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swertung" sheetId="1" state="visible" r:id="rId2"/>
    <sheet name="Chi Test" sheetId="2" state="visible" r:id="rId3"/>
    <sheet name="Log_MeasurementsBatch200PM.xml-20161217 21565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<sst xmlns="http://schemas.openxmlformats.org/spreadsheetml/2006/main" count="736" uniqueCount="131">
  <si>
    <t xml:space="preserve">Werte im 2 Sigma Bereich um die Zielverteilung</t>
  </si>
  <si>
    <t xml:space="preserve">target</t>
  </si>
  <si>
    <t xml:space="preserve">Target + 2 sigma</t>
  </si>
  <si>
    <t xml:space="preserve">Target - 2 sigma</t>
  </si>
  <si>
    <t xml:space="preserve">Actual</t>
  </si>
  <si>
    <t xml:space="preserve">LT2sigma</t>
  </si>
  <si>
    <t xml:space="preserve">GT2sigma</t>
  </si>
  <si>
    <t xml:space="preserve">degrees of freedom</t>
  </si>
  <si>
    <t xml:space="preserve">expected</t>
  </si>
  <si>
    <t xml:space="preserve">actual</t>
  </si>
  <si>
    <t xml:space="preserve">Test values</t>
  </si>
  <si>
    <t xml:space="preserve">test value</t>
  </si>
  <si>
    <t xml:space="preserve">critical at 95%</t>
  </si>
  <si>
    <t xml:space="preserve">Globals:</t>
  </si>
  <si>
    <t xml:space="preserve">maxSwarmSize=</t>
  </si>
  <si>
    <t xml:space="preserve">minimalExcitement=</t>
  </si>
  <si>
    <t xml:space="preserve">1.0E-4</t>
  </si>
  <si>
    <t xml:space="preserve">randomSeedCounter=</t>
  </si>
  <si>
    <t xml:space="preserve">randomSeedTimer=</t>
  </si>
  <si>
    <t xml:space="preserve">useSecureRandom=</t>
  </si>
  <si>
    <t xml:space="preserve">false</t>
  </si>
  <si>
    <t xml:space="preserve">started</t>
  </si>
  <si>
    <t xml:space="preserve">ended</t>
  </si>
  <si>
    <t xml:space="preserve">method</t>
  </si>
  <si>
    <t xml:space="preserve">msmts</t>
  </si>
  <si>
    <t xml:space="preserve">iter</t>
  </si>
  <si>
    <t xml:space="preserve">FlameClass</t>
  </si>
  <si>
    <t xml:space="preserve">F_R0C0_real</t>
  </si>
  <si>
    <t xml:space="preserve">F_R0C0_imag</t>
  </si>
  <si>
    <t xml:space="preserve">F_R1C0_real</t>
  </si>
  <si>
    <t xml:space="preserve">F_R1C0_imag</t>
  </si>
  <si>
    <t xml:space="preserve">F_absQ</t>
  </si>
  <si>
    <t xml:space="preserve">F_size</t>
  </si>
  <si>
    <t xml:space="preserve">F_sDim</t>
  </si>
  <si>
    <t xml:space="preserve">F_pDim</t>
  </si>
  <si>
    <t xml:space="preserve">F_target</t>
  </si>
  <si>
    <t xml:space="preserve">F_anregung</t>
  </si>
  <si>
    <t xml:space="preserve">F_tgt[ 0]</t>
  </si>
  <si>
    <t xml:space="preserve">F_excit[ 0]</t>
  </si>
  <si>
    <t xml:space="preserve">F_tgt[ 1]</t>
  </si>
  <si>
    <t xml:space="preserve">F_excit[ 1]</t>
  </si>
  <si>
    <t xml:space="preserve">F_NullPairsRe[ 0]</t>
  </si>
  <si>
    <t xml:space="preserve">F_NullPairsIm[ 0]</t>
  </si>
  <si>
    <t xml:space="preserve">F_NullPairsRe[ 1]</t>
  </si>
  <si>
    <t xml:space="preserve">F_NullPairsIm[ 1]</t>
  </si>
  <si>
    <t xml:space="preserve">F_NullPairsRe[ 2]</t>
  </si>
  <si>
    <t xml:space="preserve">F_NullPairsIm[ 2]</t>
  </si>
  <si>
    <t xml:space="preserve">F_NullPairsRe[ 3]</t>
  </si>
  <si>
    <t xml:space="preserve">F_NullPairsIm[ 3]</t>
  </si>
  <si>
    <t xml:space="preserve">F_obR0C0_real</t>
  </si>
  <si>
    <t xml:space="preserve">F_obR0C0_imag</t>
  </si>
  <si>
    <t xml:space="preserve">F_obR0C1_real</t>
  </si>
  <si>
    <t xml:space="preserve">F_obR0C1_imag</t>
  </si>
  <si>
    <t xml:space="preserve">F_obR1C0_real</t>
  </si>
  <si>
    <t xml:space="preserve">F_obR1C0_imag</t>
  </si>
  <si>
    <t xml:space="preserve">F_obR1C1_real</t>
  </si>
  <si>
    <t xml:space="preserve">F_obR1C1_imag</t>
  </si>
  <si>
    <t xml:space="preserve">F_P0I0</t>
  </si>
  <si>
    <t xml:space="preserve">F_P0I1</t>
  </si>
  <si>
    <t xml:space="preserve">F_P0I2</t>
  </si>
  <si>
    <t xml:space="preserve">F_P0I3</t>
  </si>
  <si>
    <t xml:space="preserve">F_P1I0</t>
  </si>
  <si>
    <t xml:space="preserve">F_P1I1</t>
  </si>
  <si>
    <t xml:space="preserve">F_P1I2</t>
  </si>
  <si>
    <t xml:space="preserve">F_P1I3</t>
  </si>
  <si>
    <t xml:space="preserve">F_P2I0</t>
  </si>
  <si>
    <t xml:space="preserve">F_P2I1</t>
  </si>
  <si>
    <t xml:space="preserve">F_P2I2</t>
  </si>
  <si>
    <t xml:space="preserve">F_P2I3</t>
  </si>
  <si>
    <t xml:space="preserve">F_P3I0</t>
  </si>
  <si>
    <t xml:space="preserve">F_P3I1</t>
  </si>
  <si>
    <t xml:space="preserve">F_P3I2</t>
  </si>
  <si>
    <t xml:space="preserve">F_P3I3</t>
  </si>
  <si>
    <t xml:space="preserve">F_R0C1_real</t>
  </si>
  <si>
    <t xml:space="preserve">F_R0C1_imag</t>
  </si>
  <si>
    <t xml:space="preserve">F_R1C1_real</t>
  </si>
  <si>
    <t xml:space="preserve">F_R1C1_imag</t>
  </si>
  <si>
    <t xml:space="preserve">F_peR0C0_real</t>
  </si>
  <si>
    <t xml:space="preserve">F_peR0C0_imag</t>
  </si>
  <si>
    <t xml:space="preserve">F_peR1C0_real</t>
  </si>
  <si>
    <t xml:space="preserve">F_peR1C0_imag</t>
  </si>
  <si>
    <t xml:space="preserve">F_evR0C0_real</t>
  </si>
  <si>
    <t xml:space="preserve">F_evR0C0_imag</t>
  </si>
  <si>
    <t xml:space="preserve">F_evR0C1_real</t>
  </si>
  <si>
    <t xml:space="preserve">F_evR0C1_imag</t>
  </si>
  <si>
    <t xml:space="preserve">F_evR1C0_real</t>
  </si>
  <si>
    <t xml:space="preserve">F_evR1C0_imag</t>
  </si>
  <si>
    <t xml:space="preserve">F_evR1C1_real</t>
  </si>
  <si>
    <t xml:space="preserve">F_evR1C1_imag</t>
  </si>
  <si>
    <t xml:space="preserve">F_ewR0C0_real</t>
  </si>
  <si>
    <t xml:space="preserve">F_ewR0C0_imag</t>
  </si>
  <si>
    <t xml:space="preserve">F_ewR1C0_real</t>
  </si>
  <si>
    <t xml:space="preserve">F_ewR1C0_imag</t>
  </si>
  <si>
    <t xml:space="preserve">avgIter</t>
  </si>
  <si>
    <t xml:space="preserve">conv</t>
  </si>
  <si>
    <t xml:space="preserve">div</t>
  </si>
  <si>
    <t xml:space="preserve">target[0]</t>
  </si>
  <si>
    <t xml:space="preserve">target[1]</t>
  </si>
  <si>
    <t xml:space="preserve">sigma[0]</t>
  </si>
  <si>
    <t xml:space="preserve">sigma[1]</t>
  </si>
  <si>
    <t xml:space="preserve">dist[0]</t>
  </si>
  <si>
    <t xml:space="preserve">dist[1]</t>
  </si>
  <si>
    <t xml:space="preserve">minAbs</t>
  </si>
  <si>
    <t xml:space="preserve">maxAbs</t>
  </si>
  <si>
    <t xml:space="preserve">avgAbs</t>
  </si>
  <si>
    <t xml:space="preserve">sigmaAbs</t>
  </si>
  <si>
    <t xml:space="preserve">minSize</t>
  </si>
  <si>
    <t xml:space="preserve">maxSize</t>
  </si>
  <si>
    <t xml:space="preserve">avgSize</t>
  </si>
  <si>
    <t xml:space="preserve">sigmaSize</t>
  </si>
  <si>
    <t xml:space="preserve">minNP0</t>
  </si>
  <si>
    <t xml:space="preserve">maxNP0</t>
  </si>
  <si>
    <t xml:space="preserve">avgNP0</t>
  </si>
  <si>
    <t xml:space="preserve">sigmaNP0</t>
  </si>
  <si>
    <t xml:space="preserve">minNP1</t>
  </si>
  <si>
    <t xml:space="preserve">maxNP1</t>
  </si>
  <si>
    <t xml:space="preserve">avgNP1</t>
  </si>
  <si>
    <t xml:space="preserve">sigmaNP1</t>
  </si>
  <si>
    <t xml:space="preserve">minNP2</t>
  </si>
  <si>
    <t xml:space="preserve">maxNP2</t>
  </si>
  <si>
    <t xml:space="preserve">avgNP2</t>
  </si>
  <si>
    <t xml:space="preserve">sigmaNP2</t>
  </si>
  <si>
    <t xml:space="preserve">minNP3</t>
  </si>
  <si>
    <t xml:space="preserve">maxNP3</t>
  </si>
  <si>
    <t xml:space="preserve">avgNP3</t>
  </si>
  <si>
    <t xml:space="preserve">sigmaNP3</t>
  </si>
  <si>
    <t xml:space="preserve">nodeHash</t>
  </si>
  <si>
    <t xml:space="preserve">Referenzmethode</t>
  </si>
  <si>
    <t xml:space="preserve">de.bzus.flame.process.PauliFlame</t>
  </si>
  <si>
    <t xml:space="preserve">569586CE</t>
  </si>
  <si>
    <t xml:space="preserve">5D0526E3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</si>
</sst>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0%"/>
    <numFmt numFmtId="167" formatCode="0.0"/>
    <numFmt numFmtId="168" formatCode="#,##0.0"/>
    <numFmt numFmtId="169" formatCode="#,##0.00000"/>
    <numFmt numFmtId="170" formatCode="DD/MM/YY\ HH:MM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name val="Arial"/>
      <family val="2"/>
    </font>
    <font>
      <sz val="20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P-swarm statistics running 1000 measurements at 201 points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Auswertung!$D$3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Auswertung!$A$4:$A$204</c:f>
              <c:numCache>
                <c:formatCode>General</c:formatCode>
                <c:ptCount val="201"/>
                <c:pt idx="0">
                  <c:v>0</c:v>
                </c:pt>
                <c:pt idx="1">
                  <c:v>0.0001</c:v>
                </c:pt>
                <c:pt idx="2">
                  <c:v>0.0004</c:v>
                </c:pt>
                <c:pt idx="3">
                  <c:v>0.0009</c:v>
                </c:pt>
                <c:pt idx="4">
                  <c:v>0.0016</c:v>
                </c:pt>
                <c:pt idx="5">
                  <c:v>0.00249</c:v>
                </c:pt>
                <c:pt idx="6">
                  <c:v>0.00359</c:v>
                </c:pt>
                <c:pt idx="7">
                  <c:v>0.00488</c:v>
                </c:pt>
                <c:pt idx="8">
                  <c:v>0.00636</c:v>
                </c:pt>
                <c:pt idx="9">
                  <c:v>0.00803</c:v>
                </c:pt>
                <c:pt idx="10">
                  <c:v>0.0099</c:v>
                </c:pt>
                <c:pt idx="11">
                  <c:v>0.01196</c:v>
                </c:pt>
                <c:pt idx="12">
                  <c:v>0.0142</c:v>
                </c:pt>
                <c:pt idx="13">
                  <c:v>0.01662</c:v>
                </c:pt>
                <c:pt idx="14">
                  <c:v>0.01922</c:v>
                </c:pt>
                <c:pt idx="15">
                  <c:v>0.022</c:v>
                </c:pt>
                <c:pt idx="16">
                  <c:v>0.02496</c:v>
                </c:pt>
                <c:pt idx="17">
                  <c:v>0.02809</c:v>
                </c:pt>
                <c:pt idx="18">
                  <c:v>0.03138</c:v>
                </c:pt>
                <c:pt idx="19">
                  <c:v>0.03484</c:v>
                </c:pt>
                <c:pt idx="20">
                  <c:v>0.03846</c:v>
                </c:pt>
                <c:pt idx="21">
                  <c:v>0.04224</c:v>
                </c:pt>
                <c:pt idx="22">
                  <c:v>0.04617</c:v>
                </c:pt>
                <c:pt idx="23">
                  <c:v>0.05024</c:v>
                </c:pt>
                <c:pt idx="24">
                  <c:v>0.05446</c:v>
                </c:pt>
                <c:pt idx="25">
                  <c:v>0.05882</c:v>
                </c:pt>
                <c:pt idx="26">
                  <c:v>0.06332</c:v>
                </c:pt>
                <c:pt idx="27">
                  <c:v>0.06795</c:v>
                </c:pt>
                <c:pt idx="28">
                  <c:v>0.0727</c:v>
                </c:pt>
                <c:pt idx="29">
                  <c:v>0.07758</c:v>
                </c:pt>
                <c:pt idx="30">
                  <c:v>0.08257</c:v>
                </c:pt>
                <c:pt idx="31">
                  <c:v>0.08767</c:v>
                </c:pt>
                <c:pt idx="32">
                  <c:v>0.09289</c:v>
                </c:pt>
                <c:pt idx="33">
                  <c:v>0.09821</c:v>
                </c:pt>
                <c:pt idx="34">
                  <c:v>0.10362</c:v>
                </c:pt>
                <c:pt idx="35">
                  <c:v>0.10913</c:v>
                </c:pt>
                <c:pt idx="36">
                  <c:v>0.11473</c:v>
                </c:pt>
                <c:pt idx="37">
                  <c:v>0.12042</c:v>
                </c:pt>
                <c:pt idx="38">
                  <c:v>0.12618</c:v>
                </c:pt>
                <c:pt idx="39">
                  <c:v>0.13202</c:v>
                </c:pt>
                <c:pt idx="40">
                  <c:v>0.13793</c:v>
                </c:pt>
                <c:pt idx="41">
                  <c:v>0.14391</c:v>
                </c:pt>
                <c:pt idx="42">
                  <c:v>0.14995</c:v>
                </c:pt>
                <c:pt idx="43">
                  <c:v>0.15605</c:v>
                </c:pt>
                <c:pt idx="44">
                  <c:v>0.1622</c:v>
                </c:pt>
                <c:pt idx="45">
                  <c:v>0.1684</c:v>
                </c:pt>
                <c:pt idx="46">
                  <c:v>0.17465</c:v>
                </c:pt>
                <c:pt idx="47">
                  <c:v>0.18093</c:v>
                </c:pt>
                <c:pt idx="48">
                  <c:v>0.18726</c:v>
                </c:pt>
                <c:pt idx="49">
                  <c:v>0.19361</c:v>
                </c:pt>
                <c:pt idx="50">
                  <c:v>0.2</c:v>
                </c:pt>
                <c:pt idx="51">
                  <c:v>0.20641</c:v>
                </c:pt>
                <c:pt idx="52">
                  <c:v>0.21285</c:v>
                </c:pt>
                <c:pt idx="53">
                  <c:v>0.2193</c:v>
                </c:pt>
                <c:pt idx="54">
                  <c:v>0.22577</c:v>
                </c:pt>
                <c:pt idx="55">
                  <c:v>0.23225</c:v>
                </c:pt>
                <c:pt idx="56">
                  <c:v>0.23873</c:v>
                </c:pt>
                <c:pt idx="57">
                  <c:v>0.24523</c:v>
                </c:pt>
                <c:pt idx="58">
                  <c:v>0.25172</c:v>
                </c:pt>
                <c:pt idx="59">
                  <c:v>0.25822</c:v>
                </c:pt>
                <c:pt idx="60">
                  <c:v>0.26471</c:v>
                </c:pt>
                <c:pt idx="61">
                  <c:v>0.27119</c:v>
                </c:pt>
                <c:pt idx="62">
                  <c:v>0.27767</c:v>
                </c:pt>
                <c:pt idx="63">
                  <c:v>0.28413</c:v>
                </c:pt>
                <c:pt idx="64">
                  <c:v>0.29058</c:v>
                </c:pt>
                <c:pt idx="65">
                  <c:v>0.29701</c:v>
                </c:pt>
                <c:pt idx="66">
                  <c:v>0.30343</c:v>
                </c:pt>
                <c:pt idx="67">
                  <c:v>0.30982</c:v>
                </c:pt>
                <c:pt idx="68">
                  <c:v>0.31619</c:v>
                </c:pt>
                <c:pt idx="69">
                  <c:v>0.32254</c:v>
                </c:pt>
                <c:pt idx="70">
                  <c:v>0.32886</c:v>
                </c:pt>
                <c:pt idx="71">
                  <c:v>0.33515</c:v>
                </c:pt>
                <c:pt idx="72">
                  <c:v>0.34141</c:v>
                </c:pt>
                <c:pt idx="73">
                  <c:v>0.34764</c:v>
                </c:pt>
                <c:pt idx="74">
                  <c:v>0.35384</c:v>
                </c:pt>
                <c:pt idx="75">
                  <c:v>0.36</c:v>
                </c:pt>
                <c:pt idx="76">
                  <c:v>0.36613</c:v>
                </c:pt>
                <c:pt idx="77">
                  <c:v>0.37221</c:v>
                </c:pt>
                <c:pt idx="78">
                  <c:v>0.37826</c:v>
                </c:pt>
                <c:pt idx="79">
                  <c:v>0.38427</c:v>
                </c:pt>
                <c:pt idx="80">
                  <c:v>0.39024</c:v>
                </c:pt>
                <c:pt idx="81">
                  <c:v>0.39617</c:v>
                </c:pt>
                <c:pt idx="82">
                  <c:v>0.40206</c:v>
                </c:pt>
                <c:pt idx="83">
                  <c:v>0.4079</c:v>
                </c:pt>
                <c:pt idx="84">
                  <c:v>0.4137</c:v>
                </c:pt>
                <c:pt idx="85">
                  <c:v>0.41945</c:v>
                </c:pt>
                <c:pt idx="86">
                  <c:v>0.42516</c:v>
                </c:pt>
                <c:pt idx="87">
                  <c:v>0.43082</c:v>
                </c:pt>
                <c:pt idx="88">
                  <c:v>0.43643</c:v>
                </c:pt>
                <c:pt idx="89">
                  <c:v>0.442</c:v>
                </c:pt>
                <c:pt idx="90">
                  <c:v>0.44751</c:v>
                </c:pt>
                <c:pt idx="91">
                  <c:v>0.45298</c:v>
                </c:pt>
                <c:pt idx="92">
                  <c:v>0.45841</c:v>
                </c:pt>
                <c:pt idx="93">
                  <c:v>0.46378</c:v>
                </c:pt>
                <c:pt idx="94">
                  <c:v>0.4691</c:v>
                </c:pt>
                <c:pt idx="95">
                  <c:v>0.47438</c:v>
                </c:pt>
                <c:pt idx="96">
                  <c:v>0.4796</c:v>
                </c:pt>
                <c:pt idx="97">
                  <c:v>0.48478</c:v>
                </c:pt>
                <c:pt idx="98">
                  <c:v>0.4899</c:v>
                </c:pt>
                <c:pt idx="99">
                  <c:v>0.49498</c:v>
                </c:pt>
                <c:pt idx="100">
                  <c:v>0.5</c:v>
                </c:pt>
                <c:pt idx="101">
                  <c:v>0.50502</c:v>
                </c:pt>
                <c:pt idx="102">
                  <c:v>0.5101</c:v>
                </c:pt>
                <c:pt idx="103">
                  <c:v>0.51522</c:v>
                </c:pt>
                <c:pt idx="104">
                  <c:v>0.5204</c:v>
                </c:pt>
                <c:pt idx="105">
                  <c:v>0.52562</c:v>
                </c:pt>
                <c:pt idx="106">
                  <c:v>0.5309</c:v>
                </c:pt>
                <c:pt idx="107">
                  <c:v>0.53622</c:v>
                </c:pt>
                <c:pt idx="108">
                  <c:v>0.54159</c:v>
                </c:pt>
                <c:pt idx="109">
                  <c:v>0.54702</c:v>
                </c:pt>
                <c:pt idx="110">
                  <c:v>0.55249</c:v>
                </c:pt>
                <c:pt idx="111">
                  <c:v>0.558</c:v>
                </c:pt>
                <c:pt idx="112">
                  <c:v>0.56357</c:v>
                </c:pt>
                <c:pt idx="113">
                  <c:v>0.56918</c:v>
                </c:pt>
                <c:pt idx="114">
                  <c:v>0.57484</c:v>
                </c:pt>
                <c:pt idx="115">
                  <c:v>0.58055</c:v>
                </c:pt>
                <c:pt idx="116">
                  <c:v>0.5863</c:v>
                </c:pt>
                <c:pt idx="117">
                  <c:v>0.5921</c:v>
                </c:pt>
                <c:pt idx="118">
                  <c:v>0.59794</c:v>
                </c:pt>
                <c:pt idx="119">
                  <c:v>0.60383</c:v>
                </c:pt>
                <c:pt idx="120">
                  <c:v>0.60976</c:v>
                </c:pt>
                <c:pt idx="121">
                  <c:v>0.61573</c:v>
                </c:pt>
                <c:pt idx="122">
                  <c:v>0.62174</c:v>
                </c:pt>
                <c:pt idx="123">
                  <c:v>0.62779</c:v>
                </c:pt>
                <c:pt idx="124">
                  <c:v>0.63387</c:v>
                </c:pt>
                <c:pt idx="125">
                  <c:v>0.64</c:v>
                </c:pt>
                <c:pt idx="126">
                  <c:v>0.64616</c:v>
                </c:pt>
                <c:pt idx="127">
                  <c:v>0.65236</c:v>
                </c:pt>
                <c:pt idx="128">
                  <c:v>0.65859</c:v>
                </c:pt>
                <c:pt idx="129">
                  <c:v>0.66485</c:v>
                </c:pt>
                <c:pt idx="130">
                  <c:v>0.67114</c:v>
                </c:pt>
                <c:pt idx="131">
                  <c:v>0.67746</c:v>
                </c:pt>
                <c:pt idx="132">
                  <c:v>0.68381</c:v>
                </c:pt>
                <c:pt idx="133">
                  <c:v>0.69018</c:v>
                </c:pt>
                <c:pt idx="134">
                  <c:v>0.69657</c:v>
                </c:pt>
                <c:pt idx="135">
                  <c:v>0.70299</c:v>
                </c:pt>
                <c:pt idx="136">
                  <c:v>0.70942</c:v>
                </c:pt>
                <c:pt idx="137">
                  <c:v>0.71587</c:v>
                </c:pt>
                <c:pt idx="138">
                  <c:v>0.72233</c:v>
                </c:pt>
                <c:pt idx="139">
                  <c:v>0.72881</c:v>
                </c:pt>
                <c:pt idx="140">
                  <c:v>0.73529</c:v>
                </c:pt>
                <c:pt idx="141">
                  <c:v>0.74178</c:v>
                </c:pt>
                <c:pt idx="142">
                  <c:v>0.74828</c:v>
                </c:pt>
                <c:pt idx="143">
                  <c:v>0.75477</c:v>
                </c:pt>
                <c:pt idx="144">
                  <c:v>0.76127</c:v>
                </c:pt>
                <c:pt idx="145">
                  <c:v>0.76775</c:v>
                </c:pt>
                <c:pt idx="146">
                  <c:v>0.77423</c:v>
                </c:pt>
                <c:pt idx="147">
                  <c:v>0.7807</c:v>
                </c:pt>
                <c:pt idx="148">
                  <c:v>0.78715</c:v>
                </c:pt>
                <c:pt idx="149">
                  <c:v>0.79359</c:v>
                </c:pt>
                <c:pt idx="150">
                  <c:v>0.8</c:v>
                </c:pt>
                <c:pt idx="151">
                  <c:v>0.80639</c:v>
                </c:pt>
                <c:pt idx="152">
                  <c:v>0.81274</c:v>
                </c:pt>
                <c:pt idx="153">
                  <c:v>0.81907</c:v>
                </c:pt>
                <c:pt idx="154">
                  <c:v>0.82535</c:v>
                </c:pt>
                <c:pt idx="155">
                  <c:v>0.8316</c:v>
                </c:pt>
                <c:pt idx="156">
                  <c:v>0.8378</c:v>
                </c:pt>
                <c:pt idx="157">
                  <c:v>0.84395</c:v>
                </c:pt>
                <c:pt idx="158">
                  <c:v>0.85005</c:v>
                </c:pt>
                <c:pt idx="159">
                  <c:v>0.85609</c:v>
                </c:pt>
                <c:pt idx="160">
                  <c:v>0.86207</c:v>
                </c:pt>
                <c:pt idx="161">
                  <c:v>0.86798</c:v>
                </c:pt>
                <c:pt idx="162">
                  <c:v>0.87382</c:v>
                </c:pt>
                <c:pt idx="163">
                  <c:v>0.87958</c:v>
                </c:pt>
                <c:pt idx="164">
                  <c:v>0.88527</c:v>
                </c:pt>
                <c:pt idx="165">
                  <c:v>0.89087</c:v>
                </c:pt>
                <c:pt idx="166">
                  <c:v>0.89638</c:v>
                </c:pt>
                <c:pt idx="167">
                  <c:v>0.90179</c:v>
                </c:pt>
                <c:pt idx="168">
                  <c:v>0.90711</c:v>
                </c:pt>
                <c:pt idx="169">
                  <c:v>0.91233</c:v>
                </c:pt>
                <c:pt idx="170">
                  <c:v>0.91743</c:v>
                </c:pt>
                <c:pt idx="171">
                  <c:v>0.92242</c:v>
                </c:pt>
                <c:pt idx="172">
                  <c:v>0.9273</c:v>
                </c:pt>
                <c:pt idx="173">
                  <c:v>0.93205</c:v>
                </c:pt>
                <c:pt idx="174">
                  <c:v>0.93668</c:v>
                </c:pt>
                <c:pt idx="175">
                  <c:v>0.94118</c:v>
                </c:pt>
                <c:pt idx="176">
                  <c:v>0.94554</c:v>
                </c:pt>
                <c:pt idx="177">
                  <c:v>0.94976</c:v>
                </c:pt>
                <c:pt idx="178">
                  <c:v>0.95383</c:v>
                </c:pt>
                <c:pt idx="179">
                  <c:v>0.95776</c:v>
                </c:pt>
                <c:pt idx="180">
                  <c:v>0.96154</c:v>
                </c:pt>
                <c:pt idx="181">
                  <c:v>0.96516</c:v>
                </c:pt>
                <c:pt idx="182">
                  <c:v>0.96862</c:v>
                </c:pt>
                <c:pt idx="183">
                  <c:v>0.97191</c:v>
                </c:pt>
                <c:pt idx="184">
                  <c:v>0.97504</c:v>
                </c:pt>
                <c:pt idx="185">
                  <c:v>0.978</c:v>
                </c:pt>
                <c:pt idx="186">
                  <c:v>0.98078</c:v>
                </c:pt>
                <c:pt idx="187">
                  <c:v>0.98338</c:v>
                </c:pt>
                <c:pt idx="188">
                  <c:v>0.9858</c:v>
                </c:pt>
                <c:pt idx="189">
                  <c:v>0.98804</c:v>
                </c:pt>
                <c:pt idx="190">
                  <c:v>0.9901</c:v>
                </c:pt>
                <c:pt idx="191">
                  <c:v>0.99197</c:v>
                </c:pt>
                <c:pt idx="192">
                  <c:v>0.99364</c:v>
                </c:pt>
                <c:pt idx="193">
                  <c:v>0.99512</c:v>
                </c:pt>
                <c:pt idx="194">
                  <c:v>0.99641</c:v>
                </c:pt>
                <c:pt idx="195">
                  <c:v>0.99751</c:v>
                </c:pt>
                <c:pt idx="196">
                  <c:v>0.9984</c:v>
                </c:pt>
                <c:pt idx="197">
                  <c:v>0.9991</c:v>
                </c:pt>
                <c:pt idx="198">
                  <c:v>0.9996</c:v>
                </c:pt>
                <c:pt idx="199">
                  <c:v>0.9999</c:v>
                </c:pt>
                <c:pt idx="200">
                  <c:v>1</c:v>
                </c:pt>
              </c:numCache>
            </c:numRef>
          </c:xVal>
          <c:yVal>
            <c:numRef>
              <c:f>Auswertung!$D$4:$D$204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0.002</c:v>
                </c:pt>
                <c:pt idx="4">
                  <c:v>0.003</c:v>
                </c:pt>
                <c:pt idx="5">
                  <c:v>0</c:v>
                </c:pt>
                <c:pt idx="6">
                  <c:v>0.006</c:v>
                </c:pt>
                <c:pt idx="7">
                  <c:v>0.005</c:v>
                </c:pt>
                <c:pt idx="8">
                  <c:v>0.003</c:v>
                </c:pt>
                <c:pt idx="9">
                  <c:v>0.011</c:v>
                </c:pt>
                <c:pt idx="10">
                  <c:v>0.01</c:v>
                </c:pt>
                <c:pt idx="11">
                  <c:v>0.01</c:v>
                </c:pt>
                <c:pt idx="12">
                  <c:v>0.01804</c:v>
                </c:pt>
                <c:pt idx="13">
                  <c:v>0.01301</c:v>
                </c:pt>
                <c:pt idx="14">
                  <c:v>0.02703</c:v>
                </c:pt>
                <c:pt idx="15">
                  <c:v>0.026</c:v>
                </c:pt>
                <c:pt idx="16">
                  <c:v>0.032</c:v>
                </c:pt>
                <c:pt idx="17">
                  <c:v>0.02811</c:v>
                </c:pt>
                <c:pt idx="18">
                  <c:v>0.03407</c:v>
                </c:pt>
                <c:pt idx="19">
                  <c:v>0.03507</c:v>
                </c:pt>
                <c:pt idx="20">
                  <c:v>0.04317</c:v>
                </c:pt>
                <c:pt idx="21">
                  <c:v>0.03916</c:v>
                </c:pt>
                <c:pt idx="22">
                  <c:v>0.04905</c:v>
                </c:pt>
                <c:pt idx="23">
                  <c:v>0.04814</c:v>
                </c:pt>
                <c:pt idx="24">
                  <c:v>0.06036</c:v>
                </c:pt>
                <c:pt idx="25">
                  <c:v>0.06332</c:v>
                </c:pt>
                <c:pt idx="26">
                  <c:v>0.05729</c:v>
                </c:pt>
                <c:pt idx="27">
                  <c:v>0.07121</c:v>
                </c:pt>
                <c:pt idx="28">
                  <c:v>0.06935</c:v>
                </c:pt>
                <c:pt idx="29">
                  <c:v>0.08133</c:v>
                </c:pt>
                <c:pt idx="30">
                  <c:v>0.09495</c:v>
                </c:pt>
                <c:pt idx="31">
                  <c:v>0.08927</c:v>
                </c:pt>
                <c:pt idx="32">
                  <c:v>0.08972</c:v>
                </c:pt>
                <c:pt idx="33">
                  <c:v>0.08945</c:v>
                </c:pt>
                <c:pt idx="34">
                  <c:v>0.08442</c:v>
                </c:pt>
                <c:pt idx="35">
                  <c:v>0.10141</c:v>
                </c:pt>
                <c:pt idx="36">
                  <c:v>0.13092</c:v>
                </c:pt>
                <c:pt idx="37">
                  <c:v>0.12437</c:v>
                </c:pt>
                <c:pt idx="38">
                  <c:v>0.14531</c:v>
                </c:pt>
                <c:pt idx="39">
                  <c:v>0.13293</c:v>
                </c:pt>
                <c:pt idx="40">
                  <c:v>0.13096</c:v>
                </c:pt>
                <c:pt idx="41">
                  <c:v>0.1571</c:v>
                </c:pt>
                <c:pt idx="42">
                  <c:v>0.15641</c:v>
                </c:pt>
                <c:pt idx="43">
                  <c:v>0.14766</c:v>
                </c:pt>
                <c:pt idx="44">
                  <c:v>0.16415</c:v>
                </c:pt>
                <c:pt idx="45">
                  <c:v>0.16836</c:v>
                </c:pt>
                <c:pt idx="46">
                  <c:v>0.16448</c:v>
                </c:pt>
                <c:pt idx="47">
                  <c:v>0.17933</c:v>
                </c:pt>
                <c:pt idx="48">
                  <c:v>0.19715</c:v>
                </c:pt>
                <c:pt idx="49">
                  <c:v>0.18952</c:v>
                </c:pt>
                <c:pt idx="50">
                  <c:v>0.21175</c:v>
                </c:pt>
                <c:pt idx="51">
                  <c:v>0.18623</c:v>
                </c:pt>
                <c:pt idx="52">
                  <c:v>0.18108</c:v>
                </c:pt>
                <c:pt idx="53">
                  <c:v>0.20183</c:v>
                </c:pt>
                <c:pt idx="54">
                  <c:v>0.2185</c:v>
                </c:pt>
                <c:pt idx="55">
                  <c:v>0.22492</c:v>
                </c:pt>
                <c:pt idx="56">
                  <c:v>0.20855</c:v>
                </c:pt>
                <c:pt idx="57">
                  <c:v>0.26039</c:v>
                </c:pt>
                <c:pt idx="58">
                  <c:v>0.26166</c:v>
                </c:pt>
                <c:pt idx="59">
                  <c:v>0.26966</c:v>
                </c:pt>
                <c:pt idx="60">
                  <c:v>0.25076</c:v>
                </c:pt>
                <c:pt idx="61">
                  <c:v>0.26701</c:v>
                </c:pt>
                <c:pt idx="62">
                  <c:v>0.26215</c:v>
                </c:pt>
                <c:pt idx="63">
                  <c:v>0.28907</c:v>
                </c:pt>
                <c:pt idx="64">
                  <c:v>0.30714</c:v>
                </c:pt>
                <c:pt idx="65">
                  <c:v>0.29239</c:v>
                </c:pt>
                <c:pt idx="66">
                  <c:v>0.30237</c:v>
                </c:pt>
                <c:pt idx="67">
                  <c:v>0.32752</c:v>
                </c:pt>
                <c:pt idx="68">
                  <c:v>0.30386</c:v>
                </c:pt>
                <c:pt idx="69">
                  <c:v>0.3035</c:v>
                </c:pt>
                <c:pt idx="70">
                  <c:v>0.30943</c:v>
                </c:pt>
                <c:pt idx="71">
                  <c:v>0.33676</c:v>
                </c:pt>
                <c:pt idx="72">
                  <c:v>0.34116</c:v>
                </c:pt>
                <c:pt idx="73">
                  <c:v>0.33505</c:v>
                </c:pt>
                <c:pt idx="74">
                  <c:v>0.35633</c:v>
                </c:pt>
                <c:pt idx="75">
                  <c:v>0.36</c:v>
                </c:pt>
                <c:pt idx="76">
                  <c:v>0.36923</c:v>
                </c:pt>
                <c:pt idx="77">
                  <c:v>0.40816</c:v>
                </c:pt>
                <c:pt idx="78">
                  <c:v>0.37193</c:v>
                </c:pt>
                <c:pt idx="79">
                  <c:v>0.38366</c:v>
                </c:pt>
                <c:pt idx="80">
                  <c:v>0.37255</c:v>
                </c:pt>
                <c:pt idx="81">
                  <c:v>0.39816</c:v>
                </c:pt>
                <c:pt idx="82">
                  <c:v>0.41965</c:v>
                </c:pt>
                <c:pt idx="83">
                  <c:v>0.41564</c:v>
                </c:pt>
                <c:pt idx="84">
                  <c:v>0.42149</c:v>
                </c:pt>
                <c:pt idx="85">
                  <c:v>0.42769</c:v>
                </c:pt>
                <c:pt idx="86">
                  <c:v>0.4293</c:v>
                </c:pt>
                <c:pt idx="87">
                  <c:v>0.42165</c:v>
                </c:pt>
                <c:pt idx="88">
                  <c:v>0.42122</c:v>
                </c:pt>
                <c:pt idx="89">
                  <c:v>0.43782</c:v>
                </c:pt>
                <c:pt idx="90">
                  <c:v>0.45907</c:v>
                </c:pt>
                <c:pt idx="91">
                  <c:v>0.48187</c:v>
                </c:pt>
                <c:pt idx="92">
                  <c:v>0.43983</c:v>
                </c:pt>
                <c:pt idx="93">
                  <c:v>0.44033</c:v>
                </c:pt>
                <c:pt idx="94">
                  <c:v>0.48251</c:v>
                </c:pt>
                <c:pt idx="95">
                  <c:v>0.46687</c:v>
                </c:pt>
                <c:pt idx="96">
                  <c:v>0.47407</c:v>
                </c:pt>
                <c:pt idx="97">
                  <c:v>0.48457</c:v>
                </c:pt>
                <c:pt idx="98">
                  <c:v>0.49948</c:v>
                </c:pt>
                <c:pt idx="99">
                  <c:v>0.49795</c:v>
                </c:pt>
                <c:pt idx="100">
                  <c:v>0.47162</c:v>
                </c:pt>
                <c:pt idx="101">
                  <c:v>0.52588</c:v>
                </c:pt>
                <c:pt idx="102">
                  <c:v>0.51343</c:v>
                </c:pt>
                <c:pt idx="103">
                  <c:v>0.52766</c:v>
                </c:pt>
                <c:pt idx="104">
                  <c:v>0.5154</c:v>
                </c:pt>
                <c:pt idx="105">
                  <c:v>0.5186</c:v>
                </c:pt>
                <c:pt idx="106">
                  <c:v>0.52746</c:v>
                </c:pt>
                <c:pt idx="107">
                  <c:v>0.52312</c:v>
                </c:pt>
                <c:pt idx="108">
                  <c:v>0.52075</c:v>
                </c:pt>
                <c:pt idx="109">
                  <c:v>0.54035</c:v>
                </c:pt>
                <c:pt idx="110">
                  <c:v>0.56308</c:v>
                </c:pt>
                <c:pt idx="111">
                  <c:v>0.57423</c:v>
                </c:pt>
                <c:pt idx="112">
                  <c:v>0.5641</c:v>
                </c:pt>
                <c:pt idx="113">
                  <c:v>0.58419</c:v>
                </c:pt>
                <c:pt idx="114">
                  <c:v>0.58709</c:v>
                </c:pt>
                <c:pt idx="115">
                  <c:v>0.55843</c:v>
                </c:pt>
                <c:pt idx="116">
                  <c:v>0.58221</c:v>
                </c:pt>
                <c:pt idx="117">
                  <c:v>0.57582</c:v>
                </c:pt>
                <c:pt idx="118">
                  <c:v>0.58582</c:v>
                </c:pt>
                <c:pt idx="119">
                  <c:v>0.58316</c:v>
                </c:pt>
                <c:pt idx="120">
                  <c:v>0.6047</c:v>
                </c:pt>
                <c:pt idx="121">
                  <c:v>0.60821</c:v>
                </c:pt>
                <c:pt idx="122">
                  <c:v>0.61759</c:v>
                </c:pt>
                <c:pt idx="123">
                  <c:v>0.63992</c:v>
                </c:pt>
                <c:pt idx="124">
                  <c:v>0.64579</c:v>
                </c:pt>
                <c:pt idx="125">
                  <c:v>0.64095</c:v>
                </c:pt>
                <c:pt idx="126">
                  <c:v>0.64168</c:v>
                </c:pt>
                <c:pt idx="127">
                  <c:v>0.62875</c:v>
                </c:pt>
                <c:pt idx="128">
                  <c:v>0.66057</c:v>
                </c:pt>
                <c:pt idx="129">
                  <c:v>0.67454</c:v>
                </c:pt>
                <c:pt idx="130">
                  <c:v>0.6807</c:v>
                </c:pt>
                <c:pt idx="131">
                  <c:v>0.69011</c:v>
                </c:pt>
                <c:pt idx="132">
                  <c:v>0.69632</c:v>
                </c:pt>
                <c:pt idx="133">
                  <c:v>0.7</c:v>
                </c:pt>
                <c:pt idx="134">
                  <c:v>0.68275</c:v>
                </c:pt>
                <c:pt idx="135">
                  <c:v>0.71502</c:v>
                </c:pt>
                <c:pt idx="136">
                  <c:v>0.71939</c:v>
                </c:pt>
                <c:pt idx="137">
                  <c:v>0.73006</c:v>
                </c:pt>
                <c:pt idx="138">
                  <c:v>0.73523</c:v>
                </c:pt>
                <c:pt idx="139">
                  <c:v>0.72154</c:v>
                </c:pt>
                <c:pt idx="140">
                  <c:v>0.73042</c:v>
                </c:pt>
                <c:pt idx="141">
                  <c:v>0.75869</c:v>
                </c:pt>
                <c:pt idx="142">
                  <c:v>0.74848</c:v>
                </c:pt>
                <c:pt idx="143">
                  <c:v>0.77236</c:v>
                </c:pt>
                <c:pt idx="144">
                  <c:v>0.74822</c:v>
                </c:pt>
                <c:pt idx="145">
                  <c:v>0.76518</c:v>
                </c:pt>
                <c:pt idx="146">
                  <c:v>0.7753</c:v>
                </c:pt>
                <c:pt idx="147">
                  <c:v>0.78081</c:v>
                </c:pt>
                <c:pt idx="148">
                  <c:v>0.79594</c:v>
                </c:pt>
                <c:pt idx="149">
                  <c:v>0.80161</c:v>
                </c:pt>
                <c:pt idx="150">
                  <c:v>0.80306</c:v>
                </c:pt>
                <c:pt idx="151">
                  <c:v>0.79492</c:v>
                </c:pt>
                <c:pt idx="152">
                  <c:v>0.83418</c:v>
                </c:pt>
                <c:pt idx="153">
                  <c:v>0.81919</c:v>
                </c:pt>
                <c:pt idx="154">
                  <c:v>0.83148</c:v>
                </c:pt>
                <c:pt idx="155">
                  <c:v>0.82626</c:v>
                </c:pt>
                <c:pt idx="156">
                  <c:v>0.86687</c:v>
                </c:pt>
                <c:pt idx="157">
                  <c:v>0.84686</c:v>
                </c:pt>
                <c:pt idx="158">
                  <c:v>0.85988</c:v>
                </c:pt>
                <c:pt idx="159">
                  <c:v>0.85859</c:v>
                </c:pt>
                <c:pt idx="160">
                  <c:v>0.88574</c:v>
                </c:pt>
                <c:pt idx="161">
                  <c:v>0.86377</c:v>
                </c:pt>
                <c:pt idx="162">
                  <c:v>0.87045</c:v>
                </c:pt>
                <c:pt idx="163">
                  <c:v>0.88485</c:v>
                </c:pt>
                <c:pt idx="164">
                  <c:v>0.87919</c:v>
                </c:pt>
                <c:pt idx="165">
                  <c:v>0.88788</c:v>
                </c:pt>
                <c:pt idx="166">
                  <c:v>0.8871</c:v>
                </c:pt>
                <c:pt idx="167">
                  <c:v>0.8993</c:v>
                </c:pt>
                <c:pt idx="168">
                  <c:v>0.89336</c:v>
                </c:pt>
                <c:pt idx="169">
                  <c:v>0.92169</c:v>
                </c:pt>
                <c:pt idx="170">
                  <c:v>0.9247</c:v>
                </c:pt>
                <c:pt idx="171">
                  <c:v>0.93888</c:v>
                </c:pt>
                <c:pt idx="172">
                  <c:v>0.92944</c:v>
                </c:pt>
                <c:pt idx="173">
                  <c:v>0.92462</c:v>
                </c:pt>
                <c:pt idx="174">
                  <c:v>0.9488</c:v>
                </c:pt>
                <c:pt idx="175">
                  <c:v>0.94383</c:v>
                </c:pt>
                <c:pt idx="176">
                  <c:v>0.9497</c:v>
                </c:pt>
                <c:pt idx="177">
                  <c:v>0.95591</c:v>
                </c:pt>
                <c:pt idx="178">
                  <c:v>0.9407</c:v>
                </c:pt>
                <c:pt idx="179">
                  <c:v>0.943</c:v>
                </c:pt>
                <c:pt idx="180">
                  <c:v>0.9679</c:v>
                </c:pt>
                <c:pt idx="181">
                  <c:v>0.96586</c:v>
                </c:pt>
                <c:pt idx="182">
                  <c:v>0.96787</c:v>
                </c:pt>
                <c:pt idx="183">
                  <c:v>0.981</c:v>
                </c:pt>
                <c:pt idx="184">
                  <c:v>0.983</c:v>
                </c:pt>
                <c:pt idx="185">
                  <c:v>0.972</c:v>
                </c:pt>
                <c:pt idx="186">
                  <c:v>0.97698</c:v>
                </c:pt>
                <c:pt idx="187">
                  <c:v>0.98599</c:v>
                </c:pt>
                <c:pt idx="188">
                  <c:v>0.97996</c:v>
                </c:pt>
                <c:pt idx="189">
                  <c:v>0.98298</c:v>
                </c:pt>
                <c:pt idx="190">
                  <c:v>0.98498</c:v>
                </c:pt>
                <c:pt idx="191">
                  <c:v>0.991</c:v>
                </c:pt>
                <c:pt idx="192">
                  <c:v>0.99399</c:v>
                </c:pt>
                <c:pt idx="193">
                  <c:v>0.997</c:v>
                </c:pt>
                <c:pt idx="194">
                  <c:v>0.998</c:v>
                </c:pt>
                <c:pt idx="195">
                  <c:v>0.998</c:v>
                </c:pt>
                <c:pt idx="196">
                  <c:v>0.999</c:v>
                </c:pt>
                <c:pt idx="197">
                  <c:v>0.999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Auswertung!$B$3</c:f>
              <c:strCache>
                <c:ptCount val="1"/>
                <c:pt idx="0">
                  <c:v>Target + 2 sigma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Auswertung!$A$4:$A$204</c:f>
              <c:numCache>
                <c:formatCode>General</c:formatCode>
                <c:ptCount val="201"/>
                <c:pt idx="0">
                  <c:v>0</c:v>
                </c:pt>
                <c:pt idx="1">
                  <c:v>0.0001</c:v>
                </c:pt>
                <c:pt idx="2">
                  <c:v>0.0004</c:v>
                </c:pt>
                <c:pt idx="3">
                  <c:v>0.0009</c:v>
                </c:pt>
                <c:pt idx="4">
                  <c:v>0.0016</c:v>
                </c:pt>
                <c:pt idx="5">
                  <c:v>0.00249</c:v>
                </c:pt>
                <c:pt idx="6">
                  <c:v>0.00359</c:v>
                </c:pt>
                <c:pt idx="7">
                  <c:v>0.00488</c:v>
                </c:pt>
                <c:pt idx="8">
                  <c:v>0.00636</c:v>
                </c:pt>
                <c:pt idx="9">
                  <c:v>0.00803</c:v>
                </c:pt>
                <c:pt idx="10">
                  <c:v>0.0099</c:v>
                </c:pt>
                <c:pt idx="11">
                  <c:v>0.01196</c:v>
                </c:pt>
                <c:pt idx="12">
                  <c:v>0.0142</c:v>
                </c:pt>
                <c:pt idx="13">
                  <c:v>0.01662</c:v>
                </c:pt>
                <c:pt idx="14">
                  <c:v>0.01922</c:v>
                </c:pt>
                <c:pt idx="15">
                  <c:v>0.022</c:v>
                </c:pt>
                <c:pt idx="16">
                  <c:v>0.02496</c:v>
                </c:pt>
                <c:pt idx="17">
                  <c:v>0.02809</c:v>
                </c:pt>
                <c:pt idx="18">
                  <c:v>0.03138</c:v>
                </c:pt>
                <c:pt idx="19">
                  <c:v>0.03484</c:v>
                </c:pt>
                <c:pt idx="20">
                  <c:v>0.03846</c:v>
                </c:pt>
                <c:pt idx="21">
                  <c:v>0.04224</c:v>
                </c:pt>
                <c:pt idx="22">
                  <c:v>0.04617</c:v>
                </c:pt>
                <c:pt idx="23">
                  <c:v>0.05024</c:v>
                </c:pt>
                <c:pt idx="24">
                  <c:v>0.05446</c:v>
                </c:pt>
                <c:pt idx="25">
                  <c:v>0.05882</c:v>
                </c:pt>
                <c:pt idx="26">
                  <c:v>0.06332</c:v>
                </c:pt>
                <c:pt idx="27">
                  <c:v>0.06795</c:v>
                </c:pt>
                <c:pt idx="28">
                  <c:v>0.0727</c:v>
                </c:pt>
                <c:pt idx="29">
                  <c:v>0.07758</c:v>
                </c:pt>
                <c:pt idx="30">
                  <c:v>0.08257</c:v>
                </c:pt>
                <c:pt idx="31">
                  <c:v>0.08767</c:v>
                </c:pt>
                <c:pt idx="32">
                  <c:v>0.09289</c:v>
                </c:pt>
                <c:pt idx="33">
                  <c:v>0.09821</c:v>
                </c:pt>
                <c:pt idx="34">
                  <c:v>0.10362</c:v>
                </c:pt>
                <c:pt idx="35">
                  <c:v>0.10913</c:v>
                </c:pt>
                <c:pt idx="36">
                  <c:v>0.11473</c:v>
                </c:pt>
                <c:pt idx="37">
                  <c:v>0.12042</c:v>
                </c:pt>
                <c:pt idx="38">
                  <c:v>0.12618</c:v>
                </c:pt>
                <c:pt idx="39">
                  <c:v>0.13202</c:v>
                </c:pt>
                <c:pt idx="40">
                  <c:v>0.13793</c:v>
                </c:pt>
                <c:pt idx="41">
                  <c:v>0.14391</c:v>
                </c:pt>
                <c:pt idx="42">
                  <c:v>0.14995</c:v>
                </c:pt>
                <c:pt idx="43">
                  <c:v>0.15605</c:v>
                </c:pt>
                <c:pt idx="44">
                  <c:v>0.1622</c:v>
                </c:pt>
                <c:pt idx="45">
                  <c:v>0.1684</c:v>
                </c:pt>
                <c:pt idx="46">
                  <c:v>0.17465</c:v>
                </c:pt>
                <c:pt idx="47">
                  <c:v>0.18093</c:v>
                </c:pt>
                <c:pt idx="48">
                  <c:v>0.18726</c:v>
                </c:pt>
                <c:pt idx="49">
                  <c:v>0.19361</c:v>
                </c:pt>
                <c:pt idx="50">
                  <c:v>0.2</c:v>
                </c:pt>
                <c:pt idx="51">
                  <c:v>0.20641</c:v>
                </c:pt>
                <c:pt idx="52">
                  <c:v>0.21285</c:v>
                </c:pt>
                <c:pt idx="53">
                  <c:v>0.2193</c:v>
                </c:pt>
                <c:pt idx="54">
                  <c:v>0.22577</c:v>
                </c:pt>
                <c:pt idx="55">
                  <c:v>0.23225</c:v>
                </c:pt>
                <c:pt idx="56">
                  <c:v>0.23873</c:v>
                </c:pt>
                <c:pt idx="57">
                  <c:v>0.24523</c:v>
                </c:pt>
                <c:pt idx="58">
                  <c:v>0.25172</c:v>
                </c:pt>
                <c:pt idx="59">
                  <c:v>0.25822</c:v>
                </c:pt>
                <c:pt idx="60">
                  <c:v>0.26471</c:v>
                </c:pt>
                <c:pt idx="61">
                  <c:v>0.27119</c:v>
                </c:pt>
                <c:pt idx="62">
                  <c:v>0.27767</c:v>
                </c:pt>
                <c:pt idx="63">
                  <c:v>0.28413</c:v>
                </c:pt>
                <c:pt idx="64">
                  <c:v>0.29058</c:v>
                </c:pt>
                <c:pt idx="65">
                  <c:v>0.29701</c:v>
                </c:pt>
                <c:pt idx="66">
                  <c:v>0.30343</c:v>
                </c:pt>
                <c:pt idx="67">
                  <c:v>0.30982</c:v>
                </c:pt>
                <c:pt idx="68">
                  <c:v>0.31619</c:v>
                </c:pt>
                <c:pt idx="69">
                  <c:v>0.32254</c:v>
                </c:pt>
                <c:pt idx="70">
                  <c:v>0.32886</c:v>
                </c:pt>
                <c:pt idx="71">
                  <c:v>0.33515</c:v>
                </c:pt>
                <c:pt idx="72">
                  <c:v>0.34141</c:v>
                </c:pt>
                <c:pt idx="73">
                  <c:v>0.34764</c:v>
                </c:pt>
                <c:pt idx="74">
                  <c:v>0.35384</c:v>
                </c:pt>
                <c:pt idx="75">
                  <c:v>0.36</c:v>
                </c:pt>
                <c:pt idx="76">
                  <c:v>0.36613</c:v>
                </c:pt>
                <c:pt idx="77">
                  <c:v>0.37221</c:v>
                </c:pt>
                <c:pt idx="78">
                  <c:v>0.37826</c:v>
                </c:pt>
                <c:pt idx="79">
                  <c:v>0.38427</c:v>
                </c:pt>
                <c:pt idx="80">
                  <c:v>0.39024</c:v>
                </c:pt>
                <c:pt idx="81">
                  <c:v>0.39617</c:v>
                </c:pt>
                <c:pt idx="82">
                  <c:v>0.40206</c:v>
                </c:pt>
                <c:pt idx="83">
                  <c:v>0.4079</c:v>
                </c:pt>
                <c:pt idx="84">
                  <c:v>0.4137</c:v>
                </c:pt>
                <c:pt idx="85">
                  <c:v>0.41945</c:v>
                </c:pt>
                <c:pt idx="86">
                  <c:v>0.42516</c:v>
                </c:pt>
                <c:pt idx="87">
                  <c:v>0.43082</c:v>
                </c:pt>
                <c:pt idx="88">
                  <c:v>0.43643</c:v>
                </c:pt>
                <c:pt idx="89">
                  <c:v>0.442</c:v>
                </c:pt>
                <c:pt idx="90">
                  <c:v>0.44751</c:v>
                </c:pt>
                <c:pt idx="91">
                  <c:v>0.45298</c:v>
                </c:pt>
                <c:pt idx="92">
                  <c:v>0.45841</c:v>
                </c:pt>
                <c:pt idx="93">
                  <c:v>0.46378</c:v>
                </c:pt>
                <c:pt idx="94">
                  <c:v>0.4691</c:v>
                </c:pt>
                <c:pt idx="95">
                  <c:v>0.47438</c:v>
                </c:pt>
                <c:pt idx="96">
                  <c:v>0.4796</c:v>
                </c:pt>
                <c:pt idx="97">
                  <c:v>0.48478</c:v>
                </c:pt>
                <c:pt idx="98">
                  <c:v>0.4899</c:v>
                </c:pt>
                <c:pt idx="99">
                  <c:v>0.49498</c:v>
                </c:pt>
                <c:pt idx="100">
                  <c:v>0.5</c:v>
                </c:pt>
                <c:pt idx="101">
                  <c:v>0.50502</c:v>
                </c:pt>
                <c:pt idx="102">
                  <c:v>0.5101</c:v>
                </c:pt>
                <c:pt idx="103">
                  <c:v>0.51522</c:v>
                </c:pt>
                <c:pt idx="104">
                  <c:v>0.5204</c:v>
                </c:pt>
                <c:pt idx="105">
                  <c:v>0.52562</c:v>
                </c:pt>
                <c:pt idx="106">
                  <c:v>0.5309</c:v>
                </c:pt>
                <c:pt idx="107">
                  <c:v>0.53622</c:v>
                </c:pt>
                <c:pt idx="108">
                  <c:v>0.54159</c:v>
                </c:pt>
                <c:pt idx="109">
                  <c:v>0.54702</c:v>
                </c:pt>
                <c:pt idx="110">
                  <c:v>0.55249</c:v>
                </c:pt>
                <c:pt idx="111">
                  <c:v>0.558</c:v>
                </c:pt>
                <c:pt idx="112">
                  <c:v>0.56357</c:v>
                </c:pt>
                <c:pt idx="113">
                  <c:v>0.56918</c:v>
                </c:pt>
                <c:pt idx="114">
                  <c:v>0.57484</c:v>
                </c:pt>
                <c:pt idx="115">
                  <c:v>0.58055</c:v>
                </c:pt>
                <c:pt idx="116">
                  <c:v>0.5863</c:v>
                </c:pt>
                <c:pt idx="117">
                  <c:v>0.5921</c:v>
                </c:pt>
                <c:pt idx="118">
                  <c:v>0.59794</c:v>
                </c:pt>
                <c:pt idx="119">
                  <c:v>0.60383</c:v>
                </c:pt>
                <c:pt idx="120">
                  <c:v>0.60976</c:v>
                </c:pt>
                <c:pt idx="121">
                  <c:v>0.61573</c:v>
                </c:pt>
                <c:pt idx="122">
                  <c:v>0.62174</c:v>
                </c:pt>
                <c:pt idx="123">
                  <c:v>0.62779</c:v>
                </c:pt>
                <c:pt idx="124">
                  <c:v>0.63387</c:v>
                </c:pt>
                <c:pt idx="125">
                  <c:v>0.64</c:v>
                </c:pt>
                <c:pt idx="126">
                  <c:v>0.64616</c:v>
                </c:pt>
                <c:pt idx="127">
                  <c:v>0.65236</c:v>
                </c:pt>
                <c:pt idx="128">
                  <c:v>0.65859</c:v>
                </c:pt>
                <c:pt idx="129">
                  <c:v>0.66485</c:v>
                </c:pt>
                <c:pt idx="130">
                  <c:v>0.67114</c:v>
                </c:pt>
                <c:pt idx="131">
                  <c:v>0.67746</c:v>
                </c:pt>
                <c:pt idx="132">
                  <c:v>0.68381</c:v>
                </c:pt>
                <c:pt idx="133">
                  <c:v>0.69018</c:v>
                </c:pt>
                <c:pt idx="134">
                  <c:v>0.69657</c:v>
                </c:pt>
                <c:pt idx="135">
                  <c:v>0.70299</c:v>
                </c:pt>
                <c:pt idx="136">
                  <c:v>0.70942</c:v>
                </c:pt>
                <c:pt idx="137">
                  <c:v>0.71587</c:v>
                </c:pt>
                <c:pt idx="138">
                  <c:v>0.72233</c:v>
                </c:pt>
                <c:pt idx="139">
                  <c:v>0.72881</c:v>
                </c:pt>
                <c:pt idx="140">
                  <c:v>0.73529</c:v>
                </c:pt>
                <c:pt idx="141">
                  <c:v>0.74178</c:v>
                </c:pt>
                <c:pt idx="142">
                  <c:v>0.74828</c:v>
                </c:pt>
                <c:pt idx="143">
                  <c:v>0.75477</c:v>
                </c:pt>
                <c:pt idx="144">
                  <c:v>0.76127</c:v>
                </c:pt>
                <c:pt idx="145">
                  <c:v>0.76775</c:v>
                </c:pt>
                <c:pt idx="146">
                  <c:v>0.77423</c:v>
                </c:pt>
                <c:pt idx="147">
                  <c:v>0.7807</c:v>
                </c:pt>
                <c:pt idx="148">
                  <c:v>0.78715</c:v>
                </c:pt>
                <c:pt idx="149">
                  <c:v>0.79359</c:v>
                </c:pt>
                <c:pt idx="150">
                  <c:v>0.8</c:v>
                </c:pt>
                <c:pt idx="151">
                  <c:v>0.80639</c:v>
                </c:pt>
                <c:pt idx="152">
                  <c:v>0.81274</c:v>
                </c:pt>
                <c:pt idx="153">
                  <c:v>0.81907</c:v>
                </c:pt>
                <c:pt idx="154">
                  <c:v>0.82535</c:v>
                </c:pt>
                <c:pt idx="155">
                  <c:v>0.8316</c:v>
                </c:pt>
                <c:pt idx="156">
                  <c:v>0.8378</c:v>
                </c:pt>
                <c:pt idx="157">
                  <c:v>0.84395</c:v>
                </c:pt>
                <c:pt idx="158">
                  <c:v>0.85005</c:v>
                </c:pt>
                <c:pt idx="159">
                  <c:v>0.85609</c:v>
                </c:pt>
                <c:pt idx="160">
                  <c:v>0.86207</c:v>
                </c:pt>
                <c:pt idx="161">
                  <c:v>0.86798</c:v>
                </c:pt>
                <c:pt idx="162">
                  <c:v>0.87382</c:v>
                </c:pt>
                <c:pt idx="163">
                  <c:v>0.87958</c:v>
                </c:pt>
                <c:pt idx="164">
                  <c:v>0.88527</c:v>
                </c:pt>
                <c:pt idx="165">
                  <c:v>0.89087</c:v>
                </c:pt>
                <c:pt idx="166">
                  <c:v>0.89638</c:v>
                </c:pt>
                <c:pt idx="167">
                  <c:v>0.90179</c:v>
                </c:pt>
                <c:pt idx="168">
                  <c:v>0.90711</c:v>
                </c:pt>
                <c:pt idx="169">
                  <c:v>0.91233</c:v>
                </c:pt>
                <c:pt idx="170">
                  <c:v>0.91743</c:v>
                </c:pt>
                <c:pt idx="171">
                  <c:v>0.92242</c:v>
                </c:pt>
                <c:pt idx="172">
                  <c:v>0.9273</c:v>
                </c:pt>
                <c:pt idx="173">
                  <c:v>0.93205</c:v>
                </c:pt>
                <c:pt idx="174">
                  <c:v>0.93668</c:v>
                </c:pt>
                <c:pt idx="175">
                  <c:v>0.94118</c:v>
                </c:pt>
                <c:pt idx="176">
                  <c:v>0.94554</c:v>
                </c:pt>
                <c:pt idx="177">
                  <c:v>0.94976</c:v>
                </c:pt>
                <c:pt idx="178">
                  <c:v>0.95383</c:v>
                </c:pt>
                <c:pt idx="179">
                  <c:v>0.95776</c:v>
                </c:pt>
                <c:pt idx="180">
                  <c:v>0.96154</c:v>
                </c:pt>
                <c:pt idx="181">
                  <c:v>0.96516</c:v>
                </c:pt>
                <c:pt idx="182">
                  <c:v>0.96862</c:v>
                </c:pt>
                <c:pt idx="183">
                  <c:v>0.97191</c:v>
                </c:pt>
                <c:pt idx="184">
                  <c:v>0.97504</c:v>
                </c:pt>
                <c:pt idx="185">
                  <c:v>0.978</c:v>
                </c:pt>
                <c:pt idx="186">
                  <c:v>0.98078</c:v>
                </c:pt>
                <c:pt idx="187">
                  <c:v>0.98338</c:v>
                </c:pt>
                <c:pt idx="188">
                  <c:v>0.9858</c:v>
                </c:pt>
                <c:pt idx="189">
                  <c:v>0.98804</c:v>
                </c:pt>
                <c:pt idx="190">
                  <c:v>0.9901</c:v>
                </c:pt>
                <c:pt idx="191">
                  <c:v>0.99197</c:v>
                </c:pt>
                <c:pt idx="192">
                  <c:v>0.99364</c:v>
                </c:pt>
                <c:pt idx="193">
                  <c:v>0.99512</c:v>
                </c:pt>
                <c:pt idx="194">
                  <c:v>0.99641</c:v>
                </c:pt>
                <c:pt idx="195">
                  <c:v>0.99751</c:v>
                </c:pt>
                <c:pt idx="196">
                  <c:v>0.9984</c:v>
                </c:pt>
                <c:pt idx="197">
                  <c:v>0.9991</c:v>
                </c:pt>
                <c:pt idx="198">
                  <c:v>0.9996</c:v>
                </c:pt>
                <c:pt idx="199">
                  <c:v>0.9999</c:v>
                </c:pt>
                <c:pt idx="200">
                  <c:v>1</c:v>
                </c:pt>
              </c:numCache>
            </c:numRef>
          </c:xVal>
          <c:yVal>
            <c:numRef>
              <c:f>Auswertung!$B$4:$B$204</c:f>
              <c:numCache>
                <c:formatCode>General</c:formatCode>
                <c:ptCount val="201"/>
                <c:pt idx="0">
                  <c:v>0</c:v>
                </c:pt>
                <c:pt idx="1">
                  <c:v>0.00074</c:v>
                </c:pt>
                <c:pt idx="2">
                  <c:v>0.00166</c:v>
                </c:pt>
                <c:pt idx="3">
                  <c:v>0.0028</c:v>
                </c:pt>
                <c:pt idx="4">
                  <c:v>0.00412</c:v>
                </c:pt>
                <c:pt idx="5">
                  <c:v>0.00565</c:v>
                </c:pt>
                <c:pt idx="6">
                  <c:v>0.00737</c:v>
                </c:pt>
                <c:pt idx="7">
                  <c:v>0.00928</c:v>
                </c:pt>
                <c:pt idx="8">
                  <c:v>0.01138</c:v>
                </c:pt>
                <c:pt idx="9">
                  <c:v>0.01367</c:v>
                </c:pt>
                <c:pt idx="10">
                  <c:v>0.01616</c:v>
                </c:pt>
                <c:pt idx="11">
                  <c:v>0.01884</c:v>
                </c:pt>
                <c:pt idx="12">
                  <c:v>0.02168</c:v>
                </c:pt>
                <c:pt idx="13">
                  <c:v>0.0247</c:v>
                </c:pt>
                <c:pt idx="14">
                  <c:v>0.0279</c:v>
                </c:pt>
                <c:pt idx="15">
                  <c:v>0.03128</c:v>
                </c:pt>
                <c:pt idx="16">
                  <c:v>0.03482</c:v>
                </c:pt>
                <c:pt idx="17">
                  <c:v>0.03857</c:v>
                </c:pt>
                <c:pt idx="18">
                  <c:v>0.04242</c:v>
                </c:pt>
                <c:pt idx="19">
                  <c:v>0.04644</c:v>
                </c:pt>
                <c:pt idx="20">
                  <c:v>0.05064</c:v>
                </c:pt>
                <c:pt idx="21">
                  <c:v>0.05498</c:v>
                </c:pt>
                <c:pt idx="22">
                  <c:v>0.05945</c:v>
                </c:pt>
                <c:pt idx="23">
                  <c:v>0.06408</c:v>
                </c:pt>
                <c:pt idx="24">
                  <c:v>0.06886</c:v>
                </c:pt>
                <c:pt idx="25">
                  <c:v>0.07374</c:v>
                </c:pt>
                <c:pt idx="26">
                  <c:v>0.07876</c:v>
                </c:pt>
                <c:pt idx="27">
                  <c:v>0.08389</c:v>
                </c:pt>
                <c:pt idx="28">
                  <c:v>0.08916</c:v>
                </c:pt>
                <c:pt idx="29">
                  <c:v>0.09454</c:v>
                </c:pt>
                <c:pt idx="30">
                  <c:v>0.10007</c:v>
                </c:pt>
                <c:pt idx="31">
                  <c:v>0.10559</c:v>
                </c:pt>
                <c:pt idx="32">
                  <c:v>0.11133</c:v>
                </c:pt>
                <c:pt idx="33">
                  <c:v>0.11707</c:v>
                </c:pt>
                <c:pt idx="34">
                  <c:v>0.12294</c:v>
                </c:pt>
                <c:pt idx="35">
                  <c:v>0.12889</c:v>
                </c:pt>
                <c:pt idx="36">
                  <c:v>0.13495</c:v>
                </c:pt>
                <c:pt idx="37">
                  <c:v>0.14112</c:v>
                </c:pt>
                <c:pt idx="38">
                  <c:v>0.14728</c:v>
                </c:pt>
                <c:pt idx="39">
                  <c:v>0.1535</c:v>
                </c:pt>
                <c:pt idx="40">
                  <c:v>0.15991</c:v>
                </c:pt>
                <c:pt idx="41">
                  <c:v>0.16619</c:v>
                </c:pt>
                <c:pt idx="42">
                  <c:v>0.17263</c:v>
                </c:pt>
                <c:pt idx="43">
                  <c:v>0.17921</c:v>
                </c:pt>
                <c:pt idx="44">
                  <c:v>0.1856</c:v>
                </c:pt>
                <c:pt idx="45">
                  <c:v>0.19224</c:v>
                </c:pt>
                <c:pt idx="46">
                  <c:v>0.19877</c:v>
                </c:pt>
                <c:pt idx="47">
                  <c:v>0.20543</c:v>
                </c:pt>
                <c:pt idx="48">
                  <c:v>0.21214</c:v>
                </c:pt>
                <c:pt idx="49">
                  <c:v>0.21871</c:v>
                </c:pt>
                <c:pt idx="50">
                  <c:v>0.22546</c:v>
                </c:pt>
                <c:pt idx="51">
                  <c:v>0.23217</c:v>
                </c:pt>
                <c:pt idx="52">
                  <c:v>0.23897</c:v>
                </c:pt>
                <c:pt idx="53">
                  <c:v>0.24566</c:v>
                </c:pt>
                <c:pt idx="54">
                  <c:v>0.25243</c:v>
                </c:pt>
                <c:pt idx="55">
                  <c:v>0.25913</c:v>
                </c:pt>
                <c:pt idx="56">
                  <c:v>0.26593</c:v>
                </c:pt>
                <c:pt idx="57">
                  <c:v>0.27261</c:v>
                </c:pt>
                <c:pt idx="58">
                  <c:v>0.27936</c:v>
                </c:pt>
                <c:pt idx="59">
                  <c:v>0.2862</c:v>
                </c:pt>
                <c:pt idx="60">
                  <c:v>0.29283</c:v>
                </c:pt>
                <c:pt idx="61">
                  <c:v>0.29953</c:v>
                </c:pt>
                <c:pt idx="62">
                  <c:v>0.30617</c:v>
                </c:pt>
                <c:pt idx="63">
                  <c:v>0.31295</c:v>
                </c:pt>
                <c:pt idx="64">
                  <c:v>0.31958</c:v>
                </c:pt>
                <c:pt idx="65">
                  <c:v>0.32613</c:v>
                </c:pt>
                <c:pt idx="66">
                  <c:v>0.33297</c:v>
                </c:pt>
                <c:pt idx="67">
                  <c:v>0.33946</c:v>
                </c:pt>
                <c:pt idx="68">
                  <c:v>0.34583</c:v>
                </c:pt>
                <c:pt idx="69">
                  <c:v>0.35252</c:v>
                </c:pt>
                <c:pt idx="70">
                  <c:v>0.35894</c:v>
                </c:pt>
                <c:pt idx="71">
                  <c:v>0.36541</c:v>
                </c:pt>
                <c:pt idx="72">
                  <c:v>0.37171</c:v>
                </c:pt>
                <c:pt idx="73">
                  <c:v>0.37822</c:v>
                </c:pt>
                <c:pt idx="74">
                  <c:v>0.38452</c:v>
                </c:pt>
                <c:pt idx="75">
                  <c:v>0.39074</c:v>
                </c:pt>
                <c:pt idx="76">
                  <c:v>0.39699</c:v>
                </c:pt>
                <c:pt idx="77">
                  <c:v>0.40309</c:v>
                </c:pt>
                <c:pt idx="78">
                  <c:v>0.4093</c:v>
                </c:pt>
                <c:pt idx="79">
                  <c:v>0.41555</c:v>
                </c:pt>
                <c:pt idx="80">
                  <c:v>0.42158</c:v>
                </c:pt>
                <c:pt idx="81">
                  <c:v>0.42747</c:v>
                </c:pt>
                <c:pt idx="82">
                  <c:v>0.43344</c:v>
                </c:pt>
                <c:pt idx="83">
                  <c:v>0.43942</c:v>
                </c:pt>
                <c:pt idx="84">
                  <c:v>0.44536</c:v>
                </c:pt>
                <c:pt idx="85">
                  <c:v>0.45117</c:v>
                </c:pt>
                <c:pt idx="86">
                  <c:v>0.4568</c:v>
                </c:pt>
                <c:pt idx="87">
                  <c:v>0.46262</c:v>
                </c:pt>
                <c:pt idx="88">
                  <c:v>0.46827</c:v>
                </c:pt>
                <c:pt idx="89">
                  <c:v>0.47384</c:v>
                </c:pt>
                <c:pt idx="90">
                  <c:v>0.47953</c:v>
                </c:pt>
                <c:pt idx="91">
                  <c:v>0.48502</c:v>
                </c:pt>
                <c:pt idx="92">
                  <c:v>0.49051</c:v>
                </c:pt>
                <c:pt idx="93">
                  <c:v>0.49578</c:v>
                </c:pt>
                <c:pt idx="94">
                  <c:v>0.50112</c:v>
                </c:pt>
                <c:pt idx="95">
                  <c:v>0.50652</c:v>
                </c:pt>
                <c:pt idx="96">
                  <c:v>0.51178</c:v>
                </c:pt>
                <c:pt idx="97">
                  <c:v>0.51684</c:v>
                </c:pt>
                <c:pt idx="98">
                  <c:v>0.52202</c:v>
                </c:pt>
                <c:pt idx="99">
                  <c:v>0.52702</c:v>
                </c:pt>
                <c:pt idx="100">
                  <c:v>0.53212</c:v>
                </c:pt>
                <c:pt idx="101">
                  <c:v>0.5372</c:v>
                </c:pt>
                <c:pt idx="102">
                  <c:v>0.54224</c:v>
                </c:pt>
                <c:pt idx="103">
                  <c:v>0.54722</c:v>
                </c:pt>
                <c:pt idx="104">
                  <c:v>0.55242</c:v>
                </c:pt>
                <c:pt idx="105">
                  <c:v>0.55772</c:v>
                </c:pt>
                <c:pt idx="106">
                  <c:v>0.56302</c:v>
                </c:pt>
                <c:pt idx="107">
                  <c:v>0.5682</c:v>
                </c:pt>
                <c:pt idx="108">
                  <c:v>0.57369</c:v>
                </c:pt>
                <c:pt idx="109">
                  <c:v>0.57884</c:v>
                </c:pt>
                <c:pt idx="110">
                  <c:v>0.58433</c:v>
                </c:pt>
                <c:pt idx="111">
                  <c:v>0.5899</c:v>
                </c:pt>
                <c:pt idx="112">
                  <c:v>0.59533</c:v>
                </c:pt>
                <c:pt idx="113">
                  <c:v>0.60092</c:v>
                </c:pt>
                <c:pt idx="114">
                  <c:v>0.60648</c:v>
                </c:pt>
                <c:pt idx="115">
                  <c:v>0.61229</c:v>
                </c:pt>
                <c:pt idx="116">
                  <c:v>0.61798</c:v>
                </c:pt>
                <c:pt idx="117">
                  <c:v>0.62356</c:v>
                </c:pt>
                <c:pt idx="118">
                  <c:v>0.62938</c:v>
                </c:pt>
                <c:pt idx="119">
                  <c:v>0.63517</c:v>
                </c:pt>
                <c:pt idx="120">
                  <c:v>0.64094</c:v>
                </c:pt>
                <c:pt idx="121">
                  <c:v>0.64689</c:v>
                </c:pt>
                <c:pt idx="122">
                  <c:v>0.65276</c:v>
                </c:pt>
                <c:pt idx="123">
                  <c:v>0.65879</c:v>
                </c:pt>
                <c:pt idx="124">
                  <c:v>0.66475</c:v>
                </c:pt>
                <c:pt idx="125">
                  <c:v>0.6708</c:v>
                </c:pt>
                <c:pt idx="126">
                  <c:v>0.6768</c:v>
                </c:pt>
                <c:pt idx="127">
                  <c:v>0.68298</c:v>
                </c:pt>
                <c:pt idx="128">
                  <c:v>0.68883</c:v>
                </c:pt>
                <c:pt idx="129">
                  <c:v>0.69511</c:v>
                </c:pt>
                <c:pt idx="130">
                  <c:v>0.70124</c:v>
                </c:pt>
                <c:pt idx="131">
                  <c:v>0.7073</c:v>
                </c:pt>
                <c:pt idx="132">
                  <c:v>0.71355</c:v>
                </c:pt>
                <c:pt idx="133">
                  <c:v>0.71972</c:v>
                </c:pt>
                <c:pt idx="134">
                  <c:v>0.72603</c:v>
                </c:pt>
                <c:pt idx="135">
                  <c:v>0.73219</c:v>
                </c:pt>
                <c:pt idx="136">
                  <c:v>0.73842</c:v>
                </c:pt>
                <c:pt idx="137">
                  <c:v>0.74471</c:v>
                </c:pt>
                <c:pt idx="138">
                  <c:v>0.75091</c:v>
                </c:pt>
                <c:pt idx="139">
                  <c:v>0.75715</c:v>
                </c:pt>
                <c:pt idx="140">
                  <c:v>0.76343</c:v>
                </c:pt>
                <c:pt idx="141">
                  <c:v>0.76976</c:v>
                </c:pt>
                <c:pt idx="142">
                  <c:v>0.77586</c:v>
                </c:pt>
                <c:pt idx="143">
                  <c:v>0.78219</c:v>
                </c:pt>
                <c:pt idx="144">
                  <c:v>0.78843</c:v>
                </c:pt>
                <c:pt idx="145">
                  <c:v>0.79461</c:v>
                </c:pt>
                <c:pt idx="146">
                  <c:v>0.80083</c:v>
                </c:pt>
                <c:pt idx="147">
                  <c:v>0.807</c:v>
                </c:pt>
                <c:pt idx="148">
                  <c:v>0.81323</c:v>
                </c:pt>
                <c:pt idx="149">
                  <c:v>0.81927</c:v>
                </c:pt>
                <c:pt idx="150">
                  <c:v>0.82556</c:v>
                </c:pt>
                <c:pt idx="151">
                  <c:v>0.83157</c:v>
                </c:pt>
                <c:pt idx="152">
                  <c:v>0.83756</c:v>
                </c:pt>
                <c:pt idx="153">
                  <c:v>0.84353</c:v>
                </c:pt>
                <c:pt idx="154">
                  <c:v>0.84947</c:v>
                </c:pt>
                <c:pt idx="155">
                  <c:v>0.85538</c:v>
                </c:pt>
                <c:pt idx="156">
                  <c:v>0.8613</c:v>
                </c:pt>
                <c:pt idx="157">
                  <c:v>0.86707</c:v>
                </c:pt>
                <c:pt idx="158">
                  <c:v>0.87273</c:v>
                </c:pt>
                <c:pt idx="159">
                  <c:v>0.87841</c:v>
                </c:pt>
                <c:pt idx="160">
                  <c:v>0.88399</c:v>
                </c:pt>
                <c:pt idx="161">
                  <c:v>0.88948</c:v>
                </c:pt>
                <c:pt idx="162">
                  <c:v>0.89494</c:v>
                </c:pt>
                <c:pt idx="163">
                  <c:v>0.90026</c:v>
                </c:pt>
                <c:pt idx="164">
                  <c:v>0.90557</c:v>
                </c:pt>
                <c:pt idx="165">
                  <c:v>0.91069</c:v>
                </c:pt>
                <c:pt idx="166">
                  <c:v>0.91574</c:v>
                </c:pt>
                <c:pt idx="167">
                  <c:v>0.92067</c:v>
                </c:pt>
                <c:pt idx="168">
                  <c:v>0.92553</c:v>
                </c:pt>
                <c:pt idx="169">
                  <c:v>0.93025</c:v>
                </c:pt>
                <c:pt idx="170">
                  <c:v>0.93487</c:v>
                </c:pt>
                <c:pt idx="171">
                  <c:v>0.93936</c:v>
                </c:pt>
                <c:pt idx="172">
                  <c:v>0.94378</c:v>
                </c:pt>
                <c:pt idx="173">
                  <c:v>0.94801</c:v>
                </c:pt>
                <c:pt idx="174">
                  <c:v>0.95212</c:v>
                </c:pt>
                <c:pt idx="175">
                  <c:v>0.95608</c:v>
                </c:pt>
                <c:pt idx="176">
                  <c:v>0.95994</c:v>
                </c:pt>
                <c:pt idx="177">
                  <c:v>0.96358</c:v>
                </c:pt>
                <c:pt idx="178">
                  <c:v>0.96713</c:v>
                </c:pt>
                <c:pt idx="179">
                  <c:v>0.97048</c:v>
                </c:pt>
                <c:pt idx="180">
                  <c:v>0.97372</c:v>
                </c:pt>
                <c:pt idx="181">
                  <c:v>0.97678</c:v>
                </c:pt>
                <c:pt idx="182">
                  <c:v>0.97966</c:v>
                </c:pt>
                <c:pt idx="183">
                  <c:v>0.98235</c:v>
                </c:pt>
                <c:pt idx="184">
                  <c:v>0.9849</c:v>
                </c:pt>
                <c:pt idx="185">
                  <c:v>0.98728</c:v>
                </c:pt>
                <c:pt idx="186">
                  <c:v>0.98946</c:v>
                </c:pt>
                <c:pt idx="187">
                  <c:v>0.99146</c:v>
                </c:pt>
                <c:pt idx="188">
                  <c:v>0.99328</c:v>
                </c:pt>
                <c:pt idx="189">
                  <c:v>0.99492</c:v>
                </c:pt>
                <c:pt idx="190">
                  <c:v>0.99636</c:v>
                </c:pt>
                <c:pt idx="191">
                  <c:v>0.99761</c:v>
                </c:pt>
                <c:pt idx="192">
                  <c:v>0.99866</c:v>
                </c:pt>
                <c:pt idx="193">
                  <c:v>0.99952</c:v>
                </c:pt>
                <c:pt idx="194">
                  <c:v>1.00019</c:v>
                </c:pt>
                <c:pt idx="195">
                  <c:v>1.00067</c:v>
                </c:pt>
                <c:pt idx="196">
                  <c:v>1.00092</c:v>
                </c:pt>
                <c:pt idx="197">
                  <c:v>1.001</c:v>
                </c:pt>
                <c:pt idx="198">
                  <c:v>1.00086</c:v>
                </c:pt>
                <c:pt idx="199">
                  <c:v>1.00054</c:v>
                </c:pt>
                <c:pt idx="20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Auswertung!$C$3</c:f>
              <c:strCache>
                <c:ptCount val="1"/>
                <c:pt idx="0">
                  <c:v>Target - 2 sigma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Auswertung!$A$4:$A$204</c:f>
              <c:numCache>
                <c:formatCode>General</c:formatCode>
                <c:ptCount val="201"/>
                <c:pt idx="0">
                  <c:v>0</c:v>
                </c:pt>
                <c:pt idx="1">
                  <c:v>0.0001</c:v>
                </c:pt>
                <c:pt idx="2">
                  <c:v>0.0004</c:v>
                </c:pt>
                <c:pt idx="3">
                  <c:v>0.0009</c:v>
                </c:pt>
                <c:pt idx="4">
                  <c:v>0.0016</c:v>
                </c:pt>
                <c:pt idx="5">
                  <c:v>0.00249</c:v>
                </c:pt>
                <c:pt idx="6">
                  <c:v>0.00359</c:v>
                </c:pt>
                <c:pt idx="7">
                  <c:v>0.00488</c:v>
                </c:pt>
                <c:pt idx="8">
                  <c:v>0.00636</c:v>
                </c:pt>
                <c:pt idx="9">
                  <c:v>0.00803</c:v>
                </c:pt>
                <c:pt idx="10">
                  <c:v>0.0099</c:v>
                </c:pt>
                <c:pt idx="11">
                  <c:v>0.01196</c:v>
                </c:pt>
                <c:pt idx="12">
                  <c:v>0.0142</c:v>
                </c:pt>
                <c:pt idx="13">
                  <c:v>0.01662</c:v>
                </c:pt>
                <c:pt idx="14">
                  <c:v>0.01922</c:v>
                </c:pt>
                <c:pt idx="15">
                  <c:v>0.022</c:v>
                </c:pt>
                <c:pt idx="16">
                  <c:v>0.02496</c:v>
                </c:pt>
                <c:pt idx="17">
                  <c:v>0.02809</c:v>
                </c:pt>
                <c:pt idx="18">
                  <c:v>0.03138</c:v>
                </c:pt>
                <c:pt idx="19">
                  <c:v>0.03484</c:v>
                </c:pt>
                <c:pt idx="20">
                  <c:v>0.03846</c:v>
                </c:pt>
                <c:pt idx="21">
                  <c:v>0.04224</c:v>
                </c:pt>
                <c:pt idx="22">
                  <c:v>0.04617</c:v>
                </c:pt>
                <c:pt idx="23">
                  <c:v>0.05024</c:v>
                </c:pt>
                <c:pt idx="24">
                  <c:v>0.05446</c:v>
                </c:pt>
                <c:pt idx="25">
                  <c:v>0.05882</c:v>
                </c:pt>
                <c:pt idx="26">
                  <c:v>0.06332</c:v>
                </c:pt>
                <c:pt idx="27">
                  <c:v>0.06795</c:v>
                </c:pt>
                <c:pt idx="28">
                  <c:v>0.0727</c:v>
                </c:pt>
                <c:pt idx="29">
                  <c:v>0.07758</c:v>
                </c:pt>
                <c:pt idx="30">
                  <c:v>0.08257</c:v>
                </c:pt>
                <c:pt idx="31">
                  <c:v>0.08767</c:v>
                </c:pt>
                <c:pt idx="32">
                  <c:v>0.09289</c:v>
                </c:pt>
                <c:pt idx="33">
                  <c:v>0.09821</c:v>
                </c:pt>
                <c:pt idx="34">
                  <c:v>0.10362</c:v>
                </c:pt>
                <c:pt idx="35">
                  <c:v>0.10913</c:v>
                </c:pt>
                <c:pt idx="36">
                  <c:v>0.11473</c:v>
                </c:pt>
                <c:pt idx="37">
                  <c:v>0.12042</c:v>
                </c:pt>
                <c:pt idx="38">
                  <c:v>0.12618</c:v>
                </c:pt>
                <c:pt idx="39">
                  <c:v>0.13202</c:v>
                </c:pt>
                <c:pt idx="40">
                  <c:v>0.13793</c:v>
                </c:pt>
                <c:pt idx="41">
                  <c:v>0.14391</c:v>
                </c:pt>
                <c:pt idx="42">
                  <c:v>0.14995</c:v>
                </c:pt>
                <c:pt idx="43">
                  <c:v>0.15605</c:v>
                </c:pt>
                <c:pt idx="44">
                  <c:v>0.1622</c:v>
                </c:pt>
                <c:pt idx="45">
                  <c:v>0.1684</c:v>
                </c:pt>
                <c:pt idx="46">
                  <c:v>0.17465</c:v>
                </c:pt>
                <c:pt idx="47">
                  <c:v>0.18093</c:v>
                </c:pt>
                <c:pt idx="48">
                  <c:v>0.18726</c:v>
                </c:pt>
                <c:pt idx="49">
                  <c:v>0.19361</c:v>
                </c:pt>
                <c:pt idx="50">
                  <c:v>0.2</c:v>
                </c:pt>
                <c:pt idx="51">
                  <c:v>0.20641</c:v>
                </c:pt>
                <c:pt idx="52">
                  <c:v>0.21285</c:v>
                </c:pt>
                <c:pt idx="53">
                  <c:v>0.2193</c:v>
                </c:pt>
                <c:pt idx="54">
                  <c:v>0.22577</c:v>
                </c:pt>
                <c:pt idx="55">
                  <c:v>0.23225</c:v>
                </c:pt>
                <c:pt idx="56">
                  <c:v>0.23873</c:v>
                </c:pt>
                <c:pt idx="57">
                  <c:v>0.24523</c:v>
                </c:pt>
                <c:pt idx="58">
                  <c:v>0.25172</c:v>
                </c:pt>
                <c:pt idx="59">
                  <c:v>0.25822</c:v>
                </c:pt>
                <c:pt idx="60">
                  <c:v>0.26471</c:v>
                </c:pt>
                <c:pt idx="61">
                  <c:v>0.27119</c:v>
                </c:pt>
                <c:pt idx="62">
                  <c:v>0.27767</c:v>
                </c:pt>
                <c:pt idx="63">
                  <c:v>0.28413</c:v>
                </c:pt>
                <c:pt idx="64">
                  <c:v>0.29058</c:v>
                </c:pt>
                <c:pt idx="65">
                  <c:v>0.29701</c:v>
                </c:pt>
                <c:pt idx="66">
                  <c:v>0.30343</c:v>
                </c:pt>
                <c:pt idx="67">
                  <c:v>0.30982</c:v>
                </c:pt>
                <c:pt idx="68">
                  <c:v>0.31619</c:v>
                </c:pt>
                <c:pt idx="69">
                  <c:v>0.32254</c:v>
                </c:pt>
                <c:pt idx="70">
                  <c:v>0.32886</c:v>
                </c:pt>
                <c:pt idx="71">
                  <c:v>0.33515</c:v>
                </c:pt>
                <c:pt idx="72">
                  <c:v>0.34141</c:v>
                </c:pt>
                <c:pt idx="73">
                  <c:v>0.34764</c:v>
                </c:pt>
                <c:pt idx="74">
                  <c:v>0.35384</c:v>
                </c:pt>
                <c:pt idx="75">
                  <c:v>0.36</c:v>
                </c:pt>
                <c:pt idx="76">
                  <c:v>0.36613</c:v>
                </c:pt>
                <c:pt idx="77">
                  <c:v>0.37221</c:v>
                </c:pt>
                <c:pt idx="78">
                  <c:v>0.37826</c:v>
                </c:pt>
                <c:pt idx="79">
                  <c:v>0.38427</c:v>
                </c:pt>
                <c:pt idx="80">
                  <c:v>0.39024</c:v>
                </c:pt>
                <c:pt idx="81">
                  <c:v>0.39617</c:v>
                </c:pt>
                <c:pt idx="82">
                  <c:v>0.40206</c:v>
                </c:pt>
                <c:pt idx="83">
                  <c:v>0.4079</c:v>
                </c:pt>
                <c:pt idx="84">
                  <c:v>0.4137</c:v>
                </c:pt>
                <c:pt idx="85">
                  <c:v>0.41945</c:v>
                </c:pt>
                <c:pt idx="86">
                  <c:v>0.42516</c:v>
                </c:pt>
                <c:pt idx="87">
                  <c:v>0.43082</c:v>
                </c:pt>
                <c:pt idx="88">
                  <c:v>0.43643</c:v>
                </c:pt>
                <c:pt idx="89">
                  <c:v>0.442</c:v>
                </c:pt>
                <c:pt idx="90">
                  <c:v>0.44751</c:v>
                </c:pt>
                <c:pt idx="91">
                  <c:v>0.45298</c:v>
                </c:pt>
                <c:pt idx="92">
                  <c:v>0.45841</c:v>
                </c:pt>
                <c:pt idx="93">
                  <c:v>0.46378</c:v>
                </c:pt>
                <c:pt idx="94">
                  <c:v>0.4691</c:v>
                </c:pt>
                <c:pt idx="95">
                  <c:v>0.47438</c:v>
                </c:pt>
                <c:pt idx="96">
                  <c:v>0.4796</c:v>
                </c:pt>
                <c:pt idx="97">
                  <c:v>0.48478</c:v>
                </c:pt>
                <c:pt idx="98">
                  <c:v>0.4899</c:v>
                </c:pt>
                <c:pt idx="99">
                  <c:v>0.49498</c:v>
                </c:pt>
                <c:pt idx="100">
                  <c:v>0.5</c:v>
                </c:pt>
                <c:pt idx="101">
                  <c:v>0.50502</c:v>
                </c:pt>
                <c:pt idx="102">
                  <c:v>0.5101</c:v>
                </c:pt>
                <c:pt idx="103">
                  <c:v>0.51522</c:v>
                </c:pt>
                <c:pt idx="104">
                  <c:v>0.5204</c:v>
                </c:pt>
                <c:pt idx="105">
                  <c:v>0.52562</c:v>
                </c:pt>
                <c:pt idx="106">
                  <c:v>0.5309</c:v>
                </c:pt>
                <c:pt idx="107">
                  <c:v>0.53622</c:v>
                </c:pt>
                <c:pt idx="108">
                  <c:v>0.54159</c:v>
                </c:pt>
                <c:pt idx="109">
                  <c:v>0.54702</c:v>
                </c:pt>
                <c:pt idx="110">
                  <c:v>0.55249</c:v>
                </c:pt>
                <c:pt idx="111">
                  <c:v>0.558</c:v>
                </c:pt>
                <c:pt idx="112">
                  <c:v>0.56357</c:v>
                </c:pt>
                <c:pt idx="113">
                  <c:v>0.56918</c:v>
                </c:pt>
                <c:pt idx="114">
                  <c:v>0.57484</c:v>
                </c:pt>
                <c:pt idx="115">
                  <c:v>0.58055</c:v>
                </c:pt>
                <c:pt idx="116">
                  <c:v>0.5863</c:v>
                </c:pt>
                <c:pt idx="117">
                  <c:v>0.5921</c:v>
                </c:pt>
                <c:pt idx="118">
                  <c:v>0.59794</c:v>
                </c:pt>
                <c:pt idx="119">
                  <c:v>0.60383</c:v>
                </c:pt>
                <c:pt idx="120">
                  <c:v>0.60976</c:v>
                </c:pt>
                <c:pt idx="121">
                  <c:v>0.61573</c:v>
                </c:pt>
                <c:pt idx="122">
                  <c:v>0.62174</c:v>
                </c:pt>
                <c:pt idx="123">
                  <c:v>0.62779</c:v>
                </c:pt>
                <c:pt idx="124">
                  <c:v>0.63387</c:v>
                </c:pt>
                <c:pt idx="125">
                  <c:v>0.64</c:v>
                </c:pt>
                <c:pt idx="126">
                  <c:v>0.64616</c:v>
                </c:pt>
                <c:pt idx="127">
                  <c:v>0.65236</c:v>
                </c:pt>
                <c:pt idx="128">
                  <c:v>0.65859</c:v>
                </c:pt>
                <c:pt idx="129">
                  <c:v>0.66485</c:v>
                </c:pt>
                <c:pt idx="130">
                  <c:v>0.67114</c:v>
                </c:pt>
                <c:pt idx="131">
                  <c:v>0.67746</c:v>
                </c:pt>
                <c:pt idx="132">
                  <c:v>0.68381</c:v>
                </c:pt>
                <c:pt idx="133">
                  <c:v>0.69018</c:v>
                </c:pt>
                <c:pt idx="134">
                  <c:v>0.69657</c:v>
                </c:pt>
                <c:pt idx="135">
                  <c:v>0.70299</c:v>
                </c:pt>
                <c:pt idx="136">
                  <c:v>0.70942</c:v>
                </c:pt>
                <c:pt idx="137">
                  <c:v>0.71587</c:v>
                </c:pt>
                <c:pt idx="138">
                  <c:v>0.72233</c:v>
                </c:pt>
                <c:pt idx="139">
                  <c:v>0.72881</c:v>
                </c:pt>
                <c:pt idx="140">
                  <c:v>0.73529</c:v>
                </c:pt>
                <c:pt idx="141">
                  <c:v>0.74178</c:v>
                </c:pt>
                <c:pt idx="142">
                  <c:v>0.74828</c:v>
                </c:pt>
                <c:pt idx="143">
                  <c:v>0.75477</c:v>
                </c:pt>
                <c:pt idx="144">
                  <c:v>0.76127</c:v>
                </c:pt>
                <c:pt idx="145">
                  <c:v>0.76775</c:v>
                </c:pt>
                <c:pt idx="146">
                  <c:v>0.77423</c:v>
                </c:pt>
                <c:pt idx="147">
                  <c:v>0.7807</c:v>
                </c:pt>
                <c:pt idx="148">
                  <c:v>0.78715</c:v>
                </c:pt>
                <c:pt idx="149">
                  <c:v>0.79359</c:v>
                </c:pt>
                <c:pt idx="150">
                  <c:v>0.8</c:v>
                </c:pt>
                <c:pt idx="151">
                  <c:v>0.80639</c:v>
                </c:pt>
                <c:pt idx="152">
                  <c:v>0.81274</c:v>
                </c:pt>
                <c:pt idx="153">
                  <c:v>0.81907</c:v>
                </c:pt>
                <c:pt idx="154">
                  <c:v>0.82535</c:v>
                </c:pt>
                <c:pt idx="155">
                  <c:v>0.8316</c:v>
                </c:pt>
                <c:pt idx="156">
                  <c:v>0.8378</c:v>
                </c:pt>
                <c:pt idx="157">
                  <c:v>0.84395</c:v>
                </c:pt>
                <c:pt idx="158">
                  <c:v>0.85005</c:v>
                </c:pt>
                <c:pt idx="159">
                  <c:v>0.85609</c:v>
                </c:pt>
                <c:pt idx="160">
                  <c:v>0.86207</c:v>
                </c:pt>
                <c:pt idx="161">
                  <c:v>0.86798</c:v>
                </c:pt>
                <c:pt idx="162">
                  <c:v>0.87382</c:v>
                </c:pt>
                <c:pt idx="163">
                  <c:v>0.87958</c:v>
                </c:pt>
                <c:pt idx="164">
                  <c:v>0.88527</c:v>
                </c:pt>
                <c:pt idx="165">
                  <c:v>0.89087</c:v>
                </c:pt>
                <c:pt idx="166">
                  <c:v>0.89638</c:v>
                </c:pt>
                <c:pt idx="167">
                  <c:v>0.90179</c:v>
                </c:pt>
                <c:pt idx="168">
                  <c:v>0.90711</c:v>
                </c:pt>
                <c:pt idx="169">
                  <c:v>0.91233</c:v>
                </c:pt>
                <c:pt idx="170">
                  <c:v>0.91743</c:v>
                </c:pt>
                <c:pt idx="171">
                  <c:v>0.92242</c:v>
                </c:pt>
                <c:pt idx="172">
                  <c:v>0.9273</c:v>
                </c:pt>
                <c:pt idx="173">
                  <c:v>0.93205</c:v>
                </c:pt>
                <c:pt idx="174">
                  <c:v>0.93668</c:v>
                </c:pt>
                <c:pt idx="175">
                  <c:v>0.94118</c:v>
                </c:pt>
                <c:pt idx="176">
                  <c:v>0.94554</c:v>
                </c:pt>
                <c:pt idx="177">
                  <c:v>0.94976</c:v>
                </c:pt>
                <c:pt idx="178">
                  <c:v>0.95383</c:v>
                </c:pt>
                <c:pt idx="179">
                  <c:v>0.95776</c:v>
                </c:pt>
                <c:pt idx="180">
                  <c:v>0.96154</c:v>
                </c:pt>
                <c:pt idx="181">
                  <c:v>0.96516</c:v>
                </c:pt>
                <c:pt idx="182">
                  <c:v>0.96862</c:v>
                </c:pt>
                <c:pt idx="183">
                  <c:v>0.97191</c:v>
                </c:pt>
                <c:pt idx="184">
                  <c:v>0.97504</c:v>
                </c:pt>
                <c:pt idx="185">
                  <c:v>0.978</c:v>
                </c:pt>
                <c:pt idx="186">
                  <c:v>0.98078</c:v>
                </c:pt>
                <c:pt idx="187">
                  <c:v>0.98338</c:v>
                </c:pt>
                <c:pt idx="188">
                  <c:v>0.9858</c:v>
                </c:pt>
                <c:pt idx="189">
                  <c:v>0.98804</c:v>
                </c:pt>
                <c:pt idx="190">
                  <c:v>0.9901</c:v>
                </c:pt>
                <c:pt idx="191">
                  <c:v>0.99197</c:v>
                </c:pt>
                <c:pt idx="192">
                  <c:v>0.99364</c:v>
                </c:pt>
                <c:pt idx="193">
                  <c:v>0.99512</c:v>
                </c:pt>
                <c:pt idx="194">
                  <c:v>0.99641</c:v>
                </c:pt>
                <c:pt idx="195">
                  <c:v>0.99751</c:v>
                </c:pt>
                <c:pt idx="196">
                  <c:v>0.9984</c:v>
                </c:pt>
                <c:pt idx="197">
                  <c:v>0.9991</c:v>
                </c:pt>
                <c:pt idx="198">
                  <c:v>0.9996</c:v>
                </c:pt>
                <c:pt idx="199">
                  <c:v>0.9999</c:v>
                </c:pt>
                <c:pt idx="200">
                  <c:v>1</c:v>
                </c:pt>
              </c:numCache>
            </c:numRef>
          </c:xVal>
          <c:yVal>
            <c:numRef>
              <c:f>Auswertung!$C$4:$C$204</c:f>
              <c:numCache>
                <c:formatCode>General</c:formatCode>
                <c:ptCount val="201"/>
                <c:pt idx="0">
                  <c:v>0</c:v>
                </c:pt>
                <c:pt idx="1">
                  <c:v>-0.00054</c:v>
                </c:pt>
                <c:pt idx="2">
                  <c:v>-0.00086</c:v>
                </c:pt>
                <c:pt idx="3">
                  <c:v>-0.001</c:v>
                </c:pt>
                <c:pt idx="4">
                  <c:v>-0.00092</c:v>
                </c:pt>
                <c:pt idx="5">
                  <c:v>-0.00067</c:v>
                </c:pt>
                <c:pt idx="6">
                  <c:v>-0.00019</c:v>
                </c:pt>
                <c:pt idx="7">
                  <c:v>0.00048</c:v>
                </c:pt>
                <c:pt idx="8">
                  <c:v>0.00134</c:v>
                </c:pt>
                <c:pt idx="9">
                  <c:v>0.00239</c:v>
                </c:pt>
                <c:pt idx="10">
                  <c:v>0.00364</c:v>
                </c:pt>
                <c:pt idx="11">
                  <c:v>0.00508</c:v>
                </c:pt>
                <c:pt idx="12">
                  <c:v>0.00672</c:v>
                </c:pt>
                <c:pt idx="13">
                  <c:v>0.00854</c:v>
                </c:pt>
                <c:pt idx="14">
                  <c:v>0.01054</c:v>
                </c:pt>
                <c:pt idx="15">
                  <c:v>0.01272</c:v>
                </c:pt>
                <c:pt idx="16">
                  <c:v>0.0151</c:v>
                </c:pt>
                <c:pt idx="17">
                  <c:v>0.01761</c:v>
                </c:pt>
                <c:pt idx="18">
                  <c:v>0.02034</c:v>
                </c:pt>
                <c:pt idx="19">
                  <c:v>0.02324</c:v>
                </c:pt>
                <c:pt idx="20">
                  <c:v>0.02628</c:v>
                </c:pt>
                <c:pt idx="21">
                  <c:v>0.0295</c:v>
                </c:pt>
                <c:pt idx="22">
                  <c:v>0.03289</c:v>
                </c:pt>
                <c:pt idx="23">
                  <c:v>0.0364</c:v>
                </c:pt>
                <c:pt idx="24">
                  <c:v>0.04006</c:v>
                </c:pt>
                <c:pt idx="25">
                  <c:v>0.0439</c:v>
                </c:pt>
                <c:pt idx="26">
                  <c:v>0.04788</c:v>
                </c:pt>
                <c:pt idx="27">
                  <c:v>0.05201</c:v>
                </c:pt>
                <c:pt idx="28">
                  <c:v>0.05624</c:v>
                </c:pt>
                <c:pt idx="29">
                  <c:v>0.06062</c:v>
                </c:pt>
                <c:pt idx="30">
                  <c:v>0.06507</c:v>
                </c:pt>
                <c:pt idx="31">
                  <c:v>0.06975</c:v>
                </c:pt>
                <c:pt idx="32">
                  <c:v>0.07445</c:v>
                </c:pt>
                <c:pt idx="33">
                  <c:v>0.07935</c:v>
                </c:pt>
                <c:pt idx="34">
                  <c:v>0.0843</c:v>
                </c:pt>
                <c:pt idx="35">
                  <c:v>0.08937</c:v>
                </c:pt>
                <c:pt idx="36">
                  <c:v>0.09451</c:v>
                </c:pt>
                <c:pt idx="37">
                  <c:v>0.09972</c:v>
                </c:pt>
                <c:pt idx="38">
                  <c:v>0.10508</c:v>
                </c:pt>
                <c:pt idx="39">
                  <c:v>0.11054</c:v>
                </c:pt>
                <c:pt idx="40">
                  <c:v>0.11595</c:v>
                </c:pt>
                <c:pt idx="41">
                  <c:v>0.12163</c:v>
                </c:pt>
                <c:pt idx="42">
                  <c:v>0.12727</c:v>
                </c:pt>
                <c:pt idx="43">
                  <c:v>0.13289</c:v>
                </c:pt>
                <c:pt idx="44">
                  <c:v>0.1388</c:v>
                </c:pt>
                <c:pt idx="45">
                  <c:v>0.14456</c:v>
                </c:pt>
                <c:pt idx="46">
                  <c:v>0.15053</c:v>
                </c:pt>
                <c:pt idx="47">
                  <c:v>0.15643</c:v>
                </c:pt>
                <c:pt idx="48">
                  <c:v>0.16238</c:v>
                </c:pt>
                <c:pt idx="49">
                  <c:v>0.16851</c:v>
                </c:pt>
                <c:pt idx="50">
                  <c:v>0.17454</c:v>
                </c:pt>
                <c:pt idx="51">
                  <c:v>0.18065</c:v>
                </c:pt>
                <c:pt idx="52">
                  <c:v>0.18673</c:v>
                </c:pt>
                <c:pt idx="53">
                  <c:v>0.19294</c:v>
                </c:pt>
                <c:pt idx="54">
                  <c:v>0.19911</c:v>
                </c:pt>
                <c:pt idx="55">
                  <c:v>0.20537</c:v>
                </c:pt>
                <c:pt idx="56">
                  <c:v>0.21153</c:v>
                </c:pt>
                <c:pt idx="57">
                  <c:v>0.21785</c:v>
                </c:pt>
                <c:pt idx="58">
                  <c:v>0.22408</c:v>
                </c:pt>
                <c:pt idx="59">
                  <c:v>0.23024</c:v>
                </c:pt>
                <c:pt idx="60">
                  <c:v>0.23659</c:v>
                </c:pt>
                <c:pt idx="61">
                  <c:v>0.24285</c:v>
                </c:pt>
                <c:pt idx="62">
                  <c:v>0.24917</c:v>
                </c:pt>
                <c:pt idx="63">
                  <c:v>0.25531</c:v>
                </c:pt>
                <c:pt idx="64">
                  <c:v>0.26158</c:v>
                </c:pt>
                <c:pt idx="65">
                  <c:v>0.26789</c:v>
                </c:pt>
                <c:pt idx="66">
                  <c:v>0.27389</c:v>
                </c:pt>
                <c:pt idx="67">
                  <c:v>0.28018</c:v>
                </c:pt>
                <c:pt idx="68">
                  <c:v>0.28655</c:v>
                </c:pt>
                <c:pt idx="69">
                  <c:v>0.29256</c:v>
                </c:pt>
                <c:pt idx="70">
                  <c:v>0.29878</c:v>
                </c:pt>
                <c:pt idx="71">
                  <c:v>0.30489</c:v>
                </c:pt>
                <c:pt idx="72">
                  <c:v>0.31111</c:v>
                </c:pt>
                <c:pt idx="73">
                  <c:v>0.31706</c:v>
                </c:pt>
                <c:pt idx="74">
                  <c:v>0.32316</c:v>
                </c:pt>
                <c:pt idx="75">
                  <c:v>0.32926</c:v>
                </c:pt>
                <c:pt idx="76">
                  <c:v>0.33527</c:v>
                </c:pt>
                <c:pt idx="77">
                  <c:v>0.34133</c:v>
                </c:pt>
                <c:pt idx="78">
                  <c:v>0.34722</c:v>
                </c:pt>
                <c:pt idx="79">
                  <c:v>0.35299</c:v>
                </c:pt>
                <c:pt idx="80">
                  <c:v>0.3589</c:v>
                </c:pt>
                <c:pt idx="81">
                  <c:v>0.36487</c:v>
                </c:pt>
                <c:pt idx="82">
                  <c:v>0.37068</c:v>
                </c:pt>
                <c:pt idx="83">
                  <c:v>0.37638</c:v>
                </c:pt>
                <c:pt idx="84">
                  <c:v>0.38204</c:v>
                </c:pt>
                <c:pt idx="85">
                  <c:v>0.38773</c:v>
                </c:pt>
                <c:pt idx="86">
                  <c:v>0.39352</c:v>
                </c:pt>
                <c:pt idx="87">
                  <c:v>0.39902</c:v>
                </c:pt>
                <c:pt idx="88">
                  <c:v>0.40459</c:v>
                </c:pt>
                <c:pt idx="89">
                  <c:v>0.41016</c:v>
                </c:pt>
                <c:pt idx="90">
                  <c:v>0.41549</c:v>
                </c:pt>
                <c:pt idx="91">
                  <c:v>0.42094</c:v>
                </c:pt>
                <c:pt idx="92">
                  <c:v>0.42631</c:v>
                </c:pt>
                <c:pt idx="93">
                  <c:v>0.43178</c:v>
                </c:pt>
                <c:pt idx="94">
                  <c:v>0.43708</c:v>
                </c:pt>
                <c:pt idx="95">
                  <c:v>0.44224</c:v>
                </c:pt>
                <c:pt idx="96">
                  <c:v>0.44742</c:v>
                </c:pt>
                <c:pt idx="97">
                  <c:v>0.45272</c:v>
                </c:pt>
                <c:pt idx="98">
                  <c:v>0.45778</c:v>
                </c:pt>
                <c:pt idx="99">
                  <c:v>0.46294</c:v>
                </c:pt>
                <c:pt idx="100">
                  <c:v>0.46788</c:v>
                </c:pt>
                <c:pt idx="101">
                  <c:v>0.47284</c:v>
                </c:pt>
                <c:pt idx="102">
                  <c:v>0.47796</c:v>
                </c:pt>
                <c:pt idx="103">
                  <c:v>0.48322</c:v>
                </c:pt>
                <c:pt idx="104">
                  <c:v>0.48838</c:v>
                </c:pt>
                <c:pt idx="105">
                  <c:v>0.49352</c:v>
                </c:pt>
                <c:pt idx="106">
                  <c:v>0.49878</c:v>
                </c:pt>
                <c:pt idx="107">
                  <c:v>0.50424</c:v>
                </c:pt>
                <c:pt idx="108">
                  <c:v>0.50949</c:v>
                </c:pt>
                <c:pt idx="109">
                  <c:v>0.5152</c:v>
                </c:pt>
                <c:pt idx="110">
                  <c:v>0.52065</c:v>
                </c:pt>
                <c:pt idx="111">
                  <c:v>0.5261</c:v>
                </c:pt>
                <c:pt idx="112">
                  <c:v>0.53181</c:v>
                </c:pt>
                <c:pt idx="113">
                  <c:v>0.53744</c:v>
                </c:pt>
                <c:pt idx="114">
                  <c:v>0.5432</c:v>
                </c:pt>
                <c:pt idx="115">
                  <c:v>0.54881</c:v>
                </c:pt>
                <c:pt idx="116">
                  <c:v>0.55462</c:v>
                </c:pt>
                <c:pt idx="117">
                  <c:v>0.56064</c:v>
                </c:pt>
                <c:pt idx="118">
                  <c:v>0.5665</c:v>
                </c:pt>
                <c:pt idx="119">
                  <c:v>0.57249</c:v>
                </c:pt>
                <c:pt idx="120">
                  <c:v>0.57858</c:v>
                </c:pt>
                <c:pt idx="121">
                  <c:v>0.58457</c:v>
                </c:pt>
                <c:pt idx="122">
                  <c:v>0.59072</c:v>
                </c:pt>
                <c:pt idx="123">
                  <c:v>0.59679</c:v>
                </c:pt>
                <c:pt idx="124">
                  <c:v>0.60299</c:v>
                </c:pt>
                <c:pt idx="125">
                  <c:v>0.6092</c:v>
                </c:pt>
                <c:pt idx="126">
                  <c:v>0.61552</c:v>
                </c:pt>
                <c:pt idx="127">
                  <c:v>0.62174</c:v>
                </c:pt>
                <c:pt idx="128">
                  <c:v>0.62835</c:v>
                </c:pt>
                <c:pt idx="129">
                  <c:v>0.63459</c:v>
                </c:pt>
                <c:pt idx="130">
                  <c:v>0.64104</c:v>
                </c:pt>
                <c:pt idx="131">
                  <c:v>0.64762</c:v>
                </c:pt>
                <c:pt idx="132">
                  <c:v>0.65407</c:v>
                </c:pt>
                <c:pt idx="133">
                  <c:v>0.66064</c:v>
                </c:pt>
                <c:pt idx="134">
                  <c:v>0.66711</c:v>
                </c:pt>
                <c:pt idx="135">
                  <c:v>0.67379</c:v>
                </c:pt>
                <c:pt idx="136">
                  <c:v>0.68042</c:v>
                </c:pt>
                <c:pt idx="137">
                  <c:v>0.68703</c:v>
                </c:pt>
                <c:pt idx="138">
                  <c:v>0.69375</c:v>
                </c:pt>
                <c:pt idx="139">
                  <c:v>0.70047</c:v>
                </c:pt>
                <c:pt idx="140">
                  <c:v>0.70715</c:v>
                </c:pt>
                <c:pt idx="141">
                  <c:v>0.7138</c:v>
                </c:pt>
                <c:pt idx="142">
                  <c:v>0.7207</c:v>
                </c:pt>
                <c:pt idx="143">
                  <c:v>0.72735</c:v>
                </c:pt>
                <c:pt idx="144">
                  <c:v>0.73411</c:v>
                </c:pt>
                <c:pt idx="145">
                  <c:v>0.74089</c:v>
                </c:pt>
                <c:pt idx="146">
                  <c:v>0.74763</c:v>
                </c:pt>
                <c:pt idx="147">
                  <c:v>0.7544</c:v>
                </c:pt>
                <c:pt idx="148">
                  <c:v>0.76107</c:v>
                </c:pt>
                <c:pt idx="149">
                  <c:v>0.76791</c:v>
                </c:pt>
                <c:pt idx="150">
                  <c:v>0.77444</c:v>
                </c:pt>
                <c:pt idx="151">
                  <c:v>0.78121</c:v>
                </c:pt>
                <c:pt idx="152">
                  <c:v>0.78792</c:v>
                </c:pt>
                <c:pt idx="153">
                  <c:v>0.79461</c:v>
                </c:pt>
                <c:pt idx="154">
                  <c:v>0.80123</c:v>
                </c:pt>
                <c:pt idx="155">
                  <c:v>0.80782</c:v>
                </c:pt>
                <c:pt idx="156">
                  <c:v>0.8143</c:v>
                </c:pt>
                <c:pt idx="157">
                  <c:v>0.82083</c:v>
                </c:pt>
                <c:pt idx="158">
                  <c:v>0.82737</c:v>
                </c:pt>
                <c:pt idx="159">
                  <c:v>0.83377</c:v>
                </c:pt>
                <c:pt idx="160">
                  <c:v>0.84015</c:v>
                </c:pt>
                <c:pt idx="161">
                  <c:v>0.84648</c:v>
                </c:pt>
                <c:pt idx="162">
                  <c:v>0.8527</c:v>
                </c:pt>
                <c:pt idx="163">
                  <c:v>0.8589</c:v>
                </c:pt>
                <c:pt idx="164">
                  <c:v>0.86497</c:v>
                </c:pt>
                <c:pt idx="165">
                  <c:v>0.87105</c:v>
                </c:pt>
                <c:pt idx="166">
                  <c:v>0.87702</c:v>
                </c:pt>
                <c:pt idx="167">
                  <c:v>0.88291</c:v>
                </c:pt>
                <c:pt idx="168">
                  <c:v>0.88869</c:v>
                </c:pt>
                <c:pt idx="169">
                  <c:v>0.89441</c:v>
                </c:pt>
                <c:pt idx="170">
                  <c:v>0.89999</c:v>
                </c:pt>
                <c:pt idx="171">
                  <c:v>0.90548</c:v>
                </c:pt>
                <c:pt idx="172">
                  <c:v>0.91082</c:v>
                </c:pt>
                <c:pt idx="173">
                  <c:v>0.91609</c:v>
                </c:pt>
                <c:pt idx="174">
                  <c:v>0.92124</c:v>
                </c:pt>
                <c:pt idx="175">
                  <c:v>0.92628</c:v>
                </c:pt>
                <c:pt idx="176">
                  <c:v>0.93114</c:v>
                </c:pt>
                <c:pt idx="177">
                  <c:v>0.93594</c:v>
                </c:pt>
                <c:pt idx="178">
                  <c:v>0.94053</c:v>
                </c:pt>
                <c:pt idx="179">
                  <c:v>0.94504</c:v>
                </c:pt>
                <c:pt idx="180">
                  <c:v>0.94936</c:v>
                </c:pt>
                <c:pt idx="181">
                  <c:v>0.95354</c:v>
                </c:pt>
                <c:pt idx="182">
                  <c:v>0.95758</c:v>
                </c:pt>
                <c:pt idx="183">
                  <c:v>0.96147</c:v>
                </c:pt>
                <c:pt idx="184">
                  <c:v>0.96518</c:v>
                </c:pt>
                <c:pt idx="185">
                  <c:v>0.96872</c:v>
                </c:pt>
                <c:pt idx="186">
                  <c:v>0.9721</c:v>
                </c:pt>
                <c:pt idx="187">
                  <c:v>0.9753</c:v>
                </c:pt>
                <c:pt idx="188">
                  <c:v>0.97832</c:v>
                </c:pt>
                <c:pt idx="189">
                  <c:v>0.98116</c:v>
                </c:pt>
                <c:pt idx="190">
                  <c:v>0.98384</c:v>
                </c:pt>
                <c:pt idx="191">
                  <c:v>0.98633</c:v>
                </c:pt>
                <c:pt idx="192">
                  <c:v>0.98862</c:v>
                </c:pt>
                <c:pt idx="193">
                  <c:v>0.99072</c:v>
                </c:pt>
                <c:pt idx="194">
                  <c:v>0.99263</c:v>
                </c:pt>
                <c:pt idx="195">
                  <c:v>0.99435</c:v>
                </c:pt>
                <c:pt idx="196">
                  <c:v>0.99588</c:v>
                </c:pt>
                <c:pt idx="197">
                  <c:v>0.9972</c:v>
                </c:pt>
                <c:pt idx="198">
                  <c:v>0.99834</c:v>
                </c:pt>
                <c:pt idx="199">
                  <c:v>0.99926</c:v>
                </c:pt>
                <c:pt idx="200">
                  <c:v>1</c:v>
                </c:pt>
              </c:numCache>
            </c:numRef>
          </c:yVal>
          <c:smooth val="0"/>
        </c:ser>
        <c:axId val="59029701"/>
        <c:axId val="65666672"/>
      </c:scatterChart>
      <c:valAx>
        <c:axId val="59029701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Target probability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666672"/>
        <c:crosses val="autoZero"/>
        <c:crossBetween val="midCat"/>
        <c:majorUnit val="0.1"/>
      </c:valAx>
      <c:valAx>
        <c:axId val="6566667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Actual probability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029701"/>
        <c:crosses val="autoZero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10080</xdr:colOff>
      <xdr:row>5</xdr:row>
      <xdr:rowOff>9720</xdr:rowOff>
    </xdr:from>
    <xdr:to>
      <xdr:col>13</xdr:col>
      <xdr:colOff>100440</xdr:colOff>
      <xdr:row>60</xdr:row>
      <xdr:rowOff>66960</xdr:rowOff>
    </xdr:to>
    <xdr:graphicFrame>
      <xdr:nvGraphicFramePr>
        <xdr:cNvPr id="0" name=""/>
        <xdr:cNvGraphicFramePr/>
      </xdr:nvGraphicFramePr>
      <xdr:xfrm>
        <a:off x="10080" y="822240"/>
        <a:ext cx="10656720" cy="899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3" activeCellId="0" sqref="F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A4" s="1" t="n">
        <f aca="false">'Log_MeasurementsBatch200PM.xml-20161217 215653'!CD4</f>
        <v>0</v>
      </c>
      <c r="B4" s="1" t="n">
        <f aca="false">'Log_MeasurementsBatch200PM.xml-20161217 215653'!CD4+2*'Log_MeasurementsBatch200PM.xml-20161217 215653'!CF4</f>
        <v>0</v>
      </c>
      <c r="C4" s="1" t="n">
        <f aca="false">'Log_MeasurementsBatch200PM.xml-20161217 215653'!CD4-2*'Log_MeasurementsBatch200PM.xml-20161217 215653'!CF4</f>
        <v>0</v>
      </c>
      <c r="D4" s="1" t="n">
        <f aca="false">'Log_MeasurementsBatch200PM.xml-20161217 215653'!CH4</f>
        <v>0</v>
      </c>
      <c r="E4" s="1" t="n">
        <f aca="false">IF(AND(D4&lt;=B4,D4&gt;=C4),1,0)</f>
        <v>1</v>
      </c>
      <c r="F4" s="1" t="n">
        <f aca="false">IF(E4=1,0,1)</f>
        <v>0</v>
      </c>
    </row>
    <row r="5" customFormat="false" ht="12.8" hidden="false" customHeight="false" outlineLevel="0" collapsed="false">
      <c r="A5" s="1" t="n">
        <f aca="false">'Log_MeasurementsBatch200PM.xml-20161217 215653'!CD5</f>
        <v>0.0001</v>
      </c>
      <c r="B5" s="1" t="n">
        <f aca="false">'Log_MeasurementsBatch200PM.xml-20161217 215653'!CD5+2*'Log_MeasurementsBatch200PM.xml-20161217 215653'!CF5</f>
        <v>0.00074</v>
      </c>
      <c r="C5" s="1" t="n">
        <f aca="false">'Log_MeasurementsBatch200PM.xml-20161217 215653'!CD5-2*'Log_MeasurementsBatch200PM.xml-20161217 215653'!CF5</f>
        <v>-0.00054</v>
      </c>
      <c r="D5" s="1" t="n">
        <f aca="false">'Log_MeasurementsBatch200PM.xml-20161217 215653'!CH5</f>
        <v>0</v>
      </c>
      <c r="E5" s="1" t="n">
        <f aca="false">IF(AND(D5&lt;=B5,D5&gt;=C5),1,0)</f>
        <v>1</v>
      </c>
      <c r="F5" s="1" t="n">
        <f aca="false">IF(E5=1,0,1)</f>
        <v>0</v>
      </c>
    </row>
    <row r="6" customFormat="false" ht="12.8" hidden="false" customHeight="false" outlineLevel="0" collapsed="false">
      <c r="A6" s="1" t="n">
        <f aca="false">'Log_MeasurementsBatch200PM.xml-20161217 215653'!CD6</f>
        <v>0.0004</v>
      </c>
      <c r="B6" s="1" t="n">
        <f aca="false">'Log_MeasurementsBatch200PM.xml-20161217 215653'!CD6+2*'Log_MeasurementsBatch200PM.xml-20161217 215653'!CF6</f>
        <v>0.00166</v>
      </c>
      <c r="C6" s="1" t="n">
        <f aca="false">'Log_MeasurementsBatch200PM.xml-20161217 215653'!CD6-2*'Log_MeasurementsBatch200PM.xml-20161217 215653'!CF6</f>
        <v>-0.00086</v>
      </c>
      <c r="D6" s="1" t="n">
        <f aca="false">'Log_MeasurementsBatch200PM.xml-20161217 215653'!CH6</f>
        <v>0</v>
      </c>
      <c r="E6" s="1" t="n">
        <f aca="false">IF(AND(D6&lt;=B6,D6&gt;=C6),1,0)</f>
        <v>1</v>
      </c>
      <c r="F6" s="1" t="n">
        <f aca="false">IF(E6=1,0,1)</f>
        <v>0</v>
      </c>
    </row>
    <row r="7" customFormat="false" ht="12.8" hidden="false" customHeight="false" outlineLevel="0" collapsed="false">
      <c r="A7" s="1" t="n">
        <f aca="false">'Log_MeasurementsBatch200PM.xml-20161217 215653'!CD7</f>
        <v>0.0009</v>
      </c>
      <c r="B7" s="1" t="n">
        <f aca="false">'Log_MeasurementsBatch200PM.xml-20161217 215653'!CD7+2*'Log_MeasurementsBatch200PM.xml-20161217 215653'!CF7</f>
        <v>0.0028</v>
      </c>
      <c r="C7" s="1" t="n">
        <f aca="false">'Log_MeasurementsBatch200PM.xml-20161217 215653'!CD7-2*'Log_MeasurementsBatch200PM.xml-20161217 215653'!CF7</f>
        <v>-0.001</v>
      </c>
      <c r="D7" s="1" t="n">
        <f aca="false">'Log_MeasurementsBatch200PM.xml-20161217 215653'!CH7</f>
        <v>0.002</v>
      </c>
      <c r="E7" s="1" t="n">
        <f aca="false">IF(AND(D7&lt;=B7,D7&gt;=C7),1,0)</f>
        <v>1</v>
      </c>
      <c r="F7" s="1" t="n">
        <f aca="false">IF(E7=1,0,1)</f>
        <v>0</v>
      </c>
    </row>
    <row r="8" customFormat="false" ht="12.8" hidden="false" customHeight="false" outlineLevel="0" collapsed="false">
      <c r="A8" s="1" t="n">
        <f aca="false">'Log_MeasurementsBatch200PM.xml-20161217 215653'!CD8</f>
        <v>0.0016</v>
      </c>
      <c r="B8" s="1" t="n">
        <f aca="false">'Log_MeasurementsBatch200PM.xml-20161217 215653'!CD8+2*'Log_MeasurementsBatch200PM.xml-20161217 215653'!CF8</f>
        <v>0.00412</v>
      </c>
      <c r="C8" s="1" t="n">
        <f aca="false">'Log_MeasurementsBatch200PM.xml-20161217 215653'!CD8-2*'Log_MeasurementsBatch200PM.xml-20161217 215653'!CF8</f>
        <v>-0.00092</v>
      </c>
      <c r="D8" s="1" t="n">
        <f aca="false">'Log_MeasurementsBatch200PM.xml-20161217 215653'!CH8</f>
        <v>0.003</v>
      </c>
      <c r="E8" s="1" t="n">
        <f aca="false">IF(AND(D8&lt;=B8,D8&gt;=C8),1,0)</f>
        <v>1</v>
      </c>
      <c r="F8" s="1" t="n">
        <f aca="false">IF(E8=1,0,1)</f>
        <v>0</v>
      </c>
    </row>
    <row r="9" customFormat="false" ht="12.8" hidden="false" customHeight="false" outlineLevel="0" collapsed="false">
      <c r="A9" s="1" t="n">
        <f aca="false">'Log_MeasurementsBatch200PM.xml-20161217 215653'!CD9</f>
        <v>0.00249</v>
      </c>
      <c r="B9" s="1" t="n">
        <f aca="false">'Log_MeasurementsBatch200PM.xml-20161217 215653'!CD9+2*'Log_MeasurementsBatch200PM.xml-20161217 215653'!CF9</f>
        <v>0.00565</v>
      </c>
      <c r="C9" s="1" t="n">
        <f aca="false">'Log_MeasurementsBatch200PM.xml-20161217 215653'!CD9-2*'Log_MeasurementsBatch200PM.xml-20161217 215653'!CF9</f>
        <v>-0.00067</v>
      </c>
      <c r="D9" s="1" t="n">
        <f aca="false">'Log_MeasurementsBatch200PM.xml-20161217 215653'!CH9</f>
        <v>0</v>
      </c>
      <c r="E9" s="1" t="n">
        <f aca="false">IF(AND(D9&lt;=B9,D9&gt;=C9),1,0)</f>
        <v>1</v>
      </c>
      <c r="F9" s="1" t="n">
        <f aca="false">IF(E9=1,0,1)</f>
        <v>0</v>
      </c>
    </row>
    <row r="10" customFormat="false" ht="12.8" hidden="false" customHeight="false" outlineLevel="0" collapsed="false">
      <c r="A10" s="1" t="n">
        <f aca="false">'Log_MeasurementsBatch200PM.xml-20161217 215653'!CD10</f>
        <v>0.00359</v>
      </c>
      <c r="B10" s="1" t="n">
        <f aca="false">'Log_MeasurementsBatch200PM.xml-20161217 215653'!CD10+2*'Log_MeasurementsBatch200PM.xml-20161217 215653'!CF10</f>
        <v>0.00737</v>
      </c>
      <c r="C10" s="1" t="n">
        <f aca="false">'Log_MeasurementsBatch200PM.xml-20161217 215653'!CD10-2*'Log_MeasurementsBatch200PM.xml-20161217 215653'!CF10</f>
        <v>-0.00019</v>
      </c>
      <c r="D10" s="1" t="n">
        <f aca="false">'Log_MeasurementsBatch200PM.xml-20161217 215653'!CH10</f>
        <v>0.006</v>
      </c>
      <c r="E10" s="1" t="n">
        <f aca="false">IF(AND(D10&lt;=B10,D10&gt;=C10),1,0)</f>
        <v>1</v>
      </c>
      <c r="F10" s="1" t="n">
        <f aca="false">IF(E10=1,0,1)</f>
        <v>0</v>
      </c>
    </row>
    <row r="11" customFormat="false" ht="12.8" hidden="false" customHeight="false" outlineLevel="0" collapsed="false">
      <c r="A11" s="1" t="n">
        <f aca="false">'Log_MeasurementsBatch200PM.xml-20161217 215653'!CD11</f>
        <v>0.00488</v>
      </c>
      <c r="B11" s="1" t="n">
        <f aca="false">'Log_MeasurementsBatch200PM.xml-20161217 215653'!CD11+2*'Log_MeasurementsBatch200PM.xml-20161217 215653'!CF11</f>
        <v>0.00928</v>
      </c>
      <c r="C11" s="1" t="n">
        <f aca="false">'Log_MeasurementsBatch200PM.xml-20161217 215653'!CD11-2*'Log_MeasurementsBatch200PM.xml-20161217 215653'!CF11</f>
        <v>0.00048</v>
      </c>
      <c r="D11" s="1" t="n">
        <f aca="false">'Log_MeasurementsBatch200PM.xml-20161217 215653'!CH11</f>
        <v>0.005</v>
      </c>
      <c r="E11" s="1" t="n">
        <f aca="false">IF(AND(D11&lt;=B11,D11&gt;=C11),1,0)</f>
        <v>1</v>
      </c>
      <c r="F11" s="1" t="n">
        <f aca="false">IF(E11=1,0,1)</f>
        <v>0</v>
      </c>
    </row>
    <row r="12" customFormat="false" ht="12.8" hidden="false" customHeight="false" outlineLevel="0" collapsed="false">
      <c r="A12" s="1" t="n">
        <f aca="false">'Log_MeasurementsBatch200PM.xml-20161217 215653'!CD12</f>
        <v>0.00636</v>
      </c>
      <c r="B12" s="1" t="n">
        <f aca="false">'Log_MeasurementsBatch200PM.xml-20161217 215653'!CD12+2*'Log_MeasurementsBatch200PM.xml-20161217 215653'!CF12</f>
        <v>0.01138</v>
      </c>
      <c r="C12" s="1" t="n">
        <f aca="false">'Log_MeasurementsBatch200PM.xml-20161217 215653'!CD12-2*'Log_MeasurementsBatch200PM.xml-20161217 215653'!CF12</f>
        <v>0.00134</v>
      </c>
      <c r="D12" s="1" t="n">
        <f aca="false">'Log_MeasurementsBatch200PM.xml-20161217 215653'!CH12</f>
        <v>0.003</v>
      </c>
      <c r="E12" s="1" t="n">
        <f aca="false">IF(AND(D12&lt;=B12,D12&gt;=C12),1,0)</f>
        <v>1</v>
      </c>
      <c r="F12" s="1" t="n">
        <f aca="false">IF(E12=1,0,1)</f>
        <v>0</v>
      </c>
    </row>
    <row r="13" customFormat="false" ht="12.8" hidden="false" customHeight="false" outlineLevel="0" collapsed="false">
      <c r="A13" s="1" t="n">
        <f aca="false">'Log_MeasurementsBatch200PM.xml-20161217 215653'!CD13</f>
        <v>0.00803</v>
      </c>
      <c r="B13" s="1" t="n">
        <f aca="false">'Log_MeasurementsBatch200PM.xml-20161217 215653'!CD13+2*'Log_MeasurementsBatch200PM.xml-20161217 215653'!CF13</f>
        <v>0.01367</v>
      </c>
      <c r="C13" s="1" t="n">
        <f aca="false">'Log_MeasurementsBatch200PM.xml-20161217 215653'!CD13-2*'Log_MeasurementsBatch200PM.xml-20161217 215653'!CF13</f>
        <v>0.00239</v>
      </c>
      <c r="D13" s="1" t="n">
        <f aca="false">'Log_MeasurementsBatch200PM.xml-20161217 215653'!CH13</f>
        <v>0.011</v>
      </c>
      <c r="E13" s="1" t="n">
        <f aca="false">IF(AND(D13&lt;=B13,D13&gt;=C13),1,0)</f>
        <v>1</v>
      </c>
      <c r="F13" s="1" t="n">
        <f aca="false">IF(E13=1,0,1)</f>
        <v>0</v>
      </c>
    </row>
    <row r="14" customFormat="false" ht="12.8" hidden="false" customHeight="false" outlineLevel="0" collapsed="false">
      <c r="A14" s="1" t="n">
        <f aca="false">'Log_MeasurementsBatch200PM.xml-20161217 215653'!CD14</f>
        <v>0.0099</v>
      </c>
      <c r="B14" s="1" t="n">
        <f aca="false">'Log_MeasurementsBatch200PM.xml-20161217 215653'!CD14+2*'Log_MeasurementsBatch200PM.xml-20161217 215653'!CF14</f>
        <v>0.01616</v>
      </c>
      <c r="C14" s="1" t="n">
        <f aca="false">'Log_MeasurementsBatch200PM.xml-20161217 215653'!CD14-2*'Log_MeasurementsBatch200PM.xml-20161217 215653'!CF14</f>
        <v>0.00364</v>
      </c>
      <c r="D14" s="1" t="n">
        <f aca="false">'Log_MeasurementsBatch200PM.xml-20161217 215653'!CH14</f>
        <v>0.01</v>
      </c>
      <c r="E14" s="1" t="n">
        <f aca="false">IF(AND(D14&lt;=B14,D14&gt;=C14),1,0)</f>
        <v>1</v>
      </c>
      <c r="F14" s="1" t="n">
        <f aca="false">IF(E14=1,0,1)</f>
        <v>0</v>
      </c>
    </row>
    <row r="15" customFormat="false" ht="12.8" hidden="false" customHeight="false" outlineLevel="0" collapsed="false">
      <c r="A15" s="1" t="n">
        <f aca="false">'Log_MeasurementsBatch200PM.xml-20161217 215653'!CD15</f>
        <v>0.01196</v>
      </c>
      <c r="B15" s="1" t="n">
        <f aca="false">'Log_MeasurementsBatch200PM.xml-20161217 215653'!CD15+2*'Log_MeasurementsBatch200PM.xml-20161217 215653'!CF15</f>
        <v>0.01884</v>
      </c>
      <c r="C15" s="1" t="n">
        <f aca="false">'Log_MeasurementsBatch200PM.xml-20161217 215653'!CD15-2*'Log_MeasurementsBatch200PM.xml-20161217 215653'!CF15</f>
        <v>0.00508</v>
      </c>
      <c r="D15" s="1" t="n">
        <f aca="false">'Log_MeasurementsBatch200PM.xml-20161217 215653'!CH15</f>
        <v>0.01</v>
      </c>
      <c r="E15" s="1" t="n">
        <f aca="false">IF(AND(D15&lt;=B15,D15&gt;=C15),1,0)</f>
        <v>1</v>
      </c>
      <c r="F15" s="1" t="n">
        <f aca="false">IF(E15=1,0,1)</f>
        <v>0</v>
      </c>
    </row>
    <row r="16" customFormat="false" ht="12.8" hidden="false" customHeight="false" outlineLevel="0" collapsed="false">
      <c r="A16" s="1" t="n">
        <f aca="false">'Log_MeasurementsBatch200PM.xml-20161217 215653'!CD16</f>
        <v>0.0142</v>
      </c>
      <c r="B16" s="1" t="n">
        <f aca="false">'Log_MeasurementsBatch200PM.xml-20161217 215653'!CD16+2*'Log_MeasurementsBatch200PM.xml-20161217 215653'!CF16</f>
        <v>0.02168</v>
      </c>
      <c r="C16" s="1" t="n">
        <f aca="false">'Log_MeasurementsBatch200PM.xml-20161217 215653'!CD16-2*'Log_MeasurementsBatch200PM.xml-20161217 215653'!CF16</f>
        <v>0.00672</v>
      </c>
      <c r="D16" s="1" t="n">
        <f aca="false">'Log_MeasurementsBatch200PM.xml-20161217 215653'!CH16</f>
        <v>0.01804</v>
      </c>
      <c r="E16" s="1" t="n">
        <f aca="false">IF(AND(D16&lt;=B16,D16&gt;=C16),1,0)</f>
        <v>1</v>
      </c>
      <c r="F16" s="1" t="n">
        <f aca="false">IF(E16=1,0,1)</f>
        <v>0</v>
      </c>
    </row>
    <row r="17" customFormat="false" ht="12.8" hidden="false" customHeight="false" outlineLevel="0" collapsed="false">
      <c r="A17" s="1" t="n">
        <f aca="false">'Log_MeasurementsBatch200PM.xml-20161217 215653'!CD17</f>
        <v>0.01662</v>
      </c>
      <c r="B17" s="1" t="n">
        <f aca="false">'Log_MeasurementsBatch200PM.xml-20161217 215653'!CD17+2*'Log_MeasurementsBatch200PM.xml-20161217 215653'!CF17</f>
        <v>0.0247</v>
      </c>
      <c r="C17" s="1" t="n">
        <f aca="false">'Log_MeasurementsBatch200PM.xml-20161217 215653'!CD17-2*'Log_MeasurementsBatch200PM.xml-20161217 215653'!CF17</f>
        <v>0.00854</v>
      </c>
      <c r="D17" s="1" t="n">
        <f aca="false">'Log_MeasurementsBatch200PM.xml-20161217 215653'!CH17</f>
        <v>0.01301</v>
      </c>
      <c r="E17" s="1" t="n">
        <f aca="false">IF(AND(D17&lt;=B17,D17&gt;=C17),1,0)</f>
        <v>1</v>
      </c>
      <c r="F17" s="1" t="n">
        <f aca="false">IF(E17=1,0,1)</f>
        <v>0</v>
      </c>
    </row>
    <row r="18" customFormat="false" ht="12.8" hidden="false" customHeight="false" outlineLevel="0" collapsed="false">
      <c r="A18" s="1" t="n">
        <f aca="false">'Log_MeasurementsBatch200PM.xml-20161217 215653'!CD18</f>
        <v>0.01922</v>
      </c>
      <c r="B18" s="1" t="n">
        <f aca="false">'Log_MeasurementsBatch200PM.xml-20161217 215653'!CD18+2*'Log_MeasurementsBatch200PM.xml-20161217 215653'!CF18</f>
        <v>0.0279</v>
      </c>
      <c r="C18" s="1" t="n">
        <f aca="false">'Log_MeasurementsBatch200PM.xml-20161217 215653'!CD18-2*'Log_MeasurementsBatch200PM.xml-20161217 215653'!CF18</f>
        <v>0.01054</v>
      </c>
      <c r="D18" s="1" t="n">
        <f aca="false">'Log_MeasurementsBatch200PM.xml-20161217 215653'!CH18</f>
        <v>0.02703</v>
      </c>
      <c r="E18" s="1" t="n">
        <f aca="false">IF(AND(D18&lt;=B18,D18&gt;=C18),1,0)</f>
        <v>1</v>
      </c>
      <c r="F18" s="1" t="n">
        <f aca="false">IF(E18=1,0,1)</f>
        <v>0</v>
      </c>
    </row>
    <row r="19" customFormat="false" ht="12.8" hidden="false" customHeight="false" outlineLevel="0" collapsed="false">
      <c r="A19" s="1" t="n">
        <f aca="false">'Log_MeasurementsBatch200PM.xml-20161217 215653'!CD19</f>
        <v>0.022</v>
      </c>
      <c r="B19" s="1" t="n">
        <f aca="false">'Log_MeasurementsBatch200PM.xml-20161217 215653'!CD19+2*'Log_MeasurementsBatch200PM.xml-20161217 215653'!CF19</f>
        <v>0.03128</v>
      </c>
      <c r="C19" s="1" t="n">
        <f aca="false">'Log_MeasurementsBatch200PM.xml-20161217 215653'!CD19-2*'Log_MeasurementsBatch200PM.xml-20161217 215653'!CF19</f>
        <v>0.01272</v>
      </c>
      <c r="D19" s="1" t="n">
        <f aca="false">'Log_MeasurementsBatch200PM.xml-20161217 215653'!CH19</f>
        <v>0.026</v>
      </c>
      <c r="E19" s="1" t="n">
        <f aca="false">IF(AND(D19&lt;=B19,D19&gt;=C19),1,0)</f>
        <v>1</v>
      </c>
      <c r="F19" s="1" t="n">
        <f aca="false">IF(E19=1,0,1)</f>
        <v>0</v>
      </c>
    </row>
    <row r="20" customFormat="false" ht="12.8" hidden="false" customHeight="false" outlineLevel="0" collapsed="false">
      <c r="A20" s="1" t="n">
        <f aca="false">'Log_MeasurementsBatch200PM.xml-20161217 215653'!CD20</f>
        <v>0.02496</v>
      </c>
      <c r="B20" s="1" t="n">
        <f aca="false">'Log_MeasurementsBatch200PM.xml-20161217 215653'!CD20+2*'Log_MeasurementsBatch200PM.xml-20161217 215653'!CF20</f>
        <v>0.03482</v>
      </c>
      <c r="C20" s="1" t="n">
        <f aca="false">'Log_MeasurementsBatch200PM.xml-20161217 215653'!CD20-2*'Log_MeasurementsBatch200PM.xml-20161217 215653'!CF20</f>
        <v>0.0151</v>
      </c>
      <c r="D20" s="1" t="n">
        <f aca="false">'Log_MeasurementsBatch200PM.xml-20161217 215653'!CH20</f>
        <v>0.032</v>
      </c>
      <c r="E20" s="1" t="n">
        <f aca="false">IF(AND(D20&lt;=B20,D20&gt;=C20),1,0)</f>
        <v>1</v>
      </c>
      <c r="F20" s="1" t="n">
        <f aca="false">IF(E20=1,0,1)</f>
        <v>0</v>
      </c>
    </row>
    <row r="21" customFormat="false" ht="12.8" hidden="false" customHeight="false" outlineLevel="0" collapsed="false">
      <c r="A21" s="1" t="n">
        <f aca="false">'Log_MeasurementsBatch200PM.xml-20161217 215653'!CD21</f>
        <v>0.02809</v>
      </c>
      <c r="B21" s="1" t="n">
        <f aca="false">'Log_MeasurementsBatch200PM.xml-20161217 215653'!CD21+2*'Log_MeasurementsBatch200PM.xml-20161217 215653'!CF21</f>
        <v>0.03857</v>
      </c>
      <c r="C21" s="1" t="n">
        <f aca="false">'Log_MeasurementsBatch200PM.xml-20161217 215653'!CD21-2*'Log_MeasurementsBatch200PM.xml-20161217 215653'!CF21</f>
        <v>0.01761</v>
      </c>
      <c r="D21" s="1" t="n">
        <f aca="false">'Log_MeasurementsBatch200PM.xml-20161217 215653'!CH21</f>
        <v>0.02811</v>
      </c>
      <c r="E21" s="1" t="n">
        <f aca="false">IF(AND(D21&lt;=B21,D21&gt;=C21),1,0)</f>
        <v>1</v>
      </c>
      <c r="F21" s="1" t="n">
        <f aca="false">IF(E21=1,0,1)</f>
        <v>0</v>
      </c>
    </row>
    <row r="22" customFormat="false" ht="12.8" hidden="false" customHeight="false" outlineLevel="0" collapsed="false">
      <c r="A22" s="1" t="n">
        <f aca="false">'Log_MeasurementsBatch200PM.xml-20161217 215653'!CD22</f>
        <v>0.03138</v>
      </c>
      <c r="B22" s="1" t="n">
        <f aca="false">'Log_MeasurementsBatch200PM.xml-20161217 215653'!CD22+2*'Log_MeasurementsBatch200PM.xml-20161217 215653'!CF22</f>
        <v>0.04242</v>
      </c>
      <c r="C22" s="1" t="n">
        <f aca="false">'Log_MeasurementsBatch200PM.xml-20161217 215653'!CD22-2*'Log_MeasurementsBatch200PM.xml-20161217 215653'!CF22</f>
        <v>0.02034</v>
      </c>
      <c r="D22" s="1" t="n">
        <f aca="false">'Log_MeasurementsBatch200PM.xml-20161217 215653'!CH22</f>
        <v>0.03407</v>
      </c>
      <c r="E22" s="1" t="n">
        <f aca="false">IF(AND(D22&lt;=B22,D22&gt;=C22),1,0)</f>
        <v>1</v>
      </c>
      <c r="F22" s="1" t="n">
        <f aca="false">IF(E22=1,0,1)</f>
        <v>0</v>
      </c>
    </row>
    <row r="23" customFormat="false" ht="12.8" hidden="false" customHeight="false" outlineLevel="0" collapsed="false">
      <c r="A23" s="1" t="n">
        <f aca="false">'Log_MeasurementsBatch200PM.xml-20161217 215653'!CD23</f>
        <v>0.03484</v>
      </c>
      <c r="B23" s="1" t="n">
        <f aca="false">'Log_MeasurementsBatch200PM.xml-20161217 215653'!CD23+2*'Log_MeasurementsBatch200PM.xml-20161217 215653'!CF23</f>
        <v>0.04644</v>
      </c>
      <c r="C23" s="1" t="n">
        <f aca="false">'Log_MeasurementsBatch200PM.xml-20161217 215653'!CD23-2*'Log_MeasurementsBatch200PM.xml-20161217 215653'!CF23</f>
        <v>0.02324</v>
      </c>
      <c r="D23" s="1" t="n">
        <f aca="false">'Log_MeasurementsBatch200PM.xml-20161217 215653'!CH23</f>
        <v>0.03507</v>
      </c>
      <c r="E23" s="1" t="n">
        <f aca="false">IF(AND(D23&lt;=B23,D23&gt;=C23),1,0)</f>
        <v>1</v>
      </c>
      <c r="F23" s="1" t="n">
        <f aca="false">IF(E23=1,0,1)</f>
        <v>0</v>
      </c>
    </row>
    <row r="24" customFormat="false" ht="12.8" hidden="false" customHeight="false" outlineLevel="0" collapsed="false">
      <c r="A24" s="1" t="n">
        <f aca="false">'Log_MeasurementsBatch200PM.xml-20161217 215653'!CD24</f>
        <v>0.03846</v>
      </c>
      <c r="B24" s="1" t="n">
        <f aca="false">'Log_MeasurementsBatch200PM.xml-20161217 215653'!CD24+2*'Log_MeasurementsBatch200PM.xml-20161217 215653'!CF24</f>
        <v>0.05064</v>
      </c>
      <c r="C24" s="1" t="n">
        <f aca="false">'Log_MeasurementsBatch200PM.xml-20161217 215653'!CD24-2*'Log_MeasurementsBatch200PM.xml-20161217 215653'!CF24</f>
        <v>0.02628</v>
      </c>
      <c r="D24" s="1" t="n">
        <f aca="false">'Log_MeasurementsBatch200PM.xml-20161217 215653'!CH24</f>
        <v>0.04317</v>
      </c>
      <c r="E24" s="1" t="n">
        <f aca="false">IF(AND(D24&lt;=B24,D24&gt;=C24),1,0)</f>
        <v>1</v>
      </c>
      <c r="F24" s="1" t="n">
        <f aca="false">IF(E24=1,0,1)</f>
        <v>0</v>
      </c>
    </row>
    <row r="25" customFormat="false" ht="12.8" hidden="false" customHeight="false" outlineLevel="0" collapsed="false">
      <c r="A25" s="1" t="n">
        <f aca="false">'Log_MeasurementsBatch200PM.xml-20161217 215653'!CD25</f>
        <v>0.04224</v>
      </c>
      <c r="B25" s="1" t="n">
        <f aca="false">'Log_MeasurementsBatch200PM.xml-20161217 215653'!CD25+2*'Log_MeasurementsBatch200PM.xml-20161217 215653'!CF25</f>
        <v>0.05498</v>
      </c>
      <c r="C25" s="1" t="n">
        <f aca="false">'Log_MeasurementsBatch200PM.xml-20161217 215653'!CD25-2*'Log_MeasurementsBatch200PM.xml-20161217 215653'!CF25</f>
        <v>0.0295</v>
      </c>
      <c r="D25" s="1" t="n">
        <f aca="false">'Log_MeasurementsBatch200PM.xml-20161217 215653'!CH25</f>
        <v>0.03916</v>
      </c>
      <c r="E25" s="1" t="n">
        <f aca="false">IF(AND(D25&lt;=B25,D25&gt;=C25),1,0)</f>
        <v>1</v>
      </c>
      <c r="F25" s="1" t="n">
        <f aca="false">IF(E25=1,0,1)</f>
        <v>0</v>
      </c>
    </row>
    <row r="26" customFormat="false" ht="12.8" hidden="false" customHeight="false" outlineLevel="0" collapsed="false">
      <c r="A26" s="1" t="n">
        <f aca="false">'Log_MeasurementsBatch200PM.xml-20161217 215653'!CD26</f>
        <v>0.04617</v>
      </c>
      <c r="B26" s="1" t="n">
        <f aca="false">'Log_MeasurementsBatch200PM.xml-20161217 215653'!CD26+2*'Log_MeasurementsBatch200PM.xml-20161217 215653'!CF26</f>
        <v>0.05945</v>
      </c>
      <c r="C26" s="1" t="n">
        <f aca="false">'Log_MeasurementsBatch200PM.xml-20161217 215653'!CD26-2*'Log_MeasurementsBatch200PM.xml-20161217 215653'!CF26</f>
        <v>0.03289</v>
      </c>
      <c r="D26" s="1" t="n">
        <f aca="false">'Log_MeasurementsBatch200PM.xml-20161217 215653'!CH26</f>
        <v>0.04905</v>
      </c>
      <c r="E26" s="1" t="n">
        <f aca="false">IF(AND(D26&lt;=B26,D26&gt;=C26),1,0)</f>
        <v>1</v>
      </c>
      <c r="F26" s="1" t="n">
        <f aca="false">IF(E26=1,0,1)</f>
        <v>0</v>
      </c>
    </row>
    <row r="27" customFormat="false" ht="12.8" hidden="false" customHeight="false" outlineLevel="0" collapsed="false">
      <c r="A27" s="1" t="n">
        <f aca="false">'Log_MeasurementsBatch200PM.xml-20161217 215653'!CD27</f>
        <v>0.05024</v>
      </c>
      <c r="B27" s="1" t="n">
        <f aca="false">'Log_MeasurementsBatch200PM.xml-20161217 215653'!CD27+2*'Log_MeasurementsBatch200PM.xml-20161217 215653'!CF27</f>
        <v>0.06408</v>
      </c>
      <c r="C27" s="1" t="n">
        <f aca="false">'Log_MeasurementsBatch200PM.xml-20161217 215653'!CD27-2*'Log_MeasurementsBatch200PM.xml-20161217 215653'!CF27</f>
        <v>0.0364</v>
      </c>
      <c r="D27" s="1" t="n">
        <f aca="false">'Log_MeasurementsBatch200PM.xml-20161217 215653'!CH27</f>
        <v>0.04814</v>
      </c>
      <c r="E27" s="1" t="n">
        <f aca="false">IF(AND(D27&lt;=B27,D27&gt;=C27),1,0)</f>
        <v>1</v>
      </c>
      <c r="F27" s="1" t="n">
        <f aca="false">IF(E27=1,0,1)</f>
        <v>0</v>
      </c>
    </row>
    <row r="28" customFormat="false" ht="12.8" hidden="false" customHeight="false" outlineLevel="0" collapsed="false">
      <c r="A28" s="1" t="n">
        <f aca="false">'Log_MeasurementsBatch200PM.xml-20161217 215653'!CD28</f>
        <v>0.05446</v>
      </c>
      <c r="B28" s="1" t="n">
        <f aca="false">'Log_MeasurementsBatch200PM.xml-20161217 215653'!CD28+2*'Log_MeasurementsBatch200PM.xml-20161217 215653'!CF28</f>
        <v>0.06886</v>
      </c>
      <c r="C28" s="1" t="n">
        <f aca="false">'Log_MeasurementsBatch200PM.xml-20161217 215653'!CD28-2*'Log_MeasurementsBatch200PM.xml-20161217 215653'!CF28</f>
        <v>0.04006</v>
      </c>
      <c r="D28" s="1" t="n">
        <f aca="false">'Log_MeasurementsBatch200PM.xml-20161217 215653'!CH28</f>
        <v>0.06036</v>
      </c>
      <c r="E28" s="1" t="n">
        <f aca="false">IF(AND(D28&lt;=B28,D28&gt;=C28),1,0)</f>
        <v>1</v>
      </c>
      <c r="F28" s="1" t="n">
        <f aca="false">IF(E28=1,0,1)</f>
        <v>0</v>
      </c>
    </row>
    <row r="29" customFormat="false" ht="12.8" hidden="false" customHeight="false" outlineLevel="0" collapsed="false">
      <c r="A29" s="1" t="n">
        <f aca="false">'Log_MeasurementsBatch200PM.xml-20161217 215653'!CD29</f>
        <v>0.05882</v>
      </c>
      <c r="B29" s="1" t="n">
        <f aca="false">'Log_MeasurementsBatch200PM.xml-20161217 215653'!CD29+2*'Log_MeasurementsBatch200PM.xml-20161217 215653'!CF29</f>
        <v>0.07374</v>
      </c>
      <c r="C29" s="1" t="n">
        <f aca="false">'Log_MeasurementsBatch200PM.xml-20161217 215653'!CD29-2*'Log_MeasurementsBatch200PM.xml-20161217 215653'!CF29</f>
        <v>0.0439</v>
      </c>
      <c r="D29" s="1" t="n">
        <f aca="false">'Log_MeasurementsBatch200PM.xml-20161217 215653'!CH29</f>
        <v>0.06332</v>
      </c>
      <c r="E29" s="1" t="n">
        <f aca="false">IF(AND(D29&lt;=B29,D29&gt;=C29),1,0)</f>
        <v>1</v>
      </c>
      <c r="F29" s="1" t="n">
        <f aca="false">IF(E29=1,0,1)</f>
        <v>0</v>
      </c>
    </row>
    <row r="30" customFormat="false" ht="12.8" hidden="false" customHeight="false" outlineLevel="0" collapsed="false">
      <c r="A30" s="1" t="n">
        <f aca="false">'Log_MeasurementsBatch200PM.xml-20161217 215653'!CD30</f>
        <v>0.06332</v>
      </c>
      <c r="B30" s="1" t="n">
        <f aca="false">'Log_MeasurementsBatch200PM.xml-20161217 215653'!CD30+2*'Log_MeasurementsBatch200PM.xml-20161217 215653'!CF30</f>
        <v>0.07876</v>
      </c>
      <c r="C30" s="1" t="n">
        <f aca="false">'Log_MeasurementsBatch200PM.xml-20161217 215653'!CD30-2*'Log_MeasurementsBatch200PM.xml-20161217 215653'!CF30</f>
        <v>0.04788</v>
      </c>
      <c r="D30" s="1" t="n">
        <f aca="false">'Log_MeasurementsBatch200PM.xml-20161217 215653'!CH30</f>
        <v>0.05729</v>
      </c>
      <c r="E30" s="1" t="n">
        <f aca="false">IF(AND(D30&lt;=B30,D30&gt;=C30),1,0)</f>
        <v>1</v>
      </c>
      <c r="F30" s="1" t="n">
        <f aca="false">IF(E30=1,0,1)</f>
        <v>0</v>
      </c>
    </row>
    <row r="31" customFormat="false" ht="12.8" hidden="false" customHeight="false" outlineLevel="0" collapsed="false">
      <c r="A31" s="1" t="n">
        <f aca="false">'Log_MeasurementsBatch200PM.xml-20161217 215653'!CD31</f>
        <v>0.06795</v>
      </c>
      <c r="B31" s="1" t="n">
        <f aca="false">'Log_MeasurementsBatch200PM.xml-20161217 215653'!CD31+2*'Log_MeasurementsBatch200PM.xml-20161217 215653'!CF31</f>
        <v>0.08389</v>
      </c>
      <c r="C31" s="1" t="n">
        <f aca="false">'Log_MeasurementsBatch200PM.xml-20161217 215653'!CD31-2*'Log_MeasurementsBatch200PM.xml-20161217 215653'!CF31</f>
        <v>0.05201</v>
      </c>
      <c r="D31" s="1" t="n">
        <f aca="false">'Log_MeasurementsBatch200PM.xml-20161217 215653'!CH31</f>
        <v>0.07121</v>
      </c>
      <c r="E31" s="1" t="n">
        <f aca="false">IF(AND(D31&lt;=B31,D31&gt;=C31),1,0)</f>
        <v>1</v>
      </c>
      <c r="F31" s="1" t="n">
        <f aca="false">IF(E31=1,0,1)</f>
        <v>0</v>
      </c>
    </row>
    <row r="32" customFormat="false" ht="12.8" hidden="false" customHeight="false" outlineLevel="0" collapsed="false">
      <c r="A32" s="1" t="n">
        <f aca="false">'Log_MeasurementsBatch200PM.xml-20161217 215653'!CD32</f>
        <v>0.0727</v>
      </c>
      <c r="B32" s="1" t="n">
        <f aca="false">'Log_MeasurementsBatch200PM.xml-20161217 215653'!CD32+2*'Log_MeasurementsBatch200PM.xml-20161217 215653'!CF32</f>
        <v>0.08916</v>
      </c>
      <c r="C32" s="1" t="n">
        <f aca="false">'Log_MeasurementsBatch200PM.xml-20161217 215653'!CD32-2*'Log_MeasurementsBatch200PM.xml-20161217 215653'!CF32</f>
        <v>0.05624</v>
      </c>
      <c r="D32" s="1" t="n">
        <f aca="false">'Log_MeasurementsBatch200PM.xml-20161217 215653'!CH32</f>
        <v>0.06935</v>
      </c>
      <c r="E32" s="1" t="n">
        <f aca="false">IF(AND(D32&lt;=B32,D32&gt;=C32),1,0)</f>
        <v>1</v>
      </c>
      <c r="F32" s="1" t="n">
        <f aca="false">IF(E32=1,0,1)</f>
        <v>0</v>
      </c>
    </row>
    <row r="33" customFormat="false" ht="12.8" hidden="false" customHeight="false" outlineLevel="0" collapsed="false">
      <c r="A33" s="1" t="n">
        <f aca="false">'Log_MeasurementsBatch200PM.xml-20161217 215653'!CD33</f>
        <v>0.07758</v>
      </c>
      <c r="B33" s="1" t="n">
        <f aca="false">'Log_MeasurementsBatch200PM.xml-20161217 215653'!CD33+2*'Log_MeasurementsBatch200PM.xml-20161217 215653'!CF33</f>
        <v>0.09454</v>
      </c>
      <c r="C33" s="1" t="n">
        <f aca="false">'Log_MeasurementsBatch200PM.xml-20161217 215653'!CD33-2*'Log_MeasurementsBatch200PM.xml-20161217 215653'!CF33</f>
        <v>0.06062</v>
      </c>
      <c r="D33" s="1" t="n">
        <f aca="false">'Log_MeasurementsBatch200PM.xml-20161217 215653'!CH33</f>
        <v>0.08133</v>
      </c>
      <c r="E33" s="1" t="n">
        <f aca="false">IF(AND(D33&lt;=B33,D33&gt;=C33),1,0)</f>
        <v>1</v>
      </c>
      <c r="F33" s="1" t="n">
        <f aca="false">IF(E33=1,0,1)</f>
        <v>0</v>
      </c>
    </row>
    <row r="34" customFormat="false" ht="12.8" hidden="false" customHeight="false" outlineLevel="0" collapsed="false">
      <c r="A34" s="1" t="n">
        <f aca="false">'Log_MeasurementsBatch200PM.xml-20161217 215653'!CD34</f>
        <v>0.08257</v>
      </c>
      <c r="B34" s="1" t="n">
        <f aca="false">'Log_MeasurementsBatch200PM.xml-20161217 215653'!CD34+2*'Log_MeasurementsBatch200PM.xml-20161217 215653'!CF34</f>
        <v>0.10007</v>
      </c>
      <c r="C34" s="1" t="n">
        <f aca="false">'Log_MeasurementsBatch200PM.xml-20161217 215653'!CD34-2*'Log_MeasurementsBatch200PM.xml-20161217 215653'!CF34</f>
        <v>0.06507</v>
      </c>
      <c r="D34" s="1" t="n">
        <f aca="false">'Log_MeasurementsBatch200PM.xml-20161217 215653'!CH34</f>
        <v>0.09495</v>
      </c>
      <c r="E34" s="1" t="n">
        <f aca="false">IF(AND(D34&lt;=B34,D34&gt;=C34),1,0)</f>
        <v>1</v>
      </c>
      <c r="F34" s="1" t="n">
        <f aca="false">IF(E34=1,0,1)</f>
        <v>0</v>
      </c>
    </row>
    <row r="35" customFormat="false" ht="12.8" hidden="false" customHeight="false" outlineLevel="0" collapsed="false">
      <c r="A35" s="1" t="n">
        <f aca="false">'Log_MeasurementsBatch200PM.xml-20161217 215653'!CD35</f>
        <v>0.08767</v>
      </c>
      <c r="B35" s="1" t="n">
        <f aca="false">'Log_MeasurementsBatch200PM.xml-20161217 215653'!CD35+2*'Log_MeasurementsBatch200PM.xml-20161217 215653'!CF35</f>
        <v>0.10559</v>
      </c>
      <c r="C35" s="1" t="n">
        <f aca="false">'Log_MeasurementsBatch200PM.xml-20161217 215653'!CD35-2*'Log_MeasurementsBatch200PM.xml-20161217 215653'!CF35</f>
        <v>0.06975</v>
      </c>
      <c r="D35" s="1" t="n">
        <f aca="false">'Log_MeasurementsBatch200PM.xml-20161217 215653'!CH35</f>
        <v>0.08927</v>
      </c>
      <c r="E35" s="1" t="n">
        <f aca="false">IF(AND(D35&lt;=B35,D35&gt;=C35),1,0)</f>
        <v>1</v>
      </c>
      <c r="F35" s="1" t="n">
        <f aca="false">IF(E35=1,0,1)</f>
        <v>0</v>
      </c>
    </row>
    <row r="36" customFormat="false" ht="12.8" hidden="false" customHeight="false" outlineLevel="0" collapsed="false">
      <c r="A36" s="1" t="n">
        <f aca="false">'Log_MeasurementsBatch200PM.xml-20161217 215653'!CD36</f>
        <v>0.09289</v>
      </c>
      <c r="B36" s="1" t="n">
        <f aca="false">'Log_MeasurementsBatch200PM.xml-20161217 215653'!CD36+2*'Log_MeasurementsBatch200PM.xml-20161217 215653'!CF36</f>
        <v>0.11133</v>
      </c>
      <c r="C36" s="1" t="n">
        <f aca="false">'Log_MeasurementsBatch200PM.xml-20161217 215653'!CD36-2*'Log_MeasurementsBatch200PM.xml-20161217 215653'!CF36</f>
        <v>0.07445</v>
      </c>
      <c r="D36" s="1" t="n">
        <f aca="false">'Log_MeasurementsBatch200PM.xml-20161217 215653'!CH36</f>
        <v>0.08972</v>
      </c>
      <c r="E36" s="1" t="n">
        <f aca="false">IF(AND(D36&lt;=B36,D36&gt;=C36),1,0)</f>
        <v>1</v>
      </c>
      <c r="F36" s="1" t="n">
        <f aca="false">IF(E36=1,0,1)</f>
        <v>0</v>
      </c>
    </row>
    <row r="37" customFormat="false" ht="12.8" hidden="false" customHeight="false" outlineLevel="0" collapsed="false">
      <c r="A37" s="1" t="n">
        <f aca="false">'Log_MeasurementsBatch200PM.xml-20161217 215653'!CD37</f>
        <v>0.09821</v>
      </c>
      <c r="B37" s="1" t="n">
        <f aca="false">'Log_MeasurementsBatch200PM.xml-20161217 215653'!CD37+2*'Log_MeasurementsBatch200PM.xml-20161217 215653'!CF37</f>
        <v>0.11707</v>
      </c>
      <c r="C37" s="1" t="n">
        <f aca="false">'Log_MeasurementsBatch200PM.xml-20161217 215653'!CD37-2*'Log_MeasurementsBatch200PM.xml-20161217 215653'!CF37</f>
        <v>0.07935</v>
      </c>
      <c r="D37" s="1" t="n">
        <f aca="false">'Log_MeasurementsBatch200PM.xml-20161217 215653'!CH37</f>
        <v>0.08945</v>
      </c>
      <c r="E37" s="1" t="n">
        <f aca="false">IF(AND(D37&lt;=B37,D37&gt;=C37),1,0)</f>
        <v>1</v>
      </c>
      <c r="F37" s="1" t="n">
        <f aca="false">IF(E37=1,0,1)</f>
        <v>0</v>
      </c>
    </row>
    <row r="38" customFormat="false" ht="12.8" hidden="false" customHeight="false" outlineLevel="0" collapsed="false">
      <c r="A38" s="1" t="n">
        <f aca="false">'Log_MeasurementsBatch200PM.xml-20161217 215653'!CD38</f>
        <v>0.10362</v>
      </c>
      <c r="B38" s="1" t="n">
        <f aca="false">'Log_MeasurementsBatch200PM.xml-20161217 215653'!CD38+2*'Log_MeasurementsBatch200PM.xml-20161217 215653'!CF38</f>
        <v>0.12294</v>
      </c>
      <c r="C38" s="1" t="n">
        <f aca="false">'Log_MeasurementsBatch200PM.xml-20161217 215653'!CD38-2*'Log_MeasurementsBatch200PM.xml-20161217 215653'!CF38</f>
        <v>0.0843</v>
      </c>
      <c r="D38" s="1" t="n">
        <f aca="false">'Log_MeasurementsBatch200PM.xml-20161217 215653'!CH38</f>
        <v>0.08442</v>
      </c>
      <c r="E38" s="1" t="n">
        <f aca="false">IF(AND(D38&lt;=B38,D38&gt;=C38),1,0)</f>
        <v>1</v>
      </c>
      <c r="F38" s="1" t="n">
        <f aca="false">IF(E38=1,0,1)</f>
        <v>0</v>
      </c>
    </row>
    <row r="39" customFormat="false" ht="12.8" hidden="false" customHeight="false" outlineLevel="0" collapsed="false">
      <c r="A39" s="1" t="n">
        <f aca="false">'Log_MeasurementsBatch200PM.xml-20161217 215653'!CD39</f>
        <v>0.10913</v>
      </c>
      <c r="B39" s="1" t="n">
        <f aca="false">'Log_MeasurementsBatch200PM.xml-20161217 215653'!CD39+2*'Log_MeasurementsBatch200PM.xml-20161217 215653'!CF39</f>
        <v>0.12889</v>
      </c>
      <c r="C39" s="1" t="n">
        <f aca="false">'Log_MeasurementsBatch200PM.xml-20161217 215653'!CD39-2*'Log_MeasurementsBatch200PM.xml-20161217 215653'!CF39</f>
        <v>0.08937</v>
      </c>
      <c r="D39" s="1" t="n">
        <f aca="false">'Log_MeasurementsBatch200PM.xml-20161217 215653'!CH39</f>
        <v>0.10141</v>
      </c>
      <c r="E39" s="1" t="n">
        <f aca="false">IF(AND(D39&lt;=B39,D39&gt;=C39),1,0)</f>
        <v>1</v>
      </c>
      <c r="F39" s="1" t="n">
        <f aca="false">IF(E39=1,0,1)</f>
        <v>0</v>
      </c>
    </row>
    <row r="40" customFormat="false" ht="12.8" hidden="false" customHeight="false" outlineLevel="0" collapsed="false">
      <c r="A40" s="1" t="n">
        <f aca="false">'Log_MeasurementsBatch200PM.xml-20161217 215653'!CD40</f>
        <v>0.11473</v>
      </c>
      <c r="B40" s="1" t="n">
        <f aca="false">'Log_MeasurementsBatch200PM.xml-20161217 215653'!CD40+2*'Log_MeasurementsBatch200PM.xml-20161217 215653'!CF40</f>
        <v>0.13495</v>
      </c>
      <c r="C40" s="1" t="n">
        <f aca="false">'Log_MeasurementsBatch200PM.xml-20161217 215653'!CD40-2*'Log_MeasurementsBatch200PM.xml-20161217 215653'!CF40</f>
        <v>0.09451</v>
      </c>
      <c r="D40" s="1" t="n">
        <f aca="false">'Log_MeasurementsBatch200PM.xml-20161217 215653'!CH40</f>
        <v>0.13092</v>
      </c>
      <c r="E40" s="1" t="n">
        <f aca="false">IF(AND(D40&lt;=B40,D40&gt;=C40),1,0)</f>
        <v>1</v>
      </c>
      <c r="F40" s="1" t="n">
        <f aca="false">IF(E40=1,0,1)</f>
        <v>0</v>
      </c>
    </row>
    <row r="41" customFormat="false" ht="12.8" hidden="false" customHeight="false" outlineLevel="0" collapsed="false">
      <c r="A41" s="1" t="n">
        <f aca="false">'Log_MeasurementsBatch200PM.xml-20161217 215653'!CD41</f>
        <v>0.12042</v>
      </c>
      <c r="B41" s="1" t="n">
        <f aca="false">'Log_MeasurementsBatch200PM.xml-20161217 215653'!CD41+2*'Log_MeasurementsBatch200PM.xml-20161217 215653'!CF41</f>
        <v>0.14112</v>
      </c>
      <c r="C41" s="1" t="n">
        <f aca="false">'Log_MeasurementsBatch200PM.xml-20161217 215653'!CD41-2*'Log_MeasurementsBatch200PM.xml-20161217 215653'!CF41</f>
        <v>0.09972</v>
      </c>
      <c r="D41" s="1" t="n">
        <f aca="false">'Log_MeasurementsBatch200PM.xml-20161217 215653'!CH41</f>
        <v>0.12437</v>
      </c>
      <c r="E41" s="1" t="n">
        <f aca="false">IF(AND(D41&lt;=B41,D41&gt;=C41),1,0)</f>
        <v>1</v>
      </c>
      <c r="F41" s="1" t="n">
        <f aca="false">IF(E41=1,0,1)</f>
        <v>0</v>
      </c>
    </row>
    <row r="42" customFormat="false" ht="12.8" hidden="false" customHeight="false" outlineLevel="0" collapsed="false">
      <c r="A42" s="1" t="n">
        <f aca="false">'Log_MeasurementsBatch200PM.xml-20161217 215653'!CD42</f>
        <v>0.12618</v>
      </c>
      <c r="B42" s="1" t="n">
        <f aca="false">'Log_MeasurementsBatch200PM.xml-20161217 215653'!CD42+2*'Log_MeasurementsBatch200PM.xml-20161217 215653'!CF42</f>
        <v>0.14728</v>
      </c>
      <c r="C42" s="1" t="n">
        <f aca="false">'Log_MeasurementsBatch200PM.xml-20161217 215653'!CD42-2*'Log_MeasurementsBatch200PM.xml-20161217 215653'!CF42</f>
        <v>0.10508</v>
      </c>
      <c r="D42" s="1" t="n">
        <f aca="false">'Log_MeasurementsBatch200PM.xml-20161217 215653'!CH42</f>
        <v>0.14531</v>
      </c>
      <c r="E42" s="1" t="n">
        <f aca="false">IF(AND(D42&lt;=B42,D42&gt;=C42),1,0)</f>
        <v>1</v>
      </c>
      <c r="F42" s="1" t="n">
        <f aca="false">IF(E42=1,0,1)</f>
        <v>0</v>
      </c>
    </row>
    <row r="43" customFormat="false" ht="12.8" hidden="false" customHeight="false" outlineLevel="0" collapsed="false">
      <c r="A43" s="1" t="n">
        <f aca="false">'Log_MeasurementsBatch200PM.xml-20161217 215653'!CD43</f>
        <v>0.13202</v>
      </c>
      <c r="B43" s="1" t="n">
        <f aca="false">'Log_MeasurementsBatch200PM.xml-20161217 215653'!CD43+2*'Log_MeasurementsBatch200PM.xml-20161217 215653'!CF43</f>
        <v>0.1535</v>
      </c>
      <c r="C43" s="1" t="n">
        <f aca="false">'Log_MeasurementsBatch200PM.xml-20161217 215653'!CD43-2*'Log_MeasurementsBatch200PM.xml-20161217 215653'!CF43</f>
        <v>0.11054</v>
      </c>
      <c r="D43" s="1" t="n">
        <f aca="false">'Log_MeasurementsBatch200PM.xml-20161217 215653'!CH43</f>
        <v>0.13293</v>
      </c>
      <c r="E43" s="1" t="n">
        <f aca="false">IF(AND(D43&lt;=B43,D43&gt;=C43),1,0)</f>
        <v>1</v>
      </c>
      <c r="F43" s="1" t="n">
        <f aca="false">IF(E43=1,0,1)</f>
        <v>0</v>
      </c>
    </row>
    <row r="44" customFormat="false" ht="12.8" hidden="false" customHeight="false" outlineLevel="0" collapsed="false">
      <c r="A44" s="1" t="n">
        <f aca="false">'Log_MeasurementsBatch200PM.xml-20161217 215653'!CD44</f>
        <v>0.13793</v>
      </c>
      <c r="B44" s="1" t="n">
        <f aca="false">'Log_MeasurementsBatch200PM.xml-20161217 215653'!CD44+2*'Log_MeasurementsBatch200PM.xml-20161217 215653'!CF44</f>
        <v>0.15991</v>
      </c>
      <c r="C44" s="1" t="n">
        <f aca="false">'Log_MeasurementsBatch200PM.xml-20161217 215653'!CD44-2*'Log_MeasurementsBatch200PM.xml-20161217 215653'!CF44</f>
        <v>0.11595</v>
      </c>
      <c r="D44" s="1" t="n">
        <f aca="false">'Log_MeasurementsBatch200PM.xml-20161217 215653'!CH44</f>
        <v>0.13096</v>
      </c>
      <c r="E44" s="1" t="n">
        <f aca="false">IF(AND(D44&lt;=B44,D44&gt;=C44),1,0)</f>
        <v>1</v>
      </c>
      <c r="F44" s="1" t="n">
        <f aca="false">IF(E44=1,0,1)</f>
        <v>0</v>
      </c>
    </row>
    <row r="45" customFormat="false" ht="12.8" hidden="false" customHeight="false" outlineLevel="0" collapsed="false">
      <c r="A45" s="1" t="n">
        <f aca="false">'Log_MeasurementsBatch200PM.xml-20161217 215653'!CD45</f>
        <v>0.14391</v>
      </c>
      <c r="B45" s="1" t="n">
        <f aca="false">'Log_MeasurementsBatch200PM.xml-20161217 215653'!CD45+2*'Log_MeasurementsBatch200PM.xml-20161217 215653'!CF45</f>
        <v>0.16619</v>
      </c>
      <c r="C45" s="1" t="n">
        <f aca="false">'Log_MeasurementsBatch200PM.xml-20161217 215653'!CD45-2*'Log_MeasurementsBatch200PM.xml-20161217 215653'!CF45</f>
        <v>0.12163</v>
      </c>
      <c r="D45" s="1" t="n">
        <f aca="false">'Log_MeasurementsBatch200PM.xml-20161217 215653'!CH45</f>
        <v>0.1571</v>
      </c>
      <c r="E45" s="1" t="n">
        <f aca="false">IF(AND(D45&lt;=B45,D45&gt;=C45),1,0)</f>
        <v>1</v>
      </c>
      <c r="F45" s="1" t="n">
        <f aca="false">IF(E45=1,0,1)</f>
        <v>0</v>
      </c>
    </row>
    <row r="46" customFormat="false" ht="12.8" hidden="false" customHeight="false" outlineLevel="0" collapsed="false">
      <c r="A46" s="1" t="n">
        <f aca="false">'Log_MeasurementsBatch200PM.xml-20161217 215653'!CD46</f>
        <v>0.14995</v>
      </c>
      <c r="B46" s="1" t="n">
        <f aca="false">'Log_MeasurementsBatch200PM.xml-20161217 215653'!CD46+2*'Log_MeasurementsBatch200PM.xml-20161217 215653'!CF46</f>
        <v>0.17263</v>
      </c>
      <c r="C46" s="1" t="n">
        <f aca="false">'Log_MeasurementsBatch200PM.xml-20161217 215653'!CD46-2*'Log_MeasurementsBatch200PM.xml-20161217 215653'!CF46</f>
        <v>0.12727</v>
      </c>
      <c r="D46" s="1" t="n">
        <f aca="false">'Log_MeasurementsBatch200PM.xml-20161217 215653'!CH46</f>
        <v>0.15641</v>
      </c>
      <c r="E46" s="1" t="n">
        <f aca="false">IF(AND(D46&lt;=B46,D46&gt;=C46),1,0)</f>
        <v>1</v>
      </c>
      <c r="F46" s="1" t="n">
        <f aca="false">IF(E46=1,0,1)</f>
        <v>0</v>
      </c>
    </row>
    <row r="47" customFormat="false" ht="12.8" hidden="false" customHeight="false" outlineLevel="0" collapsed="false">
      <c r="A47" s="1" t="n">
        <f aca="false">'Log_MeasurementsBatch200PM.xml-20161217 215653'!CD47</f>
        <v>0.15605</v>
      </c>
      <c r="B47" s="1" t="n">
        <f aca="false">'Log_MeasurementsBatch200PM.xml-20161217 215653'!CD47+2*'Log_MeasurementsBatch200PM.xml-20161217 215653'!CF47</f>
        <v>0.17921</v>
      </c>
      <c r="C47" s="1" t="n">
        <f aca="false">'Log_MeasurementsBatch200PM.xml-20161217 215653'!CD47-2*'Log_MeasurementsBatch200PM.xml-20161217 215653'!CF47</f>
        <v>0.13289</v>
      </c>
      <c r="D47" s="1" t="n">
        <f aca="false">'Log_MeasurementsBatch200PM.xml-20161217 215653'!CH47</f>
        <v>0.14766</v>
      </c>
      <c r="E47" s="1" t="n">
        <f aca="false">IF(AND(D47&lt;=B47,D47&gt;=C47),1,0)</f>
        <v>1</v>
      </c>
      <c r="F47" s="1" t="n">
        <f aca="false">IF(E47=1,0,1)</f>
        <v>0</v>
      </c>
    </row>
    <row r="48" customFormat="false" ht="12.8" hidden="false" customHeight="false" outlineLevel="0" collapsed="false">
      <c r="A48" s="1" t="n">
        <f aca="false">'Log_MeasurementsBatch200PM.xml-20161217 215653'!CD48</f>
        <v>0.1622</v>
      </c>
      <c r="B48" s="1" t="n">
        <f aca="false">'Log_MeasurementsBatch200PM.xml-20161217 215653'!CD48+2*'Log_MeasurementsBatch200PM.xml-20161217 215653'!CF48</f>
        <v>0.1856</v>
      </c>
      <c r="C48" s="1" t="n">
        <f aca="false">'Log_MeasurementsBatch200PM.xml-20161217 215653'!CD48-2*'Log_MeasurementsBatch200PM.xml-20161217 215653'!CF48</f>
        <v>0.1388</v>
      </c>
      <c r="D48" s="1" t="n">
        <f aca="false">'Log_MeasurementsBatch200PM.xml-20161217 215653'!CH48</f>
        <v>0.16415</v>
      </c>
      <c r="E48" s="1" t="n">
        <f aca="false">IF(AND(D48&lt;=B48,D48&gt;=C48),1,0)</f>
        <v>1</v>
      </c>
      <c r="F48" s="1" t="n">
        <f aca="false">IF(E48=1,0,1)</f>
        <v>0</v>
      </c>
    </row>
    <row r="49" customFormat="false" ht="12.8" hidden="false" customHeight="false" outlineLevel="0" collapsed="false">
      <c r="A49" s="1" t="n">
        <f aca="false">'Log_MeasurementsBatch200PM.xml-20161217 215653'!CD49</f>
        <v>0.1684</v>
      </c>
      <c r="B49" s="1" t="n">
        <f aca="false">'Log_MeasurementsBatch200PM.xml-20161217 215653'!CD49+2*'Log_MeasurementsBatch200PM.xml-20161217 215653'!CF49</f>
        <v>0.19224</v>
      </c>
      <c r="C49" s="1" t="n">
        <f aca="false">'Log_MeasurementsBatch200PM.xml-20161217 215653'!CD49-2*'Log_MeasurementsBatch200PM.xml-20161217 215653'!CF49</f>
        <v>0.14456</v>
      </c>
      <c r="D49" s="1" t="n">
        <f aca="false">'Log_MeasurementsBatch200PM.xml-20161217 215653'!CH49</f>
        <v>0.16836</v>
      </c>
      <c r="E49" s="1" t="n">
        <f aca="false">IF(AND(D49&lt;=B49,D49&gt;=C49),1,0)</f>
        <v>1</v>
      </c>
      <c r="F49" s="1" t="n">
        <f aca="false">IF(E49=1,0,1)</f>
        <v>0</v>
      </c>
    </row>
    <row r="50" customFormat="false" ht="12.8" hidden="false" customHeight="false" outlineLevel="0" collapsed="false">
      <c r="A50" s="1" t="n">
        <f aca="false">'Log_MeasurementsBatch200PM.xml-20161217 215653'!CD50</f>
        <v>0.17465</v>
      </c>
      <c r="B50" s="1" t="n">
        <f aca="false">'Log_MeasurementsBatch200PM.xml-20161217 215653'!CD50+2*'Log_MeasurementsBatch200PM.xml-20161217 215653'!CF50</f>
        <v>0.19877</v>
      </c>
      <c r="C50" s="1" t="n">
        <f aca="false">'Log_MeasurementsBatch200PM.xml-20161217 215653'!CD50-2*'Log_MeasurementsBatch200PM.xml-20161217 215653'!CF50</f>
        <v>0.15053</v>
      </c>
      <c r="D50" s="1" t="n">
        <f aca="false">'Log_MeasurementsBatch200PM.xml-20161217 215653'!CH50</f>
        <v>0.16448</v>
      </c>
      <c r="E50" s="1" t="n">
        <f aca="false">IF(AND(D50&lt;=B50,D50&gt;=C50),1,0)</f>
        <v>1</v>
      </c>
      <c r="F50" s="1" t="n">
        <f aca="false">IF(E50=1,0,1)</f>
        <v>0</v>
      </c>
    </row>
    <row r="51" customFormat="false" ht="12.8" hidden="false" customHeight="false" outlineLevel="0" collapsed="false">
      <c r="A51" s="1" t="n">
        <f aca="false">'Log_MeasurementsBatch200PM.xml-20161217 215653'!CD51</f>
        <v>0.18093</v>
      </c>
      <c r="B51" s="1" t="n">
        <f aca="false">'Log_MeasurementsBatch200PM.xml-20161217 215653'!CD51+2*'Log_MeasurementsBatch200PM.xml-20161217 215653'!CF51</f>
        <v>0.20543</v>
      </c>
      <c r="C51" s="1" t="n">
        <f aca="false">'Log_MeasurementsBatch200PM.xml-20161217 215653'!CD51-2*'Log_MeasurementsBatch200PM.xml-20161217 215653'!CF51</f>
        <v>0.15643</v>
      </c>
      <c r="D51" s="1" t="n">
        <f aca="false">'Log_MeasurementsBatch200PM.xml-20161217 215653'!CH51</f>
        <v>0.17933</v>
      </c>
      <c r="E51" s="1" t="n">
        <f aca="false">IF(AND(D51&lt;=B51,D51&gt;=C51),1,0)</f>
        <v>1</v>
      </c>
      <c r="F51" s="1" t="n">
        <f aca="false">IF(E51=1,0,1)</f>
        <v>0</v>
      </c>
    </row>
    <row r="52" customFormat="false" ht="12.8" hidden="false" customHeight="false" outlineLevel="0" collapsed="false">
      <c r="A52" s="1" t="n">
        <f aca="false">'Log_MeasurementsBatch200PM.xml-20161217 215653'!CD52</f>
        <v>0.18726</v>
      </c>
      <c r="B52" s="1" t="n">
        <f aca="false">'Log_MeasurementsBatch200PM.xml-20161217 215653'!CD52+2*'Log_MeasurementsBatch200PM.xml-20161217 215653'!CF52</f>
        <v>0.21214</v>
      </c>
      <c r="C52" s="1" t="n">
        <f aca="false">'Log_MeasurementsBatch200PM.xml-20161217 215653'!CD52-2*'Log_MeasurementsBatch200PM.xml-20161217 215653'!CF52</f>
        <v>0.16238</v>
      </c>
      <c r="D52" s="1" t="n">
        <f aca="false">'Log_MeasurementsBatch200PM.xml-20161217 215653'!CH52</f>
        <v>0.19715</v>
      </c>
      <c r="E52" s="1" t="n">
        <f aca="false">IF(AND(D52&lt;=B52,D52&gt;=C52),1,0)</f>
        <v>1</v>
      </c>
      <c r="F52" s="1" t="n">
        <f aca="false">IF(E52=1,0,1)</f>
        <v>0</v>
      </c>
    </row>
    <row r="53" customFormat="false" ht="12.8" hidden="false" customHeight="false" outlineLevel="0" collapsed="false">
      <c r="A53" s="1" t="n">
        <f aca="false">'Log_MeasurementsBatch200PM.xml-20161217 215653'!CD53</f>
        <v>0.19361</v>
      </c>
      <c r="B53" s="1" t="n">
        <f aca="false">'Log_MeasurementsBatch200PM.xml-20161217 215653'!CD53+2*'Log_MeasurementsBatch200PM.xml-20161217 215653'!CF53</f>
        <v>0.21871</v>
      </c>
      <c r="C53" s="1" t="n">
        <f aca="false">'Log_MeasurementsBatch200PM.xml-20161217 215653'!CD53-2*'Log_MeasurementsBatch200PM.xml-20161217 215653'!CF53</f>
        <v>0.16851</v>
      </c>
      <c r="D53" s="1" t="n">
        <f aca="false">'Log_MeasurementsBatch200PM.xml-20161217 215653'!CH53</f>
        <v>0.18952</v>
      </c>
      <c r="E53" s="1" t="n">
        <f aca="false">IF(AND(D53&lt;=B53,D53&gt;=C53),1,0)</f>
        <v>1</v>
      </c>
      <c r="F53" s="1" t="n">
        <f aca="false">IF(E53=1,0,1)</f>
        <v>0</v>
      </c>
    </row>
    <row r="54" customFormat="false" ht="12.8" hidden="false" customHeight="false" outlineLevel="0" collapsed="false">
      <c r="A54" s="1" t="n">
        <f aca="false">'Log_MeasurementsBatch200PM.xml-20161217 215653'!CD54</f>
        <v>0.2</v>
      </c>
      <c r="B54" s="1" t="n">
        <f aca="false">'Log_MeasurementsBatch200PM.xml-20161217 215653'!CD54+2*'Log_MeasurementsBatch200PM.xml-20161217 215653'!CF54</f>
        <v>0.22546</v>
      </c>
      <c r="C54" s="1" t="n">
        <f aca="false">'Log_MeasurementsBatch200PM.xml-20161217 215653'!CD54-2*'Log_MeasurementsBatch200PM.xml-20161217 215653'!CF54</f>
        <v>0.17454</v>
      </c>
      <c r="D54" s="1" t="n">
        <f aca="false">'Log_MeasurementsBatch200PM.xml-20161217 215653'!CH54</f>
        <v>0.21175</v>
      </c>
      <c r="E54" s="1" t="n">
        <f aca="false">IF(AND(D54&lt;=B54,D54&gt;=C54),1,0)</f>
        <v>1</v>
      </c>
      <c r="F54" s="1" t="n">
        <f aca="false">IF(E54=1,0,1)</f>
        <v>0</v>
      </c>
    </row>
    <row r="55" customFormat="false" ht="12.8" hidden="false" customHeight="false" outlineLevel="0" collapsed="false">
      <c r="A55" s="1" t="n">
        <f aca="false">'Log_MeasurementsBatch200PM.xml-20161217 215653'!CD55</f>
        <v>0.20641</v>
      </c>
      <c r="B55" s="1" t="n">
        <f aca="false">'Log_MeasurementsBatch200PM.xml-20161217 215653'!CD55+2*'Log_MeasurementsBatch200PM.xml-20161217 215653'!CF55</f>
        <v>0.23217</v>
      </c>
      <c r="C55" s="1" t="n">
        <f aca="false">'Log_MeasurementsBatch200PM.xml-20161217 215653'!CD55-2*'Log_MeasurementsBatch200PM.xml-20161217 215653'!CF55</f>
        <v>0.18065</v>
      </c>
      <c r="D55" s="1" t="n">
        <f aca="false">'Log_MeasurementsBatch200PM.xml-20161217 215653'!CH55</f>
        <v>0.18623</v>
      </c>
      <c r="E55" s="1" t="n">
        <f aca="false">IF(AND(D55&lt;=B55,D55&gt;=C55),1,0)</f>
        <v>1</v>
      </c>
      <c r="F55" s="1" t="n">
        <f aca="false">IF(E55=1,0,1)</f>
        <v>0</v>
      </c>
    </row>
    <row r="56" customFormat="false" ht="12.8" hidden="false" customHeight="false" outlineLevel="0" collapsed="false">
      <c r="A56" s="1" t="n">
        <f aca="false">'Log_MeasurementsBatch200PM.xml-20161217 215653'!CD56</f>
        <v>0.21285</v>
      </c>
      <c r="B56" s="1" t="n">
        <f aca="false">'Log_MeasurementsBatch200PM.xml-20161217 215653'!CD56+2*'Log_MeasurementsBatch200PM.xml-20161217 215653'!CF56</f>
        <v>0.23897</v>
      </c>
      <c r="C56" s="1" t="n">
        <f aca="false">'Log_MeasurementsBatch200PM.xml-20161217 215653'!CD56-2*'Log_MeasurementsBatch200PM.xml-20161217 215653'!CF56</f>
        <v>0.18673</v>
      </c>
      <c r="D56" s="1" t="n">
        <f aca="false">'Log_MeasurementsBatch200PM.xml-20161217 215653'!CH56</f>
        <v>0.18108</v>
      </c>
      <c r="E56" s="1" t="n">
        <f aca="false">IF(AND(D56&lt;=B56,D56&gt;=C56),1,0)</f>
        <v>0</v>
      </c>
      <c r="F56" s="1" t="n">
        <f aca="false">IF(E56=1,0,1)</f>
        <v>1</v>
      </c>
    </row>
    <row r="57" customFormat="false" ht="12.8" hidden="false" customHeight="false" outlineLevel="0" collapsed="false">
      <c r="A57" s="1" t="n">
        <f aca="false">'Log_MeasurementsBatch200PM.xml-20161217 215653'!CD57</f>
        <v>0.2193</v>
      </c>
      <c r="B57" s="1" t="n">
        <f aca="false">'Log_MeasurementsBatch200PM.xml-20161217 215653'!CD57+2*'Log_MeasurementsBatch200PM.xml-20161217 215653'!CF57</f>
        <v>0.24566</v>
      </c>
      <c r="C57" s="1" t="n">
        <f aca="false">'Log_MeasurementsBatch200PM.xml-20161217 215653'!CD57-2*'Log_MeasurementsBatch200PM.xml-20161217 215653'!CF57</f>
        <v>0.19294</v>
      </c>
      <c r="D57" s="1" t="n">
        <f aca="false">'Log_MeasurementsBatch200PM.xml-20161217 215653'!CH57</f>
        <v>0.20183</v>
      </c>
      <c r="E57" s="1" t="n">
        <f aca="false">IF(AND(D57&lt;=B57,D57&gt;=C57),1,0)</f>
        <v>1</v>
      </c>
      <c r="F57" s="1" t="n">
        <f aca="false">IF(E57=1,0,1)</f>
        <v>0</v>
      </c>
    </row>
    <row r="58" customFormat="false" ht="12.8" hidden="false" customHeight="false" outlineLevel="0" collapsed="false">
      <c r="A58" s="1" t="n">
        <f aca="false">'Log_MeasurementsBatch200PM.xml-20161217 215653'!CD58</f>
        <v>0.22577</v>
      </c>
      <c r="B58" s="1" t="n">
        <f aca="false">'Log_MeasurementsBatch200PM.xml-20161217 215653'!CD58+2*'Log_MeasurementsBatch200PM.xml-20161217 215653'!CF58</f>
        <v>0.25243</v>
      </c>
      <c r="C58" s="1" t="n">
        <f aca="false">'Log_MeasurementsBatch200PM.xml-20161217 215653'!CD58-2*'Log_MeasurementsBatch200PM.xml-20161217 215653'!CF58</f>
        <v>0.19911</v>
      </c>
      <c r="D58" s="1" t="n">
        <f aca="false">'Log_MeasurementsBatch200PM.xml-20161217 215653'!CH58</f>
        <v>0.2185</v>
      </c>
      <c r="E58" s="1" t="n">
        <f aca="false">IF(AND(D58&lt;=B58,D58&gt;=C58),1,0)</f>
        <v>1</v>
      </c>
      <c r="F58" s="1" t="n">
        <f aca="false">IF(E58=1,0,1)</f>
        <v>0</v>
      </c>
    </row>
    <row r="59" customFormat="false" ht="12.8" hidden="false" customHeight="false" outlineLevel="0" collapsed="false">
      <c r="A59" s="1" t="n">
        <f aca="false">'Log_MeasurementsBatch200PM.xml-20161217 215653'!CD59</f>
        <v>0.23225</v>
      </c>
      <c r="B59" s="1" t="n">
        <f aca="false">'Log_MeasurementsBatch200PM.xml-20161217 215653'!CD59+2*'Log_MeasurementsBatch200PM.xml-20161217 215653'!CF59</f>
        <v>0.25913</v>
      </c>
      <c r="C59" s="1" t="n">
        <f aca="false">'Log_MeasurementsBatch200PM.xml-20161217 215653'!CD59-2*'Log_MeasurementsBatch200PM.xml-20161217 215653'!CF59</f>
        <v>0.20537</v>
      </c>
      <c r="D59" s="1" t="n">
        <f aca="false">'Log_MeasurementsBatch200PM.xml-20161217 215653'!CH59</f>
        <v>0.22492</v>
      </c>
      <c r="E59" s="1" t="n">
        <f aca="false">IF(AND(D59&lt;=B59,D59&gt;=C59),1,0)</f>
        <v>1</v>
      </c>
      <c r="F59" s="1" t="n">
        <f aca="false">IF(E59=1,0,1)</f>
        <v>0</v>
      </c>
    </row>
    <row r="60" customFormat="false" ht="12.8" hidden="false" customHeight="false" outlineLevel="0" collapsed="false">
      <c r="A60" s="1" t="n">
        <f aca="false">'Log_MeasurementsBatch200PM.xml-20161217 215653'!CD60</f>
        <v>0.23873</v>
      </c>
      <c r="B60" s="1" t="n">
        <f aca="false">'Log_MeasurementsBatch200PM.xml-20161217 215653'!CD60+2*'Log_MeasurementsBatch200PM.xml-20161217 215653'!CF60</f>
        <v>0.26593</v>
      </c>
      <c r="C60" s="1" t="n">
        <f aca="false">'Log_MeasurementsBatch200PM.xml-20161217 215653'!CD60-2*'Log_MeasurementsBatch200PM.xml-20161217 215653'!CF60</f>
        <v>0.21153</v>
      </c>
      <c r="D60" s="1" t="n">
        <f aca="false">'Log_MeasurementsBatch200PM.xml-20161217 215653'!CH60</f>
        <v>0.20855</v>
      </c>
      <c r="E60" s="1" t="n">
        <f aca="false">IF(AND(D60&lt;=B60,D60&gt;=C60),1,0)</f>
        <v>0</v>
      </c>
      <c r="F60" s="1" t="n">
        <f aca="false">IF(E60=1,0,1)</f>
        <v>1</v>
      </c>
    </row>
    <row r="61" customFormat="false" ht="12.8" hidden="false" customHeight="false" outlineLevel="0" collapsed="false">
      <c r="A61" s="1" t="n">
        <f aca="false">'Log_MeasurementsBatch200PM.xml-20161217 215653'!CD61</f>
        <v>0.24523</v>
      </c>
      <c r="B61" s="1" t="n">
        <f aca="false">'Log_MeasurementsBatch200PM.xml-20161217 215653'!CD61+2*'Log_MeasurementsBatch200PM.xml-20161217 215653'!CF61</f>
        <v>0.27261</v>
      </c>
      <c r="C61" s="1" t="n">
        <f aca="false">'Log_MeasurementsBatch200PM.xml-20161217 215653'!CD61-2*'Log_MeasurementsBatch200PM.xml-20161217 215653'!CF61</f>
        <v>0.21785</v>
      </c>
      <c r="D61" s="1" t="n">
        <f aca="false">'Log_MeasurementsBatch200PM.xml-20161217 215653'!CH61</f>
        <v>0.26039</v>
      </c>
      <c r="E61" s="1" t="n">
        <f aca="false">IF(AND(D61&lt;=B61,D61&gt;=C61),1,0)</f>
        <v>1</v>
      </c>
      <c r="F61" s="1" t="n">
        <f aca="false">IF(E61=1,0,1)</f>
        <v>0</v>
      </c>
    </row>
    <row r="62" customFormat="false" ht="12.8" hidden="false" customHeight="false" outlineLevel="0" collapsed="false">
      <c r="A62" s="1" t="n">
        <f aca="false">'Log_MeasurementsBatch200PM.xml-20161217 215653'!CD62</f>
        <v>0.25172</v>
      </c>
      <c r="B62" s="1" t="n">
        <f aca="false">'Log_MeasurementsBatch200PM.xml-20161217 215653'!CD62+2*'Log_MeasurementsBatch200PM.xml-20161217 215653'!CF62</f>
        <v>0.27936</v>
      </c>
      <c r="C62" s="1" t="n">
        <f aca="false">'Log_MeasurementsBatch200PM.xml-20161217 215653'!CD62-2*'Log_MeasurementsBatch200PM.xml-20161217 215653'!CF62</f>
        <v>0.22408</v>
      </c>
      <c r="D62" s="1" t="n">
        <f aca="false">'Log_MeasurementsBatch200PM.xml-20161217 215653'!CH62</f>
        <v>0.26166</v>
      </c>
      <c r="E62" s="1" t="n">
        <f aca="false">IF(AND(D62&lt;=B62,D62&gt;=C62),1,0)</f>
        <v>1</v>
      </c>
      <c r="F62" s="1" t="n">
        <f aca="false">IF(E62=1,0,1)</f>
        <v>0</v>
      </c>
    </row>
    <row r="63" customFormat="false" ht="12.8" hidden="false" customHeight="false" outlineLevel="0" collapsed="false">
      <c r="A63" s="1" t="n">
        <f aca="false">'Log_MeasurementsBatch200PM.xml-20161217 215653'!CD63</f>
        <v>0.25822</v>
      </c>
      <c r="B63" s="1" t="n">
        <f aca="false">'Log_MeasurementsBatch200PM.xml-20161217 215653'!CD63+2*'Log_MeasurementsBatch200PM.xml-20161217 215653'!CF63</f>
        <v>0.2862</v>
      </c>
      <c r="C63" s="1" t="n">
        <f aca="false">'Log_MeasurementsBatch200PM.xml-20161217 215653'!CD63-2*'Log_MeasurementsBatch200PM.xml-20161217 215653'!CF63</f>
        <v>0.23024</v>
      </c>
      <c r="D63" s="1" t="n">
        <f aca="false">'Log_MeasurementsBatch200PM.xml-20161217 215653'!CH63</f>
        <v>0.26966</v>
      </c>
      <c r="E63" s="1" t="n">
        <f aca="false">IF(AND(D63&lt;=B63,D63&gt;=C63),1,0)</f>
        <v>1</v>
      </c>
      <c r="F63" s="1" t="n">
        <f aca="false">IF(E63=1,0,1)</f>
        <v>0</v>
      </c>
    </row>
    <row r="64" customFormat="false" ht="12.8" hidden="false" customHeight="false" outlineLevel="0" collapsed="false">
      <c r="A64" s="1" t="n">
        <f aca="false">'Log_MeasurementsBatch200PM.xml-20161217 215653'!CD64</f>
        <v>0.26471</v>
      </c>
      <c r="B64" s="1" t="n">
        <f aca="false">'Log_MeasurementsBatch200PM.xml-20161217 215653'!CD64+2*'Log_MeasurementsBatch200PM.xml-20161217 215653'!CF64</f>
        <v>0.29283</v>
      </c>
      <c r="C64" s="1" t="n">
        <f aca="false">'Log_MeasurementsBatch200PM.xml-20161217 215653'!CD64-2*'Log_MeasurementsBatch200PM.xml-20161217 215653'!CF64</f>
        <v>0.23659</v>
      </c>
      <c r="D64" s="1" t="n">
        <f aca="false">'Log_MeasurementsBatch200PM.xml-20161217 215653'!CH64</f>
        <v>0.25076</v>
      </c>
      <c r="E64" s="1" t="n">
        <f aca="false">IF(AND(D64&lt;=B64,D64&gt;=C64),1,0)</f>
        <v>1</v>
      </c>
      <c r="F64" s="1" t="n">
        <f aca="false">IF(E64=1,0,1)</f>
        <v>0</v>
      </c>
    </row>
    <row r="65" customFormat="false" ht="12.8" hidden="false" customHeight="false" outlineLevel="0" collapsed="false">
      <c r="A65" s="1" t="n">
        <f aca="false">'Log_MeasurementsBatch200PM.xml-20161217 215653'!CD65</f>
        <v>0.27119</v>
      </c>
      <c r="B65" s="1" t="n">
        <f aca="false">'Log_MeasurementsBatch200PM.xml-20161217 215653'!CD65+2*'Log_MeasurementsBatch200PM.xml-20161217 215653'!CF65</f>
        <v>0.29953</v>
      </c>
      <c r="C65" s="1" t="n">
        <f aca="false">'Log_MeasurementsBatch200PM.xml-20161217 215653'!CD65-2*'Log_MeasurementsBatch200PM.xml-20161217 215653'!CF65</f>
        <v>0.24285</v>
      </c>
      <c r="D65" s="1" t="n">
        <f aca="false">'Log_MeasurementsBatch200PM.xml-20161217 215653'!CH65</f>
        <v>0.26701</v>
      </c>
      <c r="E65" s="1" t="n">
        <f aca="false">IF(AND(D65&lt;=B65,D65&gt;=C65),1,0)</f>
        <v>1</v>
      </c>
      <c r="F65" s="1" t="n">
        <f aca="false">IF(E65=1,0,1)</f>
        <v>0</v>
      </c>
    </row>
    <row r="66" customFormat="false" ht="12.8" hidden="false" customHeight="false" outlineLevel="0" collapsed="false">
      <c r="A66" s="1" t="n">
        <f aca="false">'Log_MeasurementsBatch200PM.xml-20161217 215653'!CD66</f>
        <v>0.27767</v>
      </c>
      <c r="B66" s="1" t="n">
        <f aca="false">'Log_MeasurementsBatch200PM.xml-20161217 215653'!CD66+2*'Log_MeasurementsBatch200PM.xml-20161217 215653'!CF66</f>
        <v>0.30617</v>
      </c>
      <c r="C66" s="1" t="n">
        <f aca="false">'Log_MeasurementsBatch200PM.xml-20161217 215653'!CD66-2*'Log_MeasurementsBatch200PM.xml-20161217 215653'!CF66</f>
        <v>0.24917</v>
      </c>
      <c r="D66" s="1" t="n">
        <f aca="false">'Log_MeasurementsBatch200PM.xml-20161217 215653'!CH66</f>
        <v>0.26215</v>
      </c>
      <c r="E66" s="1" t="n">
        <f aca="false">IF(AND(D66&lt;=B66,D66&gt;=C66),1,0)</f>
        <v>1</v>
      </c>
      <c r="F66" s="1" t="n">
        <f aca="false">IF(E66=1,0,1)</f>
        <v>0</v>
      </c>
    </row>
    <row r="67" customFormat="false" ht="12.8" hidden="false" customHeight="false" outlineLevel="0" collapsed="false">
      <c r="A67" s="1" t="n">
        <f aca="false">'Log_MeasurementsBatch200PM.xml-20161217 215653'!CD67</f>
        <v>0.28413</v>
      </c>
      <c r="B67" s="1" t="n">
        <f aca="false">'Log_MeasurementsBatch200PM.xml-20161217 215653'!CD67+2*'Log_MeasurementsBatch200PM.xml-20161217 215653'!CF67</f>
        <v>0.31295</v>
      </c>
      <c r="C67" s="1" t="n">
        <f aca="false">'Log_MeasurementsBatch200PM.xml-20161217 215653'!CD67-2*'Log_MeasurementsBatch200PM.xml-20161217 215653'!CF67</f>
        <v>0.25531</v>
      </c>
      <c r="D67" s="1" t="n">
        <f aca="false">'Log_MeasurementsBatch200PM.xml-20161217 215653'!CH67</f>
        <v>0.28907</v>
      </c>
      <c r="E67" s="1" t="n">
        <f aca="false">IF(AND(D67&lt;=B67,D67&gt;=C67),1,0)</f>
        <v>1</v>
      </c>
      <c r="F67" s="1" t="n">
        <f aca="false">IF(E67=1,0,1)</f>
        <v>0</v>
      </c>
    </row>
    <row r="68" customFormat="false" ht="12.8" hidden="false" customHeight="false" outlineLevel="0" collapsed="false">
      <c r="A68" s="1" t="n">
        <f aca="false">'Log_MeasurementsBatch200PM.xml-20161217 215653'!CD68</f>
        <v>0.29058</v>
      </c>
      <c r="B68" s="1" t="n">
        <f aca="false">'Log_MeasurementsBatch200PM.xml-20161217 215653'!CD68+2*'Log_MeasurementsBatch200PM.xml-20161217 215653'!CF68</f>
        <v>0.31958</v>
      </c>
      <c r="C68" s="1" t="n">
        <f aca="false">'Log_MeasurementsBatch200PM.xml-20161217 215653'!CD68-2*'Log_MeasurementsBatch200PM.xml-20161217 215653'!CF68</f>
        <v>0.26158</v>
      </c>
      <c r="D68" s="1" t="n">
        <f aca="false">'Log_MeasurementsBatch200PM.xml-20161217 215653'!CH68</f>
        <v>0.30714</v>
      </c>
      <c r="E68" s="1" t="n">
        <f aca="false">IF(AND(D68&lt;=B68,D68&gt;=C68),1,0)</f>
        <v>1</v>
      </c>
      <c r="F68" s="1" t="n">
        <f aca="false">IF(E68=1,0,1)</f>
        <v>0</v>
      </c>
    </row>
    <row r="69" customFormat="false" ht="12.8" hidden="false" customHeight="false" outlineLevel="0" collapsed="false">
      <c r="A69" s="1" t="n">
        <f aca="false">'Log_MeasurementsBatch200PM.xml-20161217 215653'!CD69</f>
        <v>0.29701</v>
      </c>
      <c r="B69" s="1" t="n">
        <f aca="false">'Log_MeasurementsBatch200PM.xml-20161217 215653'!CD69+2*'Log_MeasurementsBatch200PM.xml-20161217 215653'!CF69</f>
        <v>0.32613</v>
      </c>
      <c r="C69" s="1" t="n">
        <f aca="false">'Log_MeasurementsBatch200PM.xml-20161217 215653'!CD69-2*'Log_MeasurementsBatch200PM.xml-20161217 215653'!CF69</f>
        <v>0.26789</v>
      </c>
      <c r="D69" s="1" t="n">
        <f aca="false">'Log_MeasurementsBatch200PM.xml-20161217 215653'!CH69</f>
        <v>0.29239</v>
      </c>
      <c r="E69" s="1" t="n">
        <f aca="false">IF(AND(D69&lt;=B69,D69&gt;=C69),1,0)</f>
        <v>1</v>
      </c>
      <c r="F69" s="1" t="n">
        <f aca="false">IF(E69=1,0,1)</f>
        <v>0</v>
      </c>
    </row>
    <row r="70" customFormat="false" ht="12.8" hidden="false" customHeight="false" outlineLevel="0" collapsed="false">
      <c r="A70" s="1" t="n">
        <f aca="false">'Log_MeasurementsBatch200PM.xml-20161217 215653'!CD70</f>
        <v>0.30343</v>
      </c>
      <c r="B70" s="1" t="n">
        <f aca="false">'Log_MeasurementsBatch200PM.xml-20161217 215653'!CD70+2*'Log_MeasurementsBatch200PM.xml-20161217 215653'!CF70</f>
        <v>0.33297</v>
      </c>
      <c r="C70" s="1" t="n">
        <f aca="false">'Log_MeasurementsBatch200PM.xml-20161217 215653'!CD70-2*'Log_MeasurementsBatch200PM.xml-20161217 215653'!CF70</f>
        <v>0.27389</v>
      </c>
      <c r="D70" s="1" t="n">
        <f aca="false">'Log_MeasurementsBatch200PM.xml-20161217 215653'!CH70</f>
        <v>0.30237</v>
      </c>
      <c r="E70" s="1" t="n">
        <f aca="false">IF(AND(D70&lt;=B70,D70&gt;=C70),1,0)</f>
        <v>1</v>
      </c>
      <c r="F70" s="1" t="n">
        <f aca="false">IF(E70=1,0,1)</f>
        <v>0</v>
      </c>
    </row>
    <row r="71" customFormat="false" ht="12.8" hidden="false" customHeight="false" outlineLevel="0" collapsed="false">
      <c r="A71" s="1" t="n">
        <f aca="false">'Log_MeasurementsBatch200PM.xml-20161217 215653'!CD71</f>
        <v>0.30982</v>
      </c>
      <c r="B71" s="1" t="n">
        <f aca="false">'Log_MeasurementsBatch200PM.xml-20161217 215653'!CD71+2*'Log_MeasurementsBatch200PM.xml-20161217 215653'!CF71</f>
        <v>0.33946</v>
      </c>
      <c r="C71" s="1" t="n">
        <f aca="false">'Log_MeasurementsBatch200PM.xml-20161217 215653'!CD71-2*'Log_MeasurementsBatch200PM.xml-20161217 215653'!CF71</f>
        <v>0.28018</v>
      </c>
      <c r="D71" s="1" t="n">
        <f aca="false">'Log_MeasurementsBatch200PM.xml-20161217 215653'!CH71</f>
        <v>0.32752</v>
      </c>
      <c r="E71" s="1" t="n">
        <f aca="false">IF(AND(D71&lt;=B71,D71&gt;=C71),1,0)</f>
        <v>1</v>
      </c>
      <c r="F71" s="1" t="n">
        <f aca="false">IF(E71=1,0,1)</f>
        <v>0</v>
      </c>
    </row>
    <row r="72" customFormat="false" ht="12.8" hidden="false" customHeight="false" outlineLevel="0" collapsed="false">
      <c r="A72" s="1" t="n">
        <f aca="false">'Log_MeasurementsBatch200PM.xml-20161217 215653'!CD72</f>
        <v>0.31619</v>
      </c>
      <c r="B72" s="1" t="n">
        <f aca="false">'Log_MeasurementsBatch200PM.xml-20161217 215653'!CD72+2*'Log_MeasurementsBatch200PM.xml-20161217 215653'!CF72</f>
        <v>0.34583</v>
      </c>
      <c r="C72" s="1" t="n">
        <f aca="false">'Log_MeasurementsBatch200PM.xml-20161217 215653'!CD72-2*'Log_MeasurementsBatch200PM.xml-20161217 215653'!CF72</f>
        <v>0.28655</v>
      </c>
      <c r="D72" s="1" t="n">
        <f aca="false">'Log_MeasurementsBatch200PM.xml-20161217 215653'!CH72</f>
        <v>0.30386</v>
      </c>
      <c r="E72" s="1" t="n">
        <f aca="false">IF(AND(D72&lt;=B72,D72&gt;=C72),1,0)</f>
        <v>1</v>
      </c>
      <c r="F72" s="1" t="n">
        <f aca="false">IF(E72=1,0,1)</f>
        <v>0</v>
      </c>
    </row>
    <row r="73" customFormat="false" ht="12.8" hidden="false" customHeight="false" outlineLevel="0" collapsed="false">
      <c r="A73" s="1" t="n">
        <f aca="false">'Log_MeasurementsBatch200PM.xml-20161217 215653'!CD73</f>
        <v>0.32254</v>
      </c>
      <c r="B73" s="1" t="n">
        <f aca="false">'Log_MeasurementsBatch200PM.xml-20161217 215653'!CD73+2*'Log_MeasurementsBatch200PM.xml-20161217 215653'!CF73</f>
        <v>0.35252</v>
      </c>
      <c r="C73" s="1" t="n">
        <f aca="false">'Log_MeasurementsBatch200PM.xml-20161217 215653'!CD73-2*'Log_MeasurementsBatch200PM.xml-20161217 215653'!CF73</f>
        <v>0.29256</v>
      </c>
      <c r="D73" s="1" t="n">
        <f aca="false">'Log_MeasurementsBatch200PM.xml-20161217 215653'!CH73</f>
        <v>0.3035</v>
      </c>
      <c r="E73" s="1" t="n">
        <f aca="false">IF(AND(D73&lt;=B73,D73&gt;=C73),1,0)</f>
        <v>1</v>
      </c>
      <c r="F73" s="1" t="n">
        <f aca="false">IF(E73=1,0,1)</f>
        <v>0</v>
      </c>
    </row>
    <row r="74" customFormat="false" ht="12.8" hidden="false" customHeight="false" outlineLevel="0" collapsed="false">
      <c r="A74" s="1" t="n">
        <f aca="false">'Log_MeasurementsBatch200PM.xml-20161217 215653'!CD74</f>
        <v>0.32886</v>
      </c>
      <c r="B74" s="1" t="n">
        <f aca="false">'Log_MeasurementsBatch200PM.xml-20161217 215653'!CD74+2*'Log_MeasurementsBatch200PM.xml-20161217 215653'!CF74</f>
        <v>0.35894</v>
      </c>
      <c r="C74" s="1" t="n">
        <f aca="false">'Log_MeasurementsBatch200PM.xml-20161217 215653'!CD74-2*'Log_MeasurementsBatch200PM.xml-20161217 215653'!CF74</f>
        <v>0.29878</v>
      </c>
      <c r="D74" s="1" t="n">
        <f aca="false">'Log_MeasurementsBatch200PM.xml-20161217 215653'!CH74</f>
        <v>0.30943</v>
      </c>
      <c r="E74" s="1" t="n">
        <f aca="false">IF(AND(D74&lt;=B74,D74&gt;=C74),1,0)</f>
        <v>1</v>
      </c>
      <c r="F74" s="1" t="n">
        <f aca="false">IF(E74=1,0,1)</f>
        <v>0</v>
      </c>
    </row>
    <row r="75" customFormat="false" ht="12.8" hidden="false" customHeight="false" outlineLevel="0" collapsed="false">
      <c r="A75" s="1" t="n">
        <f aca="false">'Log_MeasurementsBatch200PM.xml-20161217 215653'!CD75</f>
        <v>0.33515</v>
      </c>
      <c r="B75" s="1" t="n">
        <f aca="false">'Log_MeasurementsBatch200PM.xml-20161217 215653'!CD75+2*'Log_MeasurementsBatch200PM.xml-20161217 215653'!CF75</f>
        <v>0.36541</v>
      </c>
      <c r="C75" s="1" t="n">
        <f aca="false">'Log_MeasurementsBatch200PM.xml-20161217 215653'!CD75-2*'Log_MeasurementsBatch200PM.xml-20161217 215653'!CF75</f>
        <v>0.30489</v>
      </c>
      <c r="D75" s="1" t="n">
        <f aca="false">'Log_MeasurementsBatch200PM.xml-20161217 215653'!CH75</f>
        <v>0.33676</v>
      </c>
      <c r="E75" s="1" t="n">
        <f aca="false">IF(AND(D75&lt;=B75,D75&gt;=C75),1,0)</f>
        <v>1</v>
      </c>
      <c r="F75" s="1" t="n">
        <f aca="false">IF(E75=1,0,1)</f>
        <v>0</v>
      </c>
    </row>
    <row r="76" customFormat="false" ht="12.8" hidden="false" customHeight="false" outlineLevel="0" collapsed="false">
      <c r="A76" s="1" t="n">
        <f aca="false">'Log_MeasurementsBatch200PM.xml-20161217 215653'!CD76</f>
        <v>0.34141</v>
      </c>
      <c r="B76" s="1" t="n">
        <f aca="false">'Log_MeasurementsBatch200PM.xml-20161217 215653'!CD76+2*'Log_MeasurementsBatch200PM.xml-20161217 215653'!CF76</f>
        <v>0.37171</v>
      </c>
      <c r="C76" s="1" t="n">
        <f aca="false">'Log_MeasurementsBatch200PM.xml-20161217 215653'!CD76-2*'Log_MeasurementsBatch200PM.xml-20161217 215653'!CF76</f>
        <v>0.31111</v>
      </c>
      <c r="D76" s="1" t="n">
        <f aca="false">'Log_MeasurementsBatch200PM.xml-20161217 215653'!CH76</f>
        <v>0.34116</v>
      </c>
      <c r="E76" s="1" t="n">
        <f aca="false">IF(AND(D76&lt;=B76,D76&gt;=C76),1,0)</f>
        <v>1</v>
      </c>
      <c r="F76" s="1" t="n">
        <f aca="false">IF(E76=1,0,1)</f>
        <v>0</v>
      </c>
    </row>
    <row r="77" customFormat="false" ht="12.8" hidden="false" customHeight="false" outlineLevel="0" collapsed="false">
      <c r="A77" s="1" t="n">
        <f aca="false">'Log_MeasurementsBatch200PM.xml-20161217 215653'!CD77</f>
        <v>0.34764</v>
      </c>
      <c r="B77" s="1" t="n">
        <f aca="false">'Log_MeasurementsBatch200PM.xml-20161217 215653'!CD77+2*'Log_MeasurementsBatch200PM.xml-20161217 215653'!CF77</f>
        <v>0.37822</v>
      </c>
      <c r="C77" s="1" t="n">
        <f aca="false">'Log_MeasurementsBatch200PM.xml-20161217 215653'!CD77-2*'Log_MeasurementsBatch200PM.xml-20161217 215653'!CF77</f>
        <v>0.31706</v>
      </c>
      <c r="D77" s="1" t="n">
        <f aca="false">'Log_MeasurementsBatch200PM.xml-20161217 215653'!CH77</f>
        <v>0.33505</v>
      </c>
      <c r="E77" s="1" t="n">
        <f aca="false">IF(AND(D77&lt;=B77,D77&gt;=C77),1,0)</f>
        <v>1</v>
      </c>
      <c r="F77" s="1" t="n">
        <f aca="false">IF(E77=1,0,1)</f>
        <v>0</v>
      </c>
    </row>
    <row r="78" customFormat="false" ht="12.8" hidden="false" customHeight="false" outlineLevel="0" collapsed="false">
      <c r="A78" s="1" t="n">
        <f aca="false">'Log_MeasurementsBatch200PM.xml-20161217 215653'!CD78</f>
        <v>0.35384</v>
      </c>
      <c r="B78" s="1" t="n">
        <f aca="false">'Log_MeasurementsBatch200PM.xml-20161217 215653'!CD78+2*'Log_MeasurementsBatch200PM.xml-20161217 215653'!CF78</f>
        <v>0.38452</v>
      </c>
      <c r="C78" s="1" t="n">
        <f aca="false">'Log_MeasurementsBatch200PM.xml-20161217 215653'!CD78-2*'Log_MeasurementsBatch200PM.xml-20161217 215653'!CF78</f>
        <v>0.32316</v>
      </c>
      <c r="D78" s="1" t="n">
        <f aca="false">'Log_MeasurementsBatch200PM.xml-20161217 215653'!CH78</f>
        <v>0.35633</v>
      </c>
      <c r="E78" s="1" t="n">
        <f aca="false">IF(AND(D78&lt;=B78,D78&gt;=C78),1,0)</f>
        <v>1</v>
      </c>
      <c r="F78" s="1" t="n">
        <f aca="false">IF(E78=1,0,1)</f>
        <v>0</v>
      </c>
    </row>
    <row r="79" customFormat="false" ht="12.8" hidden="false" customHeight="false" outlineLevel="0" collapsed="false">
      <c r="A79" s="1" t="n">
        <f aca="false">'Log_MeasurementsBatch200PM.xml-20161217 215653'!CD79</f>
        <v>0.36</v>
      </c>
      <c r="B79" s="1" t="n">
        <f aca="false">'Log_MeasurementsBatch200PM.xml-20161217 215653'!CD79+2*'Log_MeasurementsBatch200PM.xml-20161217 215653'!CF79</f>
        <v>0.39074</v>
      </c>
      <c r="C79" s="1" t="n">
        <f aca="false">'Log_MeasurementsBatch200PM.xml-20161217 215653'!CD79-2*'Log_MeasurementsBatch200PM.xml-20161217 215653'!CF79</f>
        <v>0.32926</v>
      </c>
      <c r="D79" s="1" t="n">
        <f aca="false">'Log_MeasurementsBatch200PM.xml-20161217 215653'!CH79</f>
        <v>0.36</v>
      </c>
      <c r="E79" s="1" t="n">
        <f aca="false">IF(AND(D79&lt;=B79,D79&gt;=C79),1,0)</f>
        <v>1</v>
      </c>
      <c r="F79" s="1" t="n">
        <f aca="false">IF(E79=1,0,1)</f>
        <v>0</v>
      </c>
    </row>
    <row r="80" customFormat="false" ht="12.8" hidden="false" customHeight="false" outlineLevel="0" collapsed="false">
      <c r="A80" s="1" t="n">
        <f aca="false">'Log_MeasurementsBatch200PM.xml-20161217 215653'!CD80</f>
        <v>0.36613</v>
      </c>
      <c r="B80" s="1" t="n">
        <f aca="false">'Log_MeasurementsBatch200PM.xml-20161217 215653'!CD80+2*'Log_MeasurementsBatch200PM.xml-20161217 215653'!CF80</f>
        <v>0.39699</v>
      </c>
      <c r="C80" s="1" t="n">
        <f aca="false">'Log_MeasurementsBatch200PM.xml-20161217 215653'!CD80-2*'Log_MeasurementsBatch200PM.xml-20161217 215653'!CF80</f>
        <v>0.33527</v>
      </c>
      <c r="D80" s="1" t="n">
        <f aca="false">'Log_MeasurementsBatch200PM.xml-20161217 215653'!CH80</f>
        <v>0.36923</v>
      </c>
      <c r="E80" s="1" t="n">
        <f aca="false">IF(AND(D80&lt;=B80,D80&gt;=C80),1,0)</f>
        <v>1</v>
      </c>
      <c r="F80" s="1" t="n">
        <f aca="false">IF(E80=1,0,1)</f>
        <v>0</v>
      </c>
    </row>
    <row r="81" customFormat="false" ht="12.8" hidden="false" customHeight="false" outlineLevel="0" collapsed="false">
      <c r="A81" s="1" t="n">
        <f aca="false">'Log_MeasurementsBatch200PM.xml-20161217 215653'!CD81</f>
        <v>0.37221</v>
      </c>
      <c r="B81" s="1" t="n">
        <f aca="false">'Log_MeasurementsBatch200PM.xml-20161217 215653'!CD81+2*'Log_MeasurementsBatch200PM.xml-20161217 215653'!CF81</f>
        <v>0.40309</v>
      </c>
      <c r="C81" s="1" t="n">
        <f aca="false">'Log_MeasurementsBatch200PM.xml-20161217 215653'!CD81-2*'Log_MeasurementsBatch200PM.xml-20161217 215653'!CF81</f>
        <v>0.34133</v>
      </c>
      <c r="D81" s="1" t="n">
        <f aca="false">'Log_MeasurementsBatch200PM.xml-20161217 215653'!CH81</f>
        <v>0.40816</v>
      </c>
      <c r="E81" s="1" t="n">
        <f aca="false">IF(AND(D81&lt;=B81,D81&gt;=C81),1,0)</f>
        <v>0</v>
      </c>
      <c r="F81" s="1" t="n">
        <f aca="false">IF(E81=1,0,1)</f>
        <v>1</v>
      </c>
    </row>
    <row r="82" customFormat="false" ht="12.8" hidden="false" customHeight="false" outlineLevel="0" collapsed="false">
      <c r="A82" s="1" t="n">
        <f aca="false">'Log_MeasurementsBatch200PM.xml-20161217 215653'!CD82</f>
        <v>0.37826</v>
      </c>
      <c r="B82" s="1" t="n">
        <f aca="false">'Log_MeasurementsBatch200PM.xml-20161217 215653'!CD82+2*'Log_MeasurementsBatch200PM.xml-20161217 215653'!CF82</f>
        <v>0.4093</v>
      </c>
      <c r="C82" s="1" t="n">
        <f aca="false">'Log_MeasurementsBatch200PM.xml-20161217 215653'!CD82-2*'Log_MeasurementsBatch200PM.xml-20161217 215653'!CF82</f>
        <v>0.34722</v>
      </c>
      <c r="D82" s="1" t="n">
        <f aca="false">'Log_MeasurementsBatch200PM.xml-20161217 215653'!CH82</f>
        <v>0.37193</v>
      </c>
      <c r="E82" s="1" t="n">
        <f aca="false">IF(AND(D82&lt;=B82,D82&gt;=C82),1,0)</f>
        <v>1</v>
      </c>
      <c r="F82" s="1" t="n">
        <f aca="false">IF(E82=1,0,1)</f>
        <v>0</v>
      </c>
    </row>
    <row r="83" customFormat="false" ht="12.8" hidden="false" customHeight="false" outlineLevel="0" collapsed="false">
      <c r="A83" s="1" t="n">
        <f aca="false">'Log_MeasurementsBatch200PM.xml-20161217 215653'!CD83</f>
        <v>0.38427</v>
      </c>
      <c r="B83" s="1" t="n">
        <f aca="false">'Log_MeasurementsBatch200PM.xml-20161217 215653'!CD83+2*'Log_MeasurementsBatch200PM.xml-20161217 215653'!CF83</f>
        <v>0.41555</v>
      </c>
      <c r="C83" s="1" t="n">
        <f aca="false">'Log_MeasurementsBatch200PM.xml-20161217 215653'!CD83-2*'Log_MeasurementsBatch200PM.xml-20161217 215653'!CF83</f>
        <v>0.35299</v>
      </c>
      <c r="D83" s="1" t="n">
        <f aca="false">'Log_MeasurementsBatch200PM.xml-20161217 215653'!CH83</f>
        <v>0.38366</v>
      </c>
      <c r="E83" s="1" t="n">
        <f aca="false">IF(AND(D83&lt;=B83,D83&gt;=C83),1,0)</f>
        <v>1</v>
      </c>
      <c r="F83" s="1" t="n">
        <f aca="false">IF(E83=1,0,1)</f>
        <v>0</v>
      </c>
    </row>
    <row r="84" customFormat="false" ht="12.8" hidden="false" customHeight="false" outlineLevel="0" collapsed="false">
      <c r="A84" s="1" t="n">
        <f aca="false">'Log_MeasurementsBatch200PM.xml-20161217 215653'!CD84</f>
        <v>0.39024</v>
      </c>
      <c r="B84" s="1" t="n">
        <f aca="false">'Log_MeasurementsBatch200PM.xml-20161217 215653'!CD84+2*'Log_MeasurementsBatch200PM.xml-20161217 215653'!CF84</f>
        <v>0.42158</v>
      </c>
      <c r="C84" s="1" t="n">
        <f aca="false">'Log_MeasurementsBatch200PM.xml-20161217 215653'!CD84-2*'Log_MeasurementsBatch200PM.xml-20161217 215653'!CF84</f>
        <v>0.3589</v>
      </c>
      <c r="D84" s="1" t="n">
        <f aca="false">'Log_MeasurementsBatch200PM.xml-20161217 215653'!CH84</f>
        <v>0.37255</v>
      </c>
      <c r="E84" s="1" t="n">
        <f aca="false">IF(AND(D84&lt;=B84,D84&gt;=C84),1,0)</f>
        <v>1</v>
      </c>
      <c r="F84" s="1" t="n">
        <f aca="false">IF(E84=1,0,1)</f>
        <v>0</v>
      </c>
    </row>
    <row r="85" customFormat="false" ht="12.8" hidden="false" customHeight="false" outlineLevel="0" collapsed="false">
      <c r="A85" s="1" t="n">
        <f aca="false">'Log_MeasurementsBatch200PM.xml-20161217 215653'!CD85</f>
        <v>0.39617</v>
      </c>
      <c r="B85" s="1" t="n">
        <f aca="false">'Log_MeasurementsBatch200PM.xml-20161217 215653'!CD85+2*'Log_MeasurementsBatch200PM.xml-20161217 215653'!CF85</f>
        <v>0.42747</v>
      </c>
      <c r="C85" s="1" t="n">
        <f aca="false">'Log_MeasurementsBatch200PM.xml-20161217 215653'!CD85-2*'Log_MeasurementsBatch200PM.xml-20161217 215653'!CF85</f>
        <v>0.36487</v>
      </c>
      <c r="D85" s="1" t="n">
        <f aca="false">'Log_MeasurementsBatch200PM.xml-20161217 215653'!CH85</f>
        <v>0.39816</v>
      </c>
      <c r="E85" s="1" t="n">
        <f aca="false">IF(AND(D85&lt;=B85,D85&gt;=C85),1,0)</f>
        <v>1</v>
      </c>
      <c r="F85" s="1" t="n">
        <f aca="false">IF(E85=1,0,1)</f>
        <v>0</v>
      </c>
    </row>
    <row r="86" customFormat="false" ht="12.8" hidden="false" customHeight="false" outlineLevel="0" collapsed="false">
      <c r="A86" s="1" t="n">
        <f aca="false">'Log_MeasurementsBatch200PM.xml-20161217 215653'!CD86</f>
        <v>0.40206</v>
      </c>
      <c r="B86" s="1" t="n">
        <f aca="false">'Log_MeasurementsBatch200PM.xml-20161217 215653'!CD86+2*'Log_MeasurementsBatch200PM.xml-20161217 215653'!CF86</f>
        <v>0.43344</v>
      </c>
      <c r="C86" s="1" t="n">
        <f aca="false">'Log_MeasurementsBatch200PM.xml-20161217 215653'!CD86-2*'Log_MeasurementsBatch200PM.xml-20161217 215653'!CF86</f>
        <v>0.37068</v>
      </c>
      <c r="D86" s="1" t="n">
        <f aca="false">'Log_MeasurementsBatch200PM.xml-20161217 215653'!CH86</f>
        <v>0.41965</v>
      </c>
      <c r="E86" s="1" t="n">
        <f aca="false">IF(AND(D86&lt;=B86,D86&gt;=C86),1,0)</f>
        <v>1</v>
      </c>
      <c r="F86" s="1" t="n">
        <f aca="false">IF(E86=1,0,1)</f>
        <v>0</v>
      </c>
    </row>
    <row r="87" customFormat="false" ht="12.8" hidden="false" customHeight="false" outlineLevel="0" collapsed="false">
      <c r="A87" s="1" t="n">
        <f aca="false">'Log_MeasurementsBatch200PM.xml-20161217 215653'!CD87</f>
        <v>0.4079</v>
      </c>
      <c r="B87" s="1" t="n">
        <f aca="false">'Log_MeasurementsBatch200PM.xml-20161217 215653'!CD87+2*'Log_MeasurementsBatch200PM.xml-20161217 215653'!CF87</f>
        <v>0.43942</v>
      </c>
      <c r="C87" s="1" t="n">
        <f aca="false">'Log_MeasurementsBatch200PM.xml-20161217 215653'!CD87-2*'Log_MeasurementsBatch200PM.xml-20161217 215653'!CF87</f>
        <v>0.37638</v>
      </c>
      <c r="D87" s="1" t="n">
        <f aca="false">'Log_MeasurementsBatch200PM.xml-20161217 215653'!CH87</f>
        <v>0.41564</v>
      </c>
      <c r="E87" s="1" t="n">
        <f aca="false">IF(AND(D87&lt;=B87,D87&gt;=C87),1,0)</f>
        <v>1</v>
      </c>
      <c r="F87" s="1" t="n">
        <f aca="false">IF(E87=1,0,1)</f>
        <v>0</v>
      </c>
    </row>
    <row r="88" customFormat="false" ht="12.8" hidden="false" customHeight="false" outlineLevel="0" collapsed="false">
      <c r="A88" s="1" t="n">
        <f aca="false">'Log_MeasurementsBatch200PM.xml-20161217 215653'!CD88</f>
        <v>0.4137</v>
      </c>
      <c r="B88" s="1" t="n">
        <f aca="false">'Log_MeasurementsBatch200PM.xml-20161217 215653'!CD88+2*'Log_MeasurementsBatch200PM.xml-20161217 215653'!CF88</f>
        <v>0.44536</v>
      </c>
      <c r="C88" s="1" t="n">
        <f aca="false">'Log_MeasurementsBatch200PM.xml-20161217 215653'!CD88-2*'Log_MeasurementsBatch200PM.xml-20161217 215653'!CF88</f>
        <v>0.38204</v>
      </c>
      <c r="D88" s="1" t="n">
        <f aca="false">'Log_MeasurementsBatch200PM.xml-20161217 215653'!CH88</f>
        <v>0.42149</v>
      </c>
      <c r="E88" s="1" t="n">
        <f aca="false">IF(AND(D88&lt;=B88,D88&gt;=C88),1,0)</f>
        <v>1</v>
      </c>
      <c r="F88" s="1" t="n">
        <f aca="false">IF(E88=1,0,1)</f>
        <v>0</v>
      </c>
    </row>
    <row r="89" customFormat="false" ht="12.8" hidden="false" customHeight="false" outlineLevel="0" collapsed="false">
      <c r="A89" s="1" t="n">
        <f aca="false">'Log_MeasurementsBatch200PM.xml-20161217 215653'!CD89</f>
        <v>0.41945</v>
      </c>
      <c r="B89" s="1" t="n">
        <f aca="false">'Log_MeasurementsBatch200PM.xml-20161217 215653'!CD89+2*'Log_MeasurementsBatch200PM.xml-20161217 215653'!CF89</f>
        <v>0.45117</v>
      </c>
      <c r="C89" s="1" t="n">
        <f aca="false">'Log_MeasurementsBatch200PM.xml-20161217 215653'!CD89-2*'Log_MeasurementsBatch200PM.xml-20161217 215653'!CF89</f>
        <v>0.38773</v>
      </c>
      <c r="D89" s="1" t="n">
        <f aca="false">'Log_MeasurementsBatch200PM.xml-20161217 215653'!CH89</f>
        <v>0.42769</v>
      </c>
      <c r="E89" s="1" t="n">
        <f aca="false">IF(AND(D89&lt;=B89,D89&gt;=C89),1,0)</f>
        <v>1</v>
      </c>
      <c r="F89" s="1" t="n">
        <f aca="false">IF(E89=1,0,1)</f>
        <v>0</v>
      </c>
    </row>
    <row r="90" customFormat="false" ht="12.8" hidden="false" customHeight="false" outlineLevel="0" collapsed="false">
      <c r="A90" s="1" t="n">
        <f aca="false">'Log_MeasurementsBatch200PM.xml-20161217 215653'!CD90</f>
        <v>0.42516</v>
      </c>
      <c r="B90" s="1" t="n">
        <f aca="false">'Log_MeasurementsBatch200PM.xml-20161217 215653'!CD90+2*'Log_MeasurementsBatch200PM.xml-20161217 215653'!CF90</f>
        <v>0.4568</v>
      </c>
      <c r="C90" s="1" t="n">
        <f aca="false">'Log_MeasurementsBatch200PM.xml-20161217 215653'!CD90-2*'Log_MeasurementsBatch200PM.xml-20161217 215653'!CF90</f>
        <v>0.39352</v>
      </c>
      <c r="D90" s="1" t="n">
        <f aca="false">'Log_MeasurementsBatch200PM.xml-20161217 215653'!CH90</f>
        <v>0.4293</v>
      </c>
      <c r="E90" s="1" t="n">
        <f aca="false">IF(AND(D90&lt;=B90,D90&gt;=C90),1,0)</f>
        <v>1</v>
      </c>
      <c r="F90" s="1" t="n">
        <f aca="false">IF(E90=1,0,1)</f>
        <v>0</v>
      </c>
    </row>
    <row r="91" customFormat="false" ht="12.8" hidden="false" customHeight="false" outlineLevel="0" collapsed="false">
      <c r="A91" s="1" t="n">
        <f aca="false">'Log_MeasurementsBatch200PM.xml-20161217 215653'!CD91</f>
        <v>0.43082</v>
      </c>
      <c r="B91" s="1" t="n">
        <f aca="false">'Log_MeasurementsBatch200PM.xml-20161217 215653'!CD91+2*'Log_MeasurementsBatch200PM.xml-20161217 215653'!CF91</f>
        <v>0.46262</v>
      </c>
      <c r="C91" s="1" t="n">
        <f aca="false">'Log_MeasurementsBatch200PM.xml-20161217 215653'!CD91-2*'Log_MeasurementsBatch200PM.xml-20161217 215653'!CF91</f>
        <v>0.39902</v>
      </c>
      <c r="D91" s="1" t="n">
        <f aca="false">'Log_MeasurementsBatch200PM.xml-20161217 215653'!CH91</f>
        <v>0.42165</v>
      </c>
      <c r="E91" s="1" t="n">
        <f aca="false">IF(AND(D91&lt;=B91,D91&gt;=C91),1,0)</f>
        <v>1</v>
      </c>
      <c r="F91" s="1" t="n">
        <f aca="false">IF(E91=1,0,1)</f>
        <v>0</v>
      </c>
    </row>
    <row r="92" customFormat="false" ht="12.8" hidden="false" customHeight="false" outlineLevel="0" collapsed="false">
      <c r="A92" s="1" t="n">
        <f aca="false">'Log_MeasurementsBatch200PM.xml-20161217 215653'!CD92</f>
        <v>0.43643</v>
      </c>
      <c r="B92" s="1" t="n">
        <f aca="false">'Log_MeasurementsBatch200PM.xml-20161217 215653'!CD92+2*'Log_MeasurementsBatch200PM.xml-20161217 215653'!CF92</f>
        <v>0.46827</v>
      </c>
      <c r="C92" s="1" t="n">
        <f aca="false">'Log_MeasurementsBatch200PM.xml-20161217 215653'!CD92-2*'Log_MeasurementsBatch200PM.xml-20161217 215653'!CF92</f>
        <v>0.40459</v>
      </c>
      <c r="D92" s="1" t="n">
        <f aca="false">'Log_MeasurementsBatch200PM.xml-20161217 215653'!CH92</f>
        <v>0.42122</v>
      </c>
      <c r="E92" s="1" t="n">
        <f aca="false">IF(AND(D92&lt;=B92,D92&gt;=C92),1,0)</f>
        <v>1</v>
      </c>
      <c r="F92" s="1" t="n">
        <f aca="false">IF(E92=1,0,1)</f>
        <v>0</v>
      </c>
    </row>
    <row r="93" customFormat="false" ht="12.8" hidden="false" customHeight="false" outlineLevel="0" collapsed="false">
      <c r="A93" s="1" t="n">
        <f aca="false">'Log_MeasurementsBatch200PM.xml-20161217 215653'!CD93</f>
        <v>0.442</v>
      </c>
      <c r="B93" s="1" t="n">
        <f aca="false">'Log_MeasurementsBatch200PM.xml-20161217 215653'!CD93+2*'Log_MeasurementsBatch200PM.xml-20161217 215653'!CF93</f>
        <v>0.47384</v>
      </c>
      <c r="C93" s="1" t="n">
        <f aca="false">'Log_MeasurementsBatch200PM.xml-20161217 215653'!CD93-2*'Log_MeasurementsBatch200PM.xml-20161217 215653'!CF93</f>
        <v>0.41016</v>
      </c>
      <c r="D93" s="1" t="n">
        <f aca="false">'Log_MeasurementsBatch200PM.xml-20161217 215653'!CH93</f>
        <v>0.43782</v>
      </c>
      <c r="E93" s="1" t="n">
        <f aca="false">IF(AND(D93&lt;=B93,D93&gt;=C93),1,0)</f>
        <v>1</v>
      </c>
      <c r="F93" s="1" t="n">
        <f aca="false">IF(E93=1,0,1)</f>
        <v>0</v>
      </c>
    </row>
    <row r="94" customFormat="false" ht="12.8" hidden="false" customHeight="false" outlineLevel="0" collapsed="false">
      <c r="A94" s="1" t="n">
        <f aca="false">'Log_MeasurementsBatch200PM.xml-20161217 215653'!CD94</f>
        <v>0.44751</v>
      </c>
      <c r="B94" s="1" t="n">
        <f aca="false">'Log_MeasurementsBatch200PM.xml-20161217 215653'!CD94+2*'Log_MeasurementsBatch200PM.xml-20161217 215653'!CF94</f>
        <v>0.47953</v>
      </c>
      <c r="C94" s="1" t="n">
        <f aca="false">'Log_MeasurementsBatch200PM.xml-20161217 215653'!CD94-2*'Log_MeasurementsBatch200PM.xml-20161217 215653'!CF94</f>
        <v>0.41549</v>
      </c>
      <c r="D94" s="1" t="n">
        <f aca="false">'Log_MeasurementsBatch200PM.xml-20161217 215653'!CH94</f>
        <v>0.45907</v>
      </c>
      <c r="E94" s="1" t="n">
        <f aca="false">IF(AND(D94&lt;=B94,D94&gt;=C94),1,0)</f>
        <v>1</v>
      </c>
      <c r="F94" s="1" t="n">
        <f aca="false">IF(E94=1,0,1)</f>
        <v>0</v>
      </c>
    </row>
    <row r="95" customFormat="false" ht="12.8" hidden="false" customHeight="false" outlineLevel="0" collapsed="false">
      <c r="A95" s="1" t="n">
        <f aca="false">'Log_MeasurementsBatch200PM.xml-20161217 215653'!CD95</f>
        <v>0.45298</v>
      </c>
      <c r="B95" s="1" t="n">
        <f aca="false">'Log_MeasurementsBatch200PM.xml-20161217 215653'!CD95+2*'Log_MeasurementsBatch200PM.xml-20161217 215653'!CF95</f>
        <v>0.48502</v>
      </c>
      <c r="C95" s="1" t="n">
        <f aca="false">'Log_MeasurementsBatch200PM.xml-20161217 215653'!CD95-2*'Log_MeasurementsBatch200PM.xml-20161217 215653'!CF95</f>
        <v>0.42094</v>
      </c>
      <c r="D95" s="1" t="n">
        <f aca="false">'Log_MeasurementsBatch200PM.xml-20161217 215653'!CH95</f>
        <v>0.48187</v>
      </c>
      <c r="E95" s="1" t="n">
        <f aca="false">IF(AND(D95&lt;=B95,D95&gt;=C95),1,0)</f>
        <v>1</v>
      </c>
      <c r="F95" s="1" t="n">
        <f aca="false">IF(E95=1,0,1)</f>
        <v>0</v>
      </c>
    </row>
    <row r="96" customFormat="false" ht="12.8" hidden="false" customHeight="false" outlineLevel="0" collapsed="false">
      <c r="A96" s="1" t="n">
        <f aca="false">'Log_MeasurementsBatch200PM.xml-20161217 215653'!CD96</f>
        <v>0.45841</v>
      </c>
      <c r="B96" s="1" t="n">
        <f aca="false">'Log_MeasurementsBatch200PM.xml-20161217 215653'!CD96+2*'Log_MeasurementsBatch200PM.xml-20161217 215653'!CF96</f>
        <v>0.49051</v>
      </c>
      <c r="C96" s="1" t="n">
        <f aca="false">'Log_MeasurementsBatch200PM.xml-20161217 215653'!CD96-2*'Log_MeasurementsBatch200PM.xml-20161217 215653'!CF96</f>
        <v>0.42631</v>
      </c>
      <c r="D96" s="1" t="n">
        <f aca="false">'Log_MeasurementsBatch200PM.xml-20161217 215653'!CH96</f>
        <v>0.43983</v>
      </c>
      <c r="E96" s="1" t="n">
        <f aca="false">IF(AND(D96&lt;=B96,D96&gt;=C96),1,0)</f>
        <v>1</v>
      </c>
      <c r="F96" s="1" t="n">
        <f aca="false">IF(E96=1,0,1)</f>
        <v>0</v>
      </c>
    </row>
    <row r="97" customFormat="false" ht="12.8" hidden="false" customHeight="false" outlineLevel="0" collapsed="false">
      <c r="A97" s="1" t="n">
        <f aca="false">'Log_MeasurementsBatch200PM.xml-20161217 215653'!CD97</f>
        <v>0.46378</v>
      </c>
      <c r="B97" s="1" t="n">
        <f aca="false">'Log_MeasurementsBatch200PM.xml-20161217 215653'!CD97+2*'Log_MeasurementsBatch200PM.xml-20161217 215653'!CF97</f>
        <v>0.49578</v>
      </c>
      <c r="C97" s="1" t="n">
        <f aca="false">'Log_MeasurementsBatch200PM.xml-20161217 215653'!CD97-2*'Log_MeasurementsBatch200PM.xml-20161217 215653'!CF97</f>
        <v>0.43178</v>
      </c>
      <c r="D97" s="1" t="n">
        <f aca="false">'Log_MeasurementsBatch200PM.xml-20161217 215653'!CH97</f>
        <v>0.44033</v>
      </c>
      <c r="E97" s="1" t="n">
        <f aca="false">IF(AND(D97&lt;=B97,D97&gt;=C97),1,0)</f>
        <v>1</v>
      </c>
      <c r="F97" s="1" t="n">
        <f aca="false">IF(E97=1,0,1)</f>
        <v>0</v>
      </c>
    </row>
    <row r="98" customFormat="false" ht="12.8" hidden="false" customHeight="false" outlineLevel="0" collapsed="false">
      <c r="A98" s="1" t="n">
        <f aca="false">'Log_MeasurementsBatch200PM.xml-20161217 215653'!CD98</f>
        <v>0.4691</v>
      </c>
      <c r="B98" s="1" t="n">
        <f aca="false">'Log_MeasurementsBatch200PM.xml-20161217 215653'!CD98+2*'Log_MeasurementsBatch200PM.xml-20161217 215653'!CF98</f>
        <v>0.50112</v>
      </c>
      <c r="C98" s="1" t="n">
        <f aca="false">'Log_MeasurementsBatch200PM.xml-20161217 215653'!CD98-2*'Log_MeasurementsBatch200PM.xml-20161217 215653'!CF98</f>
        <v>0.43708</v>
      </c>
      <c r="D98" s="1" t="n">
        <f aca="false">'Log_MeasurementsBatch200PM.xml-20161217 215653'!CH98</f>
        <v>0.48251</v>
      </c>
      <c r="E98" s="1" t="n">
        <f aca="false">IF(AND(D98&lt;=B98,D98&gt;=C98),1,0)</f>
        <v>1</v>
      </c>
      <c r="F98" s="1" t="n">
        <f aca="false">IF(E98=1,0,1)</f>
        <v>0</v>
      </c>
    </row>
    <row r="99" customFormat="false" ht="12.8" hidden="false" customHeight="false" outlineLevel="0" collapsed="false">
      <c r="A99" s="1" t="n">
        <f aca="false">'Log_MeasurementsBatch200PM.xml-20161217 215653'!CD99</f>
        <v>0.47438</v>
      </c>
      <c r="B99" s="1" t="n">
        <f aca="false">'Log_MeasurementsBatch200PM.xml-20161217 215653'!CD99+2*'Log_MeasurementsBatch200PM.xml-20161217 215653'!CF99</f>
        <v>0.50652</v>
      </c>
      <c r="C99" s="1" t="n">
        <f aca="false">'Log_MeasurementsBatch200PM.xml-20161217 215653'!CD99-2*'Log_MeasurementsBatch200PM.xml-20161217 215653'!CF99</f>
        <v>0.44224</v>
      </c>
      <c r="D99" s="1" t="n">
        <f aca="false">'Log_MeasurementsBatch200PM.xml-20161217 215653'!CH99</f>
        <v>0.46687</v>
      </c>
      <c r="E99" s="1" t="n">
        <f aca="false">IF(AND(D99&lt;=B99,D99&gt;=C99),1,0)</f>
        <v>1</v>
      </c>
      <c r="F99" s="1" t="n">
        <f aca="false">IF(E99=1,0,1)</f>
        <v>0</v>
      </c>
    </row>
    <row r="100" customFormat="false" ht="12.8" hidden="false" customHeight="false" outlineLevel="0" collapsed="false">
      <c r="A100" s="1" t="n">
        <f aca="false">'Log_MeasurementsBatch200PM.xml-20161217 215653'!CD100</f>
        <v>0.4796</v>
      </c>
      <c r="B100" s="1" t="n">
        <f aca="false">'Log_MeasurementsBatch200PM.xml-20161217 215653'!CD100+2*'Log_MeasurementsBatch200PM.xml-20161217 215653'!CF100</f>
        <v>0.51178</v>
      </c>
      <c r="C100" s="1" t="n">
        <f aca="false">'Log_MeasurementsBatch200PM.xml-20161217 215653'!CD100-2*'Log_MeasurementsBatch200PM.xml-20161217 215653'!CF100</f>
        <v>0.44742</v>
      </c>
      <c r="D100" s="1" t="n">
        <f aca="false">'Log_MeasurementsBatch200PM.xml-20161217 215653'!CH100</f>
        <v>0.47407</v>
      </c>
      <c r="E100" s="1" t="n">
        <f aca="false">IF(AND(D100&lt;=B100,D100&gt;=C100),1,0)</f>
        <v>1</v>
      </c>
      <c r="F100" s="1" t="n">
        <f aca="false">IF(E100=1,0,1)</f>
        <v>0</v>
      </c>
    </row>
    <row r="101" customFormat="false" ht="12.8" hidden="false" customHeight="false" outlineLevel="0" collapsed="false">
      <c r="A101" s="1" t="n">
        <f aca="false">'Log_MeasurementsBatch200PM.xml-20161217 215653'!CD101</f>
        <v>0.48478</v>
      </c>
      <c r="B101" s="1" t="n">
        <f aca="false">'Log_MeasurementsBatch200PM.xml-20161217 215653'!CD101+2*'Log_MeasurementsBatch200PM.xml-20161217 215653'!CF101</f>
        <v>0.51684</v>
      </c>
      <c r="C101" s="1" t="n">
        <f aca="false">'Log_MeasurementsBatch200PM.xml-20161217 215653'!CD101-2*'Log_MeasurementsBatch200PM.xml-20161217 215653'!CF101</f>
        <v>0.45272</v>
      </c>
      <c r="D101" s="1" t="n">
        <f aca="false">'Log_MeasurementsBatch200PM.xml-20161217 215653'!CH101</f>
        <v>0.48457</v>
      </c>
      <c r="E101" s="1" t="n">
        <f aca="false">IF(AND(D101&lt;=B101,D101&gt;=C101),1,0)</f>
        <v>1</v>
      </c>
      <c r="F101" s="1" t="n">
        <f aca="false">IF(E101=1,0,1)</f>
        <v>0</v>
      </c>
    </row>
    <row r="102" customFormat="false" ht="12.8" hidden="false" customHeight="false" outlineLevel="0" collapsed="false">
      <c r="A102" s="1" t="n">
        <f aca="false">'Log_MeasurementsBatch200PM.xml-20161217 215653'!CD102</f>
        <v>0.4899</v>
      </c>
      <c r="B102" s="1" t="n">
        <f aca="false">'Log_MeasurementsBatch200PM.xml-20161217 215653'!CD102+2*'Log_MeasurementsBatch200PM.xml-20161217 215653'!CF102</f>
        <v>0.52202</v>
      </c>
      <c r="C102" s="1" t="n">
        <f aca="false">'Log_MeasurementsBatch200PM.xml-20161217 215653'!CD102-2*'Log_MeasurementsBatch200PM.xml-20161217 215653'!CF102</f>
        <v>0.45778</v>
      </c>
      <c r="D102" s="1" t="n">
        <f aca="false">'Log_MeasurementsBatch200PM.xml-20161217 215653'!CH102</f>
        <v>0.49948</v>
      </c>
      <c r="E102" s="1" t="n">
        <f aca="false">IF(AND(D102&lt;=B102,D102&gt;=C102),1,0)</f>
        <v>1</v>
      </c>
      <c r="F102" s="1" t="n">
        <f aca="false">IF(E102=1,0,1)</f>
        <v>0</v>
      </c>
    </row>
    <row r="103" customFormat="false" ht="12.8" hidden="false" customHeight="false" outlineLevel="0" collapsed="false">
      <c r="A103" s="1" t="n">
        <f aca="false">'Log_MeasurementsBatch200PM.xml-20161217 215653'!CD103</f>
        <v>0.49498</v>
      </c>
      <c r="B103" s="1" t="n">
        <f aca="false">'Log_MeasurementsBatch200PM.xml-20161217 215653'!CD103+2*'Log_MeasurementsBatch200PM.xml-20161217 215653'!CF103</f>
        <v>0.52702</v>
      </c>
      <c r="C103" s="1" t="n">
        <f aca="false">'Log_MeasurementsBatch200PM.xml-20161217 215653'!CD103-2*'Log_MeasurementsBatch200PM.xml-20161217 215653'!CF103</f>
        <v>0.46294</v>
      </c>
      <c r="D103" s="1" t="n">
        <f aca="false">'Log_MeasurementsBatch200PM.xml-20161217 215653'!CH103</f>
        <v>0.49795</v>
      </c>
      <c r="E103" s="1" t="n">
        <f aca="false">IF(AND(D103&lt;=B103,D103&gt;=C103),1,0)</f>
        <v>1</v>
      </c>
      <c r="F103" s="1" t="n">
        <f aca="false">IF(E103=1,0,1)</f>
        <v>0</v>
      </c>
    </row>
    <row r="104" customFormat="false" ht="12.8" hidden="false" customHeight="false" outlineLevel="0" collapsed="false">
      <c r="A104" s="1" t="n">
        <f aca="false">'Log_MeasurementsBatch200PM.xml-20161217 215653'!CD104</f>
        <v>0.5</v>
      </c>
      <c r="B104" s="1" t="n">
        <f aca="false">'Log_MeasurementsBatch200PM.xml-20161217 215653'!CD104+2*'Log_MeasurementsBatch200PM.xml-20161217 215653'!CF104</f>
        <v>0.53212</v>
      </c>
      <c r="C104" s="1" t="n">
        <f aca="false">'Log_MeasurementsBatch200PM.xml-20161217 215653'!CD104-2*'Log_MeasurementsBatch200PM.xml-20161217 215653'!CF104</f>
        <v>0.46788</v>
      </c>
      <c r="D104" s="1" t="n">
        <f aca="false">'Log_MeasurementsBatch200PM.xml-20161217 215653'!CH104</f>
        <v>0.47162</v>
      </c>
      <c r="E104" s="1" t="n">
        <f aca="false">IF(AND(D104&lt;=B104,D104&gt;=C104),1,0)</f>
        <v>1</v>
      </c>
      <c r="F104" s="1" t="n">
        <f aca="false">IF(E104=1,0,1)</f>
        <v>0</v>
      </c>
    </row>
    <row r="105" customFormat="false" ht="12.8" hidden="false" customHeight="false" outlineLevel="0" collapsed="false">
      <c r="A105" s="1" t="n">
        <f aca="false">'Log_MeasurementsBatch200PM.xml-20161217 215653'!CD105</f>
        <v>0.50502</v>
      </c>
      <c r="B105" s="1" t="n">
        <f aca="false">'Log_MeasurementsBatch200PM.xml-20161217 215653'!CD105+2*'Log_MeasurementsBatch200PM.xml-20161217 215653'!CF105</f>
        <v>0.5372</v>
      </c>
      <c r="C105" s="1" t="n">
        <f aca="false">'Log_MeasurementsBatch200PM.xml-20161217 215653'!CD105-2*'Log_MeasurementsBatch200PM.xml-20161217 215653'!CF105</f>
        <v>0.47284</v>
      </c>
      <c r="D105" s="1" t="n">
        <f aca="false">'Log_MeasurementsBatch200PM.xml-20161217 215653'!CH105</f>
        <v>0.52588</v>
      </c>
      <c r="E105" s="1" t="n">
        <f aca="false">IF(AND(D105&lt;=B105,D105&gt;=C105),1,0)</f>
        <v>1</v>
      </c>
      <c r="F105" s="1" t="n">
        <f aca="false">IF(E105=1,0,1)</f>
        <v>0</v>
      </c>
    </row>
    <row r="106" customFormat="false" ht="12.8" hidden="false" customHeight="false" outlineLevel="0" collapsed="false">
      <c r="A106" s="1" t="n">
        <f aca="false">'Log_MeasurementsBatch200PM.xml-20161217 215653'!CD106</f>
        <v>0.5101</v>
      </c>
      <c r="B106" s="1" t="n">
        <f aca="false">'Log_MeasurementsBatch200PM.xml-20161217 215653'!CD106+2*'Log_MeasurementsBatch200PM.xml-20161217 215653'!CF106</f>
        <v>0.54224</v>
      </c>
      <c r="C106" s="1" t="n">
        <f aca="false">'Log_MeasurementsBatch200PM.xml-20161217 215653'!CD106-2*'Log_MeasurementsBatch200PM.xml-20161217 215653'!CF106</f>
        <v>0.47796</v>
      </c>
      <c r="D106" s="1" t="n">
        <f aca="false">'Log_MeasurementsBatch200PM.xml-20161217 215653'!CH106</f>
        <v>0.51343</v>
      </c>
      <c r="E106" s="1" t="n">
        <f aca="false">IF(AND(D106&lt;=B106,D106&gt;=C106),1,0)</f>
        <v>1</v>
      </c>
      <c r="F106" s="1" t="n">
        <f aca="false">IF(E106=1,0,1)</f>
        <v>0</v>
      </c>
    </row>
    <row r="107" customFormat="false" ht="12.8" hidden="false" customHeight="false" outlineLevel="0" collapsed="false">
      <c r="A107" s="1" t="n">
        <f aca="false">'Log_MeasurementsBatch200PM.xml-20161217 215653'!CD107</f>
        <v>0.51522</v>
      </c>
      <c r="B107" s="1" t="n">
        <f aca="false">'Log_MeasurementsBatch200PM.xml-20161217 215653'!CD107+2*'Log_MeasurementsBatch200PM.xml-20161217 215653'!CF107</f>
        <v>0.54722</v>
      </c>
      <c r="C107" s="1" t="n">
        <f aca="false">'Log_MeasurementsBatch200PM.xml-20161217 215653'!CD107-2*'Log_MeasurementsBatch200PM.xml-20161217 215653'!CF107</f>
        <v>0.48322</v>
      </c>
      <c r="D107" s="1" t="n">
        <f aca="false">'Log_MeasurementsBatch200PM.xml-20161217 215653'!CH107</f>
        <v>0.52766</v>
      </c>
      <c r="E107" s="1" t="n">
        <f aca="false">IF(AND(D107&lt;=B107,D107&gt;=C107),1,0)</f>
        <v>1</v>
      </c>
      <c r="F107" s="1" t="n">
        <f aca="false">IF(E107=1,0,1)</f>
        <v>0</v>
      </c>
    </row>
    <row r="108" customFormat="false" ht="12.8" hidden="false" customHeight="false" outlineLevel="0" collapsed="false">
      <c r="A108" s="1" t="n">
        <f aca="false">'Log_MeasurementsBatch200PM.xml-20161217 215653'!CD108</f>
        <v>0.5204</v>
      </c>
      <c r="B108" s="1" t="n">
        <f aca="false">'Log_MeasurementsBatch200PM.xml-20161217 215653'!CD108+2*'Log_MeasurementsBatch200PM.xml-20161217 215653'!CF108</f>
        <v>0.55242</v>
      </c>
      <c r="C108" s="1" t="n">
        <f aca="false">'Log_MeasurementsBatch200PM.xml-20161217 215653'!CD108-2*'Log_MeasurementsBatch200PM.xml-20161217 215653'!CF108</f>
        <v>0.48838</v>
      </c>
      <c r="D108" s="1" t="n">
        <f aca="false">'Log_MeasurementsBatch200PM.xml-20161217 215653'!CH108</f>
        <v>0.5154</v>
      </c>
      <c r="E108" s="1" t="n">
        <f aca="false">IF(AND(D108&lt;=B108,D108&gt;=C108),1,0)</f>
        <v>1</v>
      </c>
      <c r="F108" s="1" t="n">
        <f aca="false">IF(E108=1,0,1)</f>
        <v>0</v>
      </c>
    </row>
    <row r="109" customFormat="false" ht="12.8" hidden="false" customHeight="false" outlineLevel="0" collapsed="false">
      <c r="A109" s="1" t="n">
        <f aca="false">'Log_MeasurementsBatch200PM.xml-20161217 215653'!CD109</f>
        <v>0.52562</v>
      </c>
      <c r="B109" s="1" t="n">
        <f aca="false">'Log_MeasurementsBatch200PM.xml-20161217 215653'!CD109+2*'Log_MeasurementsBatch200PM.xml-20161217 215653'!CF109</f>
        <v>0.55772</v>
      </c>
      <c r="C109" s="1" t="n">
        <f aca="false">'Log_MeasurementsBatch200PM.xml-20161217 215653'!CD109-2*'Log_MeasurementsBatch200PM.xml-20161217 215653'!CF109</f>
        <v>0.49352</v>
      </c>
      <c r="D109" s="1" t="n">
        <f aca="false">'Log_MeasurementsBatch200PM.xml-20161217 215653'!CH109</f>
        <v>0.5186</v>
      </c>
      <c r="E109" s="1" t="n">
        <f aca="false">IF(AND(D109&lt;=B109,D109&gt;=C109),1,0)</f>
        <v>1</v>
      </c>
      <c r="F109" s="1" t="n">
        <f aca="false">IF(E109=1,0,1)</f>
        <v>0</v>
      </c>
    </row>
    <row r="110" customFormat="false" ht="12.8" hidden="false" customHeight="false" outlineLevel="0" collapsed="false">
      <c r="A110" s="1" t="n">
        <f aca="false">'Log_MeasurementsBatch200PM.xml-20161217 215653'!CD110</f>
        <v>0.5309</v>
      </c>
      <c r="B110" s="1" t="n">
        <f aca="false">'Log_MeasurementsBatch200PM.xml-20161217 215653'!CD110+2*'Log_MeasurementsBatch200PM.xml-20161217 215653'!CF110</f>
        <v>0.56302</v>
      </c>
      <c r="C110" s="1" t="n">
        <f aca="false">'Log_MeasurementsBatch200PM.xml-20161217 215653'!CD110-2*'Log_MeasurementsBatch200PM.xml-20161217 215653'!CF110</f>
        <v>0.49878</v>
      </c>
      <c r="D110" s="1" t="n">
        <f aca="false">'Log_MeasurementsBatch200PM.xml-20161217 215653'!CH110</f>
        <v>0.52746</v>
      </c>
      <c r="E110" s="1" t="n">
        <f aca="false">IF(AND(D110&lt;=B110,D110&gt;=C110),1,0)</f>
        <v>1</v>
      </c>
      <c r="F110" s="1" t="n">
        <f aca="false">IF(E110=1,0,1)</f>
        <v>0</v>
      </c>
    </row>
    <row r="111" customFormat="false" ht="12.8" hidden="false" customHeight="false" outlineLevel="0" collapsed="false">
      <c r="A111" s="1" t="n">
        <f aca="false">'Log_MeasurementsBatch200PM.xml-20161217 215653'!CD111</f>
        <v>0.53622</v>
      </c>
      <c r="B111" s="1" t="n">
        <f aca="false">'Log_MeasurementsBatch200PM.xml-20161217 215653'!CD111+2*'Log_MeasurementsBatch200PM.xml-20161217 215653'!CF111</f>
        <v>0.5682</v>
      </c>
      <c r="C111" s="1" t="n">
        <f aca="false">'Log_MeasurementsBatch200PM.xml-20161217 215653'!CD111-2*'Log_MeasurementsBatch200PM.xml-20161217 215653'!CF111</f>
        <v>0.50424</v>
      </c>
      <c r="D111" s="1" t="n">
        <f aca="false">'Log_MeasurementsBatch200PM.xml-20161217 215653'!CH111</f>
        <v>0.52312</v>
      </c>
      <c r="E111" s="1" t="n">
        <f aca="false">IF(AND(D111&lt;=B111,D111&gt;=C111),1,0)</f>
        <v>1</v>
      </c>
      <c r="F111" s="1" t="n">
        <f aca="false">IF(E111=1,0,1)</f>
        <v>0</v>
      </c>
    </row>
    <row r="112" customFormat="false" ht="12.8" hidden="false" customHeight="false" outlineLevel="0" collapsed="false">
      <c r="A112" s="1" t="n">
        <f aca="false">'Log_MeasurementsBatch200PM.xml-20161217 215653'!CD112</f>
        <v>0.54159</v>
      </c>
      <c r="B112" s="1" t="n">
        <f aca="false">'Log_MeasurementsBatch200PM.xml-20161217 215653'!CD112+2*'Log_MeasurementsBatch200PM.xml-20161217 215653'!CF112</f>
        <v>0.57369</v>
      </c>
      <c r="C112" s="1" t="n">
        <f aca="false">'Log_MeasurementsBatch200PM.xml-20161217 215653'!CD112-2*'Log_MeasurementsBatch200PM.xml-20161217 215653'!CF112</f>
        <v>0.50949</v>
      </c>
      <c r="D112" s="1" t="n">
        <f aca="false">'Log_MeasurementsBatch200PM.xml-20161217 215653'!CH112</f>
        <v>0.52075</v>
      </c>
      <c r="E112" s="1" t="n">
        <f aca="false">IF(AND(D112&lt;=B112,D112&gt;=C112),1,0)</f>
        <v>1</v>
      </c>
      <c r="F112" s="1" t="n">
        <f aca="false">IF(E112=1,0,1)</f>
        <v>0</v>
      </c>
    </row>
    <row r="113" customFormat="false" ht="12.8" hidden="false" customHeight="false" outlineLevel="0" collapsed="false">
      <c r="A113" s="1" t="n">
        <f aca="false">'Log_MeasurementsBatch200PM.xml-20161217 215653'!CD113</f>
        <v>0.54702</v>
      </c>
      <c r="B113" s="1" t="n">
        <f aca="false">'Log_MeasurementsBatch200PM.xml-20161217 215653'!CD113+2*'Log_MeasurementsBatch200PM.xml-20161217 215653'!CF113</f>
        <v>0.57884</v>
      </c>
      <c r="C113" s="1" t="n">
        <f aca="false">'Log_MeasurementsBatch200PM.xml-20161217 215653'!CD113-2*'Log_MeasurementsBatch200PM.xml-20161217 215653'!CF113</f>
        <v>0.5152</v>
      </c>
      <c r="D113" s="1" t="n">
        <f aca="false">'Log_MeasurementsBatch200PM.xml-20161217 215653'!CH113</f>
        <v>0.54035</v>
      </c>
      <c r="E113" s="1" t="n">
        <f aca="false">IF(AND(D113&lt;=B113,D113&gt;=C113),1,0)</f>
        <v>1</v>
      </c>
      <c r="F113" s="1" t="n">
        <f aca="false">IF(E113=1,0,1)</f>
        <v>0</v>
      </c>
    </row>
    <row r="114" customFormat="false" ht="12.8" hidden="false" customHeight="false" outlineLevel="0" collapsed="false">
      <c r="A114" s="1" t="n">
        <f aca="false">'Log_MeasurementsBatch200PM.xml-20161217 215653'!CD114</f>
        <v>0.55249</v>
      </c>
      <c r="B114" s="1" t="n">
        <f aca="false">'Log_MeasurementsBatch200PM.xml-20161217 215653'!CD114+2*'Log_MeasurementsBatch200PM.xml-20161217 215653'!CF114</f>
        <v>0.58433</v>
      </c>
      <c r="C114" s="1" t="n">
        <f aca="false">'Log_MeasurementsBatch200PM.xml-20161217 215653'!CD114-2*'Log_MeasurementsBatch200PM.xml-20161217 215653'!CF114</f>
        <v>0.52065</v>
      </c>
      <c r="D114" s="1" t="n">
        <f aca="false">'Log_MeasurementsBatch200PM.xml-20161217 215653'!CH114</f>
        <v>0.56308</v>
      </c>
      <c r="E114" s="1" t="n">
        <f aca="false">IF(AND(D114&lt;=B114,D114&gt;=C114),1,0)</f>
        <v>1</v>
      </c>
      <c r="F114" s="1" t="n">
        <f aca="false">IF(E114=1,0,1)</f>
        <v>0</v>
      </c>
    </row>
    <row r="115" customFormat="false" ht="12.8" hidden="false" customHeight="false" outlineLevel="0" collapsed="false">
      <c r="A115" s="1" t="n">
        <f aca="false">'Log_MeasurementsBatch200PM.xml-20161217 215653'!CD115</f>
        <v>0.558</v>
      </c>
      <c r="B115" s="1" t="n">
        <f aca="false">'Log_MeasurementsBatch200PM.xml-20161217 215653'!CD115+2*'Log_MeasurementsBatch200PM.xml-20161217 215653'!CF115</f>
        <v>0.5899</v>
      </c>
      <c r="C115" s="1" t="n">
        <f aca="false">'Log_MeasurementsBatch200PM.xml-20161217 215653'!CD115-2*'Log_MeasurementsBatch200PM.xml-20161217 215653'!CF115</f>
        <v>0.5261</v>
      </c>
      <c r="D115" s="1" t="n">
        <f aca="false">'Log_MeasurementsBatch200PM.xml-20161217 215653'!CH115</f>
        <v>0.57423</v>
      </c>
      <c r="E115" s="1" t="n">
        <f aca="false">IF(AND(D115&lt;=B115,D115&gt;=C115),1,0)</f>
        <v>1</v>
      </c>
      <c r="F115" s="1" t="n">
        <f aca="false">IF(E115=1,0,1)</f>
        <v>0</v>
      </c>
    </row>
    <row r="116" customFormat="false" ht="12.8" hidden="false" customHeight="false" outlineLevel="0" collapsed="false">
      <c r="A116" s="1" t="n">
        <f aca="false">'Log_MeasurementsBatch200PM.xml-20161217 215653'!CD116</f>
        <v>0.56357</v>
      </c>
      <c r="B116" s="1" t="n">
        <f aca="false">'Log_MeasurementsBatch200PM.xml-20161217 215653'!CD116+2*'Log_MeasurementsBatch200PM.xml-20161217 215653'!CF116</f>
        <v>0.59533</v>
      </c>
      <c r="C116" s="1" t="n">
        <f aca="false">'Log_MeasurementsBatch200PM.xml-20161217 215653'!CD116-2*'Log_MeasurementsBatch200PM.xml-20161217 215653'!CF116</f>
        <v>0.53181</v>
      </c>
      <c r="D116" s="1" t="n">
        <f aca="false">'Log_MeasurementsBatch200PM.xml-20161217 215653'!CH116</f>
        <v>0.5641</v>
      </c>
      <c r="E116" s="1" t="n">
        <f aca="false">IF(AND(D116&lt;=B116,D116&gt;=C116),1,0)</f>
        <v>1</v>
      </c>
      <c r="F116" s="1" t="n">
        <f aca="false">IF(E116=1,0,1)</f>
        <v>0</v>
      </c>
    </row>
    <row r="117" customFormat="false" ht="12.8" hidden="false" customHeight="false" outlineLevel="0" collapsed="false">
      <c r="A117" s="1" t="n">
        <f aca="false">'Log_MeasurementsBatch200PM.xml-20161217 215653'!CD117</f>
        <v>0.56918</v>
      </c>
      <c r="B117" s="1" t="n">
        <f aca="false">'Log_MeasurementsBatch200PM.xml-20161217 215653'!CD117+2*'Log_MeasurementsBatch200PM.xml-20161217 215653'!CF117</f>
        <v>0.60092</v>
      </c>
      <c r="C117" s="1" t="n">
        <f aca="false">'Log_MeasurementsBatch200PM.xml-20161217 215653'!CD117-2*'Log_MeasurementsBatch200PM.xml-20161217 215653'!CF117</f>
        <v>0.53744</v>
      </c>
      <c r="D117" s="1" t="n">
        <f aca="false">'Log_MeasurementsBatch200PM.xml-20161217 215653'!CH117</f>
        <v>0.58419</v>
      </c>
      <c r="E117" s="1" t="n">
        <f aca="false">IF(AND(D117&lt;=B117,D117&gt;=C117),1,0)</f>
        <v>1</v>
      </c>
      <c r="F117" s="1" t="n">
        <f aca="false">IF(E117=1,0,1)</f>
        <v>0</v>
      </c>
    </row>
    <row r="118" customFormat="false" ht="12.8" hidden="false" customHeight="false" outlineLevel="0" collapsed="false">
      <c r="A118" s="1" t="n">
        <f aca="false">'Log_MeasurementsBatch200PM.xml-20161217 215653'!CD118</f>
        <v>0.57484</v>
      </c>
      <c r="B118" s="1" t="n">
        <f aca="false">'Log_MeasurementsBatch200PM.xml-20161217 215653'!CD118+2*'Log_MeasurementsBatch200PM.xml-20161217 215653'!CF118</f>
        <v>0.60648</v>
      </c>
      <c r="C118" s="1" t="n">
        <f aca="false">'Log_MeasurementsBatch200PM.xml-20161217 215653'!CD118-2*'Log_MeasurementsBatch200PM.xml-20161217 215653'!CF118</f>
        <v>0.5432</v>
      </c>
      <c r="D118" s="1" t="n">
        <f aca="false">'Log_MeasurementsBatch200PM.xml-20161217 215653'!CH118</f>
        <v>0.58709</v>
      </c>
      <c r="E118" s="1" t="n">
        <f aca="false">IF(AND(D118&lt;=B118,D118&gt;=C118),1,0)</f>
        <v>1</v>
      </c>
      <c r="F118" s="1" t="n">
        <f aca="false">IF(E118=1,0,1)</f>
        <v>0</v>
      </c>
    </row>
    <row r="119" customFormat="false" ht="12.8" hidden="false" customHeight="false" outlineLevel="0" collapsed="false">
      <c r="A119" s="1" t="n">
        <f aca="false">'Log_MeasurementsBatch200PM.xml-20161217 215653'!CD119</f>
        <v>0.58055</v>
      </c>
      <c r="B119" s="1" t="n">
        <f aca="false">'Log_MeasurementsBatch200PM.xml-20161217 215653'!CD119+2*'Log_MeasurementsBatch200PM.xml-20161217 215653'!CF119</f>
        <v>0.61229</v>
      </c>
      <c r="C119" s="1" t="n">
        <f aca="false">'Log_MeasurementsBatch200PM.xml-20161217 215653'!CD119-2*'Log_MeasurementsBatch200PM.xml-20161217 215653'!CF119</f>
        <v>0.54881</v>
      </c>
      <c r="D119" s="1" t="n">
        <f aca="false">'Log_MeasurementsBatch200PM.xml-20161217 215653'!CH119</f>
        <v>0.55843</v>
      </c>
      <c r="E119" s="1" t="n">
        <f aca="false">IF(AND(D119&lt;=B119,D119&gt;=C119),1,0)</f>
        <v>1</v>
      </c>
      <c r="F119" s="1" t="n">
        <f aca="false">IF(E119=1,0,1)</f>
        <v>0</v>
      </c>
    </row>
    <row r="120" customFormat="false" ht="12.8" hidden="false" customHeight="false" outlineLevel="0" collapsed="false">
      <c r="A120" s="1" t="n">
        <f aca="false">'Log_MeasurementsBatch200PM.xml-20161217 215653'!CD120</f>
        <v>0.5863</v>
      </c>
      <c r="B120" s="1" t="n">
        <f aca="false">'Log_MeasurementsBatch200PM.xml-20161217 215653'!CD120+2*'Log_MeasurementsBatch200PM.xml-20161217 215653'!CF120</f>
        <v>0.61798</v>
      </c>
      <c r="C120" s="1" t="n">
        <f aca="false">'Log_MeasurementsBatch200PM.xml-20161217 215653'!CD120-2*'Log_MeasurementsBatch200PM.xml-20161217 215653'!CF120</f>
        <v>0.55462</v>
      </c>
      <c r="D120" s="1" t="n">
        <f aca="false">'Log_MeasurementsBatch200PM.xml-20161217 215653'!CH120</f>
        <v>0.58221</v>
      </c>
      <c r="E120" s="1" t="n">
        <f aca="false">IF(AND(D120&lt;=B120,D120&gt;=C120),1,0)</f>
        <v>1</v>
      </c>
      <c r="F120" s="1" t="n">
        <f aca="false">IF(E120=1,0,1)</f>
        <v>0</v>
      </c>
    </row>
    <row r="121" customFormat="false" ht="12.8" hidden="false" customHeight="false" outlineLevel="0" collapsed="false">
      <c r="A121" s="1" t="n">
        <f aca="false">'Log_MeasurementsBatch200PM.xml-20161217 215653'!CD121</f>
        <v>0.5921</v>
      </c>
      <c r="B121" s="1" t="n">
        <f aca="false">'Log_MeasurementsBatch200PM.xml-20161217 215653'!CD121+2*'Log_MeasurementsBatch200PM.xml-20161217 215653'!CF121</f>
        <v>0.62356</v>
      </c>
      <c r="C121" s="1" t="n">
        <f aca="false">'Log_MeasurementsBatch200PM.xml-20161217 215653'!CD121-2*'Log_MeasurementsBatch200PM.xml-20161217 215653'!CF121</f>
        <v>0.56064</v>
      </c>
      <c r="D121" s="1" t="n">
        <f aca="false">'Log_MeasurementsBatch200PM.xml-20161217 215653'!CH121</f>
        <v>0.57582</v>
      </c>
      <c r="E121" s="1" t="n">
        <f aca="false">IF(AND(D121&lt;=B121,D121&gt;=C121),1,0)</f>
        <v>1</v>
      </c>
      <c r="F121" s="1" t="n">
        <f aca="false">IF(E121=1,0,1)</f>
        <v>0</v>
      </c>
    </row>
    <row r="122" customFormat="false" ht="12.8" hidden="false" customHeight="false" outlineLevel="0" collapsed="false">
      <c r="A122" s="1" t="n">
        <f aca="false">'Log_MeasurementsBatch200PM.xml-20161217 215653'!CD122</f>
        <v>0.59794</v>
      </c>
      <c r="B122" s="1" t="n">
        <f aca="false">'Log_MeasurementsBatch200PM.xml-20161217 215653'!CD122+2*'Log_MeasurementsBatch200PM.xml-20161217 215653'!CF122</f>
        <v>0.62938</v>
      </c>
      <c r="C122" s="1" t="n">
        <f aca="false">'Log_MeasurementsBatch200PM.xml-20161217 215653'!CD122-2*'Log_MeasurementsBatch200PM.xml-20161217 215653'!CF122</f>
        <v>0.5665</v>
      </c>
      <c r="D122" s="1" t="n">
        <f aca="false">'Log_MeasurementsBatch200PM.xml-20161217 215653'!CH122</f>
        <v>0.58582</v>
      </c>
      <c r="E122" s="1" t="n">
        <f aca="false">IF(AND(D122&lt;=B122,D122&gt;=C122),1,0)</f>
        <v>1</v>
      </c>
      <c r="F122" s="1" t="n">
        <f aca="false">IF(E122=1,0,1)</f>
        <v>0</v>
      </c>
    </row>
    <row r="123" customFormat="false" ht="12.8" hidden="false" customHeight="false" outlineLevel="0" collapsed="false">
      <c r="A123" s="1" t="n">
        <f aca="false">'Log_MeasurementsBatch200PM.xml-20161217 215653'!CD123</f>
        <v>0.60383</v>
      </c>
      <c r="B123" s="1" t="n">
        <f aca="false">'Log_MeasurementsBatch200PM.xml-20161217 215653'!CD123+2*'Log_MeasurementsBatch200PM.xml-20161217 215653'!CF123</f>
        <v>0.63517</v>
      </c>
      <c r="C123" s="1" t="n">
        <f aca="false">'Log_MeasurementsBatch200PM.xml-20161217 215653'!CD123-2*'Log_MeasurementsBatch200PM.xml-20161217 215653'!CF123</f>
        <v>0.57249</v>
      </c>
      <c r="D123" s="1" t="n">
        <f aca="false">'Log_MeasurementsBatch200PM.xml-20161217 215653'!CH123</f>
        <v>0.58316</v>
      </c>
      <c r="E123" s="1" t="n">
        <f aca="false">IF(AND(D123&lt;=B123,D123&gt;=C123),1,0)</f>
        <v>1</v>
      </c>
      <c r="F123" s="1" t="n">
        <f aca="false">IF(E123=1,0,1)</f>
        <v>0</v>
      </c>
    </row>
    <row r="124" customFormat="false" ht="12.8" hidden="false" customHeight="false" outlineLevel="0" collapsed="false">
      <c r="A124" s="1" t="n">
        <f aca="false">'Log_MeasurementsBatch200PM.xml-20161217 215653'!CD124</f>
        <v>0.60976</v>
      </c>
      <c r="B124" s="1" t="n">
        <f aca="false">'Log_MeasurementsBatch200PM.xml-20161217 215653'!CD124+2*'Log_MeasurementsBatch200PM.xml-20161217 215653'!CF124</f>
        <v>0.64094</v>
      </c>
      <c r="C124" s="1" t="n">
        <f aca="false">'Log_MeasurementsBatch200PM.xml-20161217 215653'!CD124-2*'Log_MeasurementsBatch200PM.xml-20161217 215653'!CF124</f>
        <v>0.57858</v>
      </c>
      <c r="D124" s="1" t="n">
        <f aca="false">'Log_MeasurementsBatch200PM.xml-20161217 215653'!CH124</f>
        <v>0.6047</v>
      </c>
      <c r="E124" s="1" t="n">
        <f aca="false">IF(AND(D124&lt;=B124,D124&gt;=C124),1,0)</f>
        <v>1</v>
      </c>
      <c r="F124" s="1" t="n">
        <f aca="false">IF(E124=1,0,1)</f>
        <v>0</v>
      </c>
    </row>
    <row r="125" customFormat="false" ht="12.8" hidden="false" customHeight="false" outlineLevel="0" collapsed="false">
      <c r="A125" s="1" t="n">
        <f aca="false">'Log_MeasurementsBatch200PM.xml-20161217 215653'!CD125</f>
        <v>0.61573</v>
      </c>
      <c r="B125" s="1" t="n">
        <f aca="false">'Log_MeasurementsBatch200PM.xml-20161217 215653'!CD125+2*'Log_MeasurementsBatch200PM.xml-20161217 215653'!CF125</f>
        <v>0.64689</v>
      </c>
      <c r="C125" s="1" t="n">
        <f aca="false">'Log_MeasurementsBatch200PM.xml-20161217 215653'!CD125-2*'Log_MeasurementsBatch200PM.xml-20161217 215653'!CF125</f>
        <v>0.58457</v>
      </c>
      <c r="D125" s="1" t="n">
        <f aca="false">'Log_MeasurementsBatch200PM.xml-20161217 215653'!CH125</f>
        <v>0.60821</v>
      </c>
      <c r="E125" s="1" t="n">
        <f aca="false">IF(AND(D125&lt;=B125,D125&gt;=C125),1,0)</f>
        <v>1</v>
      </c>
      <c r="F125" s="1" t="n">
        <f aca="false">IF(E125=1,0,1)</f>
        <v>0</v>
      </c>
    </row>
    <row r="126" customFormat="false" ht="12.8" hidden="false" customHeight="false" outlineLevel="0" collapsed="false">
      <c r="A126" s="1" t="n">
        <f aca="false">'Log_MeasurementsBatch200PM.xml-20161217 215653'!CD126</f>
        <v>0.62174</v>
      </c>
      <c r="B126" s="1" t="n">
        <f aca="false">'Log_MeasurementsBatch200PM.xml-20161217 215653'!CD126+2*'Log_MeasurementsBatch200PM.xml-20161217 215653'!CF126</f>
        <v>0.65276</v>
      </c>
      <c r="C126" s="1" t="n">
        <f aca="false">'Log_MeasurementsBatch200PM.xml-20161217 215653'!CD126-2*'Log_MeasurementsBatch200PM.xml-20161217 215653'!CF126</f>
        <v>0.59072</v>
      </c>
      <c r="D126" s="1" t="n">
        <f aca="false">'Log_MeasurementsBatch200PM.xml-20161217 215653'!CH126</f>
        <v>0.61759</v>
      </c>
      <c r="E126" s="1" t="n">
        <f aca="false">IF(AND(D126&lt;=B126,D126&gt;=C126),1,0)</f>
        <v>1</v>
      </c>
      <c r="F126" s="1" t="n">
        <f aca="false">IF(E126=1,0,1)</f>
        <v>0</v>
      </c>
    </row>
    <row r="127" customFormat="false" ht="12.8" hidden="false" customHeight="false" outlineLevel="0" collapsed="false">
      <c r="A127" s="1" t="n">
        <f aca="false">'Log_MeasurementsBatch200PM.xml-20161217 215653'!CD127</f>
        <v>0.62779</v>
      </c>
      <c r="B127" s="1" t="n">
        <f aca="false">'Log_MeasurementsBatch200PM.xml-20161217 215653'!CD127+2*'Log_MeasurementsBatch200PM.xml-20161217 215653'!CF127</f>
        <v>0.65879</v>
      </c>
      <c r="C127" s="1" t="n">
        <f aca="false">'Log_MeasurementsBatch200PM.xml-20161217 215653'!CD127-2*'Log_MeasurementsBatch200PM.xml-20161217 215653'!CF127</f>
        <v>0.59679</v>
      </c>
      <c r="D127" s="1" t="n">
        <f aca="false">'Log_MeasurementsBatch200PM.xml-20161217 215653'!CH127</f>
        <v>0.63992</v>
      </c>
      <c r="E127" s="1" t="n">
        <f aca="false">IF(AND(D127&lt;=B127,D127&gt;=C127),1,0)</f>
        <v>1</v>
      </c>
      <c r="F127" s="1" t="n">
        <f aca="false">IF(E127=1,0,1)</f>
        <v>0</v>
      </c>
    </row>
    <row r="128" customFormat="false" ht="12.8" hidden="false" customHeight="false" outlineLevel="0" collapsed="false">
      <c r="A128" s="1" t="n">
        <f aca="false">'Log_MeasurementsBatch200PM.xml-20161217 215653'!CD128</f>
        <v>0.63387</v>
      </c>
      <c r="B128" s="1" t="n">
        <f aca="false">'Log_MeasurementsBatch200PM.xml-20161217 215653'!CD128+2*'Log_MeasurementsBatch200PM.xml-20161217 215653'!CF128</f>
        <v>0.66475</v>
      </c>
      <c r="C128" s="1" t="n">
        <f aca="false">'Log_MeasurementsBatch200PM.xml-20161217 215653'!CD128-2*'Log_MeasurementsBatch200PM.xml-20161217 215653'!CF128</f>
        <v>0.60299</v>
      </c>
      <c r="D128" s="1" t="n">
        <f aca="false">'Log_MeasurementsBatch200PM.xml-20161217 215653'!CH128</f>
        <v>0.64579</v>
      </c>
      <c r="E128" s="1" t="n">
        <f aca="false">IF(AND(D128&lt;=B128,D128&gt;=C128),1,0)</f>
        <v>1</v>
      </c>
      <c r="F128" s="1" t="n">
        <f aca="false">IF(E128=1,0,1)</f>
        <v>0</v>
      </c>
    </row>
    <row r="129" customFormat="false" ht="12.8" hidden="false" customHeight="false" outlineLevel="0" collapsed="false">
      <c r="A129" s="1" t="n">
        <f aca="false">'Log_MeasurementsBatch200PM.xml-20161217 215653'!CD129</f>
        <v>0.64</v>
      </c>
      <c r="B129" s="1" t="n">
        <f aca="false">'Log_MeasurementsBatch200PM.xml-20161217 215653'!CD129+2*'Log_MeasurementsBatch200PM.xml-20161217 215653'!CF129</f>
        <v>0.6708</v>
      </c>
      <c r="C129" s="1" t="n">
        <f aca="false">'Log_MeasurementsBatch200PM.xml-20161217 215653'!CD129-2*'Log_MeasurementsBatch200PM.xml-20161217 215653'!CF129</f>
        <v>0.6092</v>
      </c>
      <c r="D129" s="1" t="n">
        <f aca="false">'Log_MeasurementsBatch200PM.xml-20161217 215653'!CH129</f>
        <v>0.64095</v>
      </c>
      <c r="E129" s="1" t="n">
        <f aca="false">IF(AND(D129&lt;=B129,D129&gt;=C129),1,0)</f>
        <v>1</v>
      </c>
      <c r="F129" s="1" t="n">
        <f aca="false">IF(E129=1,0,1)</f>
        <v>0</v>
      </c>
    </row>
    <row r="130" customFormat="false" ht="12.8" hidden="false" customHeight="false" outlineLevel="0" collapsed="false">
      <c r="A130" s="1" t="n">
        <f aca="false">'Log_MeasurementsBatch200PM.xml-20161217 215653'!CD130</f>
        <v>0.64616</v>
      </c>
      <c r="B130" s="1" t="n">
        <f aca="false">'Log_MeasurementsBatch200PM.xml-20161217 215653'!CD130+2*'Log_MeasurementsBatch200PM.xml-20161217 215653'!CF130</f>
        <v>0.6768</v>
      </c>
      <c r="C130" s="1" t="n">
        <f aca="false">'Log_MeasurementsBatch200PM.xml-20161217 215653'!CD130-2*'Log_MeasurementsBatch200PM.xml-20161217 215653'!CF130</f>
        <v>0.61552</v>
      </c>
      <c r="D130" s="1" t="n">
        <f aca="false">'Log_MeasurementsBatch200PM.xml-20161217 215653'!CH130</f>
        <v>0.64168</v>
      </c>
      <c r="E130" s="1" t="n">
        <f aca="false">IF(AND(D130&lt;=B130,D130&gt;=C130),1,0)</f>
        <v>1</v>
      </c>
      <c r="F130" s="1" t="n">
        <f aca="false">IF(E130=1,0,1)</f>
        <v>0</v>
      </c>
    </row>
    <row r="131" customFormat="false" ht="12.8" hidden="false" customHeight="false" outlineLevel="0" collapsed="false">
      <c r="A131" s="1" t="n">
        <f aca="false">'Log_MeasurementsBatch200PM.xml-20161217 215653'!CD131</f>
        <v>0.65236</v>
      </c>
      <c r="B131" s="1" t="n">
        <f aca="false">'Log_MeasurementsBatch200PM.xml-20161217 215653'!CD131+2*'Log_MeasurementsBatch200PM.xml-20161217 215653'!CF131</f>
        <v>0.68298</v>
      </c>
      <c r="C131" s="1" t="n">
        <f aca="false">'Log_MeasurementsBatch200PM.xml-20161217 215653'!CD131-2*'Log_MeasurementsBatch200PM.xml-20161217 215653'!CF131</f>
        <v>0.62174</v>
      </c>
      <c r="D131" s="1" t="n">
        <f aca="false">'Log_MeasurementsBatch200PM.xml-20161217 215653'!CH131</f>
        <v>0.62875</v>
      </c>
      <c r="E131" s="1" t="n">
        <f aca="false">IF(AND(D131&lt;=B131,D131&gt;=C131),1,0)</f>
        <v>1</v>
      </c>
      <c r="F131" s="1" t="n">
        <f aca="false">IF(E131=1,0,1)</f>
        <v>0</v>
      </c>
    </row>
    <row r="132" customFormat="false" ht="12.8" hidden="false" customHeight="false" outlineLevel="0" collapsed="false">
      <c r="A132" s="1" t="n">
        <f aca="false">'Log_MeasurementsBatch200PM.xml-20161217 215653'!CD132</f>
        <v>0.65859</v>
      </c>
      <c r="B132" s="1" t="n">
        <f aca="false">'Log_MeasurementsBatch200PM.xml-20161217 215653'!CD132+2*'Log_MeasurementsBatch200PM.xml-20161217 215653'!CF132</f>
        <v>0.68883</v>
      </c>
      <c r="C132" s="1" t="n">
        <f aca="false">'Log_MeasurementsBatch200PM.xml-20161217 215653'!CD132-2*'Log_MeasurementsBatch200PM.xml-20161217 215653'!CF132</f>
        <v>0.62835</v>
      </c>
      <c r="D132" s="1" t="n">
        <f aca="false">'Log_MeasurementsBatch200PM.xml-20161217 215653'!CH132</f>
        <v>0.66057</v>
      </c>
      <c r="E132" s="1" t="n">
        <f aca="false">IF(AND(D132&lt;=B132,D132&gt;=C132),1,0)</f>
        <v>1</v>
      </c>
      <c r="F132" s="1" t="n">
        <f aca="false">IF(E132=1,0,1)</f>
        <v>0</v>
      </c>
    </row>
    <row r="133" customFormat="false" ht="12.8" hidden="false" customHeight="false" outlineLevel="0" collapsed="false">
      <c r="A133" s="1" t="n">
        <f aca="false">'Log_MeasurementsBatch200PM.xml-20161217 215653'!CD133</f>
        <v>0.66485</v>
      </c>
      <c r="B133" s="1" t="n">
        <f aca="false">'Log_MeasurementsBatch200PM.xml-20161217 215653'!CD133+2*'Log_MeasurementsBatch200PM.xml-20161217 215653'!CF133</f>
        <v>0.69511</v>
      </c>
      <c r="C133" s="1" t="n">
        <f aca="false">'Log_MeasurementsBatch200PM.xml-20161217 215653'!CD133-2*'Log_MeasurementsBatch200PM.xml-20161217 215653'!CF133</f>
        <v>0.63459</v>
      </c>
      <c r="D133" s="1" t="n">
        <f aca="false">'Log_MeasurementsBatch200PM.xml-20161217 215653'!CH133</f>
        <v>0.67454</v>
      </c>
      <c r="E133" s="1" t="n">
        <f aca="false">IF(AND(D133&lt;=B133,D133&gt;=C133),1,0)</f>
        <v>1</v>
      </c>
      <c r="F133" s="1" t="n">
        <f aca="false">IF(E133=1,0,1)</f>
        <v>0</v>
      </c>
    </row>
    <row r="134" customFormat="false" ht="12.8" hidden="false" customHeight="false" outlineLevel="0" collapsed="false">
      <c r="A134" s="1" t="n">
        <f aca="false">'Log_MeasurementsBatch200PM.xml-20161217 215653'!CD134</f>
        <v>0.67114</v>
      </c>
      <c r="B134" s="1" t="n">
        <f aca="false">'Log_MeasurementsBatch200PM.xml-20161217 215653'!CD134+2*'Log_MeasurementsBatch200PM.xml-20161217 215653'!CF134</f>
        <v>0.70124</v>
      </c>
      <c r="C134" s="1" t="n">
        <f aca="false">'Log_MeasurementsBatch200PM.xml-20161217 215653'!CD134-2*'Log_MeasurementsBatch200PM.xml-20161217 215653'!CF134</f>
        <v>0.64104</v>
      </c>
      <c r="D134" s="1" t="n">
        <f aca="false">'Log_MeasurementsBatch200PM.xml-20161217 215653'!CH134</f>
        <v>0.6807</v>
      </c>
      <c r="E134" s="1" t="n">
        <f aca="false">IF(AND(D134&lt;=B134,D134&gt;=C134),1,0)</f>
        <v>1</v>
      </c>
      <c r="F134" s="1" t="n">
        <f aca="false">IF(E134=1,0,1)</f>
        <v>0</v>
      </c>
    </row>
    <row r="135" customFormat="false" ht="12.8" hidden="false" customHeight="false" outlineLevel="0" collapsed="false">
      <c r="A135" s="1" t="n">
        <f aca="false">'Log_MeasurementsBatch200PM.xml-20161217 215653'!CD135</f>
        <v>0.67746</v>
      </c>
      <c r="B135" s="1" t="n">
        <f aca="false">'Log_MeasurementsBatch200PM.xml-20161217 215653'!CD135+2*'Log_MeasurementsBatch200PM.xml-20161217 215653'!CF135</f>
        <v>0.7073</v>
      </c>
      <c r="C135" s="1" t="n">
        <f aca="false">'Log_MeasurementsBatch200PM.xml-20161217 215653'!CD135-2*'Log_MeasurementsBatch200PM.xml-20161217 215653'!CF135</f>
        <v>0.64762</v>
      </c>
      <c r="D135" s="1" t="n">
        <f aca="false">'Log_MeasurementsBatch200PM.xml-20161217 215653'!CH135</f>
        <v>0.69011</v>
      </c>
      <c r="E135" s="1" t="n">
        <f aca="false">IF(AND(D135&lt;=B135,D135&gt;=C135),1,0)</f>
        <v>1</v>
      </c>
      <c r="F135" s="1" t="n">
        <f aca="false">IF(E135=1,0,1)</f>
        <v>0</v>
      </c>
    </row>
    <row r="136" customFormat="false" ht="12.8" hidden="false" customHeight="false" outlineLevel="0" collapsed="false">
      <c r="A136" s="1" t="n">
        <f aca="false">'Log_MeasurementsBatch200PM.xml-20161217 215653'!CD136</f>
        <v>0.68381</v>
      </c>
      <c r="B136" s="1" t="n">
        <f aca="false">'Log_MeasurementsBatch200PM.xml-20161217 215653'!CD136+2*'Log_MeasurementsBatch200PM.xml-20161217 215653'!CF136</f>
        <v>0.71355</v>
      </c>
      <c r="C136" s="1" t="n">
        <f aca="false">'Log_MeasurementsBatch200PM.xml-20161217 215653'!CD136-2*'Log_MeasurementsBatch200PM.xml-20161217 215653'!CF136</f>
        <v>0.65407</v>
      </c>
      <c r="D136" s="1" t="n">
        <f aca="false">'Log_MeasurementsBatch200PM.xml-20161217 215653'!CH136</f>
        <v>0.69632</v>
      </c>
      <c r="E136" s="1" t="n">
        <f aca="false">IF(AND(D136&lt;=B136,D136&gt;=C136),1,0)</f>
        <v>1</v>
      </c>
      <c r="F136" s="1" t="n">
        <f aca="false">IF(E136=1,0,1)</f>
        <v>0</v>
      </c>
    </row>
    <row r="137" customFormat="false" ht="12.8" hidden="false" customHeight="false" outlineLevel="0" collapsed="false">
      <c r="A137" s="1" t="n">
        <f aca="false">'Log_MeasurementsBatch200PM.xml-20161217 215653'!CD137</f>
        <v>0.69018</v>
      </c>
      <c r="B137" s="1" t="n">
        <f aca="false">'Log_MeasurementsBatch200PM.xml-20161217 215653'!CD137+2*'Log_MeasurementsBatch200PM.xml-20161217 215653'!CF137</f>
        <v>0.71972</v>
      </c>
      <c r="C137" s="1" t="n">
        <f aca="false">'Log_MeasurementsBatch200PM.xml-20161217 215653'!CD137-2*'Log_MeasurementsBatch200PM.xml-20161217 215653'!CF137</f>
        <v>0.66064</v>
      </c>
      <c r="D137" s="1" t="n">
        <f aca="false">'Log_MeasurementsBatch200PM.xml-20161217 215653'!CH137</f>
        <v>0.7</v>
      </c>
      <c r="E137" s="1" t="n">
        <f aca="false">IF(AND(D137&lt;=B137,D137&gt;=C137),1,0)</f>
        <v>1</v>
      </c>
      <c r="F137" s="1" t="n">
        <f aca="false">IF(E137=1,0,1)</f>
        <v>0</v>
      </c>
    </row>
    <row r="138" customFormat="false" ht="12.8" hidden="false" customHeight="false" outlineLevel="0" collapsed="false">
      <c r="A138" s="1" t="n">
        <f aca="false">'Log_MeasurementsBatch200PM.xml-20161217 215653'!CD138</f>
        <v>0.69657</v>
      </c>
      <c r="B138" s="1" t="n">
        <f aca="false">'Log_MeasurementsBatch200PM.xml-20161217 215653'!CD138+2*'Log_MeasurementsBatch200PM.xml-20161217 215653'!CF138</f>
        <v>0.72603</v>
      </c>
      <c r="C138" s="1" t="n">
        <f aca="false">'Log_MeasurementsBatch200PM.xml-20161217 215653'!CD138-2*'Log_MeasurementsBatch200PM.xml-20161217 215653'!CF138</f>
        <v>0.66711</v>
      </c>
      <c r="D138" s="1" t="n">
        <f aca="false">'Log_MeasurementsBatch200PM.xml-20161217 215653'!CH138</f>
        <v>0.68275</v>
      </c>
      <c r="E138" s="1" t="n">
        <f aca="false">IF(AND(D138&lt;=B138,D138&gt;=C138),1,0)</f>
        <v>1</v>
      </c>
      <c r="F138" s="1" t="n">
        <f aca="false">IF(E138=1,0,1)</f>
        <v>0</v>
      </c>
    </row>
    <row r="139" customFormat="false" ht="12.8" hidden="false" customHeight="false" outlineLevel="0" collapsed="false">
      <c r="A139" s="1" t="n">
        <f aca="false">'Log_MeasurementsBatch200PM.xml-20161217 215653'!CD139</f>
        <v>0.70299</v>
      </c>
      <c r="B139" s="1" t="n">
        <f aca="false">'Log_MeasurementsBatch200PM.xml-20161217 215653'!CD139+2*'Log_MeasurementsBatch200PM.xml-20161217 215653'!CF139</f>
        <v>0.73219</v>
      </c>
      <c r="C139" s="1" t="n">
        <f aca="false">'Log_MeasurementsBatch200PM.xml-20161217 215653'!CD139-2*'Log_MeasurementsBatch200PM.xml-20161217 215653'!CF139</f>
        <v>0.67379</v>
      </c>
      <c r="D139" s="1" t="n">
        <f aca="false">'Log_MeasurementsBatch200PM.xml-20161217 215653'!CH139</f>
        <v>0.71502</v>
      </c>
      <c r="E139" s="1" t="n">
        <f aca="false">IF(AND(D139&lt;=B139,D139&gt;=C139),1,0)</f>
        <v>1</v>
      </c>
      <c r="F139" s="1" t="n">
        <f aca="false">IF(E139=1,0,1)</f>
        <v>0</v>
      </c>
    </row>
    <row r="140" customFormat="false" ht="12.8" hidden="false" customHeight="false" outlineLevel="0" collapsed="false">
      <c r="A140" s="1" t="n">
        <f aca="false">'Log_MeasurementsBatch200PM.xml-20161217 215653'!CD140</f>
        <v>0.70942</v>
      </c>
      <c r="B140" s="1" t="n">
        <f aca="false">'Log_MeasurementsBatch200PM.xml-20161217 215653'!CD140+2*'Log_MeasurementsBatch200PM.xml-20161217 215653'!CF140</f>
        <v>0.73842</v>
      </c>
      <c r="C140" s="1" t="n">
        <f aca="false">'Log_MeasurementsBatch200PM.xml-20161217 215653'!CD140-2*'Log_MeasurementsBatch200PM.xml-20161217 215653'!CF140</f>
        <v>0.68042</v>
      </c>
      <c r="D140" s="1" t="n">
        <f aca="false">'Log_MeasurementsBatch200PM.xml-20161217 215653'!CH140</f>
        <v>0.71939</v>
      </c>
      <c r="E140" s="1" t="n">
        <f aca="false">IF(AND(D140&lt;=B140,D140&gt;=C140),1,0)</f>
        <v>1</v>
      </c>
      <c r="F140" s="1" t="n">
        <f aca="false">IF(E140=1,0,1)</f>
        <v>0</v>
      </c>
    </row>
    <row r="141" customFormat="false" ht="12.8" hidden="false" customHeight="false" outlineLevel="0" collapsed="false">
      <c r="A141" s="1" t="n">
        <f aca="false">'Log_MeasurementsBatch200PM.xml-20161217 215653'!CD141</f>
        <v>0.71587</v>
      </c>
      <c r="B141" s="1" t="n">
        <f aca="false">'Log_MeasurementsBatch200PM.xml-20161217 215653'!CD141+2*'Log_MeasurementsBatch200PM.xml-20161217 215653'!CF141</f>
        <v>0.74471</v>
      </c>
      <c r="C141" s="1" t="n">
        <f aca="false">'Log_MeasurementsBatch200PM.xml-20161217 215653'!CD141-2*'Log_MeasurementsBatch200PM.xml-20161217 215653'!CF141</f>
        <v>0.68703</v>
      </c>
      <c r="D141" s="1" t="n">
        <f aca="false">'Log_MeasurementsBatch200PM.xml-20161217 215653'!CH141</f>
        <v>0.73006</v>
      </c>
      <c r="E141" s="1" t="n">
        <f aca="false">IF(AND(D141&lt;=B141,D141&gt;=C141),1,0)</f>
        <v>1</v>
      </c>
      <c r="F141" s="1" t="n">
        <f aca="false">IF(E141=1,0,1)</f>
        <v>0</v>
      </c>
    </row>
    <row r="142" customFormat="false" ht="12.8" hidden="false" customHeight="false" outlineLevel="0" collapsed="false">
      <c r="A142" s="1" t="n">
        <f aca="false">'Log_MeasurementsBatch200PM.xml-20161217 215653'!CD142</f>
        <v>0.72233</v>
      </c>
      <c r="B142" s="1" t="n">
        <f aca="false">'Log_MeasurementsBatch200PM.xml-20161217 215653'!CD142+2*'Log_MeasurementsBatch200PM.xml-20161217 215653'!CF142</f>
        <v>0.75091</v>
      </c>
      <c r="C142" s="1" t="n">
        <f aca="false">'Log_MeasurementsBatch200PM.xml-20161217 215653'!CD142-2*'Log_MeasurementsBatch200PM.xml-20161217 215653'!CF142</f>
        <v>0.69375</v>
      </c>
      <c r="D142" s="1" t="n">
        <f aca="false">'Log_MeasurementsBatch200PM.xml-20161217 215653'!CH142</f>
        <v>0.73523</v>
      </c>
      <c r="E142" s="1" t="n">
        <f aca="false">IF(AND(D142&lt;=B142,D142&gt;=C142),1,0)</f>
        <v>1</v>
      </c>
      <c r="F142" s="1" t="n">
        <f aca="false">IF(E142=1,0,1)</f>
        <v>0</v>
      </c>
    </row>
    <row r="143" customFormat="false" ht="12.8" hidden="false" customHeight="false" outlineLevel="0" collapsed="false">
      <c r="A143" s="1" t="n">
        <f aca="false">'Log_MeasurementsBatch200PM.xml-20161217 215653'!CD143</f>
        <v>0.72881</v>
      </c>
      <c r="B143" s="1" t="n">
        <f aca="false">'Log_MeasurementsBatch200PM.xml-20161217 215653'!CD143+2*'Log_MeasurementsBatch200PM.xml-20161217 215653'!CF143</f>
        <v>0.75715</v>
      </c>
      <c r="C143" s="1" t="n">
        <f aca="false">'Log_MeasurementsBatch200PM.xml-20161217 215653'!CD143-2*'Log_MeasurementsBatch200PM.xml-20161217 215653'!CF143</f>
        <v>0.70047</v>
      </c>
      <c r="D143" s="1" t="n">
        <f aca="false">'Log_MeasurementsBatch200PM.xml-20161217 215653'!CH143</f>
        <v>0.72154</v>
      </c>
      <c r="E143" s="1" t="n">
        <f aca="false">IF(AND(D143&lt;=B143,D143&gt;=C143),1,0)</f>
        <v>1</v>
      </c>
      <c r="F143" s="1" t="n">
        <f aca="false">IF(E143=1,0,1)</f>
        <v>0</v>
      </c>
    </row>
    <row r="144" customFormat="false" ht="12.8" hidden="false" customHeight="false" outlineLevel="0" collapsed="false">
      <c r="A144" s="1" t="n">
        <f aca="false">'Log_MeasurementsBatch200PM.xml-20161217 215653'!CD144</f>
        <v>0.73529</v>
      </c>
      <c r="B144" s="1" t="n">
        <f aca="false">'Log_MeasurementsBatch200PM.xml-20161217 215653'!CD144+2*'Log_MeasurementsBatch200PM.xml-20161217 215653'!CF144</f>
        <v>0.76343</v>
      </c>
      <c r="C144" s="1" t="n">
        <f aca="false">'Log_MeasurementsBatch200PM.xml-20161217 215653'!CD144-2*'Log_MeasurementsBatch200PM.xml-20161217 215653'!CF144</f>
        <v>0.70715</v>
      </c>
      <c r="D144" s="1" t="n">
        <f aca="false">'Log_MeasurementsBatch200PM.xml-20161217 215653'!CH144</f>
        <v>0.73042</v>
      </c>
      <c r="E144" s="1" t="n">
        <f aca="false">IF(AND(D144&lt;=B144,D144&gt;=C144),1,0)</f>
        <v>1</v>
      </c>
      <c r="F144" s="1" t="n">
        <f aca="false">IF(E144=1,0,1)</f>
        <v>0</v>
      </c>
    </row>
    <row r="145" customFormat="false" ht="12.8" hidden="false" customHeight="false" outlineLevel="0" collapsed="false">
      <c r="A145" s="1" t="n">
        <f aca="false">'Log_MeasurementsBatch200PM.xml-20161217 215653'!CD145</f>
        <v>0.74178</v>
      </c>
      <c r="B145" s="1" t="n">
        <f aca="false">'Log_MeasurementsBatch200PM.xml-20161217 215653'!CD145+2*'Log_MeasurementsBatch200PM.xml-20161217 215653'!CF145</f>
        <v>0.76976</v>
      </c>
      <c r="C145" s="1" t="n">
        <f aca="false">'Log_MeasurementsBatch200PM.xml-20161217 215653'!CD145-2*'Log_MeasurementsBatch200PM.xml-20161217 215653'!CF145</f>
        <v>0.7138</v>
      </c>
      <c r="D145" s="1" t="n">
        <f aca="false">'Log_MeasurementsBatch200PM.xml-20161217 215653'!CH145</f>
        <v>0.75869</v>
      </c>
      <c r="E145" s="1" t="n">
        <f aca="false">IF(AND(D145&lt;=B145,D145&gt;=C145),1,0)</f>
        <v>1</v>
      </c>
      <c r="F145" s="1" t="n">
        <f aca="false">IF(E145=1,0,1)</f>
        <v>0</v>
      </c>
    </row>
    <row r="146" customFormat="false" ht="12.8" hidden="false" customHeight="false" outlineLevel="0" collapsed="false">
      <c r="A146" s="1" t="n">
        <f aca="false">'Log_MeasurementsBatch200PM.xml-20161217 215653'!CD146</f>
        <v>0.74828</v>
      </c>
      <c r="B146" s="1" t="n">
        <f aca="false">'Log_MeasurementsBatch200PM.xml-20161217 215653'!CD146+2*'Log_MeasurementsBatch200PM.xml-20161217 215653'!CF146</f>
        <v>0.77586</v>
      </c>
      <c r="C146" s="1" t="n">
        <f aca="false">'Log_MeasurementsBatch200PM.xml-20161217 215653'!CD146-2*'Log_MeasurementsBatch200PM.xml-20161217 215653'!CF146</f>
        <v>0.7207</v>
      </c>
      <c r="D146" s="1" t="n">
        <f aca="false">'Log_MeasurementsBatch200PM.xml-20161217 215653'!CH146</f>
        <v>0.74848</v>
      </c>
      <c r="E146" s="1" t="n">
        <f aca="false">IF(AND(D146&lt;=B146,D146&gt;=C146),1,0)</f>
        <v>1</v>
      </c>
      <c r="F146" s="1" t="n">
        <f aca="false">IF(E146=1,0,1)</f>
        <v>0</v>
      </c>
    </row>
    <row r="147" customFormat="false" ht="12.8" hidden="false" customHeight="false" outlineLevel="0" collapsed="false">
      <c r="A147" s="1" t="n">
        <f aca="false">'Log_MeasurementsBatch200PM.xml-20161217 215653'!CD147</f>
        <v>0.75477</v>
      </c>
      <c r="B147" s="1" t="n">
        <f aca="false">'Log_MeasurementsBatch200PM.xml-20161217 215653'!CD147+2*'Log_MeasurementsBatch200PM.xml-20161217 215653'!CF147</f>
        <v>0.78219</v>
      </c>
      <c r="C147" s="1" t="n">
        <f aca="false">'Log_MeasurementsBatch200PM.xml-20161217 215653'!CD147-2*'Log_MeasurementsBatch200PM.xml-20161217 215653'!CF147</f>
        <v>0.72735</v>
      </c>
      <c r="D147" s="1" t="n">
        <f aca="false">'Log_MeasurementsBatch200PM.xml-20161217 215653'!CH147</f>
        <v>0.77236</v>
      </c>
      <c r="E147" s="1" t="n">
        <f aca="false">IF(AND(D147&lt;=B147,D147&gt;=C147),1,0)</f>
        <v>1</v>
      </c>
      <c r="F147" s="1" t="n">
        <f aca="false">IF(E147=1,0,1)</f>
        <v>0</v>
      </c>
    </row>
    <row r="148" customFormat="false" ht="12.8" hidden="false" customHeight="false" outlineLevel="0" collapsed="false">
      <c r="A148" s="1" t="n">
        <f aca="false">'Log_MeasurementsBatch200PM.xml-20161217 215653'!CD148</f>
        <v>0.76127</v>
      </c>
      <c r="B148" s="1" t="n">
        <f aca="false">'Log_MeasurementsBatch200PM.xml-20161217 215653'!CD148+2*'Log_MeasurementsBatch200PM.xml-20161217 215653'!CF148</f>
        <v>0.78843</v>
      </c>
      <c r="C148" s="1" t="n">
        <f aca="false">'Log_MeasurementsBatch200PM.xml-20161217 215653'!CD148-2*'Log_MeasurementsBatch200PM.xml-20161217 215653'!CF148</f>
        <v>0.73411</v>
      </c>
      <c r="D148" s="1" t="n">
        <f aca="false">'Log_MeasurementsBatch200PM.xml-20161217 215653'!CH148</f>
        <v>0.74822</v>
      </c>
      <c r="E148" s="1" t="n">
        <f aca="false">IF(AND(D148&lt;=B148,D148&gt;=C148),1,0)</f>
        <v>1</v>
      </c>
      <c r="F148" s="1" t="n">
        <f aca="false">IF(E148=1,0,1)</f>
        <v>0</v>
      </c>
    </row>
    <row r="149" customFormat="false" ht="12.8" hidden="false" customHeight="false" outlineLevel="0" collapsed="false">
      <c r="A149" s="1" t="n">
        <f aca="false">'Log_MeasurementsBatch200PM.xml-20161217 215653'!CD149</f>
        <v>0.76775</v>
      </c>
      <c r="B149" s="1" t="n">
        <f aca="false">'Log_MeasurementsBatch200PM.xml-20161217 215653'!CD149+2*'Log_MeasurementsBatch200PM.xml-20161217 215653'!CF149</f>
        <v>0.79461</v>
      </c>
      <c r="C149" s="1" t="n">
        <f aca="false">'Log_MeasurementsBatch200PM.xml-20161217 215653'!CD149-2*'Log_MeasurementsBatch200PM.xml-20161217 215653'!CF149</f>
        <v>0.74089</v>
      </c>
      <c r="D149" s="1" t="n">
        <f aca="false">'Log_MeasurementsBatch200PM.xml-20161217 215653'!CH149</f>
        <v>0.76518</v>
      </c>
      <c r="E149" s="1" t="n">
        <f aca="false">IF(AND(D149&lt;=B149,D149&gt;=C149),1,0)</f>
        <v>1</v>
      </c>
      <c r="F149" s="1" t="n">
        <f aca="false">IF(E149=1,0,1)</f>
        <v>0</v>
      </c>
    </row>
    <row r="150" customFormat="false" ht="12.8" hidden="false" customHeight="false" outlineLevel="0" collapsed="false">
      <c r="A150" s="1" t="n">
        <f aca="false">'Log_MeasurementsBatch200PM.xml-20161217 215653'!CD150</f>
        <v>0.77423</v>
      </c>
      <c r="B150" s="1" t="n">
        <f aca="false">'Log_MeasurementsBatch200PM.xml-20161217 215653'!CD150+2*'Log_MeasurementsBatch200PM.xml-20161217 215653'!CF150</f>
        <v>0.80083</v>
      </c>
      <c r="C150" s="1" t="n">
        <f aca="false">'Log_MeasurementsBatch200PM.xml-20161217 215653'!CD150-2*'Log_MeasurementsBatch200PM.xml-20161217 215653'!CF150</f>
        <v>0.74763</v>
      </c>
      <c r="D150" s="1" t="n">
        <f aca="false">'Log_MeasurementsBatch200PM.xml-20161217 215653'!CH150</f>
        <v>0.7753</v>
      </c>
      <c r="E150" s="1" t="n">
        <f aca="false">IF(AND(D150&lt;=B150,D150&gt;=C150),1,0)</f>
        <v>1</v>
      </c>
      <c r="F150" s="1" t="n">
        <f aca="false">IF(E150=1,0,1)</f>
        <v>0</v>
      </c>
    </row>
    <row r="151" customFormat="false" ht="12.8" hidden="false" customHeight="false" outlineLevel="0" collapsed="false">
      <c r="A151" s="1" t="n">
        <f aca="false">'Log_MeasurementsBatch200PM.xml-20161217 215653'!CD151</f>
        <v>0.7807</v>
      </c>
      <c r="B151" s="1" t="n">
        <f aca="false">'Log_MeasurementsBatch200PM.xml-20161217 215653'!CD151+2*'Log_MeasurementsBatch200PM.xml-20161217 215653'!CF151</f>
        <v>0.807</v>
      </c>
      <c r="C151" s="1" t="n">
        <f aca="false">'Log_MeasurementsBatch200PM.xml-20161217 215653'!CD151-2*'Log_MeasurementsBatch200PM.xml-20161217 215653'!CF151</f>
        <v>0.7544</v>
      </c>
      <c r="D151" s="1" t="n">
        <f aca="false">'Log_MeasurementsBatch200PM.xml-20161217 215653'!CH151</f>
        <v>0.78081</v>
      </c>
      <c r="E151" s="1" t="n">
        <f aca="false">IF(AND(D151&lt;=B151,D151&gt;=C151),1,0)</f>
        <v>1</v>
      </c>
      <c r="F151" s="1" t="n">
        <f aca="false">IF(E151=1,0,1)</f>
        <v>0</v>
      </c>
    </row>
    <row r="152" customFormat="false" ht="12.8" hidden="false" customHeight="false" outlineLevel="0" collapsed="false">
      <c r="A152" s="1" t="n">
        <f aca="false">'Log_MeasurementsBatch200PM.xml-20161217 215653'!CD152</f>
        <v>0.78715</v>
      </c>
      <c r="B152" s="1" t="n">
        <f aca="false">'Log_MeasurementsBatch200PM.xml-20161217 215653'!CD152+2*'Log_MeasurementsBatch200PM.xml-20161217 215653'!CF152</f>
        <v>0.81323</v>
      </c>
      <c r="C152" s="1" t="n">
        <f aca="false">'Log_MeasurementsBatch200PM.xml-20161217 215653'!CD152-2*'Log_MeasurementsBatch200PM.xml-20161217 215653'!CF152</f>
        <v>0.76107</v>
      </c>
      <c r="D152" s="1" t="n">
        <f aca="false">'Log_MeasurementsBatch200PM.xml-20161217 215653'!CH152</f>
        <v>0.79594</v>
      </c>
      <c r="E152" s="1" t="n">
        <f aca="false">IF(AND(D152&lt;=B152,D152&gt;=C152),1,0)</f>
        <v>1</v>
      </c>
      <c r="F152" s="1" t="n">
        <f aca="false">IF(E152=1,0,1)</f>
        <v>0</v>
      </c>
    </row>
    <row r="153" customFormat="false" ht="12.8" hidden="false" customHeight="false" outlineLevel="0" collapsed="false">
      <c r="A153" s="1" t="n">
        <f aca="false">'Log_MeasurementsBatch200PM.xml-20161217 215653'!CD153</f>
        <v>0.79359</v>
      </c>
      <c r="B153" s="1" t="n">
        <f aca="false">'Log_MeasurementsBatch200PM.xml-20161217 215653'!CD153+2*'Log_MeasurementsBatch200PM.xml-20161217 215653'!CF153</f>
        <v>0.81927</v>
      </c>
      <c r="C153" s="1" t="n">
        <f aca="false">'Log_MeasurementsBatch200PM.xml-20161217 215653'!CD153-2*'Log_MeasurementsBatch200PM.xml-20161217 215653'!CF153</f>
        <v>0.76791</v>
      </c>
      <c r="D153" s="1" t="n">
        <f aca="false">'Log_MeasurementsBatch200PM.xml-20161217 215653'!CH153</f>
        <v>0.80161</v>
      </c>
      <c r="E153" s="1" t="n">
        <f aca="false">IF(AND(D153&lt;=B153,D153&gt;=C153),1,0)</f>
        <v>1</v>
      </c>
      <c r="F153" s="1" t="n">
        <f aca="false">IF(E153=1,0,1)</f>
        <v>0</v>
      </c>
    </row>
    <row r="154" customFormat="false" ht="12.8" hidden="false" customHeight="false" outlineLevel="0" collapsed="false">
      <c r="A154" s="1" t="n">
        <f aca="false">'Log_MeasurementsBatch200PM.xml-20161217 215653'!CD154</f>
        <v>0.8</v>
      </c>
      <c r="B154" s="1" t="n">
        <f aca="false">'Log_MeasurementsBatch200PM.xml-20161217 215653'!CD154+2*'Log_MeasurementsBatch200PM.xml-20161217 215653'!CF154</f>
        <v>0.82556</v>
      </c>
      <c r="C154" s="1" t="n">
        <f aca="false">'Log_MeasurementsBatch200PM.xml-20161217 215653'!CD154-2*'Log_MeasurementsBatch200PM.xml-20161217 215653'!CF154</f>
        <v>0.77444</v>
      </c>
      <c r="D154" s="1" t="n">
        <f aca="false">'Log_MeasurementsBatch200PM.xml-20161217 215653'!CH154</f>
        <v>0.80306</v>
      </c>
      <c r="E154" s="1" t="n">
        <f aca="false">IF(AND(D154&lt;=B154,D154&gt;=C154),1,0)</f>
        <v>1</v>
      </c>
      <c r="F154" s="1" t="n">
        <f aca="false">IF(E154=1,0,1)</f>
        <v>0</v>
      </c>
    </row>
    <row r="155" customFormat="false" ht="12.8" hidden="false" customHeight="false" outlineLevel="0" collapsed="false">
      <c r="A155" s="1" t="n">
        <f aca="false">'Log_MeasurementsBatch200PM.xml-20161217 215653'!CD155</f>
        <v>0.80639</v>
      </c>
      <c r="B155" s="1" t="n">
        <f aca="false">'Log_MeasurementsBatch200PM.xml-20161217 215653'!CD155+2*'Log_MeasurementsBatch200PM.xml-20161217 215653'!CF155</f>
        <v>0.83157</v>
      </c>
      <c r="C155" s="1" t="n">
        <f aca="false">'Log_MeasurementsBatch200PM.xml-20161217 215653'!CD155-2*'Log_MeasurementsBatch200PM.xml-20161217 215653'!CF155</f>
        <v>0.78121</v>
      </c>
      <c r="D155" s="1" t="n">
        <f aca="false">'Log_MeasurementsBatch200PM.xml-20161217 215653'!CH155</f>
        <v>0.79492</v>
      </c>
      <c r="E155" s="1" t="n">
        <f aca="false">IF(AND(D155&lt;=B155,D155&gt;=C155),1,0)</f>
        <v>1</v>
      </c>
      <c r="F155" s="1" t="n">
        <f aca="false">IF(E155=1,0,1)</f>
        <v>0</v>
      </c>
    </row>
    <row r="156" customFormat="false" ht="12.8" hidden="false" customHeight="false" outlineLevel="0" collapsed="false">
      <c r="A156" s="1" t="n">
        <f aca="false">'Log_MeasurementsBatch200PM.xml-20161217 215653'!CD156</f>
        <v>0.81274</v>
      </c>
      <c r="B156" s="1" t="n">
        <f aca="false">'Log_MeasurementsBatch200PM.xml-20161217 215653'!CD156+2*'Log_MeasurementsBatch200PM.xml-20161217 215653'!CF156</f>
        <v>0.83756</v>
      </c>
      <c r="C156" s="1" t="n">
        <f aca="false">'Log_MeasurementsBatch200PM.xml-20161217 215653'!CD156-2*'Log_MeasurementsBatch200PM.xml-20161217 215653'!CF156</f>
        <v>0.78792</v>
      </c>
      <c r="D156" s="1" t="n">
        <f aca="false">'Log_MeasurementsBatch200PM.xml-20161217 215653'!CH156</f>
        <v>0.83418</v>
      </c>
      <c r="E156" s="1" t="n">
        <f aca="false">IF(AND(D156&lt;=B156,D156&gt;=C156),1,0)</f>
        <v>1</v>
      </c>
      <c r="F156" s="1" t="n">
        <f aca="false">IF(E156=1,0,1)</f>
        <v>0</v>
      </c>
    </row>
    <row r="157" customFormat="false" ht="12.8" hidden="false" customHeight="false" outlineLevel="0" collapsed="false">
      <c r="A157" s="1" t="n">
        <f aca="false">'Log_MeasurementsBatch200PM.xml-20161217 215653'!CD157</f>
        <v>0.81907</v>
      </c>
      <c r="B157" s="1" t="n">
        <f aca="false">'Log_MeasurementsBatch200PM.xml-20161217 215653'!CD157+2*'Log_MeasurementsBatch200PM.xml-20161217 215653'!CF157</f>
        <v>0.84353</v>
      </c>
      <c r="C157" s="1" t="n">
        <f aca="false">'Log_MeasurementsBatch200PM.xml-20161217 215653'!CD157-2*'Log_MeasurementsBatch200PM.xml-20161217 215653'!CF157</f>
        <v>0.79461</v>
      </c>
      <c r="D157" s="1" t="n">
        <f aca="false">'Log_MeasurementsBatch200PM.xml-20161217 215653'!CH157</f>
        <v>0.81919</v>
      </c>
      <c r="E157" s="1" t="n">
        <f aca="false">IF(AND(D157&lt;=B157,D157&gt;=C157),1,0)</f>
        <v>1</v>
      </c>
      <c r="F157" s="1" t="n">
        <f aca="false">IF(E157=1,0,1)</f>
        <v>0</v>
      </c>
    </row>
    <row r="158" customFormat="false" ht="12.8" hidden="false" customHeight="false" outlineLevel="0" collapsed="false">
      <c r="A158" s="1" t="n">
        <f aca="false">'Log_MeasurementsBatch200PM.xml-20161217 215653'!CD158</f>
        <v>0.82535</v>
      </c>
      <c r="B158" s="1" t="n">
        <f aca="false">'Log_MeasurementsBatch200PM.xml-20161217 215653'!CD158+2*'Log_MeasurementsBatch200PM.xml-20161217 215653'!CF158</f>
        <v>0.84947</v>
      </c>
      <c r="C158" s="1" t="n">
        <f aca="false">'Log_MeasurementsBatch200PM.xml-20161217 215653'!CD158-2*'Log_MeasurementsBatch200PM.xml-20161217 215653'!CF158</f>
        <v>0.80123</v>
      </c>
      <c r="D158" s="1" t="n">
        <f aca="false">'Log_MeasurementsBatch200PM.xml-20161217 215653'!CH158</f>
        <v>0.83148</v>
      </c>
      <c r="E158" s="1" t="n">
        <f aca="false">IF(AND(D158&lt;=B158,D158&gt;=C158),1,0)</f>
        <v>1</v>
      </c>
      <c r="F158" s="1" t="n">
        <f aca="false">IF(E158=1,0,1)</f>
        <v>0</v>
      </c>
    </row>
    <row r="159" customFormat="false" ht="12.8" hidden="false" customHeight="false" outlineLevel="0" collapsed="false">
      <c r="A159" s="1" t="n">
        <f aca="false">'Log_MeasurementsBatch200PM.xml-20161217 215653'!CD159</f>
        <v>0.8316</v>
      </c>
      <c r="B159" s="1" t="n">
        <f aca="false">'Log_MeasurementsBatch200PM.xml-20161217 215653'!CD159+2*'Log_MeasurementsBatch200PM.xml-20161217 215653'!CF159</f>
        <v>0.85538</v>
      </c>
      <c r="C159" s="1" t="n">
        <f aca="false">'Log_MeasurementsBatch200PM.xml-20161217 215653'!CD159-2*'Log_MeasurementsBatch200PM.xml-20161217 215653'!CF159</f>
        <v>0.80782</v>
      </c>
      <c r="D159" s="1" t="n">
        <f aca="false">'Log_MeasurementsBatch200PM.xml-20161217 215653'!CH159</f>
        <v>0.82626</v>
      </c>
      <c r="E159" s="1" t="n">
        <f aca="false">IF(AND(D159&lt;=B159,D159&gt;=C159),1,0)</f>
        <v>1</v>
      </c>
      <c r="F159" s="1" t="n">
        <f aca="false">IF(E159=1,0,1)</f>
        <v>0</v>
      </c>
    </row>
    <row r="160" customFormat="false" ht="12.8" hidden="false" customHeight="false" outlineLevel="0" collapsed="false">
      <c r="A160" s="1" t="n">
        <f aca="false">'Log_MeasurementsBatch200PM.xml-20161217 215653'!CD160</f>
        <v>0.8378</v>
      </c>
      <c r="B160" s="1" t="n">
        <f aca="false">'Log_MeasurementsBatch200PM.xml-20161217 215653'!CD160+2*'Log_MeasurementsBatch200PM.xml-20161217 215653'!CF160</f>
        <v>0.8613</v>
      </c>
      <c r="C160" s="1" t="n">
        <f aca="false">'Log_MeasurementsBatch200PM.xml-20161217 215653'!CD160-2*'Log_MeasurementsBatch200PM.xml-20161217 215653'!CF160</f>
        <v>0.8143</v>
      </c>
      <c r="D160" s="1" t="n">
        <f aca="false">'Log_MeasurementsBatch200PM.xml-20161217 215653'!CH160</f>
        <v>0.86687</v>
      </c>
      <c r="E160" s="1" t="n">
        <f aca="false">IF(AND(D160&lt;=B160,D160&gt;=C160),1,0)</f>
        <v>0</v>
      </c>
      <c r="F160" s="1" t="n">
        <f aca="false">IF(E160=1,0,1)</f>
        <v>1</v>
      </c>
    </row>
    <row r="161" customFormat="false" ht="12.8" hidden="false" customHeight="false" outlineLevel="0" collapsed="false">
      <c r="A161" s="1" t="n">
        <f aca="false">'Log_MeasurementsBatch200PM.xml-20161217 215653'!CD161</f>
        <v>0.84395</v>
      </c>
      <c r="B161" s="1" t="n">
        <f aca="false">'Log_MeasurementsBatch200PM.xml-20161217 215653'!CD161+2*'Log_MeasurementsBatch200PM.xml-20161217 215653'!CF161</f>
        <v>0.86707</v>
      </c>
      <c r="C161" s="1" t="n">
        <f aca="false">'Log_MeasurementsBatch200PM.xml-20161217 215653'!CD161-2*'Log_MeasurementsBatch200PM.xml-20161217 215653'!CF161</f>
        <v>0.82083</v>
      </c>
      <c r="D161" s="1" t="n">
        <f aca="false">'Log_MeasurementsBatch200PM.xml-20161217 215653'!CH161</f>
        <v>0.84686</v>
      </c>
      <c r="E161" s="1" t="n">
        <f aca="false">IF(AND(D161&lt;=B161,D161&gt;=C161),1,0)</f>
        <v>1</v>
      </c>
      <c r="F161" s="1" t="n">
        <f aca="false">IF(E161=1,0,1)</f>
        <v>0</v>
      </c>
    </row>
    <row r="162" customFormat="false" ht="12.8" hidden="false" customHeight="false" outlineLevel="0" collapsed="false">
      <c r="A162" s="1" t="n">
        <f aca="false">'Log_MeasurementsBatch200PM.xml-20161217 215653'!CD162</f>
        <v>0.85005</v>
      </c>
      <c r="B162" s="1" t="n">
        <f aca="false">'Log_MeasurementsBatch200PM.xml-20161217 215653'!CD162+2*'Log_MeasurementsBatch200PM.xml-20161217 215653'!CF162</f>
        <v>0.87273</v>
      </c>
      <c r="C162" s="1" t="n">
        <f aca="false">'Log_MeasurementsBatch200PM.xml-20161217 215653'!CD162-2*'Log_MeasurementsBatch200PM.xml-20161217 215653'!CF162</f>
        <v>0.82737</v>
      </c>
      <c r="D162" s="1" t="n">
        <f aca="false">'Log_MeasurementsBatch200PM.xml-20161217 215653'!CH162</f>
        <v>0.85988</v>
      </c>
      <c r="E162" s="1" t="n">
        <f aca="false">IF(AND(D162&lt;=B162,D162&gt;=C162),1,0)</f>
        <v>1</v>
      </c>
      <c r="F162" s="1" t="n">
        <f aca="false">IF(E162=1,0,1)</f>
        <v>0</v>
      </c>
    </row>
    <row r="163" customFormat="false" ht="12.8" hidden="false" customHeight="false" outlineLevel="0" collapsed="false">
      <c r="A163" s="1" t="n">
        <f aca="false">'Log_MeasurementsBatch200PM.xml-20161217 215653'!CD163</f>
        <v>0.85609</v>
      </c>
      <c r="B163" s="1" t="n">
        <f aca="false">'Log_MeasurementsBatch200PM.xml-20161217 215653'!CD163+2*'Log_MeasurementsBatch200PM.xml-20161217 215653'!CF163</f>
        <v>0.87841</v>
      </c>
      <c r="C163" s="1" t="n">
        <f aca="false">'Log_MeasurementsBatch200PM.xml-20161217 215653'!CD163-2*'Log_MeasurementsBatch200PM.xml-20161217 215653'!CF163</f>
        <v>0.83377</v>
      </c>
      <c r="D163" s="1" t="n">
        <f aca="false">'Log_MeasurementsBatch200PM.xml-20161217 215653'!CH163</f>
        <v>0.85859</v>
      </c>
      <c r="E163" s="1" t="n">
        <f aca="false">IF(AND(D163&lt;=B163,D163&gt;=C163),1,0)</f>
        <v>1</v>
      </c>
      <c r="F163" s="1" t="n">
        <f aca="false">IF(E163=1,0,1)</f>
        <v>0</v>
      </c>
    </row>
    <row r="164" customFormat="false" ht="12.8" hidden="false" customHeight="false" outlineLevel="0" collapsed="false">
      <c r="A164" s="1" t="n">
        <f aca="false">'Log_MeasurementsBatch200PM.xml-20161217 215653'!CD164</f>
        <v>0.86207</v>
      </c>
      <c r="B164" s="1" t="n">
        <f aca="false">'Log_MeasurementsBatch200PM.xml-20161217 215653'!CD164+2*'Log_MeasurementsBatch200PM.xml-20161217 215653'!CF164</f>
        <v>0.88399</v>
      </c>
      <c r="C164" s="1" t="n">
        <f aca="false">'Log_MeasurementsBatch200PM.xml-20161217 215653'!CD164-2*'Log_MeasurementsBatch200PM.xml-20161217 215653'!CF164</f>
        <v>0.84015</v>
      </c>
      <c r="D164" s="1" t="n">
        <f aca="false">'Log_MeasurementsBatch200PM.xml-20161217 215653'!CH164</f>
        <v>0.88574</v>
      </c>
      <c r="E164" s="1" t="n">
        <f aca="false">IF(AND(D164&lt;=B164,D164&gt;=C164),1,0)</f>
        <v>0</v>
      </c>
      <c r="F164" s="1" t="n">
        <f aca="false">IF(E164=1,0,1)</f>
        <v>1</v>
      </c>
    </row>
    <row r="165" customFormat="false" ht="12.8" hidden="false" customHeight="false" outlineLevel="0" collapsed="false">
      <c r="A165" s="1" t="n">
        <f aca="false">'Log_MeasurementsBatch200PM.xml-20161217 215653'!CD165</f>
        <v>0.86798</v>
      </c>
      <c r="B165" s="1" t="n">
        <f aca="false">'Log_MeasurementsBatch200PM.xml-20161217 215653'!CD165+2*'Log_MeasurementsBatch200PM.xml-20161217 215653'!CF165</f>
        <v>0.88948</v>
      </c>
      <c r="C165" s="1" t="n">
        <f aca="false">'Log_MeasurementsBatch200PM.xml-20161217 215653'!CD165-2*'Log_MeasurementsBatch200PM.xml-20161217 215653'!CF165</f>
        <v>0.84648</v>
      </c>
      <c r="D165" s="1" t="n">
        <f aca="false">'Log_MeasurementsBatch200PM.xml-20161217 215653'!CH165</f>
        <v>0.86377</v>
      </c>
      <c r="E165" s="1" t="n">
        <f aca="false">IF(AND(D165&lt;=B165,D165&gt;=C165),1,0)</f>
        <v>1</v>
      </c>
      <c r="F165" s="1" t="n">
        <f aca="false">IF(E165=1,0,1)</f>
        <v>0</v>
      </c>
    </row>
    <row r="166" customFormat="false" ht="12.8" hidden="false" customHeight="false" outlineLevel="0" collapsed="false">
      <c r="A166" s="1" t="n">
        <f aca="false">'Log_MeasurementsBatch200PM.xml-20161217 215653'!CD166</f>
        <v>0.87382</v>
      </c>
      <c r="B166" s="1" t="n">
        <f aca="false">'Log_MeasurementsBatch200PM.xml-20161217 215653'!CD166+2*'Log_MeasurementsBatch200PM.xml-20161217 215653'!CF166</f>
        <v>0.89494</v>
      </c>
      <c r="C166" s="1" t="n">
        <f aca="false">'Log_MeasurementsBatch200PM.xml-20161217 215653'!CD166-2*'Log_MeasurementsBatch200PM.xml-20161217 215653'!CF166</f>
        <v>0.8527</v>
      </c>
      <c r="D166" s="1" t="n">
        <f aca="false">'Log_MeasurementsBatch200PM.xml-20161217 215653'!CH166</f>
        <v>0.87045</v>
      </c>
      <c r="E166" s="1" t="n">
        <f aca="false">IF(AND(D166&lt;=B166,D166&gt;=C166),1,0)</f>
        <v>1</v>
      </c>
      <c r="F166" s="1" t="n">
        <f aca="false">IF(E166=1,0,1)</f>
        <v>0</v>
      </c>
    </row>
    <row r="167" customFormat="false" ht="12.8" hidden="false" customHeight="false" outlineLevel="0" collapsed="false">
      <c r="A167" s="1" t="n">
        <f aca="false">'Log_MeasurementsBatch200PM.xml-20161217 215653'!CD167</f>
        <v>0.87958</v>
      </c>
      <c r="B167" s="1" t="n">
        <f aca="false">'Log_MeasurementsBatch200PM.xml-20161217 215653'!CD167+2*'Log_MeasurementsBatch200PM.xml-20161217 215653'!CF167</f>
        <v>0.90026</v>
      </c>
      <c r="C167" s="1" t="n">
        <f aca="false">'Log_MeasurementsBatch200PM.xml-20161217 215653'!CD167-2*'Log_MeasurementsBatch200PM.xml-20161217 215653'!CF167</f>
        <v>0.8589</v>
      </c>
      <c r="D167" s="1" t="n">
        <f aca="false">'Log_MeasurementsBatch200PM.xml-20161217 215653'!CH167</f>
        <v>0.88485</v>
      </c>
      <c r="E167" s="1" t="n">
        <f aca="false">IF(AND(D167&lt;=B167,D167&gt;=C167),1,0)</f>
        <v>1</v>
      </c>
      <c r="F167" s="1" t="n">
        <f aca="false">IF(E167=1,0,1)</f>
        <v>0</v>
      </c>
    </row>
    <row r="168" customFormat="false" ht="12.8" hidden="false" customHeight="false" outlineLevel="0" collapsed="false">
      <c r="A168" s="1" t="n">
        <f aca="false">'Log_MeasurementsBatch200PM.xml-20161217 215653'!CD168</f>
        <v>0.88527</v>
      </c>
      <c r="B168" s="1" t="n">
        <f aca="false">'Log_MeasurementsBatch200PM.xml-20161217 215653'!CD168+2*'Log_MeasurementsBatch200PM.xml-20161217 215653'!CF168</f>
        <v>0.90557</v>
      </c>
      <c r="C168" s="1" t="n">
        <f aca="false">'Log_MeasurementsBatch200PM.xml-20161217 215653'!CD168-2*'Log_MeasurementsBatch200PM.xml-20161217 215653'!CF168</f>
        <v>0.86497</v>
      </c>
      <c r="D168" s="1" t="n">
        <f aca="false">'Log_MeasurementsBatch200PM.xml-20161217 215653'!CH168</f>
        <v>0.87919</v>
      </c>
      <c r="E168" s="1" t="n">
        <f aca="false">IF(AND(D168&lt;=B168,D168&gt;=C168),1,0)</f>
        <v>1</v>
      </c>
      <c r="F168" s="1" t="n">
        <f aca="false">IF(E168=1,0,1)</f>
        <v>0</v>
      </c>
    </row>
    <row r="169" customFormat="false" ht="12.8" hidden="false" customHeight="false" outlineLevel="0" collapsed="false">
      <c r="A169" s="1" t="n">
        <f aca="false">'Log_MeasurementsBatch200PM.xml-20161217 215653'!CD169</f>
        <v>0.89087</v>
      </c>
      <c r="B169" s="1" t="n">
        <f aca="false">'Log_MeasurementsBatch200PM.xml-20161217 215653'!CD169+2*'Log_MeasurementsBatch200PM.xml-20161217 215653'!CF169</f>
        <v>0.91069</v>
      </c>
      <c r="C169" s="1" t="n">
        <f aca="false">'Log_MeasurementsBatch200PM.xml-20161217 215653'!CD169-2*'Log_MeasurementsBatch200PM.xml-20161217 215653'!CF169</f>
        <v>0.87105</v>
      </c>
      <c r="D169" s="1" t="n">
        <f aca="false">'Log_MeasurementsBatch200PM.xml-20161217 215653'!CH169</f>
        <v>0.88788</v>
      </c>
      <c r="E169" s="1" t="n">
        <f aca="false">IF(AND(D169&lt;=B169,D169&gt;=C169),1,0)</f>
        <v>1</v>
      </c>
      <c r="F169" s="1" t="n">
        <f aca="false">IF(E169=1,0,1)</f>
        <v>0</v>
      </c>
    </row>
    <row r="170" customFormat="false" ht="12.8" hidden="false" customHeight="false" outlineLevel="0" collapsed="false">
      <c r="A170" s="1" t="n">
        <f aca="false">'Log_MeasurementsBatch200PM.xml-20161217 215653'!CD170</f>
        <v>0.89638</v>
      </c>
      <c r="B170" s="1" t="n">
        <f aca="false">'Log_MeasurementsBatch200PM.xml-20161217 215653'!CD170+2*'Log_MeasurementsBatch200PM.xml-20161217 215653'!CF170</f>
        <v>0.91574</v>
      </c>
      <c r="C170" s="1" t="n">
        <f aca="false">'Log_MeasurementsBatch200PM.xml-20161217 215653'!CD170-2*'Log_MeasurementsBatch200PM.xml-20161217 215653'!CF170</f>
        <v>0.87702</v>
      </c>
      <c r="D170" s="1" t="n">
        <f aca="false">'Log_MeasurementsBatch200PM.xml-20161217 215653'!CH170</f>
        <v>0.8871</v>
      </c>
      <c r="E170" s="1" t="n">
        <f aca="false">IF(AND(D170&lt;=B170,D170&gt;=C170),1,0)</f>
        <v>1</v>
      </c>
      <c r="F170" s="1" t="n">
        <f aca="false">IF(E170=1,0,1)</f>
        <v>0</v>
      </c>
    </row>
    <row r="171" customFormat="false" ht="12.8" hidden="false" customHeight="false" outlineLevel="0" collapsed="false">
      <c r="A171" s="1" t="n">
        <f aca="false">'Log_MeasurementsBatch200PM.xml-20161217 215653'!CD171</f>
        <v>0.90179</v>
      </c>
      <c r="B171" s="1" t="n">
        <f aca="false">'Log_MeasurementsBatch200PM.xml-20161217 215653'!CD171+2*'Log_MeasurementsBatch200PM.xml-20161217 215653'!CF171</f>
        <v>0.92067</v>
      </c>
      <c r="C171" s="1" t="n">
        <f aca="false">'Log_MeasurementsBatch200PM.xml-20161217 215653'!CD171-2*'Log_MeasurementsBatch200PM.xml-20161217 215653'!CF171</f>
        <v>0.88291</v>
      </c>
      <c r="D171" s="1" t="n">
        <f aca="false">'Log_MeasurementsBatch200PM.xml-20161217 215653'!CH171</f>
        <v>0.8993</v>
      </c>
      <c r="E171" s="1" t="n">
        <f aca="false">IF(AND(D171&lt;=B171,D171&gt;=C171),1,0)</f>
        <v>1</v>
      </c>
      <c r="F171" s="1" t="n">
        <f aca="false">IF(E171=1,0,1)</f>
        <v>0</v>
      </c>
    </row>
    <row r="172" customFormat="false" ht="12.8" hidden="false" customHeight="false" outlineLevel="0" collapsed="false">
      <c r="A172" s="1" t="n">
        <f aca="false">'Log_MeasurementsBatch200PM.xml-20161217 215653'!CD172</f>
        <v>0.90711</v>
      </c>
      <c r="B172" s="1" t="n">
        <f aca="false">'Log_MeasurementsBatch200PM.xml-20161217 215653'!CD172+2*'Log_MeasurementsBatch200PM.xml-20161217 215653'!CF172</f>
        <v>0.92553</v>
      </c>
      <c r="C172" s="1" t="n">
        <f aca="false">'Log_MeasurementsBatch200PM.xml-20161217 215653'!CD172-2*'Log_MeasurementsBatch200PM.xml-20161217 215653'!CF172</f>
        <v>0.88869</v>
      </c>
      <c r="D172" s="1" t="n">
        <f aca="false">'Log_MeasurementsBatch200PM.xml-20161217 215653'!CH172</f>
        <v>0.89336</v>
      </c>
      <c r="E172" s="1" t="n">
        <f aca="false">IF(AND(D172&lt;=B172,D172&gt;=C172),1,0)</f>
        <v>1</v>
      </c>
      <c r="F172" s="1" t="n">
        <f aca="false">IF(E172=1,0,1)</f>
        <v>0</v>
      </c>
    </row>
    <row r="173" customFormat="false" ht="12.8" hidden="false" customHeight="false" outlineLevel="0" collapsed="false">
      <c r="A173" s="1" t="n">
        <f aca="false">'Log_MeasurementsBatch200PM.xml-20161217 215653'!CD173</f>
        <v>0.91233</v>
      </c>
      <c r="B173" s="1" t="n">
        <f aca="false">'Log_MeasurementsBatch200PM.xml-20161217 215653'!CD173+2*'Log_MeasurementsBatch200PM.xml-20161217 215653'!CF173</f>
        <v>0.93025</v>
      </c>
      <c r="C173" s="1" t="n">
        <f aca="false">'Log_MeasurementsBatch200PM.xml-20161217 215653'!CD173-2*'Log_MeasurementsBatch200PM.xml-20161217 215653'!CF173</f>
        <v>0.89441</v>
      </c>
      <c r="D173" s="1" t="n">
        <f aca="false">'Log_MeasurementsBatch200PM.xml-20161217 215653'!CH173</f>
        <v>0.92169</v>
      </c>
      <c r="E173" s="1" t="n">
        <f aca="false">IF(AND(D173&lt;=B173,D173&gt;=C173),1,0)</f>
        <v>1</v>
      </c>
      <c r="F173" s="1" t="n">
        <f aca="false">IF(E173=1,0,1)</f>
        <v>0</v>
      </c>
    </row>
    <row r="174" customFormat="false" ht="12.8" hidden="false" customHeight="false" outlineLevel="0" collapsed="false">
      <c r="A174" s="1" t="n">
        <f aca="false">'Log_MeasurementsBatch200PM.xml-20161217 215653'!CD174</f>
        <v>0.91743</v>
      </c>
      <c r="B174" s="1" t="n">
        <f aca="false">'Log_MeasurementsBatch200PM.xml-20161217 215653'!CD174+2*'Log_MeasurementsBatch200PM.xml-20161217 215653'!CF174</f>
        <v>0.93487</v>
      </c>
      <c r="C174" s="1" t="n">
        <f aca="false">'Log_MeasurementsBatch200PM.xml-20161217 215653'!CD174-2*'Log_MeasurementsBatch200PM.xml-20161217 215653'!CF174</f>
        <v>0.89999</v>
      </c>
      <c r="D174" s="1" t="n">
        <f aca="false">'Log_MeasurementsBatch200PM.xml-20161217 215653'!CH174</f>
        <v>0.9247</v>
      </c>
      <c r="E174" s="1" t="n">
        <f aca="false">IF(AND(D174&lt;=B174,D174&gt;=C174),1,0)</f>
        <v>1</v>
      </c>
      <c r="F174" s="1" t="n">
        <f aca="false">IF(E174=1,0,1)</f>
        <v>0</v>
      </c>
    </row>
    <row r="175" customFormat="false" ht="12.8" hidden="false" customHeight="false" outlineLevel="0" collapsed="false">
      <c r="A175" s="1" t="n">
        <f aca="false">'Log_MeasurementsBatch200PM.xml-20161217 215653'!CD175</f>
        <v>0.92242</v>
      </c>
      <c r="B175" s="1" t="n">
        <f aca="false">'Log_MeasurementsBatch200PM.xml-20161217 215653'!CD175+2*'Log_MeasurementsBatch200PM.xml-20161217 215653'!CF175</f>
        <v>0.93936</v>
      </c>
      <c r="C175" s="1" t="n">
        <f aca="false">'Log_MeasurementsBatch200PM.xml-20161217 215653'!CD175-2*'Log_MeasurementsBatch200PM.xml-20161217 215653'!CF175</f>
        <v>0.90548</v>
      </c>
      <c r="D175" s="1" t="n">
        <f aca="false">'Log_MeasurementsBatch200PM.xml-20161217 215653'!CH175</f>
        <v>0.93888</v>
      </c>
      <c r="E175" s="1" t="n">
        <f aca="false">IF(AND(D175&lt;=B175,D175&gt;=C175),1,0)</f>
        <v>1</v>
      </c>
      <c r="F175" s="1" t="n">
        <f aca="false">IF(E175=1,0,1)</f>
        <v>0</v>
      </c>
    </row>
    <row r="176" customFormat="false" ht="12.8" hidden="false" customHeight="false" outlineLevel="0" collapsed="false">
      <c r="A176" s="1" t="n">
        <f aca="false">'Log_MeasurementsBatch200PM.xml-20161217 215653'!CD176</f>
        <v>0.9273</v>
      </c>
      <c r="B176" s="1" t="n">
        <f aca="false">'Log_MeasurementsBatch200PM.xml-20161217 215653'!CD176+2*'Log_MeasurementsBatch200PM.xml-20161217 215653'!CF176</f>
        <v>0.94378</v>
      </c>
      <c r="C176" s="1" t="n">
        <f aca="false">'Log_MeasurementsBatch200PM.xml-20161217 215653'!CD176-2*'Log_MeasurementsBatch200PM.xml-20161217 215653'!CF176</f>
        <v>0.91082</v>
      </c>
      <c r="D176" s="1" t="n">
        <f aca="false">'Log_MeasurementsBatch200PM.xml-20161217 215653'!CH176</f>
        <v>0.92944</v>
      </c>
      <c r="E176" s="1" t="n">
        <f aca="false">IF(AND(D176&lt;=B176,D176&gt;=C176),1,0)</f>
        <v>1</v>
      </c>
      <c r="F176" s="1" t="n">
        <f aca="false">IF(E176=1,0,1)</f>
        <v>0</v>
      </c>
    </row>
    <row r="177" customFormat="false" ht="12.8" hidden="false" customHeight="false" outlineLevel="0" collapsed="false">
      <c r="A177" s="1" t="n">
        <f aca="false">'Log_MeasurementsBatch200PM.xml-20161217 215653'!CD177</f>
        <v>0.93205</v>
      </c>
      <c r="B177" s="1" t="n">
        <f aca="false">'Log_MeasurementsBatch200PM.xml-20161217 215653'!CD177+2*'Log_MeasurementsBatch200PM.xml-20161217 215653'!CF177</f>
        <v>0.94801</v>
      </c>
      <c r="C177" s="1" t="n">
        <f aca="false">'Log_MeasurementsBatch200PM.xml-20161217 215653'!CD177-2*'Log_MeasurementsBatch200PM.xml-20161217 215653'!CF177</f>
        <v>0.91609</v>
      </c>
      <c r="D177" s="1" t="n">
        <f aca="false">'Log_MeasurementsBatch200PM.xml-20161217 215653'!CH177</f>
        <v>0.92462</v>
      </c>
      <c r="E177" s="1" t="n">
        <f aca="false">IF(AND(D177&lt;=B177,D177&gt;=C177),1,0)</f>
        <v>1</v>
      </c>
      <c r="F177" s="1" t="n">
        <f aca="false">IF(E177=1,0,1)</f>
        <v>0</v>
      </c>
    </row>
    <row r="178" customFormat="false" ht="12.8" hidden="false" customHeight="false" outlineLevel="0" collapsed="false">
      <c r="A178" s="1" t="n">
        <f aca="false">'Log_MeasurementsBatch200PM.xml-20161217 215653'!CD178</f>
        <v>0.93668</v>
      </c>
      <c r="B178" s="1" t="n">
        <f aca="false">'Log_MeasurementsBatch200PM.xml-20161217 215653'!CD178+2*'Log_MeasurementsBatch200PM.xml-20161217 215653'!CF178</f>
        <v>0.95212</v>
      </c>
      <c r="C178" s="1" t="n">
        <f aca="false">'Log_MeasurementsBatch200PM.xml-20161217 215653'!CD178-2*'Log_MeasurementsBatch200PM.xml-20161217 215653'!CF178</f>
        <v>0.92124</v>
      </c>
      <c r="D178" s="1" t="n">
        <f aca="false">'Log_MeasurementsBatch200PM.xml-20161217 215653'!CH178</f>
        <v>0.9488</v>
      </c>
      <c r="E178" s="1" t="n">
        <f aca="false">IF(AND(D178&lt;=B178,D178&gt;=C178),1,0)</f>
        <v>1</v>
      </c>
      <c r="F178" s="1" t="n">
        <f aca="false">IF(E178=1,0,1)</f>
        <v>0</v>
      </c>
    </row>
    <row r="179" customFormat="false" ht="12.8" hidden="false" customHeight="false" outlineLevel="0" collapsed="false">
      <c r="A179" s="1" t="n">
        <f aca="false">'Log_MeasurementsBatch200PM.xml-20161217 215653'!CD179</f>
        <v>0.94118</v>
      </c>
      <c r="B179" s="1" t="n">
        <f aca="false">'Log_MeasurementsBatch200PM.xml-20161217 215653'!CD179+2*'Log_MeasurementsBatch200PM.xml-20161217 215653'!CF179</f>
        <v>0.95608</v>
      </c>
      <c r="C179" s="1" t="n">
        <f aca="false">'Log_MeasurementsBatch200PM.xml-20161217 215653'!CD179-2*'Log_MeasurementsBatch200PM.xml-20161217 215653'!CF179</f>
        <v>0.92628</v>
      </c>
      <c r="D179" s="1" t="n">
        <f aca="false">'Log_MeasurementsBatch200PM.xml-20161217 215653'!CH179</f>
        <v>0.94383</v>
      </c>
      <c r="E179" s="1" t="n">
        <f aca="false">IF(AND(D179&lt;=B179,D179&gt;=C179),1,0)</f>
        <v>1</v>
      </c>
      <c r="F179" s="1" t="n">
        <f aca="false">IF(E179=1,0,1)</f>
        <v>0</v>
      </c>
    </row>
    <row r="180" customFormat="false" ht="12.8" hidden="false" customHeight="false" outlineLevel="0" collapsed="false">
      <c r="A180" s="1" t="n">
        <f aca="false">'Log_MeasurementsBatch200PM.xml-20161217 215653'!CD180</f>
        <v>0.94554</v>
      </c>
      <c r="B180" s="1" t="n">
        <f aca="false">'Log_MeasurementsBatch200PM.xml-20161217 215653'!CD180+2*'Log_MeasurementsBatch200PM.xml-20161217 215653'!CF180</f>
        <v>0.95994</v>
      </c>
      <c r="C180" s="1" t="n">
        <f aca="false">'Log_MeasurementsBatch200PM.xml-20161217 215653'!CD180-2*'Log_MeasurementsBatch200PM.xml-20161217 215653'!CF180</f>
        <v>0.93114</v>
      </c>
      <c r="D180" s="1" t="n">
        <f aca="false">'Log_MeasurementsBatch200PM.xml-20161217 215653'!CH180</f>
        <v>0.9497</v>
      </c>
      <c r="E180" s="1" t="n">
        <f aca="false">IF(AND(D180&lt;=B180,D180&gt;=C180),1,0)</f>
        <v>1</v>
      </c>
      <c r="F180" s="1" t="n">
        <f aca="false">IF(E180=1,0,1)</f>
        <v>0</v>
      </c>
    </row>
    <row r="181" customFormat="false" ht="12.8" hidden="false" customHeight="false" outlineLevel="0" collapsed="false">
      <c r="A181" s="1" t="n">
        <f aca="false">'Log_MeasurementsBatch200PM.xml-20161217 215653'!CD181</f>
        <v>0.94976</v>
      </c>
      <c r="B181" s="1" t="n">
        <f aca="false">'Log_MeasurementsBatch200PM.xml-20161217 215653'!CD181+2*'Log_MeasurementsBatch200PM.xml-20161217 215653'!CF181</f>
        <v>0.96358</v>
      </c>
      <c r="C181" s="1" t="n">
        <f aca="false">'Log_MeasurementsBatch200PM.xml-20161217 215653'!CD181-2*'Log_MeasurementsBatch200PM.xml-20161217 215653'!CF181</f>
        <v>0.93594</v>
      </c>
      <c r="D181" s="1" t="n">
        <f aca="false">'Log_MeasurementsBatch200PM.xml-20161217 215653'!CH181</f>
        <v>0.95591</v>
      </c>
      <c r="E181" s="1" t="n">
        <f aca="false">IF(AND(D181&lt;=B181,D181&gt;=C181),1,0)</f>
        <v>1</v>
      </c>
      <c r="F181" s="1" t="n">
        <f aca="false">IF(E181=1,0,1)</f>
        <v>0</v>
      </c>
    </row>
    <row r="182" customFormat="false" ht="12.8" hidden="false" customHeight="false" outlineLevel="0" collapsed="false">
      <c r="A182" s="1" t="n">
        <f aca="false">'Log_MeasurementsBatch200PM.xml-20161217 215653'!CD182</f>
        <v>0.95383</v>
      </c>
      <c r="B182" s="1" t="n">
        <f aca="false">'Log_MeasurementsBatch200PM.xml-20161217 215653'!CD182+2*'Log_MeasurementsBatch200PM.xml-20161217 215653'!CF182</f>
        <v>0.96713</v>
      </c>
      <c r="C182" s="1" t="n">
        <f aca="false">'Log_MeasurementsBatch200PM.xml-20161217 215653'!CD182-2*'Log_MeasurementsBatch200PM.xml-20161217 215653'!CF182</f>
        <v>0.94053</v>
      </c>
      <c r="D182" s="1" t="n">
        <f aca="false">'Log_MeasurementsBatch200PM.xml-20161217 215653'!CH182</f>
        <v>0.9407</v>
      </c>
      <c r="E182" s="1" t="n">
        <f aca="false">IF(AND(D182&lt;=B182,D182&gt;=C182),1,0)</f>
        <v>1</v>
      </c>
      <c r="F182" s="1" t="n">
        <f aca="false">IF(E182=1,0,1)</f>
        <v>0</v>
      </c>
    </row>
    <row r="183" customFormat="false" ht="12.8" hidden="false" customHeight="false" outlineLevel="0" collapsed="false">
      <c r="A183" s="1" t="n">
        <f aca="false">'Log_MeasurementsBatch200PM.xml-20161217 215653'!CD183</f>
        <v>0.95776</v>
      </c>
      <c r="B183" s="1" t="n">
        <f aca="false">'Log_MeasurementsBatch200PM.xml-20161217 215653'!CD183+2*'Log_MeasurementsBatch200PM.xml-20161217 215653'!CF183</f>
        <v>0.97048</v>
      </c>
      <c r="C183" s="1" t="n">
        <f aca="false">'Log_MeasurementsBatch200PM.xml-20161217 215653'!CD183-2*'Log_MeasurementsBatch200PM.xml-20161217 215653'!CF183</f>
        <v>0.94504</v>
      </c>
      <c r="D183" s="1" t="n">
        <f aca="false">'Log_MeasurementsBatch200PM.xml-20161217 215653'!CH183</f>
        <v>0.943</v>
      </c>
      <c r="E183" s="1" t="n">
        <f aca="false">IF(AND(D183&lt;=B183,D183&gt;=C183),1,0)</f>
        <v>0</v>
      </c>
      <c r="F183" s="1" t="n">
        <f aca="false">IF(E183=1,0,1)</f>
        <v>1</v>
      </c>
    </row>
    <row r="184" customFormat="false" ht="12.8" hidden="false" customHeight="false" outlineLevel="0" collapsed="false">
      <c r="A184" s="1" t="n">
        <f aca="false">'Log_MeasurementsBatch200PM.xml-20161217 215653'!CD184</f>
        <v>0.96154</v>
      </c>
      <c r="B184" s="1" t="n">
        <f aca="false">'Log_MeasurementsBatch200PM.xml-20161217 215653'!CD184+2*'Log_MeasurementsBatch200PM.xml-20161217 215653'!CF184</f>
        <v>0.97372</v>
      </c>
      <c r="C184" s="1" t="n">
        <f aca="false">'Log_MeasurementsBatch200PM.xml-20161217 215653'!CD184-2*'Log_MeasurementsBatch200PM.xml-20161217 215653'!CF184</f>
        <v>0.94936</v>
      </c>
      <c r="D184" s="1" t="n">
        <f aca="false">'Log_MeasurementsBatch200PM.xml-20161217 215653'!CH184</f>
        <v>0.9679</v>
      </c>
      <c r="E184" s="1" t="n">
        <f aca="false">IF(AND(D184&lt;=B184,D184&gt;=C184),1,0)</f>
        <v>1</v>
      </c>
      <c r="F184" s="1" t="n">
        <f aca="false">IF(E184=1,0,1)</f>
        <v>0</v>
      </c>
    </row>
    <row r="185" customFormat="false" ht="12.8" hidden="false" customHeight="false" outlineLevel="0" collapsed="false">
      <c r="A185" s="1" t="n">
        <f aca="false">'Log_MeasurementsBatch200PM.xml-20161217 215653'!CD185</f>
        <v>0.96516</v>
      </c>
      <c r="B185" s="1" t="n">
        <f aca="false">'Log_MeasurementsBatch200PM.xml-20161217 215653'!CD185+2*'Log_MeasurementsBatch200PM.xml-20161217 215653'!CF185</f>
        <v>0.97678</v>
      </c>
      <c r="C185" s="1" t="n">
        <f aca="false">'Log_MeasurementsBatch200PM.xml-20161217 215653'!CD185-2*'Log_MeasurementsBatch200PM.xml-20161217 215653'!CF185</f>
        <v>0.95354</v>
      </c>
      <c r="D185" s="1" t="n">
        <f aca="false">'Log_MeasurementsBatch200PM.xml-20161217 215653'!CH185</f>
        <v>0.96586</v>
      </c>
      <c r="E185" s="1" t="n">
        <f aca="false">IF(AND(D185&lt;=B185,D185&gt;=C185),1,0)</f>
        <v>1</v>
      </c>
      <c r="F185" s="1" t="n">
        <f aca="false">IF(E185=1,0,1)</f>
        <v>0</v>
      </c>
    </row>
    <row r="186" customFormat="false" ht="12.8" hidden="false" customHeight="false" outlineLevel="0" collapsed="false">
      <c r="A186" s="1" t="n">
        <f aca="false">'Log_MeasurementsBatch200PM.xml-20161217 215653'!CD186</f>
        <v>0.96862</v>
      </c>
      <c r="B186" s="1" t="n">
        <f aca="false">'Log_MeasurementsBatch200PM.xml-20161217 215653'!CD186+2*'Log_MeasurementsBatch200PM.xml-20161217 215653'!CF186</f>
        <v>0.97966</v>
      </c>
      <c r="C186" s="1" t="n">
        <f aca="false">'Log_MeasurementsBatch200PM.xml-20161217 215653'!CD186-2*'Log_MeasurementsBatch200PM.xml-20161217 215653'!CF186</f>
        <v>0.95758</v>
      </c>
      <c r="D186" s="1" t="n">
        <f aca="false">'Log_MeasurementsBatch200PM.xml-20161217 215653'!CH186</f>
        <v>0.96787</v>
      </c>
      <c r="E186" s="1" t="n">
        <f aca="false">IF(AND(D186&lt;=B186,D186&gt;=C186),1,0)</f>
        <v>1</v>
      </c>
      <c r="F186" s="1" t="n">
        <f aca="false">IF(E186=1,0,1)</f>
        <v>0</v>
      </c>
    </row>
    <row r="187" customFormat="false" ht="12.8" hidden="false" customHeight="false" outlineLevel="0" collapsed="false">
      <c r="A187" s="1" t="n">
        <f aca="false">'Log_MeasurementsBatch200PM.xml-20161217 215653'!CD187</f>
        <v>0.97191</v>
      </c>
      <c r="B187" s="1" t="n">
        <f aca="false">'Log_MeasurementsBatch200PM.xml-20161217 215653'!CD187+2*'Log_MeasurementsBatch200PM.xml-20161217 215653'!CF187</f>
        <v>0.98235</v>
      </c>
      <c r="C187" s="1" t="n">
        <f aca="false">'Log_MeasurementsBatch200PM.xml-20161217 215653'!CD187-2*'Log_MeasurementsBatch200PM.xml-20161217 215653'!CF187</f>
        <v>0.96147</v>
      </c>
      <c r="D187" s="1" t="n">
        <f aca="false">'Log_MeasurementsBatch200PM.xml-20161217 215653'!CH187</f>
        <v>0.981</v>
      </c>
      <c r="E187" s="1" t="n">
        <f aca="false">IF(AND(D187&lt;=B187,D187&gt;=C187),1,0)</f>
        <v>1</v>
      </c>
      <c r="F187" s="1" t="n">
        <f aca="false">IF(E187=1,0,1)</f>
        <v>0</v>
      </c>
    </row>
    <row r="188" customFormat="false" ht="12.8" hidden="false" customHeight="false" outlineLevel="0" collapsed="false">
      <c r="A188" s="1" t="n">
        <f aca="false">'Log_MeasurementsBatch200PM.xml-20161217 215653'!CD188</f>
        <v>0.97504</v>
      </c>
      <c r="B188" s="1" t="n">
        <f aca="false">'Log_MeasurementsBatch200PM.xml-20161217 215653'!CD188+2*'Log_MeasurementsBatch200PM.xml-20161217 215653'!CF188</f>
        <v>0.9849</v>
      </c>
      <c r="C188" s="1" t="n">
        <f aca="false">'Log_MeasurementsBatch200PM.xml-20161217 215653'!CD188-2*'Log_MeasurementsBatch200PM.xml-20161217 215653'!CF188</f>
        <v>0.96518</v>
      </c>
      <c r="D188" s="1" t="n">
        <f aca="false">'Log_MeasurementsBatch200PM.xml-20161217 215653'!CH188</f>
        <v>0.983</v>
      </c>
      <c r="E188" s="1" t="n">
        <f aca="false">IF(AND(D188&lt;=B188,D188&gt;=C188),1,0)</f>
        <v>1</v>
      </c>
      <c r="F188" s="1" t="n">
        <f aca="false">IF(E188=1,0,1)</f>
        <v>0</v>
      </c>
    </row>
    <row r="189" customFormat="false" ht="12.8" hidden="false" customHeight="false" outlineLevel="0" collapsed="false">
      <c r="A189" s="1" t="n">
        <f aca="false">'Log_MeasurementsBatch200PM.xml-20161217 215653'!CD189</f>
        <v>0.978</v>
      </c>
      <c r="B189" s="1" t="n">
        <f aca="false">'Log_MeasurementsBatch200PM.xml-20161217 215653'!CD189+2*'Log_MeasurementsBatch200PM.xml-20161217 215653'!CF189</f>
        <v>0.98728</v>
      </c>
      <c r="C189" s="1" t="n">
        <f aca="false">'Log_MeasurementsBatch200PM.xml-20161217 215653'!CD189-2*'Log_MeasurementsBatch200PM.xml-20161217 215653'!CF189</f>
        <v>0.96872</v>
      </c>
      <c r="D189" s="1" t="n">
        <f aca="false">'Log_MeasurementsBatch200PM.xml-20161217 215653'!CH189</f>
        <v>0.972</v>
      </c>
      <c r="E189" s="1" t="n">
        <f aca="false">IF(AND(D189&lt;=B189,D189&gt;=C189),1,0)</f>
        <v>1</v>
      </c>
      <c r="F189" s="1" t="n">
        <f aca="false">IF(E189=1,0,1)</f>
        <v>0</v>
      </c>
    </row>
    <row r="190" customFormat="false" ht="12.8" hidden="false" customHeight="false" outlineLevel="0" collapsed="false">
      <c r="A190" s="1" t="n">
        <f aca="false">'Log_MeasurementsBatch200PM.xml-20161217 215653'!CD190</f>
        <v>0.98078</v>
      </c>
      <c r="B190" s="1" t="n">
        <f aca="false">'Log_MeasurementsBatch200PM.xml-20161217 215653'!CD190+2*'Log_MeasurementsBatch200PM.xml-20161217 215653'!CF190</f>
        <v>0.98946</v>
      </c>
      <c r="C190" s="1" t="n">
        <f aca="false">'Log_MeasurementsBatch200PM.xml-20161217 215653'!CD190-2*'Log_MeasurementsBatch200PM.xml-20161217 215653'!CF190</f>
        <v>0.9721</v>
      </c>
      <c r="D190" s="1" t="n">
        <f aca="false">'Log_MeasurementsBatch200PM.xml-20161217 215653'!CH190</f>
        <v>0.97698</v>
      </c>
      <c r="E190" s="1" t="n">
        <f aca="false">IF(AND(D190&lt;=B190,D190&gt;=C190),1,0)</f>
        <v>1</v>
      </c>
      <c r="F190" s="1" t="n">
        <f aca="false">IF(E190=1,0,1)</f>
        <v>0</v>
      </c>
    </row>
    <row r="191" customFormat="false" ht="12.8" hidden="false" customHeight="false" outlineLevel="0" collapsed="false">
      <c r="A191" s="1" t="n">
        <f aca="false">'Log_MeasurementsBatch200PM.xml-20161217 215653'!CD191</f>
        <v>0.98338</v>
      </c>
      <c r="B191" s="1" t="n">
        <f aca="false">'Log_MeasurementsBatch200PM.xml-20161217 215653'!CD191+2*'Log_MeasurementsBatch200PM.xml-20161217 215653'!CF191</f>
        <v>0.99146</v>
      </c>
      <c r="C191" s="1" t="n">
        <f aca="false">'Log_MeasurementsBatch200PM.xml-20161217 215653'!CD191-2*'Log_MeasurementsBatch200PM.xml-20161217 215653'!CF191</f>
        <v>0.9753</v>
      </c>
      <c r="D191" s="1" t="n">
        <f aca="false">'Log_MeasurementsBatch200PM.xml-20161217 215653'!CH191</f>
        <v>0.98599</v>
      </c>
      <c r="E191" s="1" t="n">
        <f aca="false">IF(AND(D191&lt;=B191,D191&gt;=C191),1,0)</f>
        <v>1</v>
      </c>
      <c r="F191" s="1" t="n">
        <f aca="false">IF(E191=1,0,1)</f>
        <v>0</v>
      </c>
    </row>
    <row r="192" customFormat="false" ht="12.8" hidden="false" customHeight="false" outlineLevel="0" collapsed="false">
      <c r="A192" s="1" t="n">
        <f aca="false">'Log_MeasurementsBatch200PM.xml-20161217 215653'!CD192</f>
        <v>0.9858</v>
      </c>
      <c r="B192" s="1" t="n">
        <f aca="false">'Log_MeasurementsBatch200PM.xml-20161217 215653'!CD192+2*'Log_MeasurementsBatch200PM.xml-20161217 215653'!CF192</f>
        <v>0.99328</v>
      </c>
      <c r="C192" s="1" t="n">
        <f aca="false">'Log_MeasurementsBatch200PM.xml-20161217 215653'!CD192-2*'Log_MeasurementsBatch200PM.xml-20161217 215653'!CF192</f>
        <v>0.97832</v>
      </c>
      <c r="D192" s="1" t="n">
        <f aca="false">'Log_MeasurementsBatch200PM.xml-20161217 215653'!CH192</f>
        <v>0.97996</v>
      </c>
      <c r="E192" s="1" t="n">
        <f aca="false">IF(AND(D192&lt;=B192,D192&gt;=C192),1,0)</f>
        <v>1</v>
      </c>
      <c r="F192" s="1" t="n">
        <f aca="false">IF(E192=1,0,1)</f>
        <v>0</v>
      </c>
    </row>
    <row r="193" customFormat="false" ht="12.8" hidden="false" customHeight="false" outlineLevel="0" collapsed="false">
      <c r="A193" s="1" t="n">
        <f aca="false">'Log_MeasurementsBatch200PM.xml-20161217 215653'!CD193</f>
        <v>0.98804</v>
      </c>
      <c r="B193" s="1" t="n">
        <f aca="false">'Log_MeasurementsBatch200PM.xml-20161217 215653'!CD193+2*'Log_MeasurementsBatch200PM.xml-20161217 215653'!CF193</f>
        <v>0.99492</v>
      </c>
      <c r="C193" s="1" t="n">
        <f aca="false">'Log_MeasurementsBatch200PM.xml-20161217 215653'!CD193-2*'Log_MeasurementsBatch200PM.xml-20161217 215653'!CF193</f>
        <v>0.98116</v>
      </c>
      <c r="D193" s="1" t="n">
        <f aca="false">'Log_MeasurementsBatch200PM.xml-20161217 215653'!CH193</f>
        <v>0.98298</v>
      </c>
      <c r="E193" s="1" t="n">
        <f aca="false">IF(AND(D193&lt;=B193,D193&gt;=C193),1,0)</f>
        <v>1</v>
      </c>
      <c r="F193" s="1" t="n">
        <f aca="false">IF(E193=1,0,1)</f>
        <v>0</v>
      </c>
    </row>
    <row r="194" customFormat="false" ht="12.8" hidden="false" customHeight="false" outlineLevel="0" collapsed="false">
      <c r="A194" s="1" t="n">
        <f aca="false">'Log_MeasurementsBatch200PM.xml-20161217 215653'!CD194</f>
        <v>0.9901</v>
      </c>
      <c r="B194" s="1" t="n">
        <f aca="false">'Log_MeasurementsBatch200PM.xml-20161217 215653'!CD194+2*'Log_MeasurementsBatch200PM.xml-20161217 215653'!CF194</f>
        <v>0.99636</v>
      </c>
      <c r="C194" s="1" t="n">
        <f aca="false">'Log_MeasurementsBatch200PM.xml-20161217 215653'!CD194-2*'Log_MeasurementsBatch200PM.xml-20161217 215653'!CF194</f>
        <v>0.98384</v>
      </c>
      <c r="D194" s="1" t="n">
        <f aca="false">'Log_MeasurementsBatch200PM.xml-20161217 215653'!CH194</f>
        <v>0.98498</v>
      </c>
      <c r="E194" s="1" t="n">
        <f aca="false">IF(AND(D194&lt;=B194,D194&gt;=C194),1,0)</f>
        <v>1</v>
      </c>
      <c r="F194" s="1" t="n">
        <f aca="false">IF(E194=1,0,1)</f>
        <v>0</v>
      </c>
    </row>
    <row r="195" customFormat="false" ht="12.8" hidden="false" customHeight="false" outlineLevel="0" collapsed="false">
      <c r="A195" s="1" t="n">
        <f aca="false">'Log_MeasurementsBatch200PM.xml-20161217 215653'!CD195</f>
        <v>0.99197</v>
      </c>
      <c r="B195" s="1" t="n">
        <f aca="false">'Log_MeasurementsBatch200PM.xml-20161217 215653'!CD195+2*'Log_MeasurementsBatch200PM.xml-20161217 215653'!CF195</f>
        <v>0.99761</v>
      </c>
      <c r="C195" s="1" t="n">
        <f aca="false">'Log_MeasurementsBatch200PM.xml-20161217 215653'!CD195-2*'Log_MeasurementsBatch200PM.xml-20161217 215653'!CF195</f>
        <v>0.98633</v>
      </c>
      <c r="D195" s="1" t="n">
        <f aca="false">'Log_MeasurementsBatch200PM.xml-20161217 215653'!CH195</f>
        <v>0.991</v>
      </c>
      <c r="E195" s="1" t="n">
        <f aca="false">IF(AND(D195&lt;=B195,D195&gt;=C195),1,0)</f>
        <v>1</v>
      </c>
      <c r="F195" s="1" t="n">
        <f aca="false">IF(E195=1,0,1)</f>
        <v>0</v>
      </c>
    </row>
    <row r="196" customFormat="false" ht="12.8" hidden="false" customHeight="false" outlineLevel="0" collapsed="false">
      <c r="A196" s="1" t="n">
        <f aca="false">'Log_MeasurementsBatch200PM.xml-20161217 215653'!CD196</f>
        <v>0.99364</v>
      </c>
      <c r="B196" s="1" t="n">
        <f aca="false">'Log_MeasurementsBatch200PM.xml-20161217 215653'!CD196+2*'Log_MeasurementsBatch200PM.xml-20161217 215653'!CF196</f>
        <v>0.99866</v>
      </c>
      <c r="C196" s="1" t="n">
        <f aca="false">'Log_MeasurementsBatch200PM.xml-20161217 215653'!CD196-2*'Log_MeasurementsBatch200PM.xml-20161217 215653'!CF196</f>
        <v>0.98862</v>
      </c>
      <c r="D196" s="1" t="n">
        <f aca="false">'Log_MeasurementsBatch200PM.xml-20161217 215653'!CH196</f>
        <v>0.99399</v>
      </c>
      <c r="E196" s="1" t="n">
        <f aca="false">IF(AND(D196&lt;=B196,D196&gt;=C196),1,0)</f>
        <v>1</v>
      </c>
      <c r="F196" s="1" t="n">
        <f aca="false">IF(E196=1,0,1)</f>
        <v>0</v>
      </c>
    </row>
    <row r="197" customFormat="false" ht="12.8" hidden="false" customHeight="false" outlineLevel="0" collapsed="false">
      <c r="A197" s="1" t="n">
        <f aca="false">'Log_MeasurementsBatch200PM.xml-20161217 215653'!CD197</f>
        <v>0.99512</v>
      </c>
      <c r="B197" s="1" t="n">
        <f aca="false">'Log_MeasurementsBatch200PM.xml-20161217 215653'!CD197+2*'Log_MeasurementsBatch200PM.xml-20161217 215653'!CF197</f>
        <v>0.99952</v>
      </c>
      <c r="C197" s="1" t="n">
        <f aca="false">'Log_MeasurementsBatch200PM.xml-20161217 215653'!CD197-2*'Log_MeasurementsBatch200PM.xml-20161217 215653'!CF197</f>
        <v>0.99072</v>
      </c>
      <c r="D197" s="1" t="n">
        <f aca="false">'Log_MeasurementsBatch200PM.xml-20161217 215653'!CH197</f>
        <v>0.997</v>
      </c>
      <c r="E197" s="1" t="n">
        <f aca="false">IF(AND(D197&lt;=B197,D197&gt;=C197),1,0)</f>
        <v>1</v>
      </c>
      <c r="F197" s="1" t="n">
        <f aca="false">IF(E197=1,0,1)</f>
        <v>0</v>
      </c>
    </row>
    <row r="198" customFormat="false" ht="12.8" hidden="false" customHeight="false" outlineLevel="0" collapsed="false">
      <c r="A198" s="1" t="n">
        <f aca="false">'Log_MeasurementsBatch200PM.xml-20161217 215653'!CD198</f>
        <v>0.99641</v>
      </c>
      <c r="B198" s="1" t="n">
        <f aca="false">'Log_MeasurementsBatch200PM.xml-20161217 215653'!CD198+2*'Log_MeasurementsBatch200PM.xml-20161217 215653'!CF198</f>
        <v>1.00019</v>
      </c>
      <c r="C198" s="1" t="n">
        <f aca="false">'Log_MeasurementsBatch200PM.xml-20161217 215653'!CD198-2*'Log_MeasurementsBatch200PM.xml-20161217 215653'!CF198</f>
        <v>0.99263</v>
      </c>
      <c r="D198" s="1" t="n">
        <f aca="false">'Log_MeasurementsBatch200PM.xml-20161217 215653'!CH198</f>
        <v>0.998</v>
      </c>
      <c r="E198" s="1" t="n">
        <f aca="false">IF(AND(D198&lt;=B198,D198&gt;=C198),1,0)</f>
        <v>1</v>
      </c>
      <c r="F198" s="1" t="n">
        <f aca="false">IF(E198=1,0,1)</f>
        <v>0</v>
      </c>
    </row>
    <row r="199" customFormat="false" ht="12.8" hidden="false" customHeight="false" outlineLevel="0" collapsed="false">
      <c r="A199" s="1" t="n">
        <f aca="false">'Log_MeasurementsBatch200PM.xml-20161217 215653'!CD199</f>
        <v>0.99751</v>
      </c>
      <c r="B199" s="1" t="n">
        <f aca="false">'Log_MeasurementsBatch200PM.xml-20161217 215653'!CD199+2*'Log_MeasurementsBatch200PM.xml-20161217 215653'!CF199</f>
        <v>1.00067</v>
      </c>
      <c r="C199" s="1" t="n">
        <f aca="false">'Log_MeasurementsBatch200PM.xml-20161217 215653'!CD199-2*'Log_MeasurementsBatch200PM.xml-20161217 215653'!CF199</f>
        <v>0.99435</v>
      </c>
      <c r="D199" s="1" t="n">
        <f aca="false">'Log_MeasurementsBatch200PM.xml-20161217 215653'!CH199</f>
        <v>0.998</v>
      </c>
      <c r="E199" s="1" t="n">
        <f aca="false">IF(AND(D199&lt;=B199,D199&gt;=C199),1,0)</f>
        <v>1</v>
      </c>
      <c r="F199" s="1" t="n">
        <f aca="false">IF(E199=1,0,1)</f>
        <v>0</v>
      </c>
    </row>
    <row r="200" customFormat="false" ht="12.8" hidden="false" customHeight="false" outlineLevel="0" collapsed="false">
      <c r="A200" s="1" t="n">
        <f aca="false">'Log_MeasurementsBatch200PM.xml-20161217 215653'!CD200</f>
        <v>0.9984</v>
      </c>
      <c r="B200" s="1" t="n">
        <f aca="false">'Log_MeasurementsBatch200PM.xml-20161217 215653'!CD200+2*'Log_MeasurementsBatch200PM.xml-20161217 215653'!CF200</f>
        <v>1.00092</v>
      </c>
      <c r="C200" s="1" t="n">
        <f aca="false">'Log_MeasurementsBatch200PM.xml-20161217 215653'!CD200-2*'Log_MeasurementsBatch200PM.xml-20161217 215653'!CF200</f>
        <v>0.99588</v>
      </c>
      <c r="D200" s="1" t="n">
        <f aca="false">'Log_MeasurementsBatch200PM.xml-20161217 215653'!CH200</f>
        <v>0.999</v>
      </c>
      <c r="E200" s="1" t="n">
        <f aca="false">IF(AND(D200&lt;=B200,D200&gt;=C200),1,0)</f>
        <v>1</v>
      </c>
      <c r="F200" s="1" t="n">
        <f aca="false">IF(E200=1,0,1)</f>
        <v>0</v>
      </c>
    </row>
    <row r="201" customFormat="false" ht="12.8" hidden="false" customHeight="false" outlineLevel="0" collapsed="false">
      <c r="A201" s="1" t="n">
        <f aca="false">'Log_MeasurementsBatch200PM.xml-20161217 215653'!CD201</f>
        <v>0.9991</v>
      </c>
      <c r="B201" s="1" t="n">
        <f aca="false">'Log_MeasurementsBatch200PM.xml-20161217 215653'!CD201+2*'Log_MeasurementsBatch200PM.xml-20161217 215653'!CF201</f>
        <v>1.001</v>
      </c>
      <c r="C201" s="1" t="n">
        <f aca="false">'Log_MeasurementsBatch200PM.xml-20161217 215653'!CD201-2*'Log_MeasurementsBatch200PM.xml-20161217 215653'!CF201</f>
        <v>0.9972</v>
      </c>
      <c r="D201" s="1" t="n">
        <f aca="false">'Log_MeasurementsBatch200PM.xml-20161217 215653'!CH201</f>
        <v>0.999</v>
      </c>
      <c r="E201" s="1" t="n">
        <f aca="false">IF(AND(D201&lt;=B201,D201&gt;=C201),1,0)</f>
        <v>1</v>
      </c>
      <c r="F201" s="1" t="n">
        <f aca="false">IF(E201=1,0,1)</f>
        <v>0</v>
      </c>
    </row>
    <row r="202" customFormat="false" ht="12.8" hidden="false" customHeight="false" outlineLevel="0" collapsed="false">
      <c r="A202" s="1" t="n">
        <f aca="false">'Log_MeasurementsBatch200PM.xml-20161217 215653'!CD202</f>
        <v>0.9996</v>
      </c>
      <c r="B202" s="1" t="n">
        <f aca="false">'Log_MeasurementsBatch200PM.xml-20161217 215653'!CD202+2*'Log_MeasurementsBatch200PM.xml-20161217 215653'!CF202</f>
        <v>1.00086</v>
      </c>
      <c r="C202" s="1" t="n">
        <f aca="false">'Log_MeasurementsBatch200PM.xml-20161217 215653'!CD202-2*'Log_MeasurementsBatch200PM.xml-20161217 215653'!CF202</f>
        <v>0.99834</v>
      </c>
      <c r="D202" s="1" t="n">
        <f aca="false">'Log_MeasurementsBatch200PM.xml-20161217 215653'!CH202</f>
        <v>1</v>
      </c>
      <c r="E202" s="1" t="n">
        <f aca="false">IF(AND(D202&lt;=B202,D202&gt;=C202),1,0)</f>
        <v>1</v>
      </c>
      <c r="F202" s="1" t="n">
        <f aca="false">IF(E202=1,0,1)</f>
        <v>0</v>
      </c>
    </row>
    <row r="203" customFormat="false" ht="12.8" hidden="false" customHeight="false" outlineLevel="0" collapsed="false">
      <c r="A203" s="1" t="n">
        <f aca="false">'Log_MeasurementsBatch200PM.xml-20161217 215653'!CD203</f>
        <v>0.9999</v>
      </c>
      <c r="B203" s="1" t="n">
        <f aca="false">'Log_MeasurementsBatch200PM.xml-20161217 215653'!CD203+2*'Log_MeasurementsBatch200PM.xml-20161217 215653'!CF203</f>
        <v>1.00054</v>
      </c>
      <c r="C203" s="1" t="n">
        <f aca="false">'Log_MeasurementsBatch200PM.xml-20161217 215653'!CD203-2*'Log_MeasurementsBatch200PM.xml-20161217 215653'!CF203</f>
        <v>0.99926</v>
      </c>
      <c r="D203" s="1" t="n">
        <f aca="false">'Log_MeasurementsBatch200PM.xml-20161217 215653'!CH203</f>
        <v>1</v>
      </c>
      <c r="E203" s="1" t="n">
        <f aca="false">IF(AND(D203&lt;=B203,D203&gt;=C203),1,0)</f>
        <v>1</v>
      </c>
      <c r="F203" s="1" t="n">
        <f aca="false">IF(E203=1,0,1)</f>
        <v>0</v>
      </c>
    </row>
    <row r="204" customFormat="false" ht="12.8" hidden="false" customHeight="false" outlineLevel="0" collapsed="false">
      <c r="A204" s="1" t="n">
        <f aca="false">'Log_MeasurementsBatch200PM.xml-20161217 215653'!CD204</f>
        <v>1</v>
      </c>
      <c r="B204" s="1" t="n">
        <f aca="false">'Log_MeasurementsBatch200PM.xml-20161217 215653'!CD204+2*'Log_MeasurementsBatch200PM.xml-20161217 215653'!CF204</f>
        <v>1</v>
      </c>
      <c r="C204" s="1" t="n">
        <f aca="false">'Log_MeasurementsBatch200PM.xml-20161217 215653'!CD204-2*'Log_MeasurementsBatch200PM.xml-20161217 215653'!CF204</f>
        <v>1</v>
      </c>
      <c r="D204" s="1" t="n">
        <f aca="false">'Log_MeasurementsBatch200PM.xml-20161217 215653'!CH204</f>
        <v>1</v>
      </c>
      <c r="E204" s="1" t="n">
        <f aca="false">IF(AND(D204&lt;=B204,D204&gt;=C204),1,0)</f>
        <v>1</v>
      </c>
      <c r="F204" s="1" t="n">
        <f aca="false">IF(E204=1,0,1)</f>
        <v>0</v>
      </c>
    </row>
    <row r="205" customFormat="false" ht="12.8" hidden="false" customHeight="false" outlineLevel="0" collapsed="false">
      <c r="E205" s="1" t="n">
        <f aca="false">SUM(E4:E204)</f>
        <v>195</v>
      </c>
      <c r="F205" s="1" t="n">
        <f aca="false">SUM(F4:F204)</f>
        <v>6</v>
      </c>
    </row>
    <row r="206" customFormat="false" ht="12.8" hidden="false" customHeight="false" outlineLevel="0" collapsed="false">
      <c r="E206" s="2" t="n">
        <f aca="false">E205/201</f>
        <v>0.970149253731343</v>
      </c>
      <c r="F206" s="2" t="n">
        <f aca="false">F205/201</f>
        <v>0.0298507462686567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 outlineLevelRow="0" outlineLevelCol="0"/>
  <cols>
    <col collapsed="false" customWidth="false" hidden="false" outlineLevel="0" max="2" min="1" style="3" width="11.52"/>
    <col collapsed="false" customWidth="false" hidden="false" outlineLevel="0" max="3" min="3" style="4" width="11.52"/>
    <col collapsed="false" customWidth="false" hidden="false" outlineLevel="0" max="4" min="4" style="0" width="11.52"/>
    <col collapsed="false" customWidth="true" hidden="false" outlineLevel="0" max="5" min="5" style="0" width="17.3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E1" s="0" t="s">
        <v>7</v>
      </c>
      <c r="F1" s="1" t="n">
        <f aca="false">COUNT(C4:C203)</f>
        <v>200</v>
      </c>
    </row>
    <row r="3" customFormat="false" ht="12.8" hidden="false" customHeight="false" outlineLevel="0" collapsed="false">
      <c r="A3" s="3" t="s">
        <v>8</v>
      </c>
      <c r="B3" s="3" t="s">
        <v>9</v>
      </c>
      <c r="C3" s="4" t="s">
        <v>10</v>
      </c>
    </row>
    <row r="4" customFormat="false" ht="12.8" hidden="false" customHeight="false" outlineLevel="0" collapsed="false">
      <c r="A4" s="3" t="n">
        <f aca="false">'Log_MeasurementsBatch200PM.xml-20161217 215653'!CC4*'Log_MeasurementsBatch200PM.xml-20161217 215653'!CA4</f>
        <v>1000</v>
      </c>
      <c r="B4" s="3" t="n">
        <f aca="false">'Log_MeasurementsBatch200PM.xml-20161217 215653'!CG4*'Log_MeasurementsBatch200PM.xml-20161217 215653'!CA4</f>
        <v>1000</v>
      </c>
      <c r="C4" s="4" t="n">
        <f aca="false">(A4-B4)^2 / A4</f>
        <v>0</v>
      </c>
    </row>
    <row r="5" customFormat="false" ht="12.8" hidden="false" customHeight="false" outlineLevel="0" collapsed="false">
      <c r="A5" s="3" t="n">
        <f aca="false">'Log_MeasurementsBatch200PM.xml-20161217 215653'!CC5*'Log_MeasurementsBatch200PM.xml-20161217 215653'!CA5</f>
        <v>999.9</v>
      </c>
      <c r="B5" s="3" t="n">
        <f aca="false">'Log_MeasurementsBatch200PM.xml-20161217 215653'!CG5*'Log_MeasurementsBatch200PM.xml-20161217 215653'!CA5</f>
        <v>1000</v>
      </c>
      <c r="C5" s="4" t="n">
        <f aca="false">(A5-B5)^2 / A5</f>
        <v>1.00010001000145E-005</v>
      </c>
      <c r="E5" s="0" t="s">
        <v>11</v>
      </c>
      <c r="F5" s="1" t="n">
        <f aca="false">SUM(C4:C204)</f>
        <v>92.5998811440671</v>
      </c>
    </row>
    <row r="6" customFormat="false" ht="12.8" hidden="false" customHeight="false" outlineLevel="0" collapsed="false">
      <c r="A6" s="3" t="n">
        <f aca="false">'Log_MeasurementsBatch200PM.xml-20161217 215653'!CC6*'Log_MeasurementsBatch200PM.xml-20161217 215653'!CA6</f>
        <v>999.6</v>
      </c>
      <c r="B6" s="3" t="n">
        <f aca="false">'Log_MeasurementsBatch200PM.xml-20161217 215653'!CG6*'Log_MeasurementsBatch200PM.xml-20161217 215653'!CA6</f>
        <v>1000</v>
      </c>
      <c r="C6" s="4" t="n">
        <f aca="false">(A6-B6)^2 / A6</f>
        <v>0.000160064025610226</v>
      </c>
      <c r="E6" s="0" t="s">
        <v>12</v>
      </c>
      <c r="F6" s="1" t="n">
        <f aca="false">CHIINV(0.95,F1)</f>
        <v>168.278554436628</v>
      </c>
    </row>
    <row r="7" customFormat="false" ht="12.8" hidden="false" customHeight="false" outlineLevel="0" collapsed="false">
      <c r="A7" s="3" t="n">
        <f aca="false">'Log_MeasurementsBatch200PM.xml-20161217 215653'!CC7*'Log_MeasurementsBatch200PM.xml-20161217 215653'!CA7</f>
        <v>999.1</v>
      </c>
      <c r="B7" s="3" t="n">
        <f aca="false">'Log_MeasurementsBatch200PM.xml-20161217 215653'!CG7*'Log_MeasurementsBatch200PM.xml-20161217 215653'!CA7</f>
        <v>998</v>
      </c>
      <c r="C7" s="4" t="n">
        <f aca="false">(A7-B7)^2 / A7</f>
        <v>0.00121108998098293</v>
      </c>
    </row>
    <row r="8" customFormat="false" ht="12.8" hidden="false" customHeight="false" outlineLevel="0" collapsed="false">
      <c r="A8" s="3" t="n">
        <f aca="false">'Log_MeasurementsBatch200PM.xml-20161217 215653'!CC8*'Log_MeasurementsBatch200PM.xml-20161217 215653'!CA8</f>
        <v>998.4</v>
      </c>
      <c r="B8" s="3" t="n">
        <f aca="false">'Log_MeasurementsBatch200PM.xml-20161217 215653'!CG8*'Log_MeasurementsBatch200PM.xml-20161217 215653'!CA8</f>
        <v>997</v>
      </c>
      <c r="C8" s="4" t="n">
        <f aca="false">(A8-B8)^2 / A8</f>
        <v>0.00196314102564096</v>
      </c>
    </row>
    <row r="9" customFormat="false" ht="12.8" hidden="false" customHeight="false" outlineLevel="0" collapsed="false">
      <c r="A9" s="3" t="n">
        <f aca="false">'Log_MeasurementsBatch200PM.xml-20161217 215653'!CC9*'Log_MeasurementsBatch200PM.xml-20161217 215653'!CA9</f>
        <v>997.51</v>
      </c>
      <c r="B9" s="3" t="n">
        <f aca="false">'Log_MeasurementsBatch200PM.xml-20161217 215653'!CG9*'Log_MeasurementsBatch200PM.xml-20161217 215653'!CA9</f>
        <v>1000</v>
      </c>
      <c r="C9" s="4" t="n">
        <f aca="false">(A9-B9)^2 / A9</f>
        <v>0.00621557678619768</v>
      </c>
    </row>
    <row r="10" customFormat="false" ht="12.8" hidden="false" customHeight="false" outlineLevel="0" collapsed="false">
      <c r="A10" s="3" t="n">
        <f aca="false">'Log_MeasurementsBatch200PM.xml-20161217 215653'!CC10*'Log_MeasurementsBatch200PM.xml-20161217 215653'!CA10</f>
        <v>996.41</v>
      </c>
      <c r="B10" s="3" t="n">
        <f aca="false">'Log_MeasurementsBatch200PM.xml-20161217 215653'!CG10*'Log_MeasurementsBatch200PM.xml-20161217 215653'!CA10</f>
        <v>994</v>
      </c>
      <c r="C10" s="4" t="n">
        <f aca="false">(A10-B10)^2 / A10</f>
        <v>0.00582902620407247</v>
      </c>
    </row>
    <row r="11" customFormat="false" ht="12.8" hidden="false" customHeight="false" outlineLevel="0" collapsed="false">
      <c r="A11" s="3" t="n">
        <f aca="false">'Log_MeasurementsBatch200PM.xml-20161217 215653'!CC11*'Log_MeasurementsBatch200PM.xml-20161217 215653'!CA11</f>
        <v>995.12</v>
      </c>
      <c r="B11" s="3" t="n">
        <f aca="false">'Log_MeasurementsBatch200PM.xml-20161217 215653'!CG11*'Log_MeasurementsBatch200PM.xml-20161217 215653'!CA11</f>
        <v>995</v>
      </c>
      <c r="C11" s="4" t="n">
        <f aca="false">(A11-B11)^2 / A11</f>
        <v>1.44706166090533E-005</v>
      </c>
    </row>
    <row r="12" customFormat="false" ht="12.8" hidden="false" customHeight="false" outlineLevel="0" collapsed="false">
      <c r="A12" s="3" t="n">
        <f aca="false">'Log_MeasurementsBatch200PM.xml-20161217 215653'!CC12*'Log_MeasurementsBatch200PM.xml-20161217 215653'!CA12</f>
        <v>992.64636</v>
      </c>
      <c r="B12" s="3" t="n">
        <f aca="false">'Log_MeasurementsBatch200PM.xml-20161217 215653'!CG12*'Log_MeasurementsBatch200PM.xml-20161217 215653'!CA12</f>
        <v>996.003</v>
      </c>
      <c r="C12" s="4" t="n">
        <f aca="false">(A12-B12)^2 / A12</f>
        <v>0.0113504995773123</v>
      </c>
    </row>
    <row r="13" customFormat="false" ht="12.8" hidden="false" customHeight="false" outlineLevel="0" collapsed="false">
      <c r="A13" s="3" t="n">
        <f aca="false">'Log_MeasurementsBatch200PM.xml-20161217 215653'!CC13*'Log_MeasurementsBatch200PM.xml-20161217 215653'!CA13</f>
        <v>991.97</v>
      </c>
      <c r="B13" s="3" t="n">
        <f aca="false">'Log_MeasurementsBatch200PM.xml-20161217 215653'!CG13*'Log_MeasurementsBatch200PM.xml-20161217 215653'!CA13</f>
        <v>989</v>
      </c>
      <c r="C13" s="4" t="n">
        <f aca="false">(A13-B13)^2 / A13</f>
        <v>0.00889230521084323</v>
      </c>
    </row>
    <row r="14" customFormat="false" ht="12.8" hidden="false" customHeight="false" outlineLevel="0" collapsed="false">
      <c r="A14" s="3" t="n">
        <f aca="false">'Log_MeasurementsBatch200PM.xml-20161217 215653'!CC14*'Log_MeasurementsBatch200PM.xml-20161217 215653'!CA14</f>
        <v>990.1</v>
      </c>
      <c r="B14" s="3" t="n">
        <f aca="false">'Log_MeasurementsBatch200PM.xml-20161217 215653'!CG14*'Log_MeasurementsBatch200PM.xml-20161217 215653'!CA14</f>
        <v>990</v>
      </c>
      <c r="C14" s="4" t="n">
        <f aca="false">(A14-B14)^2 / A14</f>
        <v>1.00999899000147E-005</v>
      </c>
    </row>
    <row r="15" customFormat="false" ht="12.8" hidden="false" customHeight="false" outlineLevel="0" collapsed="false">
      <c r="A15" s="3" t="n">
        <f aca="false">'Log_MeasurementsBatch200PM.xml-20161217 215653'!CC15*'Log_MeasurementsBatch200PM.xml-20161217 215653'!CA15</f>
        <v>988.04</v>
      </c>
      <c r="B15" s="3" t="n">
        <f aca="false">'Log_MeasurementsBatch200PM.xml-20161217 215653'!CG15*'Log_MeasurementsBatch200PM.xml-20161217 215653'!CA15</f>
        <v>990</v>
      </c>
      <c r="C15" s="4" t="n">
        <f aca="false">(A15-B15)^2 / A15</f>
        <v>0.00388810169628774</v>
      </c>
    </row>
    <row r="16" customFormat="false" ht="12.8" hidden="false" customHeight="false" outlineLevel="0" collapsed="false">
      <c r="A16" s="3" t="n">
        <f aca="false">'Log_MeasurementsBatch200PM.xml-20161217 215653'!CC16*'Log_MeasurementsBatch200PM.xml-20161217 215653'!CA16</f>
        <v>983.8284</v>
      </c>
      <c r="B16" s="3" t="n">
        <f aca="false">'Log_MeasurementsBatch200PM.xml-20161217 215653'!CG16*'Log_MeasurementsBatch200PM.xml-20161217 215653'!CA16</f>
        <v>979.99608</v>
      </c>
      <c r="C16" s="4" t="n">
        <f aca="false">(A16-B16)^2 / A16</f>
        <v>0.0149280876445525</v>
      </c>
    </row>
    <row r="17" customFormat="false" ht="12.8" hidden="false" customHeight="false" outlineLevel="0" collapsed="false">
      <c r="A17" s="3" t="n">
        <f aca="false">'Log_MeasurementsBatch200PM.xml-20161217 215653'!CC17*'Log_MeasurementsBatch200PM.xml-20161217 215653'!CA17</f>
        <v>982.39662</v>
      </c>
      <c r="B17" s="3" t="n">
        <f aca="false">'Log_MeasurementsBatch200PM.xml-20161217 215653'!CG17*'Log_MeasurementsBatch200PM.xml-20161217 215653'!CA17</f>
        <v>986.00301</v>
      </c>
      <c r="C17" s="4" t="n">
        <f aca="false">(A17-B17)^2 / A17</f>
        <v>0.0132391017714416</v>
      </c>
    </row>
    <row r="18" customFormat="false" ht="12.8" hidden="false" customHeight="false" outlineLevel="0" collapsed="false">
      <c r="A18" s="3" t="n">
        <f aca="false">'Log_MeasurementsBatch200PM.xml-20161217 215653'!CC18*'Log_MeasurementsBatch200PM.xml-20161217 215653'!CA18</f>
        <v>979.79922</v>
      </c>
      <c r="B18" s="3" t="n">
        <f aca="false">'Log_MeasurementsBatch200PM.xml-20161217 215653'!CG18*'Log_MeasurementsBatch200PM.xml-20161217 215653'!CA18</f>
        <v>971.99703</v>
      </c>
      <c r="C18" s="4" t="n">
        <f aca="false">(A18-B18)^2 / A18</f>
        <v>0.0621292276555394</v>
      </c>
    </row>
    <row r="19" customFormat="false" ht="12.8" hidden="false" customHeight="false" outlineLevel="0" collapsed="false">
      <c r="A19" s="3" t="n">
        <f aca="false">'Log_MeasurementsBatch200PM.xml-20161217 215653'!CC19*'Log_MeasurementsBatch200PM.xml-20161217 215653'!CA19</f>
        <v>978</v>
      </c>
      <c r="B19" s="3" t="n">
        <f aca="false">'Log_MeasurementsBatch200PM.xml-20161217 215653'!CG19*'Log_MeasurementsBatch200PM.xml-20161217 215653'!CA19</f>
        <v>974</v>
      </c>
      <c r="C19" s="4" t="n">
        <f aca="false">(A19-B19)^2 / A19</f>
        <v>0.016359918200409</v>
      </c>
    </row>
    <row r="20" customFormat="false" ht="12.8" hidden="false" customHeight="false" outlineLevel="0" collapsed="false">
      <c r="A20" s="3" t="n">
        <f aca="false">'Log_MeasurementsBatch200PM.xml-20161217 215653'!CC20*'Log_MeasurementsBatch200PM.xml-20161217 215653'!CA20</f>
        <v>975.04</v>
      </c>
      <c r="B20" s="3" t="n">
        <f aca="false">'Log_MeasurementsBatch200PM.xml-20161217 215653'!CG20*'Log_MeasurementsBatch200PM.xml-20161217 215653'!CA20</f>
        <v>968</v>
      </c>
      <c r="C20" s="4" t="n">
        <f aca="false">(A20-B20)^2 / A20</f>
        <v>0.0508303249097468</v>
      </c>
    </row>
    <row r="21" customFormat="false" ht="12.8" hidden="false" customHeight="false" outlineLevel="0" collapsed="false">
      <c r="A21" s="3" t="n">
        <f aca="false">'Log_MeasurementsBatch200PM.xml-20161217 215653'!CC21*'Log_MeasurementsBatch200PM.xml-20161217 215653'!CA21</f>
        <v>968.02236</v>
      </c>
      <c r="B21" s="3" t="n">
        <f aca="false">'Log_MeasurementsBatch200PM.xml-20161217 215653'!CG21*'Log_MeasurementsBatch200PM.xml-20161217 215653'!CA21</f>
        <v>968.00244</v>
      </c>
      <c r="C21" s="4" t="n">
        <f aca="false">(A21-B21)^2 / A21</f>
        <v>4.09914498258897E-007</v>
      </c>
    </row>
    <row r="22" customFormat="false" ht="12.8" hidden="false" customHeight="false" outlineLevel="0" collapsed="false">
      <c r="A22" s="3" t="n">
        <f aca="false">'Log_MeasurementsBatch200PM.xml-20161217 215653'!CC22*'Log_MeasurementsBatch200PM.xml-20161217 215653'!CA22</f>
        <v>966.68276</v>
      </c>
      <c r="B22" s="3" t="n">
        <f aca="false">'Log_MeasurementsBatch200PM.xml-20161217 215653'!CG22*'Log_MeasurementsBatch200PM.xml-20161217 215653'!CA22</f>
        <v>963.99814</v>
      </c>
      <c r="C22" s="4" t="n">
        <f aca="false">(A22-B22)^2 / A22</f>
        <v>0.00745558402675969</v>
      </c>
    </row>
    <row r="23" customFormat="false" ht="12.8" hidden="false" customHeight="false" outlineLevel="0" collapsed="false">
      <c r="A23" s="3" t="n">
        <f aca="false">'Log_MeasurementsBatch200PM.xml-20161217 215653'!CC23*'Log_MeasurementsBatch200PM.xml-20161217 215653'!CA23</f>
        <v>963.22968</v>
      </c>
      <c r="B23" s="3" t="n">
        <f aca="false">'Log_MeasurementsBatch200PM.xml-20161217 215653'!CG23*'Log_MeasurementsBatch200PM.xml-20161217 215653'!CA23</f>
        <v>963.00014</v>
      </c>
      <c r="C23" s="4" t="n">
        <f aca="false">(A23-B23)^2 / A23</f>
        <v>5.4699946122943E-005</v>
      </c>
    </row>
    <row r="24" customFormat="false" ht="12.8" hidden="false" customHeight="false" outlineLevel="0" collapsed="false">
      <c r="A24" s="3" t="n">
        <f aca="false">'Log_MeasurementsBatch200PM.xml-20161217 215653'!CC24*'Log_MeasurementsBatch200PM.xml-20161217 215653'!CA24</f>
        <v>957.69384</v>
      </c>
      <c r="B24" s="3" t="n">
        <f aca="false">'Log_MeasurementsBatch200PM.xml-20161217 215653'!CG24*'Log_MeasurementsBatch200PM.xml-20161217 215653'!CA24</f>
        <v>953.00268</v>
      </c>
      <c r="C24" s="4" t="n">
        <f aca="false">(A24-B24)^2 / A24</f>
        <v>0.0229791413773735</v>
      </c>
    </row>
    <row r="25" customFormat="false" ht="12.8" hidden="false" customHeight="false" outlineLevel="0" collapsed="false">
      <c r="A25" s="3" t="n">
        <f aca="false">'Log_MeasurementsBatch200PM.xml-20161217 215653'!CC25*'Log_MeasurementsBatch200PM.xml-20161217 215653'!CA25</f>
        <v>953.92896</v>
      </c>
      <c r="B25" s="3" t="n">
        <f aca="false">'Log_MeasurementsBatch200PM.xml-20161217 215653'!CG25*'Log_MeasurementsBatch200PM.xml-20161217 215653'!CA25</f>
        <v>956.99664</v>
      </c>
      <c r="C25" s="4" t="n">
        <f aca="false">(A25-B25)^2 / A25</f>
        <v>0.0098651587036418</v>
      </c>
    </row>
    <row r="26" customFormat="false" ht="12.8" hidden="false" customHeight="false" outlineLevel="0" collapsed="false">
      <c r="A26" s="3" t="n">
        <f aca="false">'Log_MeasurementsBatch200PM.xml-20161217 215653'!CC26*'Log_MeasurementsBatch200PM.xml-20161217 215653'!CA26</f>
        <v>952.87617</v>
      </c>
      <c r="B26" s="3" t="n">
        <f aca="false">'Log_MeasurementsBatch200PM.xml-20161217 215653'!CG26*'Log_MeasurementsBatch200PM.xml-20161217 215653'!CA26</f>
        <v>949.99905</v>
      </c>
      <c r="C26" s="4" t="n">
        <f aca="false">(A26-B26)^2 / A26</f>
        <v>0.00868719331537061</v>
      </c>
    </row>
    <row r="27" customFormat="false" ht="12.8" hidden="false" customHeight="false" outlineLevel="0" collapsed="false">
      <c r="A27" s="3" t="n">
        <f aca="false">'Log_MeasurementsBatch200PM.xml-20161217 215653'!CC27*'Log_MeasurementsBatch200PM.xml-20161217 215653'!CA27</f>
        <v>946.91072</v>
      </c>
      <c r="B27" s="3" t="n">
        <f aca="false">'Log_MeasurementsBatch200PM.xml-20161217 215653'!CG27*'Log_MeasurementsBatch200PM.xml-20161217 215653'!CA27</f>
        <v>949.00442</v>
      </c>
      <c r="C27" s="4" t="n">
        <f aca="false">(A27-B27)^2 / A27</f>
        <v>0.00462934846698119</v>
      </c>
    </row>
    <row r="28" customFormat="false" ht="12.8" hidden="false" customHeight="false" outlineLevel="0" collapsed="false">
      <c r="A28" s="3" t="n">
        <f aca="false">'Log_MeasurementsBatch200PM.xml-20161217 215653'!CC28*'Log_MeasurementsBatch200PM.xml-20161217 215653'!CA28</f>
        <v>939.86676</v>
      </c>
      <c r="B28" s="3" t="n">
        <f aca="false">'Log_MeasurementsBatch200PM.xml-20161217 215653'!CG28*'Log_MeasurementsBatch200PM.xml-20161217 215653'!CA28</f>
        <v>934.00216</v>
      </c>
      <c r="C28" s="4" t="n">
        <f aca="false">(A28-B28)^2 / A28</f>
        <v>0.0365940520760623</v>
      </c>
    </row>
    <row r="29" customFormat="false" ht="12.8" hidden="false" customHeight="false" outlineLevel="0" collapsed="false">
      <c r="A29" s="3" t="n">
        <f aca="false">'Log_MeasurementsBatch200PM.xml-20161217 215653'!CC29*'Log_MeasurementsBatch200PM.xml-20161217 215653'!CA29</f>
        <v>936.4741</v>
      </c>
      <c r="B29" s="3" t="n">
        <f aca="false">'Log_MeasurementsBatch200PM.xml-20161217 215653'!CG29*'Log_MeasurementsBatch200PM.xml-20161217 215653'!CA29</f>
        <v>931.9966</v>
      </c>
      <c r="C29" s="4" t="n">
        <f aca="false">(A29-B29)^2 / A29</f>
        <v>0.021407966595126</v>
      </c>
    </row>
    <row r="30" customFormat="false" ht="12.8" hidden="false" customHeight="false" outlineLevel="0" collapsed="false">
      <c r="A30" s="3" t="n">
        <f aca="false">'Log_MeasurementsBatch200PM.xml-20161217 215653'!CC30*'Log_MeasurementsBatch200PM.xml-20161217 215653'!CA30</f>
        <v>931.9966</v>
      </c>
      <c r="B30" s="3" t="n">
        <f aca="false">'Log_MeasurementsBatch200PM.xml-20161217 215653'!CG30*'Log_MeasurementsBatch200PM.xml-20161217 215653'!CA30</f>
        <v>937.99645</v>
      </c>
      <c r="C30" s="4" t="n">
        <f aca="false">(A30-B30)^2 / A30</f>
        <v>0.0386248190417223</v>
      </c>
    </row>
    <row r="31" customFormat="false" ht="12.8" hidden="false" customHeight="false" outlineLevel="0" collapsed="false">
      <c r="A31" s="3" t="n">
        <f aca="false">'Log_MeasurementsBatch200PM.xml-20161217 215653'!CC31*'Log_MeasurementsBatch200PM.xml-20161217 215653'!CA31</f>
        <v>929.25385</v>
      </c>
      <c r="B31" s="3" t="n">
        <f aca="false">'Log_MeasurementsBatch200PM.xml-20161217 215653'!CG31*'Log_MeasurementsBatch200PM.xml-20161217 215653'!CA31</f>
        <v>926.00363</v>
      </c>
      <c r="C31" s="4" t="n">
        <f aca="false">(A31-B31)^2 / A31</f>
        <v>0.0113681853977792</v>
      </c>
    </row>
    <row r="32" customFormat="false" ht="12.8" hidden="false" customHeight="false" outlineLevel="0" collapsed="false">
      <c r="A32" s="3" t="n">
        <f aca="false">'Log_MeasurementsBatch200PM.xml-20161217 215653'!CC32*'Log_MeasurementsBatch200PM.xml-20161217 215653'!CA32</f>
        <v>922.6635</v>
      </c>
      <c r="B32" s="3" t="n">
        <f aca="false">'Log_MeasurementsBatch200PM.xml-20161217 215653'!CG32*'Log_MeasurementsBatch200PM.xml-20161217 215653'!CA32</f>
        <v>925.99675</v>
      </c>
      <c r="C32" s="4" t="n">
        <f aca="false">(A32-B32)^2 / A32</f>
        <v>0.0120418284266151</v>
      </c>
    </row>
    <row r="33" customFormat="false" ht="12.8" hidden="false" customHeight="false" outlineLevel="0" collapsed="false">
      <c r="A33" s="3" t="n">
        <f aca="false">'Log_MeasurementsBatch200PM.xml-20161217 215653'!CC33*'Log_MeasurementsBatch200PM.xml-20161217 215653'!CA33</f>
        <v>918.73032</v>
      </c>
      <c r="B33" s="3" t="n">
        <f aca="false">'Log_MeasurementsBatch200PM.xml-20161217 215653'!CG33*'Log_MeasurementsBatch200PM.xml-20161217 215653'!CA33</f>
        <v>914.99532</v>
      </c>
      <c r="C33" s="4" t="n">
        <f aca="false">(A33-B33)^2 / A33</f>
        <v>0.015184243620043</v>
      </c>
    </row>
    <row r="34" customFormat="false" ht="12.8" hidden="false" customHeight="false" outlineLevel="0" collapsed="false">
      <c r="A34" s="3" t="n">
        <f aca="false">'Log_MeasurementsBatch200PM.xml-20161217 215653'!CC34*'Log_MeasurementsBatch200PM.xml-20161217 215653'!CA34</f>
        <v>908.2557</v>
      </c>
      <c r="B34" s="3" t="n">
        <f aca="false">'Log_MeasurementsBatch200PM.xml-20161217 215653'!CG34*'Log_MeasurementsBatch200PM.xml-20161217 215653'!CA34</f>
        <v>895.9995</v>
      </c>
      <c r="C34" s="4" t="n">
        <f aca="false">(A34-B34)^2 / A34</f>
        <v>0.165387829044179</v>
      </c>
    </row>
    <row r="35" customFormat="false" ht="12.8" hidden="false" customHeight="false" outlineLevel="0" collapsed="false">
      <c r="A35" s="3" t="n">
        <f aca="false">'Log_MeasurementsBatch200PM.xml-20161217 215653'!CC35*'Log_MeasurementsBatch200PM.xml-20161217 215653'!CA35</f>
        <v>909.59301</v>
      </c>
      <c r="B35" s="3" t="n">
        <f aca="false">'Log_MeasurementsBatch200PM.xml-20161217 215653'!CG35*'Log_MeasurementsBatch200PM.xml-20161217 215653'!CA35</f>
        <v>907.99781</v>
      </c>
      <c r="C35" s="4" t="n">
        <f aca="false">(A35-B35)^2 / A35</f>
        <v>0.00279758420746911</v>
      </c>
    </row>
    <row r="36" customFormat="false" ht="12.8" hidden="false" customHeight="false" outlineLevel="0" collapsed="false">
      <c r="A36" s="3" t="n">
        <f aca="false">'Log_MeasurementsBatch200PM.xml-20161217 215653'!CC36*'Log_MeasurementsBatch200PM.xml-20161217 215653'!CA36</f>
        <v>899.85312</v>
      </c>
      <c r="B36" s="3" t="n">
        <f aca="false">'Log_MeasurementsBatch200PM.xml-20161217 215653'!CG36*'Log_MeasurementsBatch200PM.xml-20161217 215653'!CA36</f>
        <v>902.99776</v>
      </c>
      <c r="C36" s="4" t="n">
        <f aca="false">(A36-B36)^2 / A36</f>
        <v>0.0109893053764151</v>
      </c>
    </row>
    <row r="37" customFormat="false" ht="12.8" hidden="false" customHeight="false" outlineLevel="0" collapsed="false">
      <c r="A37" s="3" t="n">
        <f aca="false">'Log_MeasurementsBatch200PM.xml-20161217 215653'!CC37*'Log_MeasurementsBatch200PM.xml-20161217 215653'!CA37</f>
        <v>897.28105</v>
      </c>
      <c r="B37" s="3" t="n">
        <f aca="false">'Log_MeasurementsBatch200PM.xml-20161217 215653'!CG37*'Log_MeasurementsBatch200PM.xml-20161217 215653'!CA37</f>
        <v>905.99725</v>
      </c>
      <c r="C37" s="4" t="n">
        <f aca="false">(A37-B37)^2 / A37</f>
        <v>0.0846692822053907</v>
      </c>
    </row>
    <row r="38" customFormat="false" ht="12.8" hidden="false" customHeight="false" outlineLevel="0" collapsed="false">
      <c r="A38" s="3" t="n">
        <f aca="false">'Log_MeasurementsBatch200PM.xml-20161217 215653'!CC38*'Log_MeasurementsBatch200PM.xml-20161217 215653'!CA38</f>
        <v>891.8981</v>
      </c>
      <c r="B38" s="3" t="n">
        <f aca="false">'Log_MeasurementsBatch200PM.xml-20161217 215653'!CG38*'Log_MeasurementsBatch200PM.xml-20161217 215653'!CA38</f>
        <v>911.0021</v>
      </c>
      <c r="C38" s="4" t="n">
        <f aca="false">(A38-B38)^2 / A38</f>
        <v>0.409197884825634</v>
      </c>
    </row>
    <row r="39" customFormat="false" ht="12.8" hidden="false" customHeight="false" outlineLevel="0" collapsed="false">
      <c r="A39" s="3" t="n">
        <f aca="false">'Log_MeasurementsBatch200PM.xml-20161217 215653'!CC39*'Log_MeasurementsBatch200PM.xml-20161217 215653'!CA39</f>
        <v>887.30652</v>
      </c>
      <c r="B39" s="3" t="n">
        <f aca="false">'Log_MeasurementsBatch200PM.xml-20161217 215653'!CG39*'Log_MeasurementsBatch200PM.xml-20161217 215653'!CA39</f>
        <v>894.99564</v>
      </c>
      <c r="C39" s="4" t="n">
        <f aca="false">(A39-B39)^2 / A39</f>
        <v>0.066631502239384</v>
      </c>
    </row>
    <row r="40" customFormat="false" ht="12.8" hidden="false" customHeight="false" outlineLevel="0" collapsed="false">
      <c r="A40" s="3" t="n">
        <f aca="false">'Log_MeasurementsBatch200PM.xml-20161217 215653'!CC40*'Log_MeasurementsBatch200PM.xml-20161217 215653'!CA40</f>
        <v>879.07311</v>
      </c>
      <c r="B40" s="3" t="n">
        <f aca="false">'Log_MeasurementsBatch200PM.xml-20161217 215653'!CG40*'Log_MeasurementsBatch200PM.xml-20161217 215653'!CA40</f>
        <v>862.99644</v>
      </c>
      <c r="C40" s="4" t="n">
        <f aca="false">(A40-B40)^2 / A40</f>
        <v>0.294013450472738</v>
      </c>
    </row>
    <row r="41" customFormat="false" ht="12.8" hidden="false" customHeight="false" outlineLevel="0" collapsed="false">
      <c r="A41" s="3" t="n">
        <f aca="false">'Log_MeasurementsBatch200PM.xml-20161217 215653'!CC41*'Log_MeasurementsBatch200PM.xml-20161217 215653'!CA41</f>
        <v>869.90462</v>
      </c>
      <c r="B41" s="3" t="n">
        <f aca="false">'Log_MeasurementsBatch200PM.xml-20161217 215653'!CG41*'Log_MeasurementsBatch200PM.xml-20161217 215653'!CA41</f>
        <v>865.99807</v>
      </c>
      <c r="C41" s="4" t="n">
        <f aca="false">(A41-B41)^2 / A41</f>
        <v>0.0175434553991681</v>
      </c>
    </row>
    <row r="42" customFormat="false" ht="12.8" hidden="false" customHeight="false" outlineLevel="0" collapsed="false">
      <c r="A42" s="3" t="n">
        <f aca="false">'Log_MeasurementsBatch200PM.xml-20161217 215653'!CC42*'Log_MeasurementsBatch200PM.xml-20161217 215653'!CA42</f>
        <v>865.95562</v>
      </c>
      <c r="B42" s="3" t="n">
        <f aca="false">'Log_MeasurementsBatch200PM.xml-20161217 215653'!CG42*'Log_MeasurementsBatch200PM.xml-20161217 215653'!CA42</f>
        <v>846.99779</v>
      </c>
      <c r="C42" s="4" t="n">
        <f aca="false">(A42-B42)^2 / A42</f>
        <v>0.415032029365313</v>
      </c>
    </row>
    <row r="43" customFormat="false" ht="12.8" hidden="false" customHeight="false" outlineLevel="0" collapsed="false">
      <c r="A43" s="3" t="n">
        <f aca="false">'Log_MeasurementsBatch200PM.xml-20161217 215653'!CC43*'Log_MeasurementsBatch200PM.xml-20161217 215653'!CA43</f>
        <v>861.90414</v>
      </c>
      <c r="B43" s="3" t="n">
        <f aca="false">'Log_MeasurementsBatch200PM.xml-20161217 215653'!CG43*'Log_MeasurementsBatch200PM.xml-20161217 215653'!CA43</f>
        <v>861.00051</v>
      </c>
      <c r="C43" s="4" t="n">
        <f aca="false">(A43-B43)^2 / A43</f>
        <v>0.000947375861195002</v>
      </c>
    </row>
    <row r="44" customFormat="false" ht="12.8" hidden="false" customHeight="false" outlineLevel="0" collapsed="false">
      <c r="A44" s="3" t="n">
        <f aca="false">'Log_MeasurementsBatch200PM.xml-20161217 215653'!CC44*'Log_MeasurementsBatch200PM.xml-20161217 215653'!CA44</f>
        <v>849.13895</v>
      </c>
      <c r="B44" s="3" t="n">
        <f aca="false">'Log_MeasurementsBatch200PM.xml-20161217 215653'!CG44*'Log_MeasurementsBatch200PM.xml-20161217 215653'!CA44</f>
        <v>856.0044</v>
      </c>
      <c r="C44" s="4" t="n">
        <f aca="false">(A44-B44)^2 / A44</f>
        <v>0.0555084697298365</v>
      </c>
    </row>
    <row r="45" customFormat="false" ht="12.8" hidden="false" customHeight="false" outlineLevel="0" collapsed="false">
      <c r="A45" s="3" t="n">
        <f aca="false">'Log_MeasurementsBatch200PM.xml-20161217 215653'!CC45*'Log_MeasurementsBatch200PM.xml-20161217 215653'!CA45</f>
        <v>850.09737</v>
      </c>
      <c r="B45" s="3" t="n">
        <f aca="false">'Log_MeasurementsBatch200PM.xml-20161217 215653'!CG45*'Log_MeasurementsBatch200PM.xml-20161217 215653'!CA45</f>
        <v>836.9997</v>
      </c>
      <c r="C45" s="4" t="n">
        <f aca="false">(A45-B45)^2 / A45</f>
        <v>0.201799188519898</v>
      </c>
    </row>
    <row r="46" customFormat="false" ht="12.8" hidden="false" customHeight="false" outlineLevel="0" collapsed="false">
      <c r="A46" s="3" t="n">
        <f aca="false">'Log_MeasurementsBatch200PM.xml-20161217 215653'!CC46*'Log_MeasurementsBatch200PM.xml-20161217 215653'!CA46</f>
        <v>842.39955</v>
      </c>
      <c r="B46" s="3" t="n">
        <f aca="false">'Log_MeasurementsBatch200PM.xml-20161217 215653'!CG46*'Log_MeasurementsBatch200PM.xml-20161217 215653'!CA46</f>
        <v>835.99769</v>
      </c>
      <c r="C46" s="4" t="n">
        <f aca="false">(A46-B46)^2 / A46</f>
        <v>0.0486512741603426</v>
      </c>
    </row>
    <row r="47" customFormat="false" ht="12.8" hidden="false" customHeight="false" outlineLevel="0" collapsed="false">
      <c r="A47" s="3" t="n">
        <f aca="false">'Log_MeasurementsBatch200PM.xml-20161217 215653'!CC47*'Log_MeasurementsBatch200PM.xml-20161217 215653'!CA47</f>
        <v>828.7589</v>
      </c>
      <c r="B47" s="3" t="n">
        <f aca="false">'Log_MeasurementsBatch200PM.xml-20161217 215653'!CG47*'Log_MeasurementsBatch200PM.xml-20161217 215653'!CA47</f>
        <v>836.99788</v>
      </c>
      <c r="C47" s="4" t="n">
        <f aca="false">(A47-B47)^2 / A47</f>
        <v>0.0819065610521944</v>
      </c>
    </row>
    <row r="48" customFormat="false" ht="12.8" hidden="false" customHeight="false" outlineLevel="0" collapsed="false">
      <c r="A48" s="3" t="n">
        <f aca="false">'Log_MeasurementsBatch200PM.xml-20161217 215653'!CC48*'Log_MeasurementsBatch200PM.xml-20161217 215653'!CA48</f>
        <v>831.9354</v>
      </c>
      <c r="B48" s="3" t="n">
        <f aca="false">'Log_MeasurementsBatch200PM.xml-20161217 215653'!CG48*'Log_MeasurementsBatch200PM.xml-20161217 215653'!CA48</f>
        <v>829.99905</v>
      </c>
      <c r="C48" s="4" t="n">
        <f aca="false">(A48-B48)^2 / A48</f>
        <v>0.00450690200525161</v>
      </c>
    </row>
    <row r="49" customFormat="false" ht="12.8" hidden="false" customHeight="false" outlineLevel="0" collapsed="false">
      <c r="A49" s="3" t="n">
        <f aca="false">'Log_MeasurementsBatch200PM.xml-20161217 215653'!CC49*'Log_MeasurementsBatch200PM.xml-20161217 215653'!CA49</f>
        <v>819.9576</v>
      </c>
      <c r="B49" s="3" t="n">
        <f aca="false">'Log_MeasurementsBatch200PM.xml-20161217 215653'!CG49*'Log_MeasurementsBatch200PM.xml-20161217 215653'!CA49</f>
        <v>819.99704</v>
      </c>
      <c r="C49" s="4" t="n">
        <f aca="false">(A49-B49)^2 / A49</f>
        <v>1.89706589706717E-006</v>
      </c>
    </row>
    <row r="50" customFormat="false" ht="12.8" hidden="false" customHeight="false" outlineLevel="0" collapsed="false">
      <c r="A50" s="3" t="n">
        <f aca="false">'Log_MeasurementsBatch200PM.xml-20161217 215653'!CC50*'Log_MeasurementsBatch200PM.xml-20161217 215653'!CA50</f>
        <v>817.92185</v>
      </c>
      <c r="B50" s="3" t="n">
        <f aca="false">'Log_MeasurementsBatch200PM.xml-20161217 215653'!CG50*'Log_MeasurementsBatch200PM.xml-20161217 215653'!CA50</f>
        <v>828.00032</v>
      </c>
      <c r="C50" s="4" t="n">
        <f aca="false">(A50-B50)^2 / A50</f>
        <v>0.124187362815776</v>
      </c>
    </row>
    <row r="51" customFormat="false" ht="12.8" hidden="false" customHeight="false" outlineLevel="0" collapsed="false">
      <c r="A51" s="3" t="n">
        <f aca="false">'Log_MeasurementsBatch200PM.xml-20161217 215653'!CC51*'Log_MeasurementsBatch200PM.xml-20161217 215653'!CA51</f>
        <v>808.42209</v>
      </c>
      <c r="B51" s="3" t="n">
        <f aca="false">'Log_MeasurementsBatch200PM.xml-20161217 215653'!CG51*'Log_MeasurementsBatch200PM.xml-20161217 215653'!CA51</f>
        <v>810.00129</v>
      </c>
      <c r="C51" s="4" t="n">
        <f aca="false">(A51-B51)^2 / A51</f>
        <v>0.00308486454149224</v>
      </c>
    </row>
    <row r="52" customFormat="false" ht="12.8" hidden="false" customHeight="false" outlineLevel="0" collapsed="false">
      <c r="A52" s="3" t="n">
        <f aca="false">'Log_MeasurementsBatch200PM.xml-20161217 215653'!CC52*'Log_MeasurementsBatch200PM.xml-20161217 215653'!CA52</f>
        <v>799.73616</v>
      </c>
      <c r="B52" s="3" t="n">
        <f aca="false">'Log_MeasurementsBatch200PM.xml-20161217 215653'!CG52*'Log_MeasurementsBatch200PM.xml-20161217 215653'!CA52</f>
        <v>790.0044</v>
      </c>
      <c r="C52" s="4" t="n">
        <f aca="false">(A52-B52)^2 / A52</f>
        <v>0.118422996776337</v>
      </c>
    </row>
    <row r="53" customFormat="false" ht="12.8" hidden="false" customHeight="false" outlineLevel="0" collapsed="false">
      <c r="A53" s="3" t="n">
        <f aca="false">'Log_MeasurementsBatch200PM.xml-20161217 215653'!CC53*'Log_MeasurementsBatch200PM.xml-20161217 215653'!CA53</f>
        <v>799.93888</v>
      </c>
      <c r="B53" s="3" t="n">
        <f aca="false">'Log_MeasurementsBatch200PM.xml-20161217 215653'!CG53*'Log_MeasurementsBatch200PM.xml-20161217 215653'!CA53</f>
        <v>803.99616</v>
      </c>
      <c r="C53" s="4" t="n">
        <f aca="false">(A53-B53)^2 / A53</f>
        <v>0.020578473443371</v>
      </c>
    </row>
    <row r="54" customFormat="false" ht="12.8" hidden="false" customHeight="false" outlineLevel="0" collapsed="false">
      <c r="A54" s="3" t="n">
        <f aca="false">'Log_MeasurementsBatch200PM.xml-20161217 215653'!CC54*'Log_MeasurementsBatch200PM.xml-20161217 215653'!CA54</f>
        <v>789.6</v>
      </c>
      <c r="B54" s="3" t="n">
        <f aca="false">'Log_MeasurementsBatch200PM.xml-20161217 215653'!CG54*'Log_MeasurementsBatch200PM.xml-20161217 215653'!CA54</f>
        <v>778.00275</v>
      </c>
      <c r="C54" s="4" t="n">
        <f aca="false">(A54-B54)^2 / A54</f>
        <v>0.170334609375001</v>
      </c>
    </row>
    <row r="55" customFormat="false" ht="12.8" hidden="false" customHeight="false" outlineLevel="0" collapsed="false">
      <c r="A55" s="3" t="n">
        <f aca="false">'Log_MeasurementsBatch200PM.xml-20161217 215653'!CC55*'Log_MeasurementsBatch200PM.xml-20161217 215653'!CA55</f>
        <v>784.06692</v>
      </c>
      <c r="B55" s="3" t="n">
        <f aca="false">'Log_MeasurementsBatch200PM.xml-20161217 215653'!CG55*'Log_MeasurementsBatch200PM.xml-20161217 215653'!CA55</f>
        <v>804.00476</v>
      </c>
      <c r="C55" s="4" t="n">
        <f aca="false">(A55-B55)^2 / A55</f>
        <v>0.506994305875833</v>
      </c>
    </row>
    <row r="56" customFormat="false" ht="12.8" hidden="false" customHeight="false" outlineLevel="0" collapsed="false">
      <c r="A56" s="3" t="n">
        <f aca="false">'Log_MeasurementsBatch200PM.xml-20161217 215653'!CC56*'Log_MeasurementsBatch200PM.xml-20161217 215653'!CA56</f>
        <v>773.76845</v>
      </c>
      <c r="B56" s="3" t="n">
        <f aca="false">'Log_MeasurementsBatch200PM.xml-20161217 215653'!CG56*'Log_MeasurementsBatch200PM.xml-20161217 215653'!CA56</f>
        <v>804.99836</v>
      </c>
      <c r="C56" s="4" t="n">
        <f aca="false">(A56-B56)^2 / A56</f>
        <v>1.26046400393826</v>
      </c>
    </row>
    <row r="57" customFormat="false" ht="12.8" hidden="false" customHeight="false" outlineLevel="0" collapsed="false">
      <c r="A57" s="3" t="n">
        <f aca="false">'Log_MeasurementsBatch200PM.xml-20161217 215653'!CC57*'Log_MeasurementsBatch200PM.xml-20161217 215653'!CA57</f>
        <v>769.7702</v>
      </c>
      <c r="B57" s="3" t="n">
        <f aca="false">'Log_MeasurementsBatch200PM.xml-20161217 215653'!CG57*'Log_MeasurementsBatch200PM.xml-20161217 215653'!CA57</f>
        <v>786.99562</v>
      </c>
      <c r="C57" s="4" t="n">
        <f aca="false">(A57-B57)^2 / A57</f>
        <v>0.385459315229921</v>
      </c>
    </row>
    <row r="58" customFormat="false" ht="12.8" hidden="false" customHeight="false" outlineLevel="0" collapsed="false">
      <c r="A58" s="3" t="n">
        <f aca="false">'Log_MeasurementsBatch200PM.xml-20161217 215653'!CC58*'Log_MeasurementsBatch200PM.xml-20161217 215653'!CA58</f>
        <v>761.84232</v>
      </c>
      <c r="B58" s="3" t="n">
        <f aca="false">'Log_MeasurementsBatch200PM.xml-20161217 215653'!CG58*'Log_MeasurementsBatch200PM.xml-20161217 215653'!CA58</f>
        <v>768.996</v>
      </c>
      <c r="C58" s="4" t="n">
        <f aca="false">(A58-B58)^2 / A58</f>
        <v>0.0671728731772214</v>
      </c>
    </row>
    <row r="59" customFormat="false" ht="12.8" hidden="false" customHeight="false" outlineLevel="0" collapsed="false">
      <c r="A59" s="3" t="n">
        <f aca="false">'Log_MeasurementsBatch200PM.xml-20161217 215653'!CC59*'Log_MeasurementsBatch200PM.xml-20161217 215653'!CA59</f>
        <v>757.76925</v>
      </c>
      <c r="B59" s="3" t="n">
        <f aca="false">'Log_MeasurementsBatch200PM.xml-20161217 215653'!CG59*'Log_MeasurementsBatch200PM.xml-20161217 215653'!CA59</f>
        <v>765.00396</v>
      </c>
      <c r="C59" s="4" t="n">
        <f aca="false">(A59-B59)^2 / A59</f>
        <v>0.0690725161836526</v>
      </c>
    </row>
    <row r="60" customFormat="false" ht="12.8" hidden="false" customHeight="false" outlineLevel="0" collapsed="false">
      <c r="A60" s="3" t="n">
        <f aca="false">'Log_MeasurementsBatch200PM.xml-20161217 215653'!CC60*'Log_MeasurementsBatch200PM.xml-20161217 215653'!CA60</f>
        <v>748.32841</v>
      </c>
      <c r="B60" s="3" t="n">
        <f aca="false">'Log_MeasurementsBatch200PM.xml-20161217 215653'!CG60*'Log_MeasurementsBatch200PM.xml-20161217 215653'!CA60</f>
        <v>777.99535</v>
      </c>
      <c r="C60" s="4" t="n">
        <f aca="false">(A60-B60)^2 / A60</f>
        <v>1.17612443574554</v>
      </c>
    </row>
    <row r="61" customFormat="false" ht="12.8" hidden="false" customHeight="false" outlineLevel="0" collapsed="false">
      <c r="A61" s="3" t="n">
        <f aca="false">'Log_MeasurementsBatch200PM.xml-20161217 215653'!CC61*'Log_MeasurementsBatch200PM.xml-20161217 215653'!CA61</f>
        <v>744.95799</v>
      </c>
      <c r="B61" s="3" t="n">
        <f aca="false">'Log_MeasurementsBatch200PM.xml-20161217 215653'!CG61*'Log_MeasurementsBatch200PM.xml-20161217 215653'!CA61</f>
        <v>729.99507</v>
      </c>
      <c r="C61" s="4" t="n">
        <f aca="false">(A61-B61)^2 / A61</f>
        <v>0.30053906117095</v>
      </c>
    </row>
    <row r="62" customFormat="false" ht="12.8" hidden="false" customHeight="false" outlineLevel="0" collapsed="false">
      <c r="A62" s="3" t="n">
        <f aca="false">'Log_MeasurementsBatch200PM.xml-20161217 215653'!CC62*'Log_MeasurementsBatch200PM.xml-20161217 215653'!CA62</f>
        <v>737.80408</v>
      </c>
      <c r="B62" s="3" t="n">
        <f aca="false">'Log_MeasurementsBatch200PM.xml-20161217 215653'!CG62*'Log_MeasurementsBatch200PM.xml-20161217 215653'!CA62</f>
        <v>728.00324</v>
      </c>
      <c r="C62" s="4" t="n">
        <f aca="false">(A62-B62)^2 / A62</f>
        <v>0.130192373977655</v>
      </c>
    </row>
    <row r="63" customFormat="false" ht="12.8" hidden="false" customHeight="false" outlineLevel="0" collapsed="false">
      <c r="A63" s="3" t="n">
        <f aca="false">'Log_MeasurementsBatch200PM.xml-20161217 215653'!CC63*'Log_MeasurementsBatch200PM.xml-20161217 215653'!CA63</f>
        <v>726.20262</v>
      </c>
      <c r="B63" s="3" t="n">
        <f aca="false">'Log_MeasurementsBatch200PM.xml-20161217 215653'!CG63*'Log_MeasurementsBatch200PM.xml-20161217 215653'!CA63</f>
        <v>715.00286</v>
      </c>
      <c r="C63" s="4" t="n">
        <f aca="false">(A63-B63)^2 / A63</f>
        <v>0.172726757798807</v>
      </c>
    </row>
    <row r="64" customFormat="false" ht="12.8" hidden="false" customHeight="false" outlineLevel="0" collapsed="false">
      <c r="A64" s="3" t="n">
        <f aca="false">'Log_MeasurementsBatch200PM.xml-20161217 215653'!CC64*'Log_MeasurementsBatch200PM.xml-20161217 215653'!CA64</f>
        <v>724.26065</v>
      </c>
      <c r="B64" s="3" t="n">
        <f aca="false">'Log_MeasurementsBatch200PM.xml-20161217 215653'!CG64*'Log_MeasurementsBatch200PM.xml-20161217 215653'!CA64</f>
        <v>738.0014</v>
      </c>
      <c r="C64" s="4" t="n">
        <f aca="false">(A64-B64)^2 / A64</f>
        <v>0.260690968869423</v>
      </c>
    </row>
    <row r="65" customFormat="false" ht="12.8" hidden="false" customHeight="false" outlineLevel="0" collapsed="false">
      <c r="A65" s="3" t="n">
        <f aca="false">'Log_MeasurementsBatch200PM.xml-20161217 215653'!CC65*'Log_MeasurementsBatch200PM.xml-20161217 215653'!CA65</f>
        <v>717.87785</v>
      </c>
      <c r="B65" s="3" t="n">
        <f aca="false">'Log_MeasurementsBatch200PM.xml-20161217 215653'!CG65*'Log_MeasurementsBatch200PM.xml-20161217 215653'!CA65</f>
        <v>721.99515</v>
      </c>
      <c r="C65" s="4" t="n">
        <f aca="false">(A65-B65)^2 / A65</f>
        <v>0.0236142670929323</v>
      </c>
    </row>
    <row r="66" customFormat="false" ht="12.8" hidden="false" customHeight="false" outlineLevel="0" collapsed="false">
      <c r="A66" s="3" t="n">
        <f aca="false">'Log_MeasurementsBatch200PM.xml-20161217 215653'!CC66*'Log_MeasurementsBatch200PM.xml-20161217 215653'!CA66</f>
        <v>713.66204</v>
      </c>
      <c r="B66" s="3" t="n">
        <f aca="false">'Log_MeasurementsBatch200PM.xml-20161217 215653'!CG66*'Log_MeasurementsBatch200PM.xml-20161217 215653'!CA66</f>
        <v>728.9958</v>
      </c>
      <c r="C66" s="4" t="n">
        <f aca="false">(A66-B66)^2 / A66</f>
        <v>0.329461541400744</v>
      </c>
    </row>
    <row r="67" customFormat="false" ht="12.8" hidden="false" customHeight="false" outlineLevel="0" collapsed="false">
      <c r="A67" s="3" t="n">
        <f aca="false">'Log_MeasurementsBatch200PM.xml-20161217 215653'!CC67*'Log_MeasurementsBatch200PM.xml-20161217 215653'!CA67</f>
        <v>700.83673</v>
      </c>
      <c r="B67" s="3" t="n">
        <f aca="false">'Log_MeasurementsBatch200PM.xml-20161217 215653'!CG67*'Log_MeasurementsBatch200PM.xml-20161217 215653'!CA67</f>
        <v>696.00047</v>
      </c>
      <c r="C67" s="4" t="n">
        <f aca="false">(A67-B67)^2 / A67</f>
        <v>0.0333735516225018</v>
      </c>
    </row>
    <row r="68" customFormat="false" ht="12.8" hidden="false" customHeight="false" outlineLevel="0" collapsed="false">
      <c r="A68" s="3" t="n">
        <f aca="false">'Log_MeasurementsBatch200PM.xml-20161217 215653'!CC68*'Log_MeasurementsBatch200PM.xml-20161217 215653'!CA68</f>
        <v>695.2316</v>
      </c>
      <c r="B68" s="3" t="n">
        <f aca="false">'Log_MeasurementsBatch200PM.xml-20161217 215653'!CG68*'Log_MeasurementsBatch200PM.xml-20161217 215653'!CA68</f>
        <v>679.0028</v>
      </c>
      <c r="C68" s="4" t="n">
        <f aca="false">(A68-B68)^2 / A68</f>
        <v>0.378829082912801</v>
      </c>
    </row>
    <row r="69" customFormat="false" ht="12.8" hidden="false" customHeight="false" outlineLevel="0" collapsed="false">
      <c r="A69" s="3" t="n">
        <f aca="false">'Log_MeasurementsBatch200PM.xml-20161217 215653'!CC69*'Log_MeasurementsBatch200PM.xml-20161217 215653'!CA69</f>
        <v>692.44515</v>
      </c>
      <c r="B69" s="3" t="n">
        <f aca="false">'Log_MeasurementsBatch200PM.xml-20161217 215653'!CG69*'Log_MeasurementsBatch200PM.xml-20161217 215653'!CA69</f>
        <v>696.99585</v>
      </c>
      <c r="C69" s="4" t="n">
        <f aca="false">(A69-B69)^2 / A69</f>
        <v>0.0299068749199847</v>
      </c>
    </row>
    <row r="70" customFormat="false" ht="12.8" hidden="false" customHeight="false" outlineLevel="0" collapsed="false">
      <c r="A70" s="3" t="n">
        <f aca="false">'Log_MeasurementsBatch200PM.xml-20161217 215653'!CC70*'Log_MeasurementsBatch200PM.xml-20161217 215653'!CA70</f>
        <v>674.97633</v>
      </c>
      <c r="B70" s="3" t="n">
        <f aca="false">'Log_MeasurementsBatch200PM.xml-20161217 215653'!CG70*'Log_MeasurementsBatch200PM.xml-20161217 215653'!CA70</f>
        <v>676.00347</v>
      </c>
      <c r="C70" s="4" t="n">
        <f aca="false">(A70-B70)^2 / A70</f>
        <v>0.00156304233601801</v>
      </c>
    </row>
    <row r="71" customFormat="false" ht="12.8" hidden="false" customHeight="false" outlineLevel="0" collapsed="false">
      <c r="A71" s="3" t="n">
        <f aca="false">'Log_MeasurementsBatch200PM.xml-20161217 215653'!CC71*'Log_MeasurementsBatch200PM.xml-20161217 215653'!CA71</f>
        <v>672.23532</v>
      </c>
      <c r="B71" s="3" t="n">
        <f aca="false">'Log_MeasurementsBatch200PM.xml-20161217 215653'!CG71*'Log_MeasurementsBatch200PM.xml-20161217 215653'!CA71</f>
        <v>654.99552</v>
      </c>
      <c r="C71" s="4" t="n">
        <f aca="false">(A71-B71)^2 / A71</f>
        <v>0.442123011388331</v>
      </c>
    </row>
    <row r="72" customFormat="false" ht="12.8" hidden="false" customHeight="false" outlineLevel="0" collapsed="false">
      <c r="A72" s="3" t="n">
        <f aca="false">'Log_MeasurementsBatch200PM.xml-20161217 215653'!CC72*'Log_MeasurementsBatch200PM.xml-20161217 215653'!CA72</f>
        <v>672.86904</v>
      </c>
      <c r="B72" s="3" t="n">
        <f aca="false">'Log_MeasurementsBatch200PM.xml-20161217 215653'!CG72*'Log_MeasurementsBatch200PM.xml-20161217 215653'!CA72</f>
        <v>685.00176</v>
      </c>
      <c r="C72" s="4" t="n">
        <f aca="false">(A72-B72)^2 / A72</f>
        <v>0.21876901127506</v>
      </c>
    </row>
    <row r="73" customFormat="false" ht="12.8" hidden="false" customHeight="false" outlineLevel="0" collapsed="false">
      <c r="A73" s="3" t="n">
        <f aca="false">'Log_MeasurementsBatch200PM.xml-20161217 215653'!CC73*'Log_MeasurementsBatch200PM.xml-20161217 215653'!CA73</f>
        <v>658.49112</v>
      </c>
      <c r="B73" s="3" t="n">
        <f aca="false">'Log_MeasurementsBatch200PM.xml-20161217 215653'!CG73*'Log_MeasurementsBatch200PM.xml-20161217 215653'!CA73</f>
        <v>676.998</v>
      </c>
      <c r="C73" s="4" t="n">
        <f aca="false">(A73-B73)^2 / A73</f>
        <v>0.520135499070057</v>
      </c>
    </row>
    <row r="74" customFormat="false" ht="12.8" hidden="false" customHeight="false" outlineLevel="0" collapsed="false">
      <c r="A74" s="3" t="n">
        <f aca="false">'Log_MeasurementsBatch200PM.xml-20161217 215653'!CC74*'Log_MeasurementsBatch200PM.xml-20161217 215653'!CA74</f>
        <v>655.03264</v>
      </c>
      <c r="B74" s="3" t="n">
        <f aca="false">'Log_MeasurementsBatch200PM.xml-20161217 215653'!CG74*'Log_MeasurementsBatch200PM.xml-20161217 215653'!CA74</f>
        <v>673.99632</v>
      </c>
      <c r="C74" s="4" t="n">
        <f aca="false">(A74-B74)^2 / A74</f>
        <v>0.549012579193608</v>
      </c>
    </row>
    <row r="75" customFormat="false" ht="12.8" hidden="false" customHeight="false" outlineLevel="0" collapsed="false">
      <c r="A75" s="3" t="n">
        <f aca="false">'Log_MeasurementsBatch200PM.xml-20161217 215653'!CC75*'Log_MeasurementsBatch200PM.xml-20161217 215653'!CA75</f>
        <v>647.5639</v>
      </c>
      <c r="B75" s="3" t="n">
        <f aca="false">'Log_MeasurementsBatch200PM.xml-20161217 215653'!CG75*'Log_MeasurementsBatch200PM.xml-20161217 215653'!CA75</f>
        <v>645.99576</v>
      </c>
      <c r="C75" s="4" t="n">
        <f aca="false">(A75-B75)^2 / A75</f>
        <v>0.00379740603143552</v>
      </c>
    </row>
    <row r="76" customFormat="false" ht="12.8" hidden="false" customHeight="false" outlineLevel="0" collapsed="false">
      <c r="A76" s="3" t="n">
        <f aca="false">'Log_MeasurementsBatch200PM.xml-20161217 215653'!CC76*'Log_MeasurementsBatch200PM.xml-20161217 215653'!CA76</f>
        <v>644.75961</v>
      </c>
      <c r="B76" s="3" t="n">
        <f aca="false">'Log_MeasurementsBatch200PM.xml-20161217 215653'!CG76*'Log_MeasurementsBatch200PM.xml-20161217 215653'!CA76</f>
        <v>645.00436</v>
      </c>
      <c r="C76" s="4" t="n">
        <f aca="false">(A76-B76)^2 / A76</f>
        <v>9.29068160768212E-005</v>
      </c>
    </row>
    <row r="77" customFormat="false" ht="12.8" hidden="false" customHeight="false" outlineLevel="0" collapsed="false">
      <c r="A77" s="3" t="n">
        <f aca="false">'Log_MeasurementsBatch200PM.xml-20161217 215653'!CC77*'Log_MeasurementsBatch200PM.xml-20161217 215653'!CA77</f>
        <v>632.7892</v>
      </c>
      <c r="B77" s="3" t="n">
        <f aca="false">'Log_MeasurementsBatch200PM.xml-20161217 215653'!CG77*'Log_MeasurementsBatch200PM.xml-20161217 215653'!CA77</f>
        <v>645.0015</v>
      </c>
      <c r="C77" s="4" t="n">
        <f aca="false">(A77-B77)^2 / A77</f>
        <v>0.235687131338521</v>
      </c>
    </row>
    <row r="78" customFormat="false" ht="12.8" hidden="false" customHeight="false" outlineLevel="0" collapsed="false">
      <c r="A78" s="3" t="n">
        <f aca="false">'Log_MeasurementsBatch200PM.xml-20161217 215653'!CC78*'Log_MeasurementsBatch200PM.xml-20161217 215653'!CA78</f>
        <v>627.42136</v>
      </c>
      <c r="B78" s="3" t="n">
        <f aca="false">'Log_MeasurementsBatch200PM.xml-20161217 215653'!CG78*'Log_MeasurementsBatch200PM.xml-20161217 215653'!CA78</f>
        <v>625.00357</v>
      </c>
      <c r="C78" s="4" t="n">
        <f aca="false">(A78-B78)^2 / A78</f>
        <v>0.00931703773059367</v>
      </c>
    </row>
    <row r="79" customFormat="false" ht="12.8" hidden="false" customHeight="false" outlineLevel="0" collapsed="false">
      <c r="A79" s="3" t="n">
        <f aca="false">'Log_MeasurementsBatch200PM.xml-20161217 215653'!CC79*'Log_MeasurementsBatch200PM.xml-20161217 215653'!CA79</f>
        <v>624</v>
      </c>
      <c r="B79" s="3" t="n">
        <f aca="false">'Log_MeasurementsBatch200PM.xml-20161217 215653'!CG79*'Log_MeasurementsBatch200PM.xml-20161217 215653'!CA79</f>
        <v>624</v>
      </c>
      <c r="C79" s="4" t="n">
        <f aca="false">(A79-B79)^2 / A79</f>
        <v>0</v>
      </c>
    </row>
    <row r="80" customFormat="false" ht="12.8" hidden="false" customHeight="false" outlineLevel="0" collapsed="false">
      <c r="A80" s="3" t="n">
        <f aca="false">'Log_MeasurementsBatch200PM.xml-20161217 215653'!CC80*'Log_MeasurementsBatch200PM.xml-20161217 215653'!CA80</f>
        <v>618.02325</v>
      </c>
      <c r="B80" s="3" t="n">
        <f aca="false">'Log_MeasurementsBatch200PM.xml-20161217 215653'!CG80*'Log_MeasurementsBatch200PM.xml-20161217 215653'!CA80</f>
        <v>615.00075</v>
      </c>
      <c r="C80" s="4" t="n">
        <f aca="false">(A80-B80)^2 / A80</f>
        <v>0.0147818164607877</v>
      </c>
    </row>
    <row r="81" customFormat="false" ht="12.8" hidden="false" customHeight="false" outlineLevel="0" collapsed="false">
      <c r="A81" s="3" t="n">
        <f aca="false">'Log_MeasurementsBatch200PM.xml-20161217 215653'!CC81*'Log_MeasurementsBatch200PM.xml-20161217 215653'!CA81</f>
        <v>615.2342</v>
      </c>
      <c r="B81" s="3" t="n">
        <f aca="false">'Log_MeasurementsBatch200PM.xml-20161217 215653'!CG81*'Log_MeasurementsBatch200PM.xml-20161217 215653'!CA81</f>
        <v>580.0032</v>
      </c>
      <c r="C81" s="4" t="n">
        <f aca="false">(A81-B81)^2 / A81</f>
        <v>2.01748108443906</v>
      </c>
    </row>
    <row r="82" customFormat="false" ht="12.8" hidden="false" customHeight="false" outlineLevel="0" collapsed="false">
      <c r="A82" s="3" t="n">
        <f aca="false">'Log_MeasurementsBatch200PM.xml-20161217 215653'!CC82*'Log_MeasurementsBatch200PM.xml-20161217 215653'!CA82</f>
        <v>606.81824</v>
      </c>
      <c r="B82" s="3" t="n">
        <f aca="false">'Log_MeasurementsBatch200PM.xml-20161217 215653'!CG82*'Log_MeasurementsBatch200PM.xml-20161217 215653'!CA82</f>
        <v>612.99632</v>
      </c>
      <c r="C82" s="4" t="n">
        <f aca="false">(A82-B82)^2 / A82</f>
        <v>0.0628996789654844</v>
      </c>
    </row>
    <row r="83" customFormat="false" ht="12.8" hidden="false" customHeight="false" outlineLevel="0" collapsed="false">
      <c r="A83" s="3" t="n">
        <f aca="false">'Log_MeasurementsBatch200PM.xml-20161217 215653'!CC83*'Log_MeasurementsBatch200PM.xml-20161217 215653'!CA83</f>
        <v>595.41091</v>
      </c>
      <c r="B83" s="3" t="n">
        <f aca="false">'Log_MeasurementsBatch200PM.xml-20161217 215653'!CG83*'Log_MeasurementsBatch200PM.xml-20161217 215653'!CA83</f>
        <v>596.00078</v>
      </c>
      <c r="C83" s="4" t="n">
        <f aca="false">(A83-B83)^2 / A83</f>
        <v>0.00058438065385806</v>
      </c>
    </row>
    <row r="84" customFormat="false" ht="12.8" hidden="false" customHeight="false" outlineLevel="0" collapsed="false">
      <c r="A84" s="3" t="n">
        <f aca="false">'Log_MeasurementsBatch200PM.xml-20161217 215653'!CC84*'Log_MeasurementsBatch200PM.xml-20161217 215653'!CA84</f>
        <v>590.85744</v>
      </c>
      <c r="B84" s="3" t="n">
        <f aca="false">'Log_MeasurementsBatch200PM.xml-20161217 215653'!CG84*'Log_MeasurementsBatch200PM.xml-20161217 215653'!CA84</f>
        <v>607.99905</v>
      </c>
      <c r="C84" s="4" t="n">
        <f aca="false">(A84-B84)^2 / A84</f>
        <v>0.497302349940961</v>
      </c>
    </row>
    <row r="85" customFormat="false" ht="12.8" hidden="false" customHeight="false" outlineLevel="0" collapsed="false">
      <c r="A85" s="3" t="n">
        <f aca="false">'Log_MeasurementsBatch200PM.xml-20161217 215653'!CC85*'Log_MeasurementsBatch200PM.xml-20161217 215653'!CA85</f>
        <v>589.94191</v>
      </c>
      <c r="B85" s="3" t="n">
        <f aca="false">'Log_MeasurementsBatch200PM.xml-20161217 215653'!CG85*'Log_MeasurementsBatch200PM.xml-20161217 215653'!CA85</f>
        <v>587.99768</v>
      </c>
      <c r="C85" s="4" t="n">
        <f aca="false">(A85-B85)^2 / A85</f>
        <v>0.00640746186840708</v>
      </c>
    </row>
    <row r="86" customFormat="false" ht="12.8" hidden="false" customHeight="false" outlineLevel="0" collapsed="false">
      <c r="A86" s="3" t="n">
        <f aca="false">'Log_MeasurementsBatch200PM.xml-20161217 215653'!CC86*'Log_MeasurementsBatch200PM.xml-20161217 215653'!CA86</f>
        <v>584.18738</v>
      </c>
      <c r="B86" s="3" t="n">
        <f aca="false">'Log_MeasurementsBatch200PM.xml-20161217 215653'!CG86*'Log_MeasurementsBatch200PM.xml-20161217 215653'!CA86</f>
        <v>567.00195</v>
      </c>
      <c r="C86" s="4" t="n">
        <f aca="false">(A86-B86)^2 / A86</f>
        <v>0.505555262568151</v>
      </c>
    </row>
    <row r="87" customFormat="false" ht="12.8" hidden="false" customHeight="false" outlineLevel="0" collapsed="false">
      <c r="A87" s="3" t="n">
        <f aca="false">'Log_MeasurementsBatch200PM.xml-20161217 215653'!CC87*'Log_MeasurementsBatch200PM.xml-20161217 215653'!CA87</f>
        <v>575.5212</v>
      </c>
      <c r="B87" s="3" t="n">
        <f aca="false">'Log_MeasurementsBatch200PM.xml-20161217 215653'!CG87*'Log_MeasurementsBatch200PM.xml-20161217 215653'!CA87</f>
        <v>567.99792</v>
      </c>
      <c r="C87" s="4" t="n">
        <f aca="false">(A87-B87)^2 / A87</f>
        <v>0.0983451903394697</v>
      </c>
    </row>
    <row r="88" customFormat="false" ht="12.8" hidden="false" customHeight="false" outlineLevel="0" collapsed="false">
      <c r="A88" s="3" t="n">
        <f aca="false">'Log_MeasurementsBatch200PM.xml-20161217 215653'!CC88*'Log_MeasurementsBatch200PM.xml-20161217 215653'!CA88</f>
        <v>567.5384</v>
      </c>
      <c r="B88" s="3" t="n">
        <f aca="false">'Log_MeasurementsBatch200PM.xml-20161217 215653'!CG88*'Log_MeasurementsBatch200PM.xml-20161217 215653'!CA88</f>
        <v>559.99768</v>
      </c>
      <c r="C88" s="4" t="n">
        <f aca="false">(A88-B88)^2 / A88</f>
        <v>0.100191384615387</v>
      </c>
    </row>
    <row r="89" customFormat="false" ht="12.8" hidden="false" customHeight="false" outlineLevel="0" collapsed="false">
      <c r="A89" s="3" t="n">
        <f aca="false">'Log_MeasurementsBatch200PM.xml-20161217 215653'!CC89*'Log_MeasurementsBatch200PM.xml-20161217 215653'!CA89</f>
        <v>561.9724</v>
      </c>
      <c r="B89" s="3" t="n">
        <f aca="false">'Log_MeasurementsBatch200PM.xml-20161217 215653'!CG89*'Log_MeasurementsBatch200PM.xml-20161217 215653'!CA89</f>
        <v>553.99608</v>
      </c>
      <c r="C89" s="4" t="n">
        <f aca="false">(A89-B89)^2 / A89</f>
        <v>0.113211397467918</v>
      </c>
    </row>
    <row r="90" customFormat="false" ht="12.8" hidden="false" customHeight="false" outlineLevel="0" collapsed="false">
      <c r="A90" s="3" t="n">
        <f aca="false">'Log_MeasurementsBatch200PM.xml-20161217 215653'!CC90*'Log_MeasurementsBatch200PM.xml-20161217 215653'!CA90</f>
        <v>561.04384</v>
      </c>
      <c r="B90" s="3" t="n">
        <f aca="false">'Log_MeasurementsBatch200PM.xml-20161217 215653'!CG90*'Log_MeasurementsBatch200PM.xml-20161217 215653'!CA90</f>
        <v>557.0032</v>
      </c>
      <c r="C90" s="4" t="n">
        <f aca="false">(A90-B90)^2 / A90</f>
        <v>0.0291007055876425</v>
      </c>
    </row>
    <row r="91" customFormat="false" ht="12.8" hidden="false" customHeight="false" outlineLevel="0" collapsed="false">
      <c r="A91" s="3" t="n">
        <f aca="false">'Log_MeasurementsBatch200PM.xml-20161217 215653'!CC91*'Log_MeasurementsBatch200PM.xml-20161217 215653'!CA91</f>
        <v>552.1046</v>
      </c>
      <c r="B91" s="3" t="n">
        <f aca="false">'Log_MeasurementsBatch200PM.xml-20161217 215653'!CG91*'Log_MeasurementsBatch200PM.xml-20161217 215653'!CA91</f>
        <v>560.9995</v>
      </c>
      <c r="C91" s="4" t="n">
        <f aca="false">(A91-B91)^2 / A91</f>
        <v>0.143304812185952</v>
      </c>
    </row>
    <row r="92" customFormat="false" ht="12.8" hidden="false" customHeight="false" outlineLevel="0" collapsed="false">
      <c r="A92" s="3" t="n">
        <f aca="false">'Log_MeasurementsBatch200PM.xml-20161217 215653'!CC92*'Log_MeasurementsBatch200PM.xml-20161217 215653'!CA92</f>
        <v>547.22647</v>
      </c>
      <c r="B92" s="3" t="n">
        <f aca="false">'Log_MeasurementsBatch200PM.xml-20161217 215653'!CG92*'Log_MeasurementsBatch200PM.xml-20161217 215653'!CA92</f>
        <v>561.99538</v>
      </c>
      <c r="C92" s="4" t="n">
        <f aca="false">(A92-B92)^2 / A92</f>
        <v>0.398593113721455</v>
      </c>
    </row>
    <row r="93" customFormat="false" ht="12.8" hidden="false" customHeight="false" outlineLevel="0" collapsed="false">
      <c r="A93" s="3" t="n">
        <f aca="false">'Log_MeasurementsBatch200PM.xml-20161217 215653'!CC93*'Log_MeasurementsBatch200PM.xml-20161217 215653'!CA93</f>
        <v>542.934</v>
      </c>
      <c r="B93" s="3" t="n">
        <f aca="false">'Log_MeasurementsBatch200PM.xml-20161217 215653'!CG93*'Log_MeasurementsBatch200PM.xml-20161217 215653'!CA93</f>
        <v>547.00114</v>
      </c>
      <c r="C93" s="4" t="n">
        <f aca="false">(A93-B93)^2 / A93</f>
        <v>0.0304671060931899</v>
      </c>
    </row>
    <row r="94" customFormat="false" ht="12.8" hidden="false" customHeight="false" outlineLevel="0" collapsed="false">
      <c r="A94" s="3" t="n">
        <f aca="false">'Log_MeasurementsBatch200PM.xml-20161217 215653'!CC94*'Log_MeasurementsBatch200PM.xml-20161217 215653'!CA94</f>
        <v>533.15285</v>
      </c>
      <c r="B94" s="3" t="n">
        <f aca="false">'Log_MeasurementsBatch200PM.xml-20161217 215653'!CG94*'Log_MeasurementsBatch200PM.xml-20161217 215653'!CA94</f>
        <v>521.99745</v>
      </c>
      <c r="C94" s="4" t="n">
        <f aca="false">(A94-B94)^2 / A94</f>
        <v>0.233409516914333</v>
      </c>
    </row>
    <row r="95" customFormat="false" ht="12.8" hidden="false" customHeight="false" outlineLevel="0" collapsed="false">
      <c r="A95" s="3" t="n">
        <f aca="false">'Log_MeasurementsBatch200PM.xml-20161217 215653'!CC95*'Log_MeasurementsBatch200PM.xml-20161217 215653'!CA95</f>
        <v>527.8743</v>
      </c>
      <c r="B95" s="3" t="n">
        <f aca="false">'Log_MeasurementsBatch200PM.xml-20161217 215653'!CG95*'Log_MeasurementsBatch200PM.xml-20161217 215653'!CA95</f>
        <v>499.99545</v>
      </c>
      <c r="C95" s="4" t="n">
        <f aca="false">(A95-B95)^2 / A95</f>
        <v>1.47237756663376</v>
      </c>
    </row>
    <row r="96" customFormat="false" ht="12.8" hidden="false" customHeight="false" outlineLevel="0" collapsed="false">
      <c r="A96" s="3" t="n">
        <f aca="false">'Log_MeasurementsBatch200PM.xml-20161217 215653'!CC96*'Log_MeasurementsBatch200PM.xml-20161217 215653'!CA96</f>
        <v>522.09276</v>
      </c>
      <c r="B96" s="3" t="n">
        <f aca="false">'Log_MeasurementsBatch200PM.xml-20161217 215653'!CG96*'Log_MeasurementsBatch200PM.xml-20161217 215653'!CA96</f>
        <v>540.00388</v>
      </c>
      <c r="C96" s="4" t="n">
        <f aca="false">(A96-B96)^2 / A96</f>
        <v>0.614465942133347</v>
      </c>
    </row>
    <row r="97" customFormat="false" ht="12.8" hidden="false" customHeight="false" outlineLevel="0" collapsed="false">
      <c r="A97" s="3" t="n">
        <f aca="false">'Log_MeasurementsBatch200PM.xml-20161217 215653'!CC97*'Log_MeasurementsBatch200PM.xml-20161217 215653'!CA97</f>
        <v>521.20584</v>
      </c>
      <c r="B97" s="3" t="n">
        <f aca="false">'Log_MeasurementsBatch200PM.xml-20161217 215653'!CG97*'Log_MeasurementsBatch200PM.xml-20161217 215653'!CA97</f>
        <v>543.99924</v>
      </c>
      <c r="C97" s="4" t="n">
        <f aca="false">(A97-B97)^2 / A97</f>
        <v>0.996802114803627</v>
      </c>
    </row>
    <row r="98" customFormat="false" ht="12.8" hidden="false" customHeight="false" outlineLevel="0" collapsed="false">
      <c r="A98" s="3" t="n">
        <f aca="false">'Log_MeasurementsBatch200PM.xml-20161217 215653'!CC98*'Log_MeasurementsBatch200PM.xml-20161217 215653'!CA98</f>
        <v>516.0348</v>
      </c>
      <c r="B98" s="3" t="n">
        <f aca="false">'Log_MeasurementsBatch200PM.xml-20161217 215653'!CG98*'Log_MeasurementsBatch200PM.xml-20161217 215653'!CA98</f>
        <v>503.00028</v>
      </c>
      <c r="C98" s="4" t="n">
        <f aca="false">(A98-B98)^2 / A98</f>
        <v>0.329238864569601</v>
      </c>
    </row>
    <row r="99" customFormat="false" ht="12.8" hidden="false" customHeight="false" outlineLevel="0" collapsed="false">
      <c r="A99" s="3" t="n">
        <f aca="false">'Log_MeasurementsBatch200PM.xml-20161217 215653'!CC99*'Log_MeasurementsBatch200PM.xml-20161217 215653'!CA99</f>
        <v>507.74892</v>
      </c>
      <c r="B99" s="3" t="n">
        <f aca="false">'Log_MeasurementsBatch200PM.xml-20161217 215653'!CG99*'Log_MeasurementsBatch200PM.xml-20161217 215653'!CA99</f>
        <v>515.00358</v>
      </c>
      <c r="C99" s="4" t="n">
        <f aca="false">(A99-B99)^2 / A99</f>
        <v>0.103653773829004</v>
      </c>
    </row>
    <row r="100" customFormat="false" ht="12.8" hidden="false" customHeight="false" outlineLevel="0" collapsed="false">
      <c r="A100" s="3" t="n">
        <f aca="false">'Log_MeasurementsBatch200PM.xml-20161217 215653'!CC100*'Log_MeasurementsBatch200PM.xml-20161217 215653'!CA100</f>
        <v>501.6656</v>
      </c>
      <c r="B100" s="3" t="n">
        <f aca="false">'Log_MeasurementsBatch200PM.xml-20161217 215653'!CG100*'Log_MeasurementsBatch200PM.xml-20161217 215653'!CA100</f>
        <v>506.99652</v>
      </c>
      <c r="C100" s="4" t="n">
        <f aca="false">(A100-B100)^2 / A100</f>
        <v>0.0566487079169868</v>
      </c>
    </row>
    <row r="101" customFormat="false" ht="12.8" hidden="false" customHeight="false" outlineLevel="0" collapsed="false">
      <c r="A101" s="3" t="n">
        <f aca="false">'Log_MeasurementsBatch200PM.xml-20161217 215653'!CC101*'Log_MeasurementsBatch200PM.xml-20161217 215653'!CA101</f>
        <v>500.79384</v>
      </c>
      <c r="B101" s="3" t="n">
        <f aca="false">'Log_MeasurementsBatch200PM.xml-20161217 215653'!CG101*'Log_MeasurementsBatch200PM.xml-20161217 215653'!CA101</f>
        <v>500.99796</v>
      </c>
      <c r="C101" s="4" t="n">
        <f aca="false">(A101-B101)^2 / A101</f>
        <v>8.31978572260304E-005</v>
      </c>
    </row>
    <row r="102" customFormat="false" ht="12.8" hidden="false" customHeight="false" outlineLevel="0" collapsed="false">
      <c r="A102" s="3" t="n">
        <f aca="false">'Log_MeasurementsBatch200PM.xml-20161217 215653'!CC102*'Log_MeasurementsBatch200PM.xml-20161217 215653'!CA102</f>
        <v>494.2869</v>
      </c>
      <c r="B102" s="3" t="n">
        <f aca="false">'Log_MeasurementsBatch200PM.xml-20161217 215653'!CG102*'Log_MeasurementsBatch200PM.xml-20161217 215653'!CA102</f>
        <v>485.00388</v>
      </c>
      <c r="C102" s="4" t="n">
        <f aca="false">(A102-B102)^2 / A102</f>
        <v>0.174340975495002</v>
      </c>
    </row>
    <row r="103" customFormat="false" ht="12.8" hidden="false" customHeight="false" outlineLevel="0" collapsed="false">
      <c r="A103" s="3" t="n">
        <f aca="false">'Log_MeasurementsBatch200PM.xml-20161217 215653'!CC103*'Log_MeasurementsBatch200PM.xml-20161217 215653'!CA103</f>
        <v>491.88948</v>
      </c>
      <c r="B103" s="3" t="n">
        <f aca="false">'Log_MeasurementsBatch200PM.xml-20161217 215653'!CG103*'Log_MeasurementsBatch200PM.xml-20161217 215653'!CA103</f>
        <v>488.9967</v>
      </c>
      <c r="C103" s="4" t="n">
        <f aca="false">(A103-B103)^2 / A103</f>
        <v>0.0170123096115007</v>
      </c>
    </row>
    <row r="104" customFormat="false" ht="12.8" hidden="false" customHeight="false" outlineLevel="0" collapsed="false">
      <c r="A104" s="3" t="n">
        <f aca="false">'Log_MeasurementsBatch200PM.xml-20161217 215653'!CC104*'Log_MeasurementsBatch200PM.xml-20161217 215653'!CA104</f>
        <v>484.5</v>
      </c>
      <c r="B104" s="3" t="n">
        <f aca="false">'Log_MeasurementsBatch200PM.xml-20161217 215653'!CG104*'Log_MeasurementsBatch200PM.xml-20161217 215653'!CA104</f>
        <v>512.00022</v>
      </c>
      <c r="C104" s="4" t="n">
        <f aca="false">(A104-B104)^2 / A104</f>
        <v>1.5609124872</v>
      </c>
    </row>
    <row r="105" customFormat="false" ht="12.8" hidden="false" customHeight="false" outlineLevel="0" collapsed="false">
      <c r="A105" s="3" t="n">
        <f aca="false">'Log_MeasurementsBatch200PM.xml-20161217 215653'!CC105*'Log_MeasurementsBatch200PM.xml-20161217 215653'!CA105</f>
        <v>478.15068</v>
      </c>
      <c r="B105" s="3" t="n">
        <f aca="false">'Log_MeasurementsBatch200PM.xml-20161217 215653'!CG105*'Log_MeasurementsBatch200PM.xml-20161217 215653'!CA105</f>
        <v>457.99992</v>
      </c>
      <c r="C105" s="4" t="n">
        <f aca="false">(A105-B105)^2 / A105</f>
        <v>0.849215834175122</v>
      </c>
    </row>
    <row r="106" customFormat="false" ht="12.8" hidden="false" customHeight="false" outlineLevel="0" collapsed="false">
      <c r="A106" s="3" t="n">
        <f aca="false">'Log_MeasurementsBatch200PM.xml-20161217 215653'!CC106*'Log_MeasurementsBatch200PM.xml-20161217 215653'!CA106</f>
        <v>474.2232</v>
      </c>
      <c r="B106" s="3" t="n">
        <f aca="false">'Log_MeasurementsBatch200PM.xml-20161217 215653'!CG106*'Log_MeasurementsBatch200PM.xml-20161217 215653'!CA106</f>
        <v>470.99976</v>
      </c>
      <c r="C106" s="4" t="n">
        <f aca="false">(A106-B106)^2 / A106</f>
        <v>0.0219107066748321</v>
      </c>
    </row>
    <row r="107" customFormat="false" ht="12.8" hidden="false" customHeight="false" outlineLevel="0" collapsed="false">
      <c r="A107" s="3" t="n">
        <f aca="false">'Log_MeasurementsBatch200PM.xml-20161217 215653'!CC107*'Log_MeasurementsBatch200PM.xml-20161217 215653'!CA107</f>
        <v>473.14528</v>
      </c>
      <c r="B107" s="3" t="n">
        <f aca="false">'Log_MeasurementsBatch200PM.xml-20161217 215653'!CG107*'Log_MeasurementsBatch200PM.xml-20161217 215653'!CA107</f>
        <v>461.00384</v>
      </c>
      <c r="C107" s="4" t="n">
        <f aca="false">(A107-B107)^2 / A107</f>
        <v>0.311563005074466</v>
      </c>
    </row>
    <row r="108" customFormat="false" ht="12.8" hidden="false" customHeight="false" outlineLevel="0" collapsed="false">
      <c r="A108" s="3" t="n">
        <f aca="false">'Log_MeasurementsBatch200PM.xml-20161217 215653'!CC108*'Log_MeasurementsBatch200PM.xml-20161217 215653'!CA108</f>
        <v>467.1304</v>
      </c>
      <c r="B108" s="3" t="n">
        <f aca="false">'Log_MeasurementsBatch200PM.xml-20161217 215653'!CG108*'Log_MeasurementsBatch200PM.xml-20161217 215653'!CA108</f>
        <v>472.0004</v>
      </c>
      <c r="C108" s="4" t="n">
        <f aca="false">(A108-B108)^2 / A108</f>
        <v>0.0507714762301919</v>
      </c>
    </row>
    <row r="109" customFormat="false" ht="12.8" hidden="false" customHeight="false" outlineLevel="0" collapsed="false">
      <c r="A109" s="3" t="n">
        <f aca="false">'Log_MeasurementsBatch200PM.xml-20161217 215653'!CC109*'Log_MeasurementsBatch200PM.xml-20161217 215653'!CA109</f>
        <v>459.19984</v>
      </c>
      <c r="B109" s="3" t="n">
        <f aca="false">'Log_MeasurementsBatch200PM.xml-20161217 215653'!CG109*'Log_MeasurementsBatch200PM.xml-20161217 215653'!CA109</f>
        <v>465.9952</v>
      </c>
      <c r="C109" s="4" t="n">
        <f aca="false">(A109-B109)^2 / A109</f>
        <v>0.100559524431891</v>
      </c>
    </row>
    <row r="110" customFormat="false" ht="12.8" hidden="false" customHeight="false" outlineLevel="0" collapsed="false">
      <c r="A110" s="3" t="n">
        <f aca="false">'Log_MeasurementsBatch200PM.xml-20161217 215653'!CC110*'Log_MeasurementsBatch200PM.xml-20161217 215653'!CA110</f>
        <v>452.6815</v>
      </c>
      <c r="B110" s="3" t="n">
        <f aca="false">'Log_MeasurementsBatch200PM.xml-20161217 215653'!CG110*'Log_MeasurementsBatch200PM.xml-20161217 215653'!CA110</f>
        <v>456.0011</v>
      </c>
      <c r="C110" s="4" t="n">
        <f aca="false">(A110-B110)^2 / A110</f>
        <v>0.0243432615646981</v>
      </c>
    </row>
    <row r="111" customFormat="false" ht="12.8" hidden="false" customHeight="false" outlineLevel="0" collapsed="false">
      <c r="A111" s="3" t="n">
        <f aca="false">'Log_MeasurementsBatch200PM.xml-20161217 215653'!CC111*'Log_MeasurementsBatch200PM.xml-20161217 215653'!CA111</f>
        <v>451.25794</v>
      </c>
      <c r="B111" s="3" t="n">
        <f aca="false">'Log_MeasurementsBatch200PM.xml-20161217 215653'!CG111*'Log_MeasurementsBatch200PM.xml-20161217 215653'!CA111</f>
        <v>464.00424</v>
      </c>
      <c r="C111" s="4" t="n">
        <f aca="false">(A111-B111)^2 / A111</f>
        <v>0.360033916943376</v>
      </c>
    </row>
    <row r="112" customFormat="false" ht="12.8" hidden="false" customHeight="false" outlineLevel="0" collapsed="false">
      <c r="A112" s="3" t="n">
        <f aca="false">'Log_MeasurementsBatch200PM.xml-20161217 215653'!CC112*'Log_MeasurementsBatch200PM.xml-20161217 215653'!CA112</f>
        <v>441.90724</v>
      </c>
      <c r="B112" s="3" t="n">
        <f aca="false">'Log_MeasurementsBatch200PM.xml-20161217 215653'!CG112*'Log_MeasurementsBatch200PM.xml-20161217 215653'!CA112</f>
        <v>461.997</v>
      </c>
      <c r="C112" s="4" t="n">
        <f aca="false">(A112-B112)^2 / A112</f>
        <v>0.913310351868416</v>
      </c>
    </row>
    <row r="113" customFormat="false" ht="12.8" hidden="false" customHeight="false" outlineLevel="0" collapsed="false">
      <c r="A113" s="3" t="n">
        <f aca="false">'Log_MeasurementsBatch200PM.xml-20161217 215653'!CC113*'Log_MeasurementsBatch200PM.xml-20161217 215653'!CA113</f>
        <v>443.46742</v>
      </c>
      <c r="B113" s="3" t="n">
        <f aca="false">'Log_MeasurementsBatch200PM.xml-20161217 215653'!CG113*'Log_MeasurementsBatch200PM.xml-20161217 215653'!CA113</f>
        <v>449.99735</v>
      </c>
      <c r="C113" s="4" t="n">
        <f aca="false">(A113-B113)^2 / A113</f>
        <v>0.0961513380281684</v>
      </c>
    </row>
    <row r="114" customFormat="false" ht="12.8" hidden="false" customHeight="false" outlineLevel="0" collapsed="false">
      <c r="A114" s="3" t="n">
        <f aca="false">'Log_MeasurementsBatch200PM.xml-20161217 215653'!CC114*'Log_MeasurementsBatch200PM.xml-20161217 215653'!CA114</f>
        <v>436.32225</v>
      </c>
      <c r="B114" s="3" t="n">
        <f aca="false">'Log_MeasurementsBatch200PM.xml-20161217 215653'!CG114*'Log_MeasurementsBatch200PM.xml-20161217 215653'!CA114</f>
        <v>425.997</v>
      </c>
      <c r="C114" s="4" t="n">
        <f aca="false">(A114-B114)^2 / A114</f>
        <v>0.244339562244418</v>
      </c>
    </row>
    <row r="115" customFormat="false" ht="12.8" hidden="false" customHeight="false" outlineLevel="0" collapsed="false">
      <c r="A115" s="3" t="n">
        <f aca="false">'Log_MeasurementsBatch200PM.xml-20161217 215653'!CC115*'Log_MeasurementsBatch200PM.xml-20161217 215653'!CA115</f>
        <v>428.74</v>
      </c>
      <c r="B115" s="3" t="n">
        <f aca="false">'Log_MeasurementsBatch200PM.xml-20161217 215653'!CG115*'Log_MeasurementsBatch200PM.xml-20161217 215653'!CA115</f>
        <v>412.9969</v>
      </c>
      <c r="C115" s="4" t="n">
        <f aca="false">(A115-B115)^2 / A115</f>
        <v>0.578078083710409</v>
      </c>
    </row>
    <row r="116" customFormat="false" ht="12.8" hidden="false" customHeight="false" outlineLevel="0" collapsed="false">
      <c r="A116" s="3" t="n">
        <f aca="false">'Log_MeasurementsBatch200PM.xml-20161217 215653'!CC116*'Log_MeasurementsBatch200PM.xml-20161217 215653'!CA116</f>
        <v>425.51925</v>
      </c>
      <c r="B116" s="3" t="n">
        <f aca="false">'Log_MeasurementsBatch200PM.xml-20161217 215653'!CG116*'Log_MeasurementsBatch200PM.xml-20161217 215653'!CA116</f>
        <v>425.0025</v>
      </c>
      <c r="C116" s="4" t="n">
        <f aca="false">(A116-B116)^2 / A116</f>
        <v>0.000627540499049107</v>
      </c>
    </row>
    <row r="117" customFormat="false" ht="12.8" hidden="false" customHeight="false" outlineLevel="0" collapsed="false">
      <c r="A117" s="3" t="n">
        <f aca="false">'Log_MeasurementsBatch200PM.xml-20161217 215653'!CC117*'Log_MeasurementsBatch200PM.xml-20161217 215653'!CA117</f>
        <v>419.61868</v>
      </c>
      <c r="B117" s="3" t="n">
        <f aca="false">'Log_MeasurementsBatch200PM.xml-20161217 215653'!CG117*'Log_MeasurementsBatch200PM.xml-20161217 215653'!CA117</f>
        <v>404.99894</v>
      </c>
      <c r="C117" s="4" t="n">
        <f aca="false">(A117-B117)^2 / A117</f>
        <v>0.509359587298638</v>
      </c>
    </row>
    <row r="118" customFormat="false" ht="12.8" hidden="false" customHeight="false" outlineLevel="0" collapsed="false">
      <c r="A118" s="3" t="n">
        <f aca="false">'Log_MeasurementsBatch200PM.xml-20161217 215653'!CC118*'Log_MeasurementsBatch200PM.xml-20161217 215653'!CA118</f>
        <v>414.95616</v>
      </c>
      <c r="B118" s="3" t="n">
        <f aca="false">'Log_MeasurementsBatch200PM.xml-20161217 215653'!CG118*'Log_MeasurementsBatch200PM.xml-20161217 215653'!CA118</f>
        <v>403.00016</v>
      </c>
      <c r="C118" s="4" t="n">
        <f aca="false">(A118-B118)^2 / A118</f>
        <v>0.344484429391289</v>
      </c>
    </row>
    <row r="119" customFormat="false" ht="12.8" hidden="false" customHeight="false" outlineLevel="0" collapsed="false">
      <c r="A119" s="3" t="n">
        <f aca="false">'Log_MeasurementsBatch200PM.xml-20161217 215653'!CC119*'Log_MeasurementsBatch200PM.xml-20161217 215653'!CA119</f>
        <v>405.60815</v>
      </c>
      <c r="B119" s="3" t="n">
        <f aca="false">'Log_MeasurementsBatch200PM.xml-20161217 215653'!CG119*'Log_MeasurementsBatch200PM.xml-20161217 215653'!CA119</f>
        <v>426.99819</v>
      </c>
      <c r="C119" s="4" t="n">
        <f aca="false">(A119-B119)^2 / A119</f>
        <v>1.12801927476457</v>
      </c>
    </row>
    <row r="120" customFormat="false" ht="12.8" hidden="false" customHeight="false" outlineLevel="0" collapsed="false">
      <c r="A120" s="3" t="n">
        <f aca="false">'Log_MeasurementsBatch200PM.xml-20161217 215653'!CC120*'Log_MeasurementsBatch200PM.xml-20161217 215653'!CA120</f>
        <v>400.0479</v>
      </c>
      <c r="B120" s="3" t="n">
        <f aca="false">'Log_MeasurementsBatch200PM.xml-20161217 215653'!CG120*'Log_MeasurementsBatch200PM.xml-20161217 215653'!CA120</f>
        <v>404.00293</v>
      </c>
      <c r="C120" s="4" t="n">
        <f aca="false">(A120-B120)^2 / A120</f>
        <v>0.0391009734106834</v>
      </c>
    </row>
    <row r="121" customFormat="false" ht="12.8" hidden="false" customHeight="false" outlineLevel="0" collapsed="false">
      <c r="A121" s="3" t="n">
        <f aca="false">'Log_MeasurementsBatch200PM.xml-20161217 215653'!CC121*'Log_MeasurementsBatch200PM.xml-20161217 215653'!CA121</f>
        <v>398.1104</v>
      </c>
      <c r="B121" s="3" t="n">
        <f aca="false">'Log_MeasurementsBatch200PM.xml-20161217 215653'!CG121*'Log_MeasurementsBatch200PM.xml-20161217 215653'!CA121</f>
        <v>413.99968</v>
      </c>
      <c r="C121" s="4" t="n">
        <f aca="false">(A121-B121)^2 / A121</f>
        <v>0.634168860995341</v>
      </c>
    </row>
    <row r="122" customFormat="false" ht="12.8" hidden="false" customHeight="false" outlineLevel="0" collapsed="false">
      <c r="A122" s="3" t="n">
        <f aca="false">'Log_MeasurementsBatch200PM.xml-20161217 215653'!CC122*'Log_MeasurementsBatch200PM.xml-20161217 215653'!CA122</f>
        <v>391.20438</v>
      </c>
      <c r="B122" s="3" t="n">
        <f aca="false">'Log_MeasurementsBatch200PM.xml-20161217 215653'!CG122*'Log_MeasurementsBatch200PM.xml-20161217 215653'!CA122</f>
        <v>402.99714</v>
      </c>
      <c r="C122" s="4" t="n">
        <f aca="false">(A122-B122)^2 / A122</f>
        <v>0.355489855245485</v>
      </c>
    </row>
    <row r="123" customFormat="false" ht="12.8" hidden="false" customHeight="false" outlineLevel="0" collapsed="false">
      <c r="A123" s="3" t="n">
        <f aca="false">'Log_MeasurementsBatch200PM.xml-20161217 215653'!CC123*'Log_MeasurementsBatch200PM.xml-20161217 215653'!CA123</f>
        <v>385.86958</v>
      </c>
      <c r="B123" s="3" t="n">
        <f aca="false">'Log_MeasurementsBatch200PM.xml-20161217 215653'!CG123*'Log_MeasurementsBatch200PM.xml-20161217 215653'!CA123</f>
        <v>406.00216</v>
      </c>
      <c r="C123" s="4" t="n">
        <f aca="false">(A123-B123)^2 / A123</f>
        <v>1.05040873513896</v>
      </c>
    </row>
    <row r="124" customFormat="false" ht="12.8" hidden="false" customHeight="false" outlineLevel="0" collapsed="false">
      <c r="A124" s="3" t="n">
        <f aca="false">'Log_MeasurementsBatch200PM.xml-20161217 215653'!CC124*'Log_MeasurementsBatch200PM.xml-20161217 215653'!CA124</f>
        <v>382.04496</v>
      </c>
      <c r="B124" s="3" t="n">
        <f aca="false">'Log_MeasurementsBatch200PM.xml-20161217 215653'!CG124*'Log_MeasurementsBatch200PM.xml-20161217 215653'!CA124</f>
        <v>386.9987</v>
      </c>
      <c r="C124" s="4" t="n">
        <f aca="false">(A124-B124)^2 / A124</f>
        <v>0.0642320735957355</v>
      </c>
    </row>
    <row r="125" customFormat="false" ht="12.8" hidden="false" customHeight="false" outlineLevel="0" collapsed="false">
      <c r="A125" s="3" t="n">
        <f aca="false">'Log_MeasurementsBatch200PM.xml-20161217 215653'!CC125*'Log_MeasurementsBatch200PM.xml-20161217 215653'!CA125</f>
        <v>374.66325</v>
      </c>
      <c r="B125" s="3" t="n">
        <f aca="false">'Log_MeasurementsBatch200PM.xml-20161217 215653'!CG125*'Log_MeasurementsBatch200PM.xml-20161217 215653'!CA125</f>
        <v>381.99525</v>
      </c>
      <c r="C125" s="4" t="n">
        <f aca="false">(A125-B125)^2 / A125</f>
        <v>0.143484112733234</v>
      </c>
    </row>
    <row r="126" customFormat="false" ht="12.8" hidden="false" customHeight="false" outlineLevel="0" collapsed="false">
      <c r="A126" s="3" t="n">
        <f aca="false">'Log_MeasurementsBatch200PM.xml-20161217 215653'!CC126*'Log_MeasurementsBatch200PM.xml-20161217 215653'!CA126</f>
        <v>369.93828</v>
      </c>
      <c r="B126" s="3" t="n">
        <f aca="false">'Log_MeasurementsBatch200PM.xml-20161217 215653'!CG126*'Log_MeasurementsBatch200PM.xml-20161217 215653'!CA126</f>
        <v>373.99698</v>
      </c>
      <c r="C126" s="4" t="n">
        <f aca="false">(A126-B126)^2 / A126</f>
        <v>0.04452917305557</v>
      </c>
    </row>
    <row r="127" customFormat="false" ht="12.8" hidden="false" customHeight="false" outlineLevel="0" collapsed="false">
      <c r="A127" s="3" t="n">
        <f aca="false">'Log_MeasurementsBatch200PM.xml-20161217 215653'!CC127*'Log_MeasurementsBatch200PM.xml-20161217 215653'!CA127</f>
        <v>361.78812</v>
      </c>
      <c r="B127" s="3" t="n">
        <f aca="false">'Log_MeasurementsBatch200PM.xml-20161217 215653'!CG127*'Log_MeasurementsBatch200PM.xml-20161217 215653'!CA127</f>
        <v>349.99776</v>
      </c>
      <c r="C127" s="4" t="n">
        <f aca="false">(A127-B127)^2 / A127</f>
        <v>0.384237572338194</v>
      </c>
    </row>
    <row r="128" customFormat="false" ht="12.8" hidden="false" customHeight="false" outlineLevel="0" collapsed="false">
      <c r="A128" s="3" t="n">
        <f aca="false">'Log_MeasurementsBatch200PM.xml-20161217 215653'!CC128*'Log_MeasurementsBatch200PM.xml-20161217 215653'!CA128</f>
        <v>356.61062</v>
      </c>
      <c r="B128" s="3" t="n">
        <f aca="false">'Log_MeasurementsBatch200PM.xml-20161217 215653'!CG128*'Log_MeasurementsBatch200PM.xml-20161217 215653'!CA128</f>
        <v>345.00054</v>
      </c>
      <c r="C128" s="4" t="n">
        <f aca="false">(A128-B128)^2 / A128</f>
        <v>0.377986380793706</v>
      </c>
    </row>
    <row r="129" customFormat="false" ht="12.8" hidden="false" customHeight="false" outlineLevel="0" collapsed="false">
      <c r="A129" s="3" t="n">
        <f aca="false">'Log_MeasurementsBatch200PM.xml-20161217 215653'!CC129*'Log_MeasurementsBatch200PM.xml-20161217 215653'!CA129</f>
        <v>349.92</v>
      </c>
      <c r="B129" s="3" t="n">
        <f aca="false">'Log_MeasurementsBatch200PM.xml-20161217 215653'!CG129*'Log_MeasurementsBatch200PM.xml-20161217 215653'!CA129</f>
        <v>348.9966</v>
      </c>
      <c r="C129" s="4" t="n">
        <f aca="false">(A129-B129)^2 / A129</f>
        <v>0.00243675000000008</v>
      </c>
    </row>
    <row r="130" customFormat="false" ht="12.8" hidden="false" customHeight="false" outlineLevel="0" collapsed="false">
      <c r="A130" s="3" t="n">
        <f aca="false">'Log_MeasurementsBatch200PM.xml-20161217 215653'!CC130*'Log_MeasurementsBatch200PM.xml-20161217 215653'!CA130</f>
        <v>344.64016</v>
      </c>
      <c r="B130" s="3" t="n">
        <f aca="false">'Log_MeasurementsBatch200PM.xml-20161217 215653'!CG130*'Log_MeasurementsBatch200PM.xml-20161217 215653'!CA130</f>
        <v>349.00368</v>
      </c>
      <c r="C130" s="4" t="n">
        <f aca="false">(A130-B130)^2 / A130</f>
        <v>0.0552469183811891</v>
      </c>
    </row>
    <row r="131" customFormat="false" ht="12.8" hidden="false" customHeight="false" outlineLevel="0" collapsed="false">
      <c r="A131" s="3" t="n">
        <f aca="false">'Log_MeasurementsBatch200PM.xml-20161217 215653'!CC131*'Log_MeasurementsBatch200PM.xml-20161217 215653'!CA131</f>
        <v>336.16788</v>
      </c>
      <c r="B131" s="3" t="n">
        <f aca="false">'Log_MeasurementsBatch200PM.xml-20161217 215653'!CG131*'Log_MeasurementsBatch200PM.xml-20161217 215653'!CA131</f>
        <v>358.99875</v>
      </c>
      <c r="C131" s="4" t="n">
        <f aca="false">(A131-B131)^2 / A131</f>
        <v>1.55056046686226</v>
      </c>
    </row>
    <row r="132" customFormat="false" ht="12.8" hidden="false" customHeight="false" outlineLevel="0" collapsed="false">
      <c r="A132" s="3" t="n">
        <f aca="false">'Log_MeasurementsBatch200PM.xml-20161217 215653'!CC132*'Log_MeasurementsBatch200PM.xml-20161217 215653'!CA132</f>
        <v>335.94744</v>
      </c>
      <c r="B132" s="3" t="n">
        <f aca="false">'Log_MeasurementsBatch200PM.xml-20161217 215653'!CG132*'Log_MeasurementsBatch200PM.xml-20161217 215653'!CA132</f>
        <v>333.99912</v>
      </c>
      <c r="C132" s="4" t="n">
        <f aca="false">(A132-B132)^2 / A132</f>
        <v>0.0112992402097181</v>
      </c>
    </row>
    <row r="133" customFormat="false" ht="12.8" hidden="false" customHeight="false" outlineLevel="0" collapsed="false">
      <c r="A133" s="3" t="n">
        <f aca="false">'Log_MeasurementsBatch200PM.xml-20161217 215653'!CC133*'Log_MeasurementsBatch200PM.xml-20161217 215653'!CA133</f>
        <v>326.4361</v>
      </c>
      <c r="B133" s="3" t="n">
        <f aca="false">'Log_MeasurementsBatch200PM.xml-20161217 215653'!CG133*'Log_MeasurementsBatch200PM.xml-20161217 215653'!CA133</f>
        <v>316.99804</v>
      </c>
      <c r="C133" s="4" t="n">
        <f aca="false">(A133-B133)^2 / A133</f>
        <v>0.272877223332836</v>
      </c>
    </row>
    <row r="134" customFormat="false" ht="12.8" hidden="false" customHeight="false" outlineLevel="0" collapsed="false">
      <c r="A134" s="3" t="n">
        <f aca="false">'Log_MeasurementsBatch200PM.xml-20161217 215653'!CC134*'Log_MeasurementsBatch200PM.xml-20161217 215653'!CA134</f>
        <v>320.30964</v>
      </c>
      <c r="B134" s="3" t="n">
        <f aca="false">'Log_MeasurementsBatch200PM.xml-20161217 215653'!CG134*'Log_MeasurementsBatch200PM.xml-20161217 215653'!CA134</f>
        <v>310.9982</v>
      </c>
      <c r="C134" s="4" t="n">
        <f aca="false">(A134-B134)^2 / A134</f>
        <v>0.270684687709056</v>
      </c>
    </row>
    <row r="135" customFormat="false" ht="12.8" hidden="false" customHeight="false" outlineLevel="0" collapsed="false">
      <c r="A135" s="3" t="n">
        <f aca="false">'Log_MeasurementsBatch200PM.xml-20161217 215653'!CC135*'Log_MeasurementsBatch200PM.xml-20161217 215653'!CA135</f>
        <v>316.41174</v>
      </c>
      <c r="B135" s="3" t="n">
        <f aca="false">'Log_MeasurementsBatch200PM.xml-20161217 215653'!CG135*'Log_MeasurementsBatch200PM.xml-20161217 215653'!CA135</f>
        <v>304.00209</v>
      </c>
      <c r="C135" s="4" t="n">
        <f aca="false">(A135-B135)^2 / A135</f>
        <v>0.486705749674459</v>
      </c>
    </row>
    <row r="136" customFormat="false" ht="12.8" hidden="false" customHeight="false" outlineLevel="0" collapsed="false">
      <c r="A136" s="3" t="n">
        <f aca="false">'Log_MeasurementsBatch200PM.xml-20161217 215653'!CC136*'Log_MeasurementsBatch200PM.xml-20161217 215653'!CA136</f>
        <v>309.23382</v>
      </c>
      <c r="B136" s="3" t="n">
        <f aca="false">'Log_MeasurementsBatch200PM.xml-20161217 215653'!CG136*'Log_MeasurementsBatch200PM.xml-20161217 215653'!CA136</f>
        <v>296.99904</v>
      </c>
      <c r="C136" s="4" t="n">
        <f aca="false">(A136-B136)^2 / A136</f>
        <v>0.484066851576584</v>
      </c>
    </row>
    <row r="137" customFormat="false" ht="12.8" hidden="false" customHeight="false" outlineLevel="0" collapsed="false">
      <c r="A137" s="3" t="n">
        <f aca="false">'Log_MeasurementsBatch200PM.xml-20161217 215653'!CC137*'Log_MeasurementsBatch200PM.xml-20161217 215653'!CA137</f>
        <v>303.6236</v>
      </c>
      <c r="B137" s="3" t="n">
        <f aca="false">'Log_MeasurementsBatch200PM.xml-20161217 215653'!CG137*'Log_MeasurementsBatch200PM.xml-20161217 215653'!CA137</f>
        <v>294</v>
      </c>
      <c r="C137" s="4" t="n">
        <f aca="false">(A137-B137)^2 / A137</f>
        <v>0.305027925892454</v>
      </c>
    </row>
    <row r="138" customFormat="false" ht="12.8" hidden="false" customHeight="false" outlineLevel="0" collapsed="false">
      <c r="A138" s="3" t="n">
        <f aca="false">'Log_MeasurementsBatch200PM.xml-20161217 215653'!CC138*'Log_MeasurementsBatch200PM.xml-20161217 215653'!CA138</f>
        <v>295.54082</v>
      </c>
      <c r="B138" s="3" t="n">
        <f aca="false">'Log_MeasurementsBatch200PM.xml-20161217 215653'!CG138*'Log_MeasurementsBatch200PM.xml-20161217 215653'!CA138</f>
        <v>309.0015</v>
      </c>
      <c r="C138" s="4" t="n">
        <f aca="false">(A138-B138)^2 / A138</f>
        <v>0.613079120719773</v>
      </c>
    </row>
    <row r="139" customFormat="false" ht="12.8" hidden="false" customHeight="false" outlineLevel="0" collapsed="false">
      <c r="A139" s="3" t="n">
        <f aca="false">'Log_MeasurementsBatch200PM.xml-20161217 215653'!CC139*'Log_MeasurementsBatch200PM.xml-20161217 215653'!CA139</f>
        <v>290.77279</v>
      </c>
      <c r="B139" s="3" t="n">
        <f aca="false">'Log_MeasurementsBatch200PM.xml-20161217 215653'!CG139*'Log_MeasurementsBatch200PM.xml-20161217 215653'!CA139</f>
        <v>278.99542</v>
      </c>
      <c r="C139" s="4" t="n">
        <f aca="false">(A139-B139)^2 / A139</f>
        <v>0.477026905154706</v>
      </c>
    </row>
    <row r="140" customFormat="false" ht="12.8" hidden="false" customHeight="false" outlineLevel="0" collapsed="false">
      <c r="A140" s="3" t="n">
        <f aca="false">'Log_MeasurementsBatch200PM.xml-20161217 215653'!CC140*'Log_MeasurementsBatch200PM.xml-20161217 215653'!CA140</f>
        <v>284.7684</v>
      </c>
      <c r="B140" s="3" t="n">
        <f aca="false">'Log_MeasurementsBatch200PM.xml-20161217 215653'!CG140*'Log_MeasurementsBatch200PM.xml-20161217 215653'!CA140</f>
        <v>274.9978</v>
      </c>
      <c r="C140" s="4" t="n">
        <f aca="false">(A140-B140)^2 / A140</f>
        <v>0.335236017619933</v>
      </c>
    </row>
    <row r="141" customFormat="false" ht="12.8" hidden="false" customHeight="false" outlineLevel="0" collapsed="false">
      <c r="A141" s="3" t="n">
        <f aca="false">'Log_MeasurementsBatch200PM.xml-20161217 215653'!CC141*'Log_MeasurementsBatch200PM.xml-20161217 215653'!CA141</f>
        <v>277.87914</v>
      </c>
      <c r="B141" s="3" t="n">
        <f aca="false">'Log_MeasurementsBatch200PM.xml-20161217 215653'!CG141*'Log_MeasurementsBatch200PM.xml-20161217 215653'!CA141</f>
        <v>264.00132</v>
      </c>
      <c r="C141" s="4" t="n">
        <f aca="false">(A141-B141)^2 / A141</f>
        <v>0.693085087108012</v>
      </c>
    </row>
    <row r="142" customFormat="false" ht="12.8" hidden="false" customHeight="false" outlineLevel="0" collapsed="false">
      <c r="A142" s="3" t="n">
        <f aca="false">'Log_MeasurementsBatch200PM.xml-20161217 215653'!CC142*'Log_MeasurementsBatch200PM.xml-20161217 215653'!CA142</f>
        <v>272.67194</v>
      </c>
      <c r="B142" s="3" t="n">
        <f aca="false">'Log_MeasurementsBatch200PM.xml-20161217 215653'!CG142*'Log_MeasurementsBatch200PM.xml-20161217 215653'!CA142</f>
        <v>260.00414</v>
      </c>
      <c r="C142" s="4" t="n">
        <f aca="false">(A142-B142)^2 / A142</f>
        <v>0.588520978139518</v>
      </c>
    </row>
    <row r="143" customFormat="false" ht="12.8" hidden="false" customHeight="false" outlineLevel="0" collapsed="false">
      <c r="A143" s="3" t="n">
        <f aca="false">'Log_MeasurementsBatch200PM.xml-20161217 215653'!CC143*'Log_MeasurementsBatch200PM.xml-20161217 215653'!CA143</f>
        <v>266.85096</v>
      </c>
      <c r="B143" s="3" t="n">
        <f aca="false">'Log_MeasurementsBatch200PM.xml-20161217 215653'!CG143*'Log_MeasurementsBatch200PM.xml-20161217 215653'!CA143</f>
        <v>274.00464</v>
      </c>
      <c r="C143" s="4" t="n">
        <f aca="false">(A143-B143)^2 / A143</f>
        <v>0.191774230613224</v>
      </c>
    </row>
    <row r="144" customFormat="false" ht="12.8" hidden="false" customHeight="false" outlineLevel="0" collapsed="false">
      <c r="A144" s="3" t="n">
        <f aca="false">'Log_MeasurementsBatch200PM.xml-20161217 215653'!CC144*'Log_MeasurementsBatch200PM.xml-20161217 215653'!CA144</f>
        <v>260.20993</v>
      </c>
      <c r="B144" s="3" t="n">
        <f aca="false">'Log_MeasurementsBatch200PM.xml-20161217 215653'!CG144*'Log_MeasurementsBatch200PM.xml-20161217 215653'!CA144</f>
        <v>264.99714</v>
      </c>
      <c r="C144" s="4" t="n">
        <f aca="false">(A144-B144)^2 / A144</f>
        <v>0.0880726557364669</v>
      </c>
    </row>
    <row r="145" customFormat="false" ht="12.8" hidden="false" customHeight="false" outlineLevel="0" collapsed="false">
      <c r="A145" s="3" t="n">
        <f aca="false">'Log_MeasurementsBatch200PM.xml-20161217 215653'!CC145*'Log_MeasurementsBatch200PM.xml-20161217 215653'!CA145</f>
        <v>252.53916</v>
      </c>
      <c r="B145" s="3" t="n">
        <f aca="false">'Log_MeasurementsBatch200PM.xml-20161217 215653'!CG145*'Log_MeasurementsBatch200PM.xml-20161217 215653'!CA145</f>
        <v>236.00118</v>
      </c>
      <c r="C145" s="4" t="n">
        <f aca="false">(A145-B145)^2 / A145</f>
        <v>1.08301929285106</v>
      </c>
    </row>
    <row r="146" customFormat="false" ht="12.8" hidden="false" customHeight="false" outlineLevel="0" collapsed="false">
      <c r="A146" s="3" t="n">
        <f aca="false">'Log_MeasurementsBatch200PM.xml-20161217 215653'!CC146*'Log_MeasurementsBatch200PM.xml-20161217 215653'!CA146</f>
        <v>249.2028</v>
      </c>
      <c r="B146" s="3" t="n">
        <f aca="false">'Log_MeasurementsBatch200PM.xml-20161217 215653'!CG146*'Log_MeasurementsBatch200PM.xml-20161217 215653'!CA146</f>
        <v>249.0048</v>
      </c>
      <c r="C146" s="4" t="n">
        <f aca="false">(A146-B146)^2 / A146</f>
        <v>0.000157317654536799</v>
      </c>
    </row>
    <row r="147" customFormat="false" ht="12.8" hidden="false" customHeight="false" outlineLevel="0" collapsed="false">
      <c r="A147" s="3" t="n">
        <f aca="false">'Log_MeasurementsBatch200PM.xml-20161217 215653'!CC147*'Log_MeasurementsBatch200PM.xml-20161217 215653'!CA147</f>
        <v>241.30632</v>
      </c>
      <c r="B147" s="3" t="n">
        <f aca="false">'Log_MeasurementsBatch200PM.xml-20161217 215653'!CG147*'Log_MeasurementsBatch200PM.xml-20161217 215653'!CA147</f>
        <v>223.99776</v>
      </c>
      <c r="C147" s="4" t="n">
        <f aca="false">(A147-B147)^2 / A147</f>
        <v>1.24151845369653</v>
      </c>
    </row>
    <row r="148" customFormat="false" ht="12.8" hidden="false" customHeight="false" outlineLevel="0" collapsed="false">
      <c r="A148" s="3" t="n">
        <f aca="false">'Log_MeasurementsBatch200PM.xml-20161217 215653'!CC148*'Log_MeasurementsBatch200PM.xml-20161217 215653'!CA148</f>
        <v>235.14905</v>
      </c>
      <c r="B148" s="3" t="n">
        <f aca="false">'Log_MeasurementsBatch200PM.xml-20161217 215653'!CG148*'Log_MeasurementsBatch200PM.xml-20161217 215653'!CA148</f>
        <v>248.0033</v>
      </c>
      <c r="C148" s="4" t="n">
        <f aca="false">(A148-B148)^2 / A148</f>
        <v>0.702668129267374</v>
      </c>
    </row>
    <row r="149" customFormat="false" ht="12.8" hidden="false" customHeight="false" outlineLevel="0" collapsed="false">
      <c r="A149" s="3" t="n">
        <f aca="false">'Log_MeasurementsBatch200PM.xml-20161217 215653'!CC149*'Log_MeasurementsBatch200PM.xml-20161217 215653'!CA149</f>
        <v>229.463</v>
      </c>
      <c r="B149" s="3" t="n">
        <f aca="false">'Log_MeasurementsBatch200PM.xml-20161217 215653'!CG149*'Log_MeasurementsBatch200PM.xml-20161217 215653'!CA149</f>
        <v>232.00216</v>
      </c>
      <c r="C149" s="4" t="n">
        <f aca="false">(A149-B149)^2 / A149</f>
        <v>0.0280974863293866</v>
      </c>
    </row>
    <row r="150" customFormat="false" ht="12.8" hidden="false" customHeight="false" outlineLevel="0" collapsed="false">
      <c r="A150" s="3" t="n">
        <f aca="false">'Log_MeasurementsBatch200PM.xml-20161217 215653'!CC150*'Log_MeasurementsBatch200PM.xml-20161217 215653'!CA150</f>
        <v>223.06076</v>
      </c>
      <c r="B150" s="3" t="n">
        <f aca="false">'Log_MeasurementsBatch200PM.xml-20161217 215653'!CG150*'Log_MeasurementsBatch200PM.xml-20161217 215653'!CA150</f>
        <v>222.0036</v>
      </c>
      <c r="C150" s="4" t="n">
        <f aca="false">(A150-B150)^2 / A150</f>
        <v>0.00501023696682447</v>
      </c>
    </row>
    <row r="151" customFormat="false" ht="12.8" hidden="false" customHeight="false" outlineLevel="0" collapsed="false">
      <c r="A151" s="3" t="n">
        <f aca="false">'Log_MeasurementsBatch200PM.xml-20161217 215653'!CC151*'Log_MeasurementsBatch200PM.xml-20161217 215653'!CA151</f>
        <v>217.107</v>
      </c>
      <c r="B151" s="3" t="n">
        <f aca="false">'Log_MeasurementsBatch200PM.xml-20161217 215653'!CG151*'Log_MeasurementsBatch200PM.xml-20161217 215653'!CA151</f>
        <v>216.9981</v>
      </c>
      <c r="C151" s="4" t="n">
        <f aca="false">(A151-B151)^2 / A151</f>
        <v>5.46238030095815E-005</v>
      </c>
    </row>
    <row r="152" customFormat="false" ht="12.8" hidden="false" customHeight="false" outlineLevel="0" collapsed="false">
      <c r="A152" s="3" t="n">
        <f aca="false">'Log_MeasurementsBatch200PM.xml-20161217 215653'!CC152*'Log_MeasurementsBatch200PM.xml-20161217 215653'!CA152</f>
        <v>209.65725</v>
      </c>
      <c r="B152" s="3" t="n">
        <f aca="false">'Log_MeasurementsBatch200PM.xml-20161217 215653'!CG152*'Log_MeasurementsBatch200PM.xml-20161217 215653'!CA152</f>
        <v>200.9991</v>
      </c>
      <c r="C152" s="4" t="n">
        <f aca="false">(A152-B152)^2 / A152</f>
        <v>0.357552917547569</v>
      </c>
    </row>
    <row r="153" customFormat="false" ht="12.8" hidden="false" customHeight="false" outlineLevel="0" collapsed="false">
      <c r="A153" s="3" t="n">
        <f aca="false">'Log_MeasurementsBatch200PM.xml-20161217 215653'!CC153*'Log_MeasurementsBatch200PM.xml-20161217 215653'!CA153</f>
        <v>204.96513</v>
      </c>
      <c r="B153" s="3" t="n">
        <f aca="false">'Log_MeasurementsBatch200PM.xml-20161217 215653'!CG153*'Log_MeasurementsBatch200PM.xml-20161217 215653'!CA153</f>
        <v>197.00127</v>
      </c>
      <c r="C153" s="4" t="n">
        <f aca="false">(A153-B153)^2 / A153</f>
        <v>0.309433444116078</v>
      </c>
    </row>
    <row r="154" customFormat="false" ht="12.8" hidden="false" customHeight="false" outlineLevel="0" collapsed="false">
      <c r="A154" s="3" t="n">
        <f aca="false">'Log_MeasurementsBatch200PM.xml-20161217 215653'!CC154*'Log_MeasurementsBatch200PM.xml-20161217 215653'!CA154</f>
        <v>196</v>
      </c>
      <c r="B154" s="3" t="n">
        <f aca="false">'Log_MeasurementsBatch200PM.xml-20161217 215653'!CG154*'Log_MeasurementsBatch200PM.xml-20161217 215653'!CA154</f>
        <v>193.0012</v>
      </c>
      <c r="C154" s="4" t="n">
        <f aca="false">(A154-B154)^2 / A154</f>
        <v>0.0458816399999997</v>
      </c>
    </row>
    <row r="155" customFormat="false" ht="12.8" hidden="false" customHeight="false" outlineLevel="0" collapsed="false">
      <c r="A155" s="3" t="n">
        <f aca="false">'Log_MeasurementsBatch200PM.xml-20161217 215653'!CC155*'Log_MeasurementsBatch200PM.xml-20161217 215653'!CA155</f>
        <v>190.70585</v>
      </c>
      <c r="B155" s="3" t="n">
        <f aca="false">'Log_MeasurementsBatch200PM.xml-20161217 215653'!CG155*'Log_MeasurementsBatch200PM.xml-20161217 215653'!CA155</f>
        <v>202.0038</v>
      </c>
      <c r="C155" s="4" t="n">
        <f aca="false">(A155-B155)^2 / A155</f>
        <v>0.669322279324417</v>
      </c>
    </row>
    <row r="156" customFormat="false" ht="12.8" hidden="false" customHeight="false" outlineLevel="0" collapsed="false">
      <c r="A156" s="3" t="n">
        <f aca="false">'Log_MeasurementsBatch200PM.xml-20161217 215653'!CC156*'Log_MeasurementsBatch200PM.xml-20161217 215653'!CA156</f>
        <v>185.20014</v>
      </c>
      <c r="B156" s="3" t="n">
        <f aca="false">'Log_MeasurementsBatch200PM.xml-20161217 215653'!CG156*'Log_MeasurementsBatch200PM.xml-20161217 215653'!CA156</f>
        <v>163.99598</v>
      </c>
      <c r="C156" s="4" t="n">
        <f aca="false">(A156-B156)^2 / A156</f>
        <v>2.42773251308341</v>
      </c>
    </row>
    <row r="157" customFormat="false" ht="12.8" hidden="false" customHeight="false" outlineLevel="0" collapsed="false">
      <c r="A157" s="3" t="n">
        <f aca="false">'Log_MeasurementsBatch200PM.xml-20161217 215653'!CC157*'Log_MeasurementsBatch200PM.xml-20161217 215653'!CA157</f>
        <v>179.1207</v>
      </c>
      <c r="B157" s="3" t="n">
        <f aca="false">'Log_MeasurementsBatch200PM.xml-20161217 215653'!CG157*'Log_MeasurementsBatch200PM.xml-20161217 215653'!CA157</f>
        <v>179.0019</v>
      </c>
      <c r="C157" s="4" t="n">
        <f aca="false">(A157-B157)^2 / A157</f>
        <v>7.87929033327715E-005</v>
      </c>
    </row>
    <row r="158" customFormat="false" ht="12.8" hidden="false" customHeight="false" outlineLevel="0" collapsed="false">
      <c r="A158" s="3" t="n">
        <f aca="false">'Log_MeasurementsBatch200PM.xml-20161217 215653'!CC158*'Log_MeasurementsBatch200PM.xml-20161217 215653'!CA158</f>
        <v>173.07815</v>
      </c>
      <c r="B158" s="3" t="n">
        <f aca="false">'Log_MeasurementsBatch200PM.xml-20161217 215653'!CG158*'Log_MeasurementsBatch200PM.xml-20161217 215653'!CA158</f>
        <v>167.00332</v>
      </c>
      <c r="C158" s="4" t="n">
        <f aca="false">(A158-B158)^2 / A158</f>
        <v>0.21321905468079</v>
      </c>
    </row>
    <row r="159" customFormat="false" ht="12.8" hidden="false" customHeight="false" outlineLevel="0" collapsed="false">
      <c r="A159" s="3" t="n">
        <f aca="false">'Log_MeasurementsBatch200PM.xml-20161217 215653'!CC159*'Log_MeasurementsBatch200PM.xml-20161217 215653'!CA159</f>
        <v>166.716</v>
      </c>
      <c r="B159" s="3" t="n">
        <f aca="false">'Log_MeasurementsBatch200PM.xml-20161217 215653'!CG159*'Log_MeasurementsBatch200PM.xml-20161217 215653'!CA159</f>
        <v>172.0026</v>
      </c>
      <c r="C159" s="4" t="n">
        <f aca="false">(A159-B159)^2 / A159</f>
        <v>0.167639216152019</v>
      </c>
    </row>
    <row r="160" customFormat="false" ht="12.8" hidden="false" customHeight="false" outlineLevel="0" collapsed="false">
      <c r="A160" s="3" t="n">
        <f aca="false">'Log_MeasurementsBatch200PM.xml-20161217 215653'!CC160*'Log_MeasurementsBatch200PM.xml-20161217 215653'!CA160</f>
        <v>159.6048</v>
      </c>
      <c r="B160" s="3" t="n">
        <f aca="false">'Log_MeasurementsBatch200PM.xml-20161217 215653'!CG160*'Log_MeasurementsBatch200PM.xml-20161217 215653'!CA160</f>
        <v>130.99992</v>
      </c>
      <c r="C160" s="4" t="n">
        <f aca="false">(A160-B160)^2 / A160</f>
        <v>5.12665759309495</v>
      </c>
    </row>
    <row r="161" customFormat="false" ht="12.8" hidden="false" customHeight="false" outlineLevel="0" collapsed="false">
      <c r="A161" s="3" t="n">
        <f aca="false">'Log_MeasurementsBatch200PM.xml-20161217 215653'!CC161*'Log_MeasurementsBatch200PM.xml-20161217 215653'!CA161</f>
        <v>153.8653</v>
      </c>
      <c r="B161" s="3" t="n">
        <f aca="false">'Log_MeasurementsBatch200PM.xml-20161217 215653'!CG161*'Log_MeasurementsBatch200PM.xml-20161217 215653'!CA161</f>
        <v>150.99604</v>
      </c>
      <c r="C161" s="4" t="n">
        <f aca="false">(A161-B161)^2 / A161</f>
        <v>0.0535055853892982</v>
      </c>
    </row>
    <row r="162" customFormat="false" ht="12.8" hidden="false" customHeight="false" outlineLevel="0" collapsed="false">
      <c r="A162" s="3" t="n">
        <f aca="false">'Log_MeasurementsBatch200PM.xml-20161217 215653'!CC162*'Log_MeasurementsBatch200PM.xml-20161217 215653'!CA162</f>
        <v>148.7504</v>
      </c>
      <c r="B162" s="3" t="n">
        <f aca="false">'Log_MeasurementsBatch200PM.xml-20161217 215653'!CG162*'Log_MeasurementsBatch200PM.xml-20161217 215653'!CA162</f>
        <v>138.99904</v>
      </c>
      <c r="C162" s="4" t="n">
        <f aca="false">(A162-B162)^2 / A162</f>
        <v>0.639252209403135</v>
      </c>
    </row>
    <row r="163" customFormat="false" ht="12.8" hidden="false" customHeight="false" outlineLevel="0" collapsed="false">
      <c r="A163" s="3" t="n">
        <f aca="false">'Log_MeasurementsBatch200PM.xml-20161217 215653'!CC163*'Log_MeasurementsBatch200PM.xml-20161217 215653'!CA163</f>
        <v>142.4709</v>
      </c>
      <c r="B163" s="3" t="n">
        <f aca="false">'Log_MeasurementsBatch200PM.xml-20161217 215653'!CG163*'Log_MeasurementsBatch200PM.xml-20161217 215653'!CA163</f>
        <v>139.9959</v>
      </c>
      <c r="C163" s="4" t="n">
        <f aca="false">(A163-B163)^2 / A163</f>
        <v>0.0429956222639147</v>
      </c>
    </row>
    <row r="164" customFormat="false" ht="12.8" hidden="false" customHeight="false" outlineLevel="0" collapsed="false">
      <c r="A164" s="3" t="n">
        <f aca="false">'Log_MeasurementsBatch200PM.xml-20161217 215653'!CC164*'Log_MeasurementsBatch200PM.xml-20161217 215653'!CA164</f>
        <v>136.41277</v>
      </c>
      <c r="B164" s="3" t="n">
        <f aca="false">'Log_MeasurementsBatch200PM.xml-20161217 215653'!CG164*'Log_MeasurementsBatch200PM.xml-20161217 215653'!CA164</f>
        <v>113.00314</v>
      </c>
      <c r="C164" s="4" t="n">
        <f aca="false">(A164-B164)^2 / A164</f>
        <v>4.01729820996157</v>
      </c>
    </row>
    <row r="165" customFormat="false" ht="12.8" hidden="false" customHeight="false" outlineLevel="0" collapsed="false">
      <c r="A165" s="3" t="n">
        <f aca="false">'Log_MeasurementsBatch200PM.xml-20161217 215653'!CC165*'Log_MeasurementsBatch200PM.xml-20161217 215653'!CA165</f>
        <v>130.83182</v>
      </c>
      <c r="B165" s="3" t="n">
        <f aca="false">'Log_MeasurementsBatch200PM.xml-20161217 215653'!CG165*'Log_MeasurementsBatch200PM.xml-20161217 215653'!CA165</f>
        <v>135.00393</v>
      </c>
      <c r="C165" s="4" t="n">
        <f aca="false">(A165-B165)^2 / A165</f>
        <v>0.133044865171944</v>
      </c>
    </row>
    <row r="166" customFormat="false" ht="12.8" hidden="false" customHeight="false" outlineLevel="0" collapsed="false">
      <c r="A166" s="3" t="n">
        <f aca="false">'Log_MeasurementsBatch200PM.xml-20161217 215653'!CC166*'Log_MeasurementsBatch200PM.xml-20161217 215653'!CA166</f>
        <v>124.66584</v>
      </c>
      <c r="B166" s="3" t="n">
        <f aca="false">'Log_MeasurementsBatch200PM.xml-20161217 215653'!CG166*'Log_MeasurementsBatch200PM.xml-20161217 215653'!CA166</f>
        <v>127.9954</v>
      </c>
      <c r="C166" s="4" t="n">
        <f aca="false">(A166-B166)^2 / A166</f>
        <v>0.0889254810588049</v>
      </c>
    </row>
    <row r="167" customFormat="false" ht="12.8" hidden="false" customHeight="false" outlineLevel="0" collapsed="false">
      <c r="A167" s="3" t="n">
        <f aca="false">'Log_MeasurementsBatch200PM.xml-20161217 215653'!CC167*'Log_MeasurementsBatch200PM.xml-20161217 215653'!CA167</f>
        <v>119.2158</v>
      </c>
      <c r="B167" s="3" t="n">
        <f aca="false">'Log_MeasurementsBatch200PM.xml-20161217 215653'!CG167*'Log_MeasurementsBatch200PM.xml-20161217 215653'!CA167</f>
        <v>113.9985</v>
      </c>
      <c r="C167" s="4" t="n">
        <f aca="false">(A167-B167)^2 / A167</f>
        <v>0.228327279521674</v>
      </c>
    </row>
    <row r="168" customFormat="false" ht="12.8" hidden="false" customHeight="false" outlineLevel="0" collapsed="false">
      <c r="A168" s="3" t="n">
        <f aca="false">'Log_MeasurementsBatch200PM.xml-20161217 215653'!CC168*'Log_MeasurementsBatch200PM.xml-20161217 215653'!CA168</f>
        <v>113.00905</v>
      </c>
      <c r="B168" s="3" t="n">
        <f aca="false">'Log_MeasurementsBatch200PM.xml-20161217 215653'!CG168*'Log_MeasurementsBatch200PM.xml-20161217 215653'!CA168</f>
        <v>118.99785</v>
      </c>
      <c r="C168" s="4" t="n">
        <f aca="false">(A168-B168)^2 / A168</f>
        <v>0.317370382637496</v>
      </c>
    </row>
    <row r="169" customFormat="false" ht="12.8" hidden="false" customHeight="false" outlineLevel="0" collapsed="false">
      <c r="A169" s="3" t="n">
        <f aca="false">'Log_MeasurementsBatch200PM.xml-20161217 215653'!CC169*'Log_MeasurementsBatch200PM.xml-20161217 215653'!CA169</f>
        <v>108.0387</v>
      </c>
      <c r="B169" s="3" t="n">
        <f aca="false">'Log_MeasurementsBatch200PM.xml-20161217 215653'!CG169*'Log_MeasurementsBatch200PM.xml-20161217 215653'!CA169</f>
        <v>110.9988</v>
      </c>
      <c r="C169" s="4" t="n">
        <f aca="false">(A169-B169)^2 / A169</f>
        <v>0.0811023458260788</v>
      </c>
    </row>
    <row r="170" customFormat="false" ht="12.8" hidden="false" customHeight="false" outlineLevel="0" collapsed="false">
      <c r="A170" s="3" t="n">
        <f aca="false">'Log_MeasurementsBatch200PM.xml-20161217 215653'!CC170*'Log_MeasurementsBatch200PM.xml-20161217 215653'!CA170</f>
        <v>102.79104</v>
      </c>
      <c r="B170" s="3" t="n">
        <f aca="false">'Log_MeasurementsBatch200PM.xml-20161217 215653'!CG170*'Log_MeasurementsBatch200PM.xml-20161217 215653'!CA170</f>
        <v>111.9968</v>
      </c>
      <c r="C170" s="4" t="n">
        <f aca="false">(A170-B170)^2 / A170</f>
        <v>0.824449457633661</v>
      </c>
    </row>
    <row r="171" customFormat="false" ht="12.8" hidden="false" customHeight="false" outlineLevel="0" collapsed="false">
      <c r="A171" s="3" t="n">
        <f aca="false">'Log_MeasurementsBatch200PM.xml-20161217 215653'!CC171*'Log_MeasurementsBatch200PM.xml-20161217 215653'!CA171</f>
        <v>97.52253</v>
      </c>
      <c r="B171" s="3" t="n">
        <f aca="false">'Log_MeasurementsBatch200PM.xml-20161217 215653'!CG171*'Log_MeasurementsBatch200PM.xml-20161217 215653'!CA171</f>
        <v>99.9951</v>
      </c>
      <c r="C171" s="4" t="n">
        <f aca="false">(A171-B171)^2 / A171</f>
        <v>0.0626891283983296</v>
      </c>
    </row>
    <row r="172" customFormat="false" ht="12.8" hidden="false" customHeight="false" outlineLevel="0" collapsed="false">
      <c r="A172" s="3" t="n">
        <f aca="false">'Log_MeasurementsBatch200PM.xml-20161217 215653'!CC172*'Log_MeasurementsBatch200PM.xml-20161217 215653'!CA172</f>
        <v>92.33266</v>
      </c>
      <c r="B172" s="3" t="n">
        <f aca="false">'Log_MeasurementsBatch200PM.xml-20161217 215653'!CG172*'Log_MeasurementsBatch200PM.xml-20161217 215653'!CA172</f>
        <v>106.00016</v>
      </c>
      <c r="C172" s="4" t="n">
        <f aca="false">(A172-B172)^2 / A172</f>
        <v>2.02312547098719</v>
      </c>
    </row>
    <row r="173" customFormat="false" ht="12.8" hidden="false" customHeight="false" outlineLevel="0" collapsed="false">
      <c r="A173" s="3" t="n">
        <f aca="false">'Log_MeasurementsBatch200PM.xml-20161217 215653'!CC173*'Log_MeasurementsBatch200PM.xml-20161217 215653'!CA173</f>
        <v>87.31932</v>
      </c>
      <c r="B173" s="3" t="n">
        <f aca="false">'Log_MeasurementsBatch200PM.xml-20161217 215653'!CG173*'Log_MeasurementsBatch200PM.xml-20161217 215653'!CA173</f>
        <v>77.99676</v>
      </c>
      <c r="C173" s="4" t="n">
        <f aca="false">(A173-B173)^2 / A173</f>
        <v>0.995313808600436</v>
      </c>
    </row>
    <row r="174" customFormat="false" ht="12.8" hidden="false" customHeight="false" outlineLevel="0" collapsed="false">
      <c r="A174" s="3" t="n">
        <f aca="false">'Log_MeasurementsBatch200PM.xml-20161217 215653'!CC174*'Log_MeasurementsBatch200PM.xml-20161217 215653'!CA174</f>
        <v>82.23972</v>
      </c>
      <c r="B174" s="3" t="n">
        <f aca="false">'Log_MeasurementsBatch200PM.xml-20161217 215653'!CG174*'Log_MeasurementsBatch200PM.xml-20161217 215653'!CA174</f>
        <v>74.9988</v>
      </c>
      <c r="C174" s="4" t="n">
        <f aca="false">(A174-B174)^2 / A174</f>
        <v>0.637537706188689</v>
      </c>
    </row>
    <row r="175" customFormat="false" ht="12.8" hidden="false" customHeight="false" outlineLevel="0" collapsed="false">
      <c r="A175" s="3" t="n">
        <f aca="false">'Log_MeasurementsBatch200PM.xml-20161217 215653'!CC175*'Log_MeasurementsBatch200PM.xml-20161217 215653'!CA175</f>
        <v>77.42484</v>
      </c>
      <c r="B175" s="3" t="n">
        <f aca="false">'Log_MeasurementsBatch200PM.xml-20161217 215653'!CG175*'Log_MeasurementsBatch200PM.xml-20161217 215653'!CA175</f>
        <v>60.99776</v>
      </c>
      <c r="C175" s="4" t="n">
        <f aca="false">(A175-B175)^2 / A175</f>
        <v>3.48530209847899</v>
      </c>
    </row>
    <row r="176" customFormat="false" ht="12.8" hidden="false" customHeight="false" outlineLevel="0" collapsed="false">
      <c r="A176" s="3" t="n">
        <f aca="false">'Log_MeasurementsBatch200PM.xml-20161217 215653'!CC176*'Log_MeasurementsBatch200PM.xml-20161217 215653'!CA176</f>
        <v>72.1184</v>
      </c>
      <c r="B176" s="3" t="n">
        <f aca="false">'Log_MeasurementsBatch200PM.xml-20161217 215653'!CG176*'Log_MeasurementsBatch200PM.xml-20161217 215653'!CA176</f>
        <v>69.99552</v>
      </c>
      <c r="C176" s="4" t="n">
        <f aca="false">(A176-B176)^2 / A176</f>
        <v>0.0624891774415403</v>
      </c>
    </row>
    <row r="177" customFormat="false" ht="12.8" hidden="false" customHeight="false" outlineLevel="0" collapsed="false">
      <c r="A177" s="3" t="n">
        <f aca="false">'Log_MeasurementsBatch200PM.xml-20161217 215653'!CC177*'Log_MeasurementsBatch200PM.xml-20161217 215653'!CA177</f>
        <v>67.61025</v>
      </c>
      <c r="B177" s="3" t="n">
        <f aca="false">'Log_MeasurementsBatch200PM.xml-20161217 215653'!CG177*'Log_MeasurementsBatch200PM.xml-20161217 215653'!CA177</f>
        <v>75.0031</v>
      </c>
      <c r="C177" s="4" t="n">
        <f aca="false">(A177-B177)^2 / A177</f>
        <v>0.808371972038266</v>
      </c>
    </row>
    <row r="178" customFormat="false" ht="12.8" hidden="false" customHeight="false" outlineLevel="0" collapsed="false">
      <c r="A178" s="3" t="n">
        <f aca="false">'Log_MeasurementsBatch200PM.xml-20161217 215653'!CC178*'Log_MeasurementsBatch200PM.xml-20161217 215653'!CA178</f>
        <v>63.06672</v>
      </c>
      <c r="B178" s="3" t="n">
        <f aca="false">'Log_MeasurementsBatch200PM.xml-20161217 215653'!CG178*'Log_MeasurementsBatch200PM.xml-20161217 215653'!CA178</f>
        <v>50.9952</v>
      </c>
      <c r="C178" s="4" t="n">
        <f aca="false">(A178-B178)^2 / A178</f>
        <v>2.31059416298168</v>
      </c>
    </row>
    <row r="179" customFormat="false" ht="12.8" hidden="false" customHeight="false" outlineLevel="0" collapsed="false">
      <c r="A179" s="3" t="n">
        <f aca="false">'Log_MeasurementsBatch200PM.xml-20161217 215653'!CC179*'Log_MeasurementsBatch200PM.xml-20161217 215653'!CA179</f>
        <v>58.64354</v>
      </c>
      <c r="B179" s="3" t="n">
        <f aca="false">'Log_MeasurementsBatch200PM.xml-20161217 215653'!CG179*'Log_MeasurementsBatch200PM.xml-20161217 215653'!CA179</f>
        <v>56.00149</v>
      </c>
      <c r="C179" s="4" t="n">
        <f aca="false">(A179-B179)^2 / A179</f>
        <v>0.119031494389664</v>
      </c>
    </row>
    <row r="180" customFormat="false" ht="12.8" hidden="false" customHeight="false" outlineLevel="0" collapsed="false">
      <c r="A180" s="3" t="n">
        <f aca="false">'Log_MeasurementsBatch200PM.xml-20161217 215653'!CC180*'Log_MeasurementsBatch200PM.xml-20161217 215653'!CA180</f>
        <v>54.13324</v>
      </c>
      <c r="B180" s="3" t="n">
        <f aca="false">'Log_MeasurementsBatch200PM.xml-20161217 215653'!CG180*'Log_MeasurementsBatch200PM.xml-20161217 215653'!CA180</f>
        <v>49.9982</v>
      </c>
      <c r="C180" s="4" t="n">
        <f aca="false">(A180-B180)^2 / A180</f>
        <v>0.3158605655527</v>
      </c>
    </row>
    <row r="181" customFormat="false" ht="12.8" hidden="false" customHeight="false" outlineLevel="0" collapsed="false">
      <c r="A181" s="3" t="n">
        <f aca="false">'Log_MeasurementsBatch200PM.xml-20161217 215653'!CC181*'Log_MeasurementsBatch200PM.xml-20161217 215653'!CA181</f>
        <v>50.13952</v>
      </c>
      <c r="B181" s="3" t="n">
        <f aca="false">'Log_MeasurementsBatch200PM.xml-20161217 215653'!CG181*'Log_MeasurementsBatch200PM.xml-20161217 215653'!CA181</f>
        <v>44.00182</v>
      </c>
      <c r="C181" s="4" t="n">
        <f aca="false">(A181-B181)^2 / A181</f>
        <v>0.751330712579617</v>
      </c>
    </row>
    <row r="182" customFormat="false" ht="12.8" hidden="false" customHeight="false" outlineLevel="0" collapsed="false">
      <c r="A182" s="3" t="n">
        <f aca="false">'Log_MeasurementsBatch200PM.xml-20161217 215653'!CC182*'Log_MeasurementsBatch200PM.xml-20161217 215653'!CA182</f>
        <v>45.93915</v>
      </c>
      <c r="B182" s="3" t="n">
        <f aca="false">'Log_MeasurementsBatch200PM.xml-20161217 215653'!CG182*'Log_MeasurementsBatch200PM.xml-20161217 215653'!CA182</f>
        <v>59.0035</v>
      </c>
      <c r="C182" s="4" t="n">
        <f aca="false">(A182-B182)^2 / A182</f>
        <v>3.71528948451376</v>
      </c>
    </row>
    <row r="183" customFormat="false" ht="12.8" hidden="false" customHeight="false" outlineLevel="0" collapsed="false">
      <c r="A183" s="3" t="n">
        <f aca="false">'Log_MeasurementsBatch200PM.xml-20161217 215653'!CC183*'Log_MeasurementsBatch200PM.xml-20161217 215653'!CA183</f>
        <v>42.24</v>
      </c>
      <c r="B183" s="3" t="n">
        <f aca="false">'Log_MeasurementsBatch200PM.xml-20161217 215653'!CG183*'Log_MeasurementsBatch200PM.xml-20161217 215653'!CA183</f>
        <v>57</v>
      </c>
      <c r="C183" s="4" t="n">
        <f aca="false">(A183-B183)^2 / A183</f>
        <v>5.15761363636363</v>
      </c>
    </row>
    <row r="184" customFormat="false" ht="12.8" hidden="false" customHeight="false" outlineLevel="0" collapsed="false">
      <c r="A184" s="3" t="n">
        <f aca="false">'Log_MeasurementsBatch200PM.xml-20161217 215653'!CC184*'Log_MeasurementsBatch200PM.xml-20161217 215653'!CA184</f>
        <v>38.34462</v>
      </c>
      <c r="B184" s="3" t="n">
        <f aca="false">'Log_MeasurementsBatch200PM.xml-20161217 215653'!CG184*'Log_MeasurementsBatch200PM.xml-20161217 215653'!CA184</f>
        <v>32.0037</v>
      </c>
      <c r="C184" s="4" t="n">
        <f aca="false">(A184-B184)^2 / A184</f>
        <v>1.04857647425897</v>
      </c>
    </row>
    <row r="185" customFormat="false" ht="12.8" hidden="false" customHeight="false" outlineLevel="0" collapsed="false">
      <c r="A185" s="3" t="n">
        <f aca="false">'Log_MeasurementsBatch200PM.xml-20161217 215653'!CC185*'Log_MeasurementsBatch200PM.xml-20161217 215653'!CA185</f>
        <v>34.70064</v>
      </c>
      <c r="B185" s="3" t="n">
        <f aca="false">'Log_MeasurementsBatch200PM.xml-20161217 215653'!CG185*'Log_MeasurementsBatch200PM.xml-20161217 215653'!CA185</f>
        <v>34.00344</v>
      </c>
      <c r="C185" s="4" t="n">
        <f aca="false">(A185-B185)^2 / A185</f>
        <v>0.0140080367393801</v>
      </c>
    </row>
    <row r="186" customFormat="false" ht="12.8" hidden="false" customHeight="false" outlineLevel="0" collapsed="false">
      <c r="A186" s="3" t="n">
        <f aca="false">'Log_MeasurementsBatch200PM.xml-20161217 215653'!CC186*'Log_MeasurementsBatch200PM.xml-20161217 215653'!CA186</f>
        <v>31.25448</v>
      </c>
      <c r="B186" s="3" t="n">
        <f aca="false">'Log_MeasurementsBatch200PM.xml-20161217 215653'!CG186*'Log_MeasurementsBatch200PM.xml-20161217 215653'!CA186</f>
        <v>32.00148</v>
      </c>
      <c r="C186" s="4" t="n">
        <f aca="false">(A186-B186)^2 / A186</f>
        <v>0.0178537284894837</v>
      </c>
    </row>
    <row r="187" customFormat="false" ht="12.8" hidden="false" customHeight="false" outlineLevel="0" collapsed="false">
      <c r="A187" s="3" t="n">
        <f aca="false">'Log_MeasurementsBatch200PM.xml-20161217 215653'!CC187*'Log_MeasurementsBatch200PM.xml-20161217 215653'!CA187</f>
        <v>28.09</v>
      </c>
      <c r="B187" s="3" t="n">
        <f aca="false">'Log_MeasurementsBatch200PM.xml-20161217 215653'!CG187*'Log_MeasurementsBatch200PM.xml-20161217 215653'!CA187</f>
        <v>19</v>
      </c>
      <c r="C187" s="4" t="n">
        <f aca="false">(A187-B187)^2 / A187</f>
        <v>2.94154859380562</v>
      </c>
    </row>
    <row r="188" customFormat="false" ht="12.8" hidden="false" customHeight="false" outlineLevel="0" collapsed="false">
      <c r="A188" s="3" t="n">
        <f aca="false">'Log_MeasurementsBatch200PM.xml-20161217 215653'!CC188*'Log_MeasurementsBatch200PM.xml-20161217 215653'!CA188</f>
        <v>24.96</v>
      </c>
      <c r="B188" s="3" t="n">
        <f aca="false">'Log_MeasurementsBatch200PM.xml-20161217 215653'!CG188*'Log_MeasurementsBatch200PM.xml-20161217 215653'!CA188</f>
        <v>17</v>
      </c>
      <c r="C188" s="4" t="n">
        <f aca="false">(A188-B188)^2 / A188</f>
        <v>2.53852564102564</v>
      </c>
    </row>
    <row r="189" customFormat="false" ht="12.8" hidden="false" customHeight="false" outlineLevel="0" collapsed="false">
      <c r="A189" s="3" t="n">
        <f aca="false">'Log_MeasurementsBatch200PM.xml-20161217 215653'!CC189*'Log_MeasurementsBatch200PM.xml-20161217 215653'!CA189</f>
        <v>22</v>
      </c>
      <c r="B189" s="3" t="n">
        <f aca="false">'Log_MeasurementsBatch200PM.xml-20161217 215653'!CG189*'Log_MeasurementsBatch200PM.xml-20161217 215653'!CA189</f>
        <v>28</v>
      </c>
      <c r="C189" s="4" t="n">
        <f aca="false">(A189-B189)^2 / A189</f>
        <v>1.63636363636364</v>
      </c>
    </row>
    <row r="190" customFormat="false" ht="12.8" hidden="false" customHeight="false" outlineLevel="0" collapsed="false">
      <c r="A190" s="3" t="n">
        <f aca="false">'Log_MeasurementsBatch200PM.xml-20161217 215653'!CC190*'Log_MeasurementsBatch200PM.xml-20161217 215653'!CA190</f>
        <v>19.20078</v>
      </c>
      <c r="B190" s="3" t="n">
        <f aca="false">'Log_MeasurementsBatch200PM.xml-20161217 215653'!CG190*'Log_MeasurementsBatch200PM.xml-20161217 215653'!CA190</f>
        <v>22.99698</v>
      </c>
      <c r="C190" s="4" t="n">
        <f aca="false">(A190-B190)^2 / A190</f>
        <v>0.7505494276795</v>
      </c>
    </row>
    <row r="191" customFormat="false" ht="12.8" hidden="false" customHeight="false" outlineLevel="0" collapsed="false">
      <c r="A191" s="3" t="n">
        <f aca="false">'Log_MeasurementsBatch200PM.xml-20161217 215653'!CC191*'Log_MeasurementsBatch200PM.xml-20161217 215653'!CA191</f>
        <v>16.60338</v>
      </c>
      <c r="B191" s="3" t="n">
        <f aca="false">'Log_MeasurementsBatch200PM.xml-20161217 215653'!CG191*'Log_MeasurementsBatch200PM.xml-20161217 215653'!CA191</f>
        <v>13.99599</v>
      </c>
      <c r="C191" s="4" t="n">
        <f aca="false">(A191-B191)^2 / A191</f>
        <v>0.409463772563177</v>
      </c>
    </row>
    <row r="192" customFormat="false" ht="12.8" hidden="false" customHeight="false" outlineLevel="0" collapsed="false">
      <c r="A192" s="3" t="n">
        <f aca="false">'Log_MeasurementsBatch200PM.xml-20161217 215653'!CC192*'Log_MeasurementsBatch200PM.xml-20161217 215653'!CA192</f>
        <v>14.1716</v>
      </c>
      <c r="B192" s="3" t="n">
        <f aca="false">'Log_MeasurementsBatch200PM.xml-20161217 215653'!CG192*'Log_MeasurementsBatch200PM.xml-20161217 215653'!CA192</f>
        <v>19.99992</v>
      </c>
      <c r="C192" s="4" t="n">
        <f aca="false">(A192-B192)^2 / A192</f>
        <v>2.39699921126761</v>
      </c>
    </row>
    <row r="193" customFormat="false" ht="12.8" hidden="false" customHeight="false" outlineLevel="0" collapsed="false">
      <c r="A193" s="3" t="n">
        <f aca="false">'Log_MeasurementsBatch200PM.xml-20161217 215653'!CC193*'Log_MeasurementsBatch200PM.xml-20161217 215653'!CA193</f>
        <v>11.94804</v>
      </c>
      <c r="B193" s="3" t="n">
        <f aca="false">'Log_MeasurementsBatch200PM.xml-20161217 215653'!CG193*'Log_MeasurementsBatch200PM.xml-20161217 215653'!CA193</f>
        <v>17.00298</v>
      </c>
      <c r="C193" s="4" t="n">
        <f aca="false">(A193-B193)^2 / A193</f>
        <v>2.13862846153846</v>
      </c>
    </row>
    <row r="194" customFormat="false" ht="12.8" hidden="false" customHeight="false" outlineLevel="0" collapsed="false">
      <c r="A194" s="3" t="n">
        <f aca="false">'Log_MeasurementsBatch200PM.xml-20161217 215653'!CC194*'Log_MeasurementsBatch200PM.xml-20161217 215653'!CA194</f>
        <v>9.8901</v>
      </c>
      <c r="B194" s="3" t="n">
        <f aca="false">'Log_MeasurementsBatch200PM.xml-20161217 215653'!CG194*'Log_MeasurementsBatch200PM.xml-20161217 215653'!CA194</f>
        <v>15.00498</v>
      </c>
      <c r="C194" s="4" t="n">
        <f aca="false">(A194-B194)^2 / A194</f>
        <v>2.64527127272727</v>
      </c>
    </row>
    <row r="195" customFormat="false" ht="12.8" hidden="false" customHeight="false" outlineLevel="0" collapsed="false">
      <c r="A195" s="3" t="n">
        <f aca="false">'Log_MeasurementsBatch200PM.xml-20161217 215653'!CC195*'Log_MeasurementsBatch200PM.xml-20161217 215653'!CA195</f>
        <v>8.03</v>
      </c>
      <c r="B195" s="3" t="n">
        <f aca="false">'Log_MeasurementsBatch200PM.xml-20161217 215653'!CG195*'Log_MeasurementsBatch200PM.xml-20161217 215653'!CA195</f>
        <v>9</v>
      </c>
      <c r="C195" s="4" t="n">
        <f aca="false">(A195-B195)^2 / A195</f>
        <v>0.117173100871731</v>
      </c>
    </row>
    <row r="196" customFormat="false" ht="12.8" hidden="false" customHeight="false" outlineLevel="0" collapsed="false">
      <c r="A196" s="3" t="n">
        <f aca="false">'Log_MeasurementsBatch200PM.xml-20161217 215653'!CC196*'Log_MeasurementsBatch200PM.xml-20161217 215653'!CA196</f>
        <v>6.35364</v>
      </c>
      <c r="B196" s="3" t="n">
        <f aca="false">'Log_MeasurementsBatch200PM.xml-20161217 215653'!CG196*'Log_MeasurementsBatch200PM.xml-20161217 215653'!CA196</f>
        <v>6.00399</v>
      </c>
      <c r="C196" s="4" t="n">
        <f aca="false">(A196-B196)^2 / A196</f>
        <v>0.0192417452830189</v>
      </c>
    </row>
    <row r="197" customFormat="false" ht="12.8" hidden="false" customHeight="false" outlineLevel="0" collapsed="false">
      <c r="A197" s="3" t="n">
        <f aca="false">'Log_MeasurementsBatch200PM.xml-20161217 215653'!CC197*'Log_MeasurementsBatch200PM.xml-20161217 215653'!CA197</f>
        <v>4.88</v>
      </c>
      <c r="B197" s="3" t="n">
        <f aca="false">'Log_MeasurementsBatch200PM.xml-20161217 215653'!CG197*'Log_MeasurementsBatch200PM.xml-20161217 215653'!CA197</f>
        <v>3</v>
      </c>
      <c r="C197" s="4" t="n">
        <f aca="false">(A197-B197)^2 / A197</f>
        <v>0.724262295081967</v>
      </c>
    </row>
    <row r="198" customFormat="false" ht="12.8" hidden="false" customHeight="false" outlineLevel="0" collapsed="false">
      <c r="A198" s="3" t="n">
        <f aca="false">'Log_MeasurementsBatch200PM.xml-20161217 215653'!CC198*'Log_MeasurementsBatch200PM.xml-20161217 215653'!CA198</f>
        <v>3.58641</v>
      </c>
      <c r="B198" s="3" t="n">
        <f aca="false">'Log_MeasurementsBatch200PM.xml-20161217 215653'!CG198*'Log_MeasurementsBatch200PM.xml-20161217 215653'!CA198</f>
        <v>1.998</v>
      </c>
      <c r="C198" s="4" t="n">
        <f aca="false">(A198-B198)^2 / A198</f>
        <v>0.703501922005571</v>
      </c>
    </row>
    <row r="199" customFormat="false" ht="12.8" hidden="false" customHeight="false" outlineLevel="0" collapsed="false">
      <c r="A199" s="3" t="n">
        <f aca="false">'Log_MeasurementsBatch200PM.xml-20161217 215653'!CC199*'Log_MeasurementsBatch200PM.xml-20161217 215653'!CA199</f>
        <v>2.49</v>
      </c>
      <c r="B199" s="3" t="n">
        <f aca="false">'Log_MeasurementsBatch200PM.xml-20161217 215653'!CG199*'Log_MeasurementsBatch200PM.xml-20161217 215653'!CA199</f>
        <v>2</v>
      </c>
      <c r="C199" s="4" t="n">
        <f aca="false">(A199-B199)^2 / A199</f>
        <v>0.0964257028112451</v>
      </c>
    </row>
    <row r="200" customFormat="false" ht="12.8" hidden="false" customHeight="false" outlineLevel="0" collapsed="false">
      <c r="A200" s="3" t="n">
        <f aca="false">'Log_MeasurementsBatch200PM.xml-20161217 215653'!CC200*'Log_MeasurementsBatch200PM.xml-20161217 215653'!CA200</f>
        <v>1.6</v>
      </c>
      <c r="B200" s="3" t="n">
        <f aca="false">'Log_MeasurementsBatch200PM.xml-20161217 215653'!CG200*'Log_MeasurementsBatch200PM.xml-20161217 215653'!CA200</f>
        <v>1</v>
      </c>
      <c r="C200" s="4" t="n">
        <f aca="false">(A200-B200)^2 / A200</f>
        <v>0.225</v>
      </c>
    </row>
    <row r="201" customFormat="false" ht="12.8" hidden="false" customHeight="false" outlineLevel="0" collapsed="false">
      <c r="A201" s="3" t="n">
        <f aca="false">'Log_MeasurementsBatch200PM.xml-20161217 215653'!CC201*'Log_MeasurementsBatch200PM.xml-20161217 215653'!CA201</f>
        <v>0.9</v>
      </c>
      <c r="B201" s="3" t="n">
        <f aca="false">'Log_MeasurementsBatch200PM.xml-20161217 215653'!CG201*'Log_MeasurementsBatch200PM.xml-20161217 215653'!CA201</f>
        <v>1</v>
      </c>
      <c r="C201" s="4" t="n">
        <f aca="false">(A201-B201)^2 / A201</f>
        <v>0.0111111111111111</v>
      </c>
    </row>
    <row r="202" customFormat="false" ht="12.8" hidden="false" customHeight="false" outlineLevel="0" collapsed="false">
      <c r="A202" s="3" t="n">
        <f aca="false">'Log_MeasurementsBatch200PM.xml-20161217 215653'!CC202*'Log_MeasurementsBatch200PM.xml-20161217 215653'!CA202</f>
        <v>0.4</v>
      </c>
      <c r="B202" s="3" t="n">
        <f aca="false">'Log_MeasurementsBatch200PM.xml-20161217 215653'!CG202*'Log_MeasurementsBatch200PM.xml-20161217 215653'!CA202</f>
        <v>0</v>
      </c>
      <c r="C202" s="4" t="n">
        <f aca="false">(A202-B202)^2 / A202</f>
        <v>0.4</v>
      </c>
    </row>
    <row r="203" customFormat="false" ht="12.8" hidden="false" customHeight="false" outlineLevel="0" collapsed="false">
      <c r="A203" s="3" t="n">
        <f aca="false">'Log_MeasurementsBatch200PM.xml-20161217 215653'!CC203*'Log_MeasurementsBatch200PM.xml-20161217 215653'!CA203</f>
        <v>0.1</v>
      </c>
      <c r="B203" s="3" t="n">
        <f aca="false">'Log_MeasurementsBatch200PM.xml-20161217 215653'!CG203*'Log_MeasurementsBatch200PM.xml-20161217 215653'!CA203</f>
        <v>0</v>
      </c>
      <c r="C203" s="4" t="n">
        <f aca="false">(A203-B203)^2 / A203</f>
        <v>0.1</v>
      </c>
    </row>
    <row r="204" customFormat="false" ht="12.8" hidden="false" customHeight="false" outlineLevel="0" collapsed="false">
      <c r="A204" s="3" t="n">
        <f aca="false">'Log_MeasurementsBatch200PM.xml-20161217 215653'!CC204*'Log_MeasurementsBatch200PM.xml-20161217 215653'!CA204</f>
        <v>0</v>
      </c>
      <c r="B204" s="3" t="n">
        <f aca="false">'Log_MeasurementsBatch200PM.xml-20161217 215653'!CG204*'Log_MeasurementsBatch200PM.xml-20161217 215653'!CA204</f>
        <v>0</v>
      </c>
      <c r="C204" s="4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I204"/>
  <sheetViews>
    <sheetView showFormulas="false" showGridLines="true" showRowColHeaders="true" showZeros="true" rightToLeft="false" tabSelected="false" showOutlineSymbols="true" defaultGridColor="true" view="normal" topLeftCell="BR1" colorId="64" zoomScale="100" zoomScaleNormal="100" zoomScalePageLayoutView="100" workbookViewId="0">
      <selection pane="topLeft" activeCell="A204" activeCellId="0" sqref="A204"/>
    </sheetView>
  </sheetViews>
  <sheetFormatPr defaultRowHeight="12.8" outlineLevelRow="0" outlineLevelCol="0"/>
  <cols>
    <col collapsed="false" customWidth="true" hidden="false" outlineLevel="0" max="1" min="1" style="0" width="8.35"/>
    <col collapsed="false" customWidth="true" hidden="false" outlineLevel="0" max="3" min="2" style="0" width="16.95"/>
    <col collapsed="false" customWidth="true" hidden="false" outlineLevel="0" max="4" min="4" style="0" width="18.36"/>
    <col collapsed="false" customWidth="true" hidden="false" outlineLevel="0" max="5" min="5" style="0" width="6.94"/>
    <col collapsed="false" customWidth="true" hidden="false" outlineLevel="0" max="6" min="6" style="0" width="19.35"/>
    <col collapsed="false" customWidth="true" hidden="false" outlineLevel="0" max="7" min="7" style="0" width="29.79"/>
    <col collapsed="false" customWidth="true" hidden="false" outlineLevel="0" max="8" min="8" style="0" width="17.52"/>
    <col collapsed="false" customWidth="true" hidden="false" outlineLevel="0" max="9" min="9" style="0" width="13.14"/>
    <col collapsed="false" customWidth="true" hidden="false" outlineLevel="0" max="10" min="10" style="0" width="18.22"/>
    <col collapsed="false" customWidth="true" hidden="false" outlineLevel="0" max="11" min="11" style="0" width="13.14"/>
    <col collapsed="false" customWidth="true" hidden="false" outlineLevel="0" max="12" min="12" style="0" width="8.06"/>
    <col collapsed="false" customWidth="true" hidden="false" outlineLevel="0" max="13" min="13" style="0" width="7.07"/>
    <col collapsed="false" customWidth="true" hidden="false" outlineLevel="0" max="15" min="14" style="0" width="7.92"/>
    <col collapsed="false" customWidth="true" hidden="false" outlineLevel="0" max="16" min="16" style="0" width="8.35"/>
    <col collapsed="false" customWidth="true" hidden="false" outlineLevel="0" max="17" min="17" style="0" width="11.17"/>
    <col collapsed="false" customWidth="true" hidden="false" outlineLevel="0" max="18" min="18" style="0" width="8.48"/>
    <col collapsed="false" customWidth="true" hidden="false" outlineLevel="0" max="19" min="19" style="0" width="10.32"/>
    <col collapsed="false" customWidth="true" hidden="false" outlineLevel="0" max="20" min="20" style="0" width="8.48"/>
    <col collapsed="false" customWidth="true" hidden="false" outlineLevel="0" max="21" min="21" style="0" width="10.32"/>
    <col collapsed="false" customWidth="true" hidden="false" outlineLevel="0" max="22" min="22" style="0" width="15.96"/>
    <col collapsed="false" customWidth="true" hidden="false" outlineLevel="0" max="23" min="23" style="0" width="15.68"/>
    <col collapsed="false" customWidth="true" hidden="false" outlineLevel="0" max="24" min="24" style="0" width="15.96"/>
    <col collapsed="false" customWidth="true" hidden="false" outlineLevel="0" max="25" min="25" style="0" width="15.68"/>
    <col collapsed="false" customWidth="true" hidden="false" outlineLevel="0" max="26" min="26" style="0" width="15.96"/>
    <col collapsed="false" customWidth="true" hidden="false" outlineLevel="0" max="27" min="27" style="0" width="15.68"/>
    <col collapsed="false" customWidth="true" hidden="false" outlineLevel="0" max="28" min="28" style="0" width="15.96"/>
    <col collapsed="false" customWidth="true" hidden="false" outlineLevel="0" max="29" min="29" style="0" width="15.68"/>
    <col collapsed="false" customWidth="true" hidden="false" outlineLevel="0" max="30" min="30" style="0" width="14.13"/>
    <col collapsed="false" customWidth="true" hidden="false" outlineLevel="0" max="31" min="31" style="0" width="15.12"/>
    <col collapsed="false" customWidth="true" hidden="false" outlineLevel="0" max="32" min="32" style="0" width="14.13"/>
    <col collapsed="false" customWidth="true" hidden="false" outlineLevel="0" max="33" min="33" style="0" width="15.12"/>
    <col collapsed="false" customWidth="true" hidden="false" outlineLevel="0" max="34" min="34" style="0" width="14.13"/>
    <col collapsed="false" customWidth="true" hidden="false" outlineLevel="0" max="35" min="35" style="0" width="15.12"/>
    <col collapsed="false" customWidth="true" hidden="false" outlineLevel="0" max="36" min="36" style="0" width="14.13"/>
    <col collapsed="false" customWidth="true" hidden="false" outlineLevel="0" max="37" min="37" style="0" width="15.12"/>
    <col collapsed="false" customWidth="true" hidden="false" outlineLevel="0" max="53" min="38" style="0" width="7.36"/>
    <col collapsed="false" customWidth="true" hidden="false" outlineLevel="0" max="54" min="54" style="0" width="12.16"/>
    <col collapsed="false" customWidth="true" hidden="false" outlineLevel="0" max="55" min="55" style="0" width="13.14"/>
    <col collapsed="false" customWidth="true" hidden="false" outlineLevel="0" max="56" min="56" style="0" width="12.16"/>
    <col collapsed="false" customWidth="true" hidden="false" outlineLevel="0" max="57" min="57" style="0" width="13.14"/>
    <col collapsed="false" customWidth="true" hidden="false" outlineLevel="0" max="58" min="58" style="0" width="12.16"/>
    <col collapsed="false" customWidth="true" hidden="false" outlineLevel="0" max="59" min="59" style="0" width="13.14"/>
    <col collapsed="false" customWidth="true" hidden="false" outlineLevel="0" max="60" min="60" style="0" width="12.16"/>
    <col collapsed="false" customWidth="true" hidden="false" outlineLevel="0" max="61" min="61" style="0" width="13.14"/>
    <col collapsed="false" customWidth="true" hidden="false" outlineLevel="0" max="62" min="62" style="0" width="14.13"/>
    <col collapsed="false" customWidth="true" hidden="false" outlineLevel="0" max="63" min="63" style="0" width="15.12"/>
    <col collapsed="false" customWidth="true" hidden="false" outlineLevel="0" max="64" min="64" style="0" width="14.13"/>
    <col collapsed="false" customWidth="true" hidden="false" outlineLevel="0" max="65" min="65" style="0" width="15.12"/>
    <col collapsed="false" customWidth="true" hidden="false" outlineLevel="0" max="66" min="66" style="0" width="13.85"/>
    <col collapsed="false" customWidth="true" hidden="false" outlineLevel="0" max="67" min="67" style="0" width="14.83"/>
    <col collapsed="false" customWidth="true" hidden="false" outlineLevel="0" max="68" min="68" style="0" width="13.85"/>
    <col collapsed="false" customWidth="true" hidden="false" outlineLevel="0" max="69" min="69" style="0" width="14.83"/>
    <col collapsed="false" customWidth="true" hidden="false" outlineLevel="0" max="70" min="70" style="0" width="13.85"/>
    <col collapsed="false" customWidth="true" hidden="false" outlineLevel="0" max="71" min="71" style="0" width="14.83"/>
    <col collapsed="false" customWidth="true" hidden="false" outlineLevel="0" max="72" min="72" style="0" width="13.85"/>
    <col collapsed="false" customWidth="true" hidden="false" outlineLevel="0" max="73" min="73" style="0" width="14.83"/>
    <col collapsed="false" customWidth="true" hidden="false" outlineLevel="0" max="74" min="74" style="0" width="14.41"/>
    <col collapsed="false" customWidth="true" hidden="false" outlineLevel="0" max="75" min="75" style="0" width="15.4"/>
    <col collapsed="false" customWidth="true" hidden="false" outlineLevel="0" max="76" min="76" style="0" width="14.41"/>
    <col collapsed="false" customWidth="true" hidden="false" outlineLevel="0" max="77" min="77" style="0" width="15.4"/>
    <col collapsed="false" customWidth="true" hidden="false" outlineLevel="0" max="78" min="78" style="0" width="6.8"/>
    <col collapsed="false" customWidth="true" hidden="false" outlineLevel="0" max="79" min="79" style="0" width="5.24"/>
    <col collapsed="false" customWidth="true" hidden="false" outlineLevel="0" max="80" min="80" style="0" width="3.69"/>
    <col collapsed="false" customWidth="true" hidden="false" outlineLevel="0" max="82" min="81" style="0" width="8.35"/>
    <col collapsed="false" customWidth="true" hidden="false" outlineLevel="0" max="84" min="83" style="0" width="8.63"/>
    <col collapsed="false" customWidth="true" hidden="false" outlineLevel="0" max="86" min="85" style="0" width="6.65"/>
    <col collapsed="false" customWidth="true" hidden="false" outlineLevel="0" max="88" min="87" style="0" width="8.63"/>
    <col collapsed="false" customWidth="true" hidden="false" outlineLevel="0" max="89" min="89" style="0" width="7.79"/>
    <col collapsed="false" customWidth="true" hidden="false" outlineLevel="0" max="90" min="90" style="0" width="8.35"/>
    <col collapsed="false" customWidth="true" hidden="false" outlineLevel="0" max="91" min="91" style="0" width="7.49"/>
    <col collapsed="false" customWidth="true" hidden="false" outlineLevel="0" max="92" min="92" style="0" width="9.76"/>
    <col collapsed="false" customWidth="true" hidden="false" outlineLevel="0" max="93" min="93" style="0" width="8.21"/>
    <col collapsed="false" customWidth="true" hidden="false" outlineLevel="0" max="94" min="94" style="0" width="8.78"/>
    <col collapsed="false" customWidth="true" hidden="false" outlineLevel="0" max="95" min="95" style="0" width="7.92"/>
    <col collapsed="false" customWidth="true" hidden="false" outlineLevel="0" max="96" min="96" style="0" width="10.18"/>
    <col collapsed="false" customWidth="true" hidden="false" outlineLevel="0" max="97" min="97" style="0" width="8.06"/>
    <col collapsed="false" customWidth="true" hidden="false" outlineLevel="0" max="98" min="98" style="0" width="8.63"/>
    <col collapsed="false" customWidth="true" hidden="false" outlineLevel="0" max="99" min="99" style="0" width="7.79"/>
    <col collapsed="false" customWidth="true" hidden="false" outlineLevel="0" max="100" min="100" style="0" width="10.05"/>
    <col collapsed="false" customWidth="true" hidden="false" outlineLevel="0" max="101" min="101" style="0" width="8.06"/>
    <col collapsed="false" customWidth="true" hidden="false" outlineLevel="0" max="102" min="102" style="0" width="8.63"/>
    <col collapsed="false" customWidth="true" hidden="false" outlineLevel="0" max="103" min="103" style="0" width="7.79"/>
    <col collapsed="false" customWidth="true" hidden="false" outlineLevel="0" max="104" min="104" style="0" width="10.05"/>
    <col collapsed="false" customWidth="true" hidden="false" outlineLevel="0" max="105" min="105" style="0" width="8.06"/>
    <col collapsed="false" customWidth="true" hidden="false" outlineLevel="0" max="106" min="106" style="0" width="8.63"/>
    <col collapsed="false" customWidth="true" hidden="false" outlineLevel="0" max="107" min="107" style="0" width="7.79"/>
    <col collapsed="false" customWidth="true" hidden="false" outlineLevel="0" max="108" min="108" style="0" width="10.05"/>
    <col collapsed="false" customWidth="true" hidden="false" outlineLevel="0" max="109" min="109" style="0" width="8.06"/>
    <col collapsed="false" customWidth="true" hidden="false" outlineLevel="0" max="110" min="110" style="0" width="8.63"/>
    <col collapsed="false" customWidth="true" hidden="false" outlineLevel="0" max="111" min="111" style="0" width="7.79"/>
    <col collapsed="false" customWidth="true" hidden="false" outlineLevel="0" max="112" min="112" style="0" width="10.05"/>
    <col collapsed="false" customWidth="true" hidden="false" outlineLevel="0" max="113" min="113" style="0" width="9.76"/>
    <col collapsed="false" customWidth="false" hidden="false" outlineLevel="0" max="1025" min="114" style="0" width="11.52"/>
  </cols>
  <sheetData>
    <row r="2" customFormat="false" ht="12.8" hidden="false" customHeight="false" outlineLevel="0" collapsed="false">
      <c r="A2" s="0" t="s">
        <v>13</v>
      </c>
      <c r="B2" s="0" t="s">
        <v>14</v>
      </c>
      <c r="C2" s="0" t="n">
        <v>1000000</v>
      </c>
      <c r="D2" s="0" t="s">
        <v>15</v>
      </c>
      <c r="E2" s="0" t="s">
        <v>16</v>
      </c>
      <c r="F2" s="0" t="s">
        <v>17</v>
      </c>
      <c r="G2" s="0" t="n">
        <v>0</v>
      </c>
      <c r="H2" s="0" t="s">
        <v>18</v>
      </c>
      <c r="I2" s="0" t="n">
        <v>0</v>
      </c>
      <c r="J2" s="0" t="s">
        <v>19</v>
      </c>
      <c r="K2" s="0" t="s">
        <v>20</v>
      </c>
    </row>
    <row r="3" customFormat="false" ht="12.8" hidden="false" customHeight="false" outlineLevel="0" collapsed="false">
      <c r="B3" s="0" t="s">
        <v>21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s">
        <v>29</v>
      </c>
      <c r="K3" s="0" t="s">
        <v>30</v>
      </c>
      <c r="L3" s="0" t="s">
        <v>31</v>
      </c>
      <c r="M3" s="0" t="s">
        <v>32</v>
      </c>
      <c r="N3" s="0" t="s">
        <v>33</v>
      </c>
      <c r="O3" s="0" t="s">
        <v>34</v>
      </c>
      <c r="P3" s="0" t="s">
        <v>35</v>
      </c>
      <c r="Q3" s="0" t="s">
        <v>36</v>
      </c>
      <c r="R3" s="0" t="s">
        <v>37</v>
      </c>
      <c r="S3" s="0" t="s">
        <v>38</v>
      </c>
      <c r="T3" s="0" t="s">
        <v>39</v>
      </c>
      <c r="U3" s="0" t="s">
        <v>40</v>
      </c>
      <c r="V3" s="0" t="s">
        <v>41</v>
      </c>
      <c r="W3" s="0" t="s">
        <v>42</v>
      </c>
      <c r="X3" s="0" t="s">
        <v>43</v>
      </c>
      <c r="Y3" s="0" t="s">
        <v>44</v>
      </c>
      <c r="Z3" s="0" t="s">
        <v>45</v>
      </c>
      <c r="AA3" s="0" t="s">
        <v>46</v>
      </c>
      <c r="AB3" s="0" t="s">
        <v>47</v>
      </c>
      <c r="AC3" s="0" t="s">
        <v>48</v>
      </c>
      <c r="AD3" s="0" t="s">
        <v>49</v>
      </c>
      <c r="AE3" s="0" t="s">
        <v>50</v>
      </c>
      <c r="AF3" s="0" t="s">
        <v>51</v>
      </c>
      <c r="AG3" s="0" t="s">
        <v>52</v>
      </c>
      <c r="AH3" s="0" t="s">
        <v>53</v>
      </c>
      <c r="AI3" s="0" t="s">
        <v>54</v>
      </c>
      <c r="AJ3" s="0" t="s">
        <v>55</v>
      </c>
      <c r="AK3" s="0" t="s">
        <v>56</v>
      </c>
      <c r="AL3" s="0" t="s">
        <v>57</v>
      </c>
      <c r="AM3" s="0" t="s">
        <v>58</v>
      </c>
      <c r="AN3" s="0" t="s">
        <v>59</v>
      </c>
      <c r="AO3" s="0" t="s">
        <v>60</v>
      </c>
      <c r="AP3" s="0" t="s">
        <v>61</v>
      </c>
      <c r="AQ3" s="0" t="s">
        <v>62</v>
      </c>
      <c r="AR3" s="0" t="s">
        <v>63</v>
      </c>
      <c r="AS3" s="0" t="s">
        <v>64</v>
      </c>
      <c r="AT3" s="0" t="s">
        <v>65</v>
      </c>
      <c r="AU3" s="0" t="s">
        <v>66</v>
      </c>
      <c r="AV3" s="0" t="s">
        <v>67</v>
      </c>
      <c r="AW3" s="0" t="s">
        <v>68</v>
      </c>
      <c r="AX3" s="0" t="s">
        <v>69</v>
      </c>
      <c r="AY3" s="0" t="s">
        <v>70</v>
      </c>
      <c r="AZ3" s="0" t="s">
        <v>71</v>
      </c>
      <c r="BA3" s="0" t="s">
        <v>72</v>
      </c>
      <c r="BB3" s="0" t="s">
        <v>27</v>
      </c>
      <c r="BC3" s="0" t="s">
        <v>28</v>
      </c>
      <c r="BD3" s="0" t="s">
        <v>73</v>
      </c>
      <c r="BE3" s="0" t="s">
        <v>74</v>
      </c>
      <c r="BF3" s="0" t="s">
        <v>29</v>
      </c>
      <c r="BG3" s="0" t="s">
        <v>30</v>
      </c>
      <c r="BH3" s="0" t="s">
        <v>75</v>
      </c>
      <c r="BI3" s="0" t="s">
        <v>76</v>
      </c>
      <c r="BJ3" s="0" t="s">
        <v>77</v>
      </c>
      <c r="BK3" s="0" t="s">
        <v>78</v>
      </c>
      <c r="BL3" s="0" t="s">
        <v>79</v>
      </c>
      <c r="BM3" s="0" t="s">
        <v>80</v>
      </c>
      <c r="BN3" s="0" t="s">
        <v>81</v>
      </c>
      <c r="BO3" s="0" t="s">
        <v>82</v>
      </c>
      <c r="BP3" s="0" t="s">
        <v>83</v>
      </c>
      <c r="BQ3" s="0" t="s">
        <v>84</v>
      </c>
      <c r="BR3" s="0" t="s">
        <v>85</v>
      </c>
      <c r="BS3" s="0" t="s">
        <v>86</v>
      </c>
      <c r="BT3" s="0" t="s">
        <v>87</v>
      </c>
      <c r="BU3" s="0" t="s">
        <v>88</v>
      </c>
      <c r="BV3" s="0" t="s">
        <v>89</v>
      </c>
      <c r="BW3" s="0" t="s">
        <v>90</v>
      </c>
      <c r="BX3" s="0" t="s">
        <v>91</v>
      </c>
      <c r="BY3" s="0" t="s">
        <v>92</v>
      </c>
      <c r="BZ3" s="0" t="s">
        <v>93</v>
      </c>
      <c r="CA3" s="0" t="s">
        <v>94</v>
      </c>
      <c r="CB3" s="0" t="s">
        <v>95</v>
      </c>
      <c r="CC3" s="0" t="s">
        <v>96</v>
      </c>
      <c r="CD3" s="0" t="s">
        <v>97</v>
      </c>
      <c r="CE3" s="0" t="s">
        <v>98</v>
      </c>
      <c r="CF3" s="0" t="s">
        <v>99</v>
      </c>
      <c r="CG3" s="0" t="s">
        <v>100</v>
      </c>
      <c r="CH3" s="0" t="s">
        <v>101</v>
      </c>
      <c r="CI3" s="0" t="s">
        <v>98</v>
      </c>
      <c r="CJ3" s="0" t="s">
        <v>99</v>
      </c>
      <c r="CK3" s="0" t="s">
        <v>102</v>
      </c>
      <c r="CL3" s="0" t="s">
        <v>103</v>
      </c>
      <c r="CM3" s="0" t="s">
        <v>104</v>
      </c>
      <c r="CN3" s="0" t="s">
        <v>105</v>
      </c>
      <c r="CO3" s="0" t="s">
        <v>106</v>
      </c>
      <c r="CP3" s="0" t="s">
        <v>107</v>
      </c>
      <c r="CQ3" s="0" t="s">
        <v>108</v>
      </c>
      <c r="CR3" s="0" t="s">
        <v>109</v>
      </c>
      <c r="CS3" s="0" t="s">
        <v>110</v>
      </c>
      <c r="CT3" s="0" t="s">
        <v>111</v>
      </c>
      <c r="CU3" s="0" t="s">
        <v>112</v>
      </c>
      <c r="CV3" s="0" t="s">
        <v>113</v>
      </c>
      <c r="CW3" s="0" t="s">
        <v>114</v>
      </c>
      <c r="CX3" s="0" t="s">
        <v>115</v>
      </c>
      <c r="CY3" s="0" t="s">
        <v>116</v>
      </c>
      <c r="CZ3" s="0" t="s">
        <v>117</v>
      </c>
      <c r="DA3" s="0" t="s">
        <v>118</v>
      </c>
      <c r="DB3" s="0" t="s">
        <v>119</v>
      </c>
      <c r="DC3" s="0" t="s">
        <v>120</v>
      </c>
      <c r="DD3" s="0" t="s">
        <v>121</v>
      </c>
      <c r="DE3" s="0" t="s">
        <v>122</v>
      </c>
      <c r="DF3" s="0" t="s">
        <v>123</v>
      </c>
      <c r="DG3" s="0" t="s">
        <v>124</v>
      </c>
      <c r="DH3" s="0" t="s">
        <v>125</v>
      </c>
      <c r="DI3" s="0" t="s">
        <v>126</v>
      </c>
    </row>
    <row r="4" customFormat="false" ht="12.8" hidden="false" customHeight="false" outlineLevel="0" collapsed="false">
      <c r="B4" s="5" t="n">
        <v>42721.9145023148</v>
      </c>
      <c r="C4" s="5" t="n">
        <v>42721.9147222222</v>
      </c>
      <c r="D4" s="0" t="s">
        <v>127</v>
      </c>
      <c r="E4" s="0" t="n">
        <v>1000</v>
      </c>
      <c r="F4" s="0" t="n">
        <v>200</v>
      </c>
      <c r="G4" s="0" t="s">
        <v>128</v>
      </c>
      <c r="H4" s="0" t="n">
        <v>100</v>
      </c>
      <c r="I4" s="0" t="n">
        <v>0</v>
      </c>
      <c r="J4" s="0" t="n">
        <v>0</v>
      </c>
      <c r="K4" s="0" t="n">
        <v>0</v>
      </c>
      <c r="L4" s="0" t="n">
        <v>10000</v>
      </c>
      <c r="M4" s="0" t="n">
        <v>740</v>
      </c>
      <c r="N4" s="0" t="n">
        <v>2</v>
      </c>
      <c r="O4" s="0" t="n">
        <v>4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20</v>
      </c>
      <c r="X4" s="0" t="n">
        <v>50</v>
      </c>
      <c r="Y4" s="0" t="n">
        <v>50</v>
      </c>
      <c r="Z4" s="0" t="n">
        <v>50</v>
      </c>
      <c r="AA4" s="0" t="n">
        <v>50</v>
      </c>
      <c r="AB4" s="0" t="n">
        <v>50</v>
      </c>
      <c r="AC4" s="0" t="n">
        <v>50</v>
      </c>
      <c r="AD4" s="0" t="n">
        <v>1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-1</v>
      </c>
      <c r="AK4" s="0" t="n">
        <v>0</v>
      </c>
      <c r="AL4" s="0" t="n">
        <v>100</v>
      </c>
      <c r="AM4" s="0" t="n">
        <v>20</v>
      </c>
      <c r="AN4" s="0" t="n">
        <v>0</v>
      </c>
      <c r="AO4" s="0" t="n">
        <v>20</v>
      </c>
      <c r="AP4" s="0" t="n">
        <v>50</v>
      </c>
      <c r="AQ4" s="0" t="n">
        <v>50</v>
      </c>
      <c r="AR4" s="0" t="n">
        <v>50</v>
      </c>
      <c r="AS4" s="0" t="n">
        <v>50</v>
      </c>
      <c r="AT4" s="0" t="n">
        <v>50</v>
      </c>
      <c r="AU4" s="0" t="n">
        <v>50</v>
      </c>
      <c r="AV4" s="0" t="n">
        <v>50</v>
      </c>
      <c r="AW4" s="0" t="n">
        <v>50</v>
      </c>
      <c r="AX4" s="0" t="n">
        <v>50</v>
      </c>
      <c r="AY4" s="0" t="n">
        <v>50</v>
      </c>
      <c r="AZ4" s="0" t="n">
        <v>50</v>
      </c>
      <c r="BA4" s="0" t="n">
        <v>50</v>
      </c>
      <c r="BB4" s="0" t="n">
        <v>100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100</v>
      </c>
      <c r="BI4" s="0" t="n">
        <v>0</v>
      </c>
      <c r="BJ4" s="0" t="n">
        <v>1</v>
      </c>
      <c r="BK4" s="0" t="n">
        <v>0</v>
      </c>
      <c r="BL4" s="0" t="n">
        <v>0</v>
      </c>
      <c r="BM4" s="0" t="n">
        <v>0</v>
      </c>
      <c r="BN4" s="0" t="n">
        <v>1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1</v>
      </c>
      <c r="BU4" s="0" t="n">
        <v>0</v>
      </c>
      <c r="BV4" s="0" t="n">
        <v>-1</v>
      </c>
      <c r="BW4" s="0" t="n">
        <v>0</v>
      </c>
      <c r="BX4" s="0" t="n">
        <v>1</v>
      </c>
      <c r="BY4" s="0" t="n">
        <v>0</v>
      </c>
      <c r="BZ4" s="0" t="n">
        <v>0</v>
      </c>
      <c r="CA4" s="0" t="n">
        <v>1000</v>
      </c>
      <c r="CB4" s="0" t="n">
        <v>0</v>
      </c>
      <c r="CC4" s="0" t="n">
        <v>1</v>
      </c>
      <c r="CD4" s="0" t="n">
        <v>0</v>
      </c>
      <c r="CE4" s="0" t="n">
        <v>0</v>
      </c>
      <c r="CF4" s="0" t="n">
        <v>0</v>
      </c>
      <c r="CG4" s="0" t="n">
        <v>1</v>
      </c>
      <c r="CH4" s="0" t="n">
        <v>0</v>
      </c>
      <c r="CI4" s="0" t="n">
        <v>0</v>
      </c>
      <c r="CJ4" s="0" t="n">
        <v>0</v>
      </c>
      <c r="CK4" s="0" t="n">
        <v>100</v>
      </c>
      <c r="CL4" s="0" t="n">
        <v>100</v>
      </c>
      <c r="CM4" s="0" t="n">
        <v>100</v>
      </c>
      <c r="CN4" s="0" t="n">
        <v>0</v>
      </c>
      <c r="CO4" s="0" t="n">
        <v>740</v>
      </c>
      <c r="CP4" s="0" t="n">
        <v>740</v>
      </c>
      <c r="CQ4" s="0" t="n">
        <v>740</v>
      </c>
      <c r="CR4" s="0" t="n">
        <v>0</v>
      </c>
      <c r="CS4" s="0" t="n">
        <v>20</v>
      </c>
      <c r="CT4" s="0" t="n">
        <v>20</v>
      </c>
      <c r="CU4" s="0" t="n">
        <v>20</v>
      </c>
      <c r="CV4" s="0" t="n">
        <v>0</v>
      </c>
      <c r="CW4" s="0" t="n">
        <v>100</v>
      </c>
      <c r="CX4" s="0" t="n">
        <v>100</v>
      </c>
      <c r="CY4" s="0" t="n">
        <v>100</v>
      </c>
      <c r="CZ4" s="0" t="n">
        <v>0</v>
      </c>
      <c r="DA4" s="0" t="n">
        <v>100</v>
      </c>
      <c r="DB4" s="0" t="n">
        <v>100</v>
      </c>
      <c r="DC4" s="0" t="n">
        <v>100</v>
      </c>
      <c r="DD4" s="0" t="n">
        <v>0</v>
      </c>
      <c r="DE4" s="0" t="n">
        <v>100</v>
      </c>
      <c r="DF4" s="0" t="n">
        <v>100</v>
      </c>
      <c r="DG4" s="0" t="n">
        <v>100</v>
      </c>
      <c r="DH4" s="0" t="n">
        <v>0</v>
      </c>
      <c r="DI4" s="0" t="s">
        <v>129</v>
      </c>
    </row>
    <row r="5" customFormat="false" ht="12.8" hidden="false" customHeight="false" outlineLevel="0" collapsed="false">
      <c r="B5" s="5" t="n">
        <v>42721.9145023148</v>
      </c>
      <c r="C5" s="5" t="n">
        <v>42721.9147337963</v>
      </c>
      <c r="D5" s="0" t="s">
        <v>127</v>
      </c>
      <c r="E5" s="0" t="n">
        <v>1000</v>
      </c>
      <c r="F5" s="0" t="n">
        <v>200</v>
      </c>
      <c r="G5" s="0" t="s">
        <v>128</v>
      </c>
      <c r="H5" s="0" t="n">
        <v>100</v>
      </c>
      <c r="I5" s="0" t="n">
        <v>0</v>
      </c>
      <c r="J5" s="0" t="n">
        <v>1</v>
      </c>
      <c r="K5" s="0" t="n">
        <v>0</v>
      </c>
      <c r="L5" s="0" t="n">
        <v>10001</v>
      </c>
      <c r="M5" s="0" t="n">
        <v>581</v>
      </c>
      <c r="N5" s="0" t="n">
        <v>2</v>
      </c>
      <c r="O5" s="0" t="n">
        <v>4</v>
      </c>
      <c r="P5" s="0" t="n">
        <v>0.02</v>
      </c>
      <c r="Q5" s="0" t="n">
        <v>0.0004</v>
      </c>
      <c r="R5" s="0" t="n">
        <v>0.02</v>
      </c>
      <c r="S5" s="0" t="n">
        <v>0.0004</v>
      </c>
      <c r="T5" s="0" t="n">
        <v>0.02</v>
      </c>
      <c r="U5" s="0" t="n">
        <v>0.0004</v>
      </c>
      <c r="V5" s="0" t="n">
        <v>0</v>
      </c>
      <c r="W5" s="0" t="n">
        <v>20</v>
      </c>
      <c r="X5" s="0" t="n">
        <v>0</v>
      </c>
      <c r="Y5" s="0" t="n">
        <v>20</v>
      </c>
      <c r="Z5" s="0" t="n">
        <v>50</v>
      </c>
      <c r="AA5" s="0" t="n">
        <v>50</v>
      </c>
      <c r="AB5" s="0" t="n">
        <v>50</v>
      </c>
      <c r="AC5" s="0" t="n">
        <v>50</v>
      </c>
      <c r="AD5" s="0" t="n">
        <v>1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-1</v>
      </c>
      <c r="AK5" s="0" t="n">
        <v>0</v>
      </c>
      <c r="AL5" s="0" t="n">
        <v>100</v>
      </c>
      <c r="AM5" s="0" t="n">
        <v>20</v>
      </c>
      <c r="AN5" s="0" t="n">
        <v>0</v>
      </c>
      <c r="AO5" s="0" t="n">
        <v>20</v>
      </c>
      <c r="AP5" s="0" t="n">
        <v>1</v>
      </c>
      <c r="AQ5" s="0" t="n">
        <v>20</v>
      </c>
      <c r="AR5" s="0" t="n">
        <v>0</v>
      </c>
      <c r="AS5" s="0" t="n">
        <v>20</v>
      </c>
      <c r="AT5" s="0" t="n">
        <v>50</v>
      </c>
      <c r="AU5" s="0" t="n">
        <v>50</v>
      </c>
      <c r="AV5" s="0" t="n">
        <v>50</v>
      </c>
      <c r="AW5" s="0" t="n">
        <v>50</v>
      </c>
      <c r="AX5" s="0" t="n">
        <v>50</v>
      </c>
      <c r="AY5" s="0" t="n">
        <v>50</v>
      </c>
      <c r="AZ5" s="0" t="n">
        <v>50</v>
      </c>
      <c r="BA5" s="0" t="n">
        <v>50</v>
      </c>
      <c r="BB5" s="0" t="n">
        <v>100</v>
      </c>
      <c r="BC5" s="0" t="n">
        <v>0</v>
      </c>
      <c r="BD5" s="0" t="n">
        <v>1</v>
      </c>
      <c r="BE5" s="0" t="n">
        <v>0</v>
      </c>
      <c r="BF5" s="0" t="n">
        <v>1</v>
      </c>
      <c r="BG5" s="0" t="n">
        <v>0</v>
      </c>
      <c r="BH5" s="0" t="n">
        <v>100</v>
      </c>
      <c r="BI5" s="0" t="n">
        <v>0</v>
      </c>
      <c r="BJ5" s="0" t="n">
        <v>1</v>
      </c>
      <c r="BK5" s="0" t="n">
        <v>0</v>
      </c>
      <c r="BL5" s="0" t="n">
        <v>0</v>
      </c>
      <c r="BM5" s="0" t="n">
        <v>0</v>
      </c>
      <c r="BN5" s="0" t="n">
        <v>1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1</v>
      </c>
      <c r="BU5" s="0" t="n">
        <v>0</v>
      </c>
      <c r="BV5" s="0" t="n">
        <v>-1</v>
      </c>
      <c r="BW5" s="0" t="n">
        <v>0</v>
      </c>
      <c r="BX5" s="0" t="n">
        <v>1</v>
      </c>
      <c r="BY5" s="0" t="n">
        <v>0</v>
      </c>
      <c r="BZ5" s="0" t="n">
        <v>38</v>
      </c>
      <c r="CA5" s="0" t="n">
        <v>1000</v>
      </c>
      <c r="CB5" s="0" t="n">
        <v>0</v>
      </c>
      <c r="CC5" s="0" t="n">
        <v>0.9999</v>
      </c>
      <c r="CD5" s="0" t="n">
        <v>0.0001</v>
      </c>
      <c r="CE5" s="0" t="n">
        <v>0.00032</v>
      </c>
      <c r="CF5" s="0" t="n">
        <v>0.00032</v>
      </c>
      <c r="CG5" s="0" t="n">
        <v>1</v>
      </c>
      <c r="CH5" s="0" t="n">
        <v>0</v>
      </c>
      <c r="CI5" s="0" t="n">
        <v>0</v>
      </c>
      <c r="CJ5" s="0" t="n">
        <v>0</v>
      </c>
      <c r="CK5" s="0" t="n">
        <v>57</v>
      </c>
      <c r="CL5" s="0" t="n">
        <v>252</v>
      </c>
      <c r="CM5" s="0" t="n">
        <v>101</v>
      </c>
      <c r="CN5" s="0" t="n">
        <v>12</v>
      </c>
      <c r="CO5" s="0" t="n">
        <v>984</v>
      </c>
      <c r="CP5" s="0" t="n">
        <v>97603</v>
      </c>
      <c r="CQ5" s="0" t="n">
        <v>17098</v>
      </c>
      <c r="CR5" s="0" t="n">
        <v>13278</v>
      </c>
      <c r="CS5" s="0" t="n">
        <v>220</v>
      </c>
      <c r="CT5" s="0" t="n">
        <v>44229</v>
      </c>
      <c r="CU5" s="0" t="n">
        <v>8012</v>
      </c>
      <c r="CV5" s="0" t="n">
        <v>79</v>
      </c>
      <c r="CW5" s="0" t="n">
        <v>22</v>
      </c>
      <c r="CX5" s="0" t="n">
        <v>1298</v>
      </c>
      <c r="CY5" s="0" t="n">
        <v>127</v>
      </c>
      <c r="CZ5" s="0" t="n">
        <v>11</v>
      </c>
      <c r="DA5" s="0" t="n">
        <v>97</v>
      </c>
      <c r="DB5" s="0" t="n">
        <v>1529</v>
      </c>
      <c r="DC5" s="0" t="n">
        <v>156</v>
      </c>
      <c r="DD5" s="0" t="n">
        <v>11</v>
      </c>
      <c r="DE5" s="0" t="n">
        <v>99</v>
      </c>
      <c r="DF5" s="0" t="n">
        <v>2546</v>
      </c>
      <c r="DG5" s="0" t="n">
        <v>196</v>
      </c>
      <c r="DH5" s="0" t="n">
        <v>13</v>
      </c>
      <c r="DI5" s="0" t="s">
        <v>130</v>
      </c>
    </row>
    <row r="6" customFormat="false" ht="12.8" hidden="false" customHeight="false" outlineLevel="0" collapsed="false">
      <c r="B6" s="5" t="n">
        <v>42721.9147222222</v>
      </c>
      <c r="C6" s="5" t="n">
        <v>42721.9151273148</v>
      </c>
      <c r="D6" s="0" t="s">
        <v>127</v>
      </c>
      <c r="E6" s="0" t="n">
        <v>1000</v>
      </c>
      <c r="F6" s="0" t="n">
        <v>200</v>
      </c>
      <c r="G6" s="0" t="s">
        <v>128</v>
      </c>
      <c r="H6" s="0" t="n">
        <v>100</v>
      </c>
      <c r="I6" s="0" t="n">
        <v>0</v>
      </c>
      <c r="J6" s="0" t="n">
        <v>2</v>
      </c>
      <c r="K6" s="0" t="n">
        <v>0</v>
      </c>
      <c r="L6" s="0" t="n">
        <v>10004</v>
      </c>
      <c r="M6" s="0" t="n">
        <v>582</v>
      </c>
      <c r="N6" s="0" t="n">
        <v>2</v>
      </c>
      <c r="O6" s="0" t="n">
        <v>4</v>
      </c>
      <c r="P6" s="0" t="n">
        <v>0.03998</v>
      </c>
      <c r="Q6" s="0" t="n">
        <v>0.0016</v>
      </c>
      <c r="R6" s="0" t="n">
        <v>0.03998</v>
      </c>
      <c r="S6" s="0" t="n">
        <v>0.0016</v>
      </c>
      <c r="T6" s="0" t="n">
        <v>0.03998</v>
      </c>
      <c r="U6" s="0" t="n">
        <v>0.0016</v>
      </c>
      <c r="V6" s="0" t="n">
        <v>0</v>
      </c>
      <c r="W6" s="0" t="n">
        <v>20</v>
      </c>
      <c r="X6" s="0" t="n">
        <v>0</v>
      </c>
      <c r="Y6" s="0" t="n">
        <v>20</v>
      </c>
      <c r="Z6" s="0" t="n">
        <v>50</v>
      </c>
      <c r="AA6" s="0" t="n">
        <v>50</v>
      </c>
      <c r="AB6" s="0" t="n">
        <v>50</v>
      </c>
      <c r="AC6" s="0" t="n">
        <v>50</v>
      </c>
      <c r="AD6" s="0" t="n">
        <v>1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-1</v>
      </c>
      <c r="AK6" s="0" t="n">
        <v>0</v>
      </c>
      <c r="AL6" s="0" t="n">
        <v>100</v>
      </c>
      <c r="AM6" s="0" t="n">
        <v>20</v>
      </c>
      <c r="AN6" s="0" t="n">
        <v>0</v>
      </c>
      <c r="AO6" s="0" t="n">
        <v>20</v>
      </c>
      <c r="AP6" s="0" t="n">
        <v>2</v>
      </c>
      <c r="AQ6" s="0" t="n">
        <v>20</v>
      </c>
      <c r="AR6" s="0" t="n">
        <v>0</v>
      </c>
      <c r="AS6" s="0" t="n">
        <v>20</v>
      </c>
      <c r="AT6" s="0" t="n">
        <v>50</v>
      </c>
      <c r="AU6" s="0" t="n">
        <v>50</v>
      </c>
      <c r="AV6" s="0" t="n">
        <v>50</v>
      </c>
      <c r="AW6" s="0" t="n">
        <v>50</v>
      </c>
      <c r="AX6" s="0" t="n">
        <v>50</v>
      </c>
      <c r="AY6" s="0" t="n">
        <v>50</v>
      </c>
      <c r="AZ6" s="0" t="n">
        <v>50</v>
      </c>
      <c r="BA6" s="0" t="n">
        <v>50</v>
      </c>
      <c r="BB6" s="0" t="n">
        <v>100</v>
      </c>
      <c r="BC6" s="0" t="n">
        <v>0</v>
      </c>
      <c r="BD6" s="0" t="n">
        <v>2</v>
      </c>
      <c r="BE6" s="0" t="n">
        <v>0</v>
      </c>
      <c r="BF6" s="0" t="n">
        <v>2</v>
      </c>
      <c r="BG6" s="0" t="n">
        <v>0</v>
      </c>
      <c r="BH6" s="0" t="n">
        <v>100</v>
      </c>
      <c r="BI6" s="0" t="n">
        <v>0</v>
      </c>
      <c r="BJ6" s="0" t="n">
        <v>1</v>
      </c>
      <c r="BK6" s="0" t="n">
        <v>0</v>
      </c>
      <c r="BL6" s="0" t="n">
        <v>0</v>
      </c>
      <c r="BM6" s="0" t="n">
        <v>0</v>
      </c>
      <c r="BN6" s="0" t="n">
        <v>1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1</v>
      </c>
      <c r="BU6" s="0" t="n">
        <v>0</v>
      </c>
      <c r="BV6" s="0" t="n">
        <v>-1</v>
      </c>
      <c r="BW6" s="0" t="n">
        <v>0</v>
      </c>
      <c r="BX6" s="0" t="n">
        <v>1</v>
      </c>
      <c r="BY6" s="0" t="n">
        <v>0</v>
      </c>
      <c r="BZ6" s="0" t="n">
        <v>40</v>
      </c>
      <c r="CA6" s="0" t="n">
        <v>1000</v>
      </c>
      <c r="CB6" s="0" t="n">
        <v>0</v>
      </c>
      <c r="CC6" s="0" t="n">
        <v>0.9996</v>
      </c>
      <c r="CD6" s="0" t="n">
        <v>0.0004</v>
      </c>
      <c r="CE6" s="0" t="n">
        <v>0.00063</v>
      </c>
      <c r="CF6" s="0" t="n">
        <v>0.00063</v>
      </c>
      <c r="CG6" s="0" t="n">
        <v>1</v>
      </c>
      <c r="CH6" s="0" t="n">
        <v>0</v>
      </c>
      <c r="CI6" s="0" t="n">
        <v>0</v>
      </c>
      <c r="CJ6" s="0" t="n">
        <v>0</v>
      </c>
      <c r="CK6" s="0" t="n">
        <v>34</v>
      </c>
      <c r="CL6" s="0" t="n">
        <v>354</v>
      </c>
      <c r="CM6" s="0" t="n">
        <v>103</v>
      </c>
      <c r="CN6" s="0" t="n">
        <v>19</v>
      </c>
      <c r="CO6" s="0" t="n">
        <v>986</v>
      </c>
      <c r="CP6" s="0" t="n">
        <v>121956</v>
      </c>
      <c r="CQ6" s="0" t="n">
        <v>18870</v>
      </c>
      <c r="CR6" s="0" t="n">
        <v>12681</v>
      </c>
      <c r="CS6" s="0" t="n">
        <v>220</v>
      </c>
      <c r="CT6" s="0" t="n">
        <v>54532</v>
      </c>
      <c r="CU6" s="0" t="n">
        <v>8580</v>
      </c>
      <c r="CV6" s="0" t="n">
        <v>75</v>
      </c>
      <c r="CW6" s="0" t="n">
        <v>23</v>
      </c>
      <c r="CX6" s="0" t="n">
        <v>2103</v>
      </c>
      <c r="CY6" s="0" t="n">
        <v>233</v>
      </c>
      <c r="CZ6" s="0" t="n">
        <v>14</v>
      </c>
      <c r="DA6" s="0" t="n">
        <v>97</v>
      </c>
      <c r="DB6" s="0" t="n">
        <v>2438</v>
      </c>
      <c r="DC6" s="0" t="n">
        <v>248</v>
      </c>
      <c r="DD6" s="0" t="n">
        <v>15</v>
      </c>
      <c r="DE6" s="0" t="n">
        <v>99</v>
      </c>
      <c r="DF6" s="0" t="n">
        <v>6103</v>
      </c>
      <c r="DG6" s="0" t="n">
        <v>312</v>
      </c>
      <c r="DH6" s="0" t="n">
        <v>20</v>
      </c>
      <c r="DI6" s="0" t="s">
        <v>129</v>
      </c>
    </row>
    <row r="7" customFormat="false" ht="12.8" hidden="false" customHeight="false" outlineLevel="0" collapsed="false">
      <c r="B7" s="5" t="n">
        <v>42721.9147337963</v>
      </c>
      <c r="C7" s="5" t="n">
        <v>42721.915162037</v>
      </c>
      <c r="D7" s="0" t="s">
        <v>127</v>
      </c>
      <c r="E7" s="0" t="n">
        <v>1000</v>
      </c>
      <c r="F7" s="0" t="n">
        <v>200</v>
      </c>
      <c r="G7" s="0" t="s">
        <v>128</v>
      </c>
      <c r="H7" s="0" t="n">
        <v>100</v>
      </c>
      <c r="I7" s="0" t="n">
        <v>0</v>
      </c>
      <c r="J7" s="0" t="n">
        <v>3</v>
      </c>
      <c r="K7" s="0" t="n">
        <v>0</v>
      </c>
      <c r="L7" s="0" t="n">
        <v>10009</v>
      </c>
      <c r="M7" s="0" t="n">
        <v>583</v>
      </c>
      <c r="N7" s="0" t="n">
        <v>2</v>
      </c>
      <c r="O7" s="0" t="n">
        <v>4</v>
      </c>
      <c r="P7" s="0" t="n">
        <v>0.05995</v>
      </c>
      <c r="Q7" s="0" t="n">
        <v>0.00359</v>
      </c>
      <c r="R7" s="0" t="n">
        <v>0.05995</v>
      </c>
      <c r="S7" s="0" t="n">
        <v>0.00359</v>
      </c>
      <c r="T7" s="0" t="n">
        <v>0.05995</v>
      </c>
      <c r="U7" s="0" t="n">
        <v>0.00359</v>
      </c>
      <c r="V7" s="0" t="n">
        <v>0</v>
      </c>
      <c r="W7" s="0" t="n">
        <v>20</v>
      </c>
      <c r="X7" s="0" t="n">
        <v>0</v>
      </c>
      <c r="Y7" s="0" t="n">
        <v>20</v>
      </c>
      <c r="Z7" s="0" t="n">
        <v>50</v>
      </c>
      <c r="AA7" s="0" t="n">
        <v>50</v>
      </c>
      <c r="AB7" s="0" t="n">
        <v>50</v>
      </c>
      <c r="AC7" s="0" t="n">
        <v>50</v>
      </c>
      <c r="AD7" s="0" t="n">
        <v>1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-1</v>
      </c>
      <c r="AK7" s="0" t="n">
        <v>0</v>
      </c>
      <c r="AL7" s="0" t="n">
        <v>100</v>
      </c>
      <c r="AM7" s="0" t="n">
        <v>20</v>
      </c>
      <c r="AN7" s="0" t="n">
        <v>0</v>
      </c>
      <c r="AO7" s="0" t="n">
        <v>20</v>
      </c>
      <c r="AP7" s="0" t="n">
        <v>3</v>
      </c>
      <c r="AQ7" s="0" t="n">
        <v>20</v>
      </c>
      <c r="AR7" s="0" t="n">
        <v>0</v>
      </c>
      <c r="AS7" s="0" t="n">
        <v>20</v>
      </c>
      <c r="AT7" s="0" t="n">
        <v>50</v>
      </c>
      <c r="AU7" s="0" t="n">
        <v>50</v>
      </c>
      <c r="AV7" s="0" t="n">
        <v>50</v>
      </c>
      <c r="AW7" s="0" t="n">
        <v>50</v>
      </c>
      <c r="AX7" s="0" t="n">
        <v>50</v>
      </c>
      <c r="AY7" s="0" t="n">
        <v>50</v>
      </c>
      <c r="AZ7" s="0" t="n">
        <v>50</v>
      </c>
      <c r="BA7" s="0" t="n">
        <v>50</v>
      </c>
      <c r="BB7" s="0" t="n">
        <v>100</v>
      </c>
      <c r="BC7" s="0" t="n">
        <v>0</v>
      </c>
      <c r="BD7" s="0" t="n">
        <v>3</v>
      </c>
      <c r="BE7" s="0" t="n">
        <v>0</v>
      </c>
      <c r="BF7" s="0" t="n">
        <v>3</v>
      </c>
      <c r="BG7" s="0" t="n">
        <v>0</v>
      </c>
      <c r="BH7" s="0" t="n">
        <v>100</v>
      </c>
      <c r="BI7" s="0" t="n">
        <v>0</v>
      </c>
      <c r="BJ7" s="0" t="n">
        <v>1</v>
      </c>
      <c r="BK7" s="0" t="n">
        <v>0</v>
      </c>
      <c r="BL7" s="0" t="n">
        <v>0</v>
      </c>
      <c r="BM7" s="0" t="n">
        <v>0</v>
      </c>
      <c r="BN7" s="0" t="n">
        <v>1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1</v>
      </c>
      <c r="BU7" s="0" t="n">
        <v>0</v>
      </c>
      <c r="BV7" s="0" t="n">
        <v>-1</v>
      </c>
      <c r="BW7" s="0" t="n">
        <v>0</v>
      </c>
      <c r="BX7" s="0" t="n">
        <v>1</v>
      </c>
      <c r="BY7" s="0" t="n">
        <v>0</v>
      </c>
      <c r="BZ7" s="0" t="n">
        <v>40</v>
      </c>
      <c r="CA7" s="0" t="n">
        <v>1000</v>
      </c>
      <c r="CB7" s="0" t="n">
        <v>0</v>
      </c>
      <c r="CC7" s="0" t="n">
        <v>0.9991</v>
      </c>
      <c r="CD7" s="0" t="n">
        <v>0.0009</v>
      </c>
      <c r="CE7" s="0" t="n">
        <v>0.00095</v>
      </c>
      <c r="CF7" s="0" t="n">
        <v>0.00095</v>
      </c>
      <c r="CG7" s="0" t="n">
        <v>0.998</v>
      </c>
      <c r="CH7" s="0" t="n">
        <v>0.002</v>
      </c>
      <c r="CI7" s="0" t="n">
        <v>0.00141</v>
      </c>
      <c r="CJ7" s="0" t="n">
        <v>0.00141</v>
      </c>
      <c r="CK7" s="0" t="n">
        <v>45</v>
      </c>
      <c r="CL7" s="0" t="n">
        <v>1096</v>
      </c>
      <c r="CM7" s="0" t="n">
        <v>107</v>
      </c>
      <c r="CN7" s="0" t="n">
        <v>38</v>
      </c>
      <c r="CO7" s="0" t="n">
        <v>991</v>
      </c>
      <c r="CP7" s="0" t="n">
        <v>267036</v>
      </c>
      <c r="CQ7" s="0" t="n">
        <v>20014</v>
      </c>
      <c r="CR7" s="0" t="n">
        <v>14793</v>
      </c>
      <c r="CS7" s="0" t="n">
        <v>219</v>
      </c>
      <c r="CT7" s="0" t="n">
        <v>46570</v>
      </c>
      <c r="CU7" s="0" t="n">
        <v>8759</v>
      </c>
      <c r="CV7" s="0" t="n">
        <v>72</v>
      </c>
      <c r="CW7" s="0" t="n">
        <v>26</v>
      </c>
      <c r="CX7" s="0" t="n">
        <v>106744</v>
      </c>
      <c r="CY7" s="0" t="n">
        <v>436</v>
      </c>
      <c r="CZ7" s="0" t="n">
        <v>58</v>
      </c>
      <c r="DA7" s="0" t="n">
        <v>97</v>
      </c>
      <c r="DB7" s="0" t="n">
        <v>15322</v>
      </c>
      <c r="DC7" s="0" t="n">
        <v>336</v>
      </c>
      <c r="DD7" s="0" t="n">
        <v>23</v>
      </c>
      <c r="DE7" s="0" t="n">
        <v>99</v>
      </c>
      <c r="DF7" s="0" t="n">
        <v>17403</v>
      </c>
      <c r="DG7" s="0" t="n">
        <v>409</v>
      </c>
      <c r="DH7" s="0" t="n">
        <v>28</v>
      </c>
      <c r="DI7" s="0" t="s">
        <v>130</v>
      </c>
    </row>
    <row r="8" customFormat="false" ht="12.8" hidden="false" customHeight="false" outlineLevel="0" collapsed="false">
      <c r="B8" s="5" t="n">
        <v>42721.9151273148</v>
      </c>
      <c r="C8" s="5" t="n">
        <v>42721.9155324074</v>
      </c>
      <c r="D8" s="0" t="s">
        <v>127</v>
      </c>
      <c r="E8" s="0" t="n">
        <v>1000</v>
      </c>
      <c r="F8" s="0" t="n">
        <v>200</v>
      </c>
      <c r="G8" s="0" t="s">
        <v>128</v>
      </c>
      <c r="H8" s="0" t="n">
        <v>100</v>
      </c>
      <c r="I8" s="0" t="n">
        <v>0</v>
      </c>
      <c r="J8" s="0" t="n">
        <v>4</v>
      </c>
      <c r="K8" s="0" t="n">
        <v>0</v>
      </c>
      <c r="L8" s="0" t="n">
        <v>10016</v>
      </c>
      <c r="M8" s="0" t="n">
        <v>584</v>
      </c>
      <c r="N8" s="0" t="n">
        <v>2</v>
      </c>
      <c r="O8" s="0" t="n">
        <v>4</v>
      </c>
      <c r="P8" s="0" t="n">
        <v>0.07987</v>
      </c>
      <c r="Q8" s="0" t="n">
        <v>0.00638</v>
      </c>
      <c r="R8" s="0" t="n">
        <v>0.07987</v>
      </c>
      <c r="S8" s="0" t="n">
        <v>0.00638</v>
      </c>
      <c r="T8" s="0" t="n">
        <v>0.07987</v>
      </c>
      <c r="U8" s="0" t="n">
        <v>0.00638</v>
      </c>
      <c r="V8" s="0" t="n">
        <v>0</v>
      </c>
      <c r="W8" s="0" t="n">
        <v>20</v>
      </c>
      <c r="X8" s="0" t="n">
        <v>0</v>
      </c>
      <c r="Y8" s="0" t="n">
        <v>20</v>
      </c>
      <c r="Z8" s="0" t="n">
        <v>50</v>
      </c>
      <c r="AA8" s="0" t="n">
        <v>50</v>
      </c>
      <c r="AB8" s="0" t="n">
        <v>50</v>
      </c>
      <c r="AC8" s="0" t="n">
        <v>50</v>
      </c>
      <c r="AD8" s="0" t="n">
        <v>1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-1</v>
      </c>
      <c r="AK8" s="0" t="n">
        <v>0</v>
      </c>
      <c r="AL8" s="0" t="n">
        <v>100</v>
      </c>
      <c r="AM8" s="0" t="n">
        <v>20</v>
      </c>
      <c r="AN8" s="0" t="n">
        <v>0</v>
      </c>
      <c r="AO8" s="0" t="n">
        <v>20</v>
      </c>
      <c r="AP8" s="0" t="n">
        <v>4</v>
      </c>
      <c r="AQ8" s="0" t="n">
        <v>20</v>
      </c>
      <c r="AR8" s="0" t="n">
        <v>0</v>
      </c>
      <c r="AS8" s="0" t="n">
        <v>20</v>
      </c>
      <c r="AT8" s="0" t="n">
        <v>50</v>
      </c>
      <c r="AU8" s="0" t="n">
        <v>50</v>
      </c>
      <c r="AV8" s="0" t="n">
        <v>50</v>
      </c>
      <c r="AW8" s="0" t="n">
        <v>50</v>
      </c>
      <c r="AX8" s="0" t="n">
        <v>50</v>
      </c>
      <c r="AY8" s="0" t="n">
        <v>50</v>
      </c>
      <c r="AZ8" s="0" t="n">
        <v>50</v>
      </c>
      <c r="BA8" s="0" t="n">
        <v>50</v>
      </c>
      <c r="BB8" s="0" t="n">
        <v>100</v>
      </c>
      <c r="BC8" s="0" t="n">
        <v>0</v>
      </c>
      <c r="BD8" s="0" t="n">
        <v>4</v>
      </c>
      <c r="BE8" s="0" t="n">
        <v>0</v>
      </c>
      <c r="BF8" s="0" t="n">
        <v>4</v>
      </c>
      <c r="BG8" s="0" t="n">
        <v>0</v>
      </c>
      <c r="BH8" s="0" t="n">
        <v>100</v>
      </c>
      <c r="BI8" s="0" t="n">
        <v>0</v>
      </c>
      <c r="BJ8" s="0" t="n">
        <v>1</v>
      </c>
      <c r="BK8" s="0" t="n">
        <v>0</v>
      </c>
      <c r="BL8" s="0" t="n">
        <v>0</v>
      </c>
      <c r="BM8" s="0" t="n">
        <v>0</v>
      </c>
      <c r="BN8" s="0" t="n">
        <v>1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1</v>
      </c>
      <c r="BU8" s="0" t="n">
        <v>0</v>
      </c>
      <c r="BV8" s="0" t="n">
        <v>-1</v>
      </c>
      <c r="BW8" s="0" t="n">
        <v>0</v>
      </c>
      <c r="BX8" s="0" t="n">
        <v>1</v>
      </c>
      <c r="BY8" s="0" t="n">
        <v>0</v>
      </c>
      <c r="BZ8" s="0" t="n">
        <v>39</v>
      </c>
      <c r="CA8" s="0" t="n">
        <v>1000</v>
      </c>
      <c r="CB8" s="0" t="n">
        <v>0</v>
      </c>
      <c r="CC8" s="0" t="n">
        <v>0.9984</v>
      </c>
      <c r="CD8" s="0" t="n">
        <v>0.0016</v>
      </c>
      <c r="CE8" s="0" t="n">
        <v>0.00126</v>
      </c>
      <c r="CF8" s="0" t="n">
        <v>0.00126</v>
      </c>
      <c r="CG8" s="0" t="n">
        <v>0.997</v>
      </c>
      <c r="CH8" s="0" t="n">
        <v>0.003</v>
      </c>
      <c r="CI8" s="0" t="n">
        <v>0.00173</v>
      </c>
      <c r="CJ8" s="0" t="n">
        <v>0.00173</v>
      </c>
      <c r="CK8" s="0" t="n">
        <v>43</v>
      </c>
      <c r="CL8" s="0" t="n">
        <v>370</v>
      </c>
      <c r="CM8" s="0" t="n">
        <v>106</v>
      </c>
      <c r="CN8" s="0" t="n">
        <v>27</v>
      </c>
      <c r="CO8" s="0" t="n">
        <v>1851</v>
      </c>
      <c r="CP8" s="0" t="n">
        <v>149033</v>
      </c>
      <c r="CQ8" s="0" t="n">
        <v>19514</v>
      </c>
      <c r="CR8" s="0" t="n">
        <v>11718</v>
      </c>
      <c r="CS8" s="0" t="n">
        <v>406</v>
      </c>
      <c r="CT8" s="0" t="n">
        <v>56259</v>
      </c>
      <c r="CU8" s="0" t="n">
        <v>8454</v>
      </c>
      <c r="CV8" s="0" t="n">
        <v>70</v>
      </c>
      <c r="CW8" s="0" t="n">
        <v>43</v>
      </c>
      <c r="CX8" s="0" t="n">
        <v>2970</v>
      </c>
      <c r="CY8" s="0" t="n">
        <v>397</v>
      </c>
      <c r="CZ8" s="0" t="n">
        <v>17</v>
      </c>
      <c r="DA8" s="0" t="n">
        <v>100</v>
      </c>
      <c r="DB8" s="0" t="n">
        <v>23987</v>
      </c>
      <c r="DC8" s="0" t="n">
        <v>385</v>
      </c>
      <c r="DD8" s="0" t="n">
        <v>28</v>
      </c>
      <c r="DE8" s="0" t="n">
        <v>99</v>
      </c>
      <c r="DF8" s="0" t="n">
        <v>12584</v>
      </c>
      <c r="DG8" s="0" t="n">
        <v>452</v>
      </c>
      <c r="DH8" s="0" t="n">
        <v>25</v>
      </c>
      <c r="DI8" s="0" t="s">
        <v>129</v>
      </c>
    </row>
    <row r="9" customFormat="false" ht="12.8" hidden="false" customHeight="false" outlineLevel="0" collapsed="false">
      <c r="B9" s="5" t="n">
        <v>42721.915162037</v>
      </c>
      <c r="C9" s="5" t="n">
        <v>42721.9155787037</v>
      </c>
      <c r="D9" s="0" t="s">
        <v>127</v>
      </c>
      <c r="E9" s="0" t="n">
        <v>1000</v>
      </c>
      <c r="F9" s="0" t="n">
        <v>200</v>
      </c>
      <c r="G9" s="0" t="s">
        <v>128</v>
      </c>
      <c r="H9" s="0" t="n">
        <v>100</v>
      </c>
      <c r="I9" s="0" t="n">
        <v>0</v>
      </c>
      <c r="J9" s="0" t="n">
        <v>5</v>
      </c>
      <c r="K9" s="0" t="n">
        <v>0</v>
      </c>
      <c r="L9" s="0" t="n">
        <v>10025</v>
      </c>
      <c r="M9" s="0" t="n">
        <v>585</v>
      </c>
      <c r="N9" s="0" t="n">
        <v>2</v>
      </c>
      <c r="O9" s="0" t="n">
        <v>4</v>
      </c>
      <c r="P9" s="0" t="n">
        <v>0.09975</v>
      </c>
      <c r="Q9" s="0" t="n">
        <v>0.00995</v>
      </c>
      <c r="R9" s="0" t="n">
        <v>0.09975</v>
      </c>
      <c r="S9" s="0" t="n">
        <v>0.00995</v>
      </c>
      <c r="T9" s="0" t="n">
        <v>0.09975</v>
      </c>
      <c r="U9" s="0" t="n">
        <v>0.00995</v>
      </c>
      <c r="V9" s="0" t="n">
        <v>0</v>
      </c>
      <c r="W9" s="0" t="n">
        <v>20</v>
      </c>
      <c r="X9" s="0" t="n">
        <v>0</v>
      </c>
      <c r="Y9" s="0" t="n">
        <v>20</v>
      </c>
      <c r="Z9" s="0" t="n">
        <v>50</v>
      </c>
      <c r="AA9" s="0" t="n">
        <v>50</v>
      </c>
      <c r="AB9" s="0" t="n">
        <v>50</v>
      </c>
      <c r="AC9" s="0" t="n">
        <v>50</v>
      </c>
      <c r="AD9" s="0" t="n">
        <v>1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-1</v>
      </c>
      <c r="AK9" s="0" t="n">
        <v>0</v>
      </c>
      <c r="AL9" s="0" t="n">
        <v>100</v>
      </c>
      <c r="AM9" s="0" t="n">
        <v>20</v>
      </c>
      <c r="AN9" s="0" t="n">
        <v>0</v>
      </c>
      <c r="AO9" s="0" t="n">
        <v>20</v>
      </c>
      <c r="AP9" s="0" t="n">
        <v>5</v>
      </c>
      <c r="AQ9" s="0" t="n">
        <v>20</v>
      </c>
      <c r="AR9" s="0" t="n">
        <v>0</v>
      </c>
      <c r="AS9" s="0" t="n">
        <v>20</v>
      </c>
      <c r="AT9" s="0" t="n">
        <v>50</v>
      </c>
      <c r="AU9" s="0" t="n">
        <v>50</v>
      </c>
      <c r="AV9" s="0" t="n">
        <v>50</v>
      </c>
      <c r="AW9" s="0" t="n">
        <v>50</v>
      </c>
      <c r="AX9" s="0" t="n">
        <v>50</v>
      </c>
      <c r="AY9" s="0" t="n">
        <v>50</v>
      </c>
      <c r="AZ9" s="0" t="n">
        <v>50</v>
      </c>
      <c r="BA9" s="0" t="n">
        <v>50</v>
      </c>
      <c r="BB9" s="0" t="n">
        <v>100</v>
      </c>
      <c r="BC9" s="0" t="n">
        <v>0</v>
      </c>
      <c r="BD9" s="0" t="n">
        <v>5</v>
      </c>
      <c r="BE9" s="0" t="n">
        <v>0</v>
      </c>
      <c r="BF9" s="0" t="n">
        <v>5</v>
      </c>
      <c r="BG9" s="0" t="n">
        <v>0</v>
      </c>
      <c r="BH9" s="0" t="n">
        <v>100</v>
      </c>
      <c r="BI9" s="0" t="n">
        <v>0</v>
      </c>
      <c r="BJ9" s="0" t="n">
        <v>1</v>
      </c>
      <c r="BK9" s="0" t="n">
        <v>0</v>
      </c>
      <c r="BL9" s="0" t="n">
        <v>0</v>
      </c>
      <c r="BM9" s="0" t="n">
        <v>0</v>
      </c>
      <c r="BN9" s="0" t="n">
        <v>1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1</v>
      </c>
      <c r="BU9" s="0" t="n">
        <v>0</v>
      </c>
      <c r="BV9" s="0" t="n">
        <v>-1</v>
      </c>
      <c r="BW9" s="0" t="n">
        <v>0</v>
      </c>
      <c r="BX9" s="0" t="n">
        <v>1</v>
      </c>
      <c r="BY9" s="0" t="n">
        <v>0</v>
      </c>
      <c r="BZ9" s="0" t="n">
        <v>38</v>
      </c>
      <c r="CA9" s="0" t="n">
        <v>1000</v>
      </c>
      <c r="CB9" s="0" t="n">
        <v>0</v>
      </c>
      <c r="CC9" s="0" t="n">
        <v>0.99751</v>
      </c>
      <c r="CD9" s="0" t="n">
        <v>0.00249</v>
      </c>
      <c r="CE9" s="0" t="n">
        <v>0.00158</v>
      </c>
      <c r="CF9" s="0" t="n">
        <v>0.00158</v>
      </c>
      <c r="CG9" s="0" t="n">
        <v>1</v>
      </c>
      <c r="CH9" s="0" t="n">
        <v>0</v>
      </c>
      <c r="CI9" s="0" t="n">
        <v>0</v>
      </c>
      <c r="CJ9" s="0" t="n">
        <v>0</v>
      </c>
      <c r="CK9" s="0" t="n">
        <v>49</v>
      </c>
      <c r="CL9" s="0" t="n">
        <v>809</v>
      </c>
      <c r="CM9" s="0" t="n">
        <v>109</v>
      </c>
      <c r="CN9" s="0" t="n">
        <v>34</v>
      </c>
      <c r="CO9" s="0" t="n">
        <v>4269</v>
      </c>
      <c r="CP9" s="0" t="n">
        <v>240921</v>
      </c>
      <c r="CQ9" s="0" t="n">
        <v>20414</v>
      </c>
      <c r="CR9" s="0" t="n">
        <v>14630</v>
      </c>
      <c r="CS9" s="0" t="n">
        <v>1656</v>
      </c>
      <c r="CT9" s="0" t="n">
        <v>85801</v>
      </c>
      <c r="CU9" s="0" t="n">
        <v>8708</v>
      </c>
      <c r="CV9" s="0" t="n">
        <v>77</v>
      </c>
      <c r="CW9" s="0" t="n">
        <v>82</v>
      </c>
      <c r="CX9" s="0" t="n">
        <v>3996</v>
      </c>
      <c r="CY9" s="0" t="n">
        <v>467</v>
      </c>
      <c r="CZ9" s="0" t="n">
        <v>18</v>
      </c>
      <c r="DA9" s="0" t="n">
        <v>108</v>
      </c>
      <c r="DB9" s="0" t="n">
        <v>6240</v>
      </c>
      <c r="DC9" s="0" t="n">
        <v>421</v>
      </c>
      <c r="DD9" s="0" t="n">
        <v>19</v>
      </c>
      <c r="DE9" s="0" t="n">
        <v>99</v>
      </c>
      <c r="DF9" s="0" t="n">
        <v>26215</v>
      </c>
      <c r="DG9" s="0" t="n">
        <v>539</v>
      </c>
      <c r="DH9" s="0" t="n">
        <v>32</v>
      </c>
      <c r="DI9" s="0" t="s">
        <v>130</v>
      </c>
    </row>
    <row r="10" customFormat="false" ht="12.8" hidden="false" customHeight="false" outlineLevel="0" collapsed="false">
      <c r="B10" s="5" t="n">
        <v>42721.9155324074</v>
      </c>
      <c r="C10" s="5" t="n">
        <v>42721.9159490741</v>
      </c>
      <c r="D10" s="0" t="s">
        <v>127</v>
      </c>
      <c r="E10" s="0" t="n">
        <v>1000</v>
      </c>
      <c r="F10" s="0" t="n">
        <v>200</v>
      </c>
      <c r="G10" s="0" t="s">
        <v>128</v>
      </c>
      <c r="H10" s="0" t="n">
        <v>100</v>
      </c>
      <c r="I10" s="0" t="n">
        <v>0</v>
      </c>
      <c r="J10" s="0" t="n">
        <v>6</v>
      </c>
      <c r="K10" s="0" t="n">
        <v>0</v>
      </c>
      <c r="L10" s="0" t="n">
        <v>10036</v>
      </c>
      <c r="M10" s="0" t="n">
        <v>586</v>
      </c>
      <c r="N10" s="0" t="n">
        <v>2</v>
      </c>
      <c r="O10" s="0" t="n">
        <v>4</v>
      </c>
      <c r="P10" s="0" t="n">
        <v>0.11957</v>
      </c>
      <c r="Q10" s="0" t="n">
        <v>0.0143</v>
      </c>
      <c r="R10" s="0" t="n">
        <v>0.11957</v>
      </c>
      <c r="S10" s="0" t="n">
        <v>0.0143</v>
      </c>
      <c r="T10" s="0" t="n">
        <v>0.11957</v>
      </c>
      <c r="U10" s="0" t="n">
        <v>0.0143</v>
      </c>
      <c r="V10" s="0" t="n">
        <v>0</v>
      </c>
      <c r="W10" s="0" t="n">
        <v>20</v>
      </c>
      <c r="X10" s="0" t="n">
        <v>0</v>
      </c>
      <c r="Y10" s="0" t="n">
        <v>20</v>
      </c>
      <c r="Z10" s="0" t="n">
        <v>50</v>
      </c>
      <c r="AA10" s="0" t="n">
        <v>50</v>
      </c>
      <c r="AB10" s="0" t="n">
        <v>50</v>
      </c>
      <c r="AC10" s="0" t="n">
        <v>50</v>
      </c>
      <c r="AD10" s="0" t="n">
        <v>1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-1</v>
      </c>
      <c r="AK10" s="0" t="n">
        <v>0</v>
      </c>
      <c r="AL10" s="0" t="n">
        <v>100</v>
      </c>
      <c r="AM10" s="0" t="n">
        <v>20</v>
      </c>
      <c r="AN10" s="0" t="n">
        <v>0</v>
      </c>
      <c r="AO10" s="0" t="n">
        <v>20</v>
      </c>
      <c r="AP10" s="0" t="n">
        <v>6</v>
      </c>
      <c r="AQ10" s="0" t="n">
        <v>20</v>
      </c>
      <c r="AR10" s="0" t="n">
        <v>0</v>
      </c>
      <c r="AS10" s="0" t="n">
        <v>20</v>
      </c>
      <c r="AT10" s="0" t="n">
        <v>50</v>
      </c>
      <c r="AU10" s="0" t="n">
        <v>50</v>
      </c>
      <c r="AV10" s="0" t="n">
        <v>50</v>
      </c>
      <c r="AW10" s="0" t="n">
        <v>50</v>
      </c>
      <c r="AX10" s="0" t="n">
        <v>50</v>
      </c>
      <c r="AY10" s="0" t="n">
        <v>50</v>
      </c>
      <c r="AZ10" s="0" t="n">
        <v>50</v>
      </c>
      <c r="BA10" s="0" t="n">
        <v>50</v>
      </c>
      <c r="BB10" s="0" t="n">
        <v>100</v>
      </c>
      <c r="BC10" s="0" t="n">
        <v>0</v>
      </c>
      <c r="BD10" s="0" t="n">
        <v>6</v>
      </c>
      <c r="BE10" s="0" t="n">
        <v>0</v>
      </c>
      <c r="BF10" s="0" t="n">
        <v>6</v>
      </c>
      <c r="BG10" s="0" t="n">
        <v>0</v>
      </c>
      <c r="BH10" s="0" t="n">
        <v>100</v>
      </c>
      <c r="BI10" s="0" t="n">
        <v>0</v>
      </c>
      <c r="BJ10" s="0" t="n">
        <v>1</v>
      </c>
      <c r="BK10" s="0" t="n">
        <v>0</v>
      </c>
      <c r="BL10" s="0" t="n">
        <v>0</v>
      </c>
      <c r="BM10" s="0" t="n">
        <v>0</v>
      </c>
      <c r="BN10" s="0" t="n">
        <v>1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1</v>
      </c>
      <c r="BU10" s="0" t="n">
        <v>0</v>
      </c>
      <c r="BV10" s="0" t="n">
        <v>-1</v>
      </c>
      <c r="BW10" s="0" t="n">
        <v>0</v>
      </c>
      <c r="BX10" s="0" t="n">
        <v>1</v>
      </c>
      <c r="BY10" s="0" t="n">
        <v>0</v>
      </c>
      <c r="BZ10" s="0" t="n">
        <v>37</v>
      </c>
      <c r="CA10" s="0" t="n">
        <v>1000</v>
      </c>
      <c r="CB10" s="0" t="n">
        <v>0</v>
      </c>
      <c r="CC10" s="0" t="n">
        <v>0.99641</v>
      </c>
      <c r="CD10" s="0" t="n">
        <v>0.00359</v>
      </c>
      <c r="CE10" s="0" t="n">
        <v>0.00189</v>
      </c>
      <c r="CF10" s="0" t="n">
        <v>0.00189</v>
      </c>
      <c r="CG10" s="0" t="n">
        <v>0.994</v>
      </c>
      <c r="CH10" s="0" t="n">
        <v>0.006</v>
      </c>
      <c r="CI10" s="0" t="n">
        <v>0.00244</v>
      </c>
      <c r="CJ10" s="0" t="n">
        <v>0.00244</v>
      </c>
      <c r="CK10" s="0" t="n">
        <v>40</v>
      </c>
      <c r="CL10" s="0" t="n">
        <v>1082</v>
      </c>
      <c r="CM10" s="0" t="n">
        <v>111</v>
      </c>
      <c r="CN10" s="0" t="n">
        <v>49</v>
      </c>
      <c r="CO10" s="0" t="n">
        <v>3698</v>
      </c>
      <c r="CP10" s="0" t="n">
        <v>384922</v>
      </c>
      <c r="CQ10" s="0" t="n">
        <v>20318</v>
      </c>
      <c r="CR10" s="0" t="n">
        <v>19231</v>
      </c>
      <c r="CS10" s="0" t="n">
        <v>622</v>
      </c>
      <c r="CT10" s="0" t="n">
        <v>159932</v>
      </c>
      <c r="CU10" s="0" t="n">
        <v>8459</v>
      </c>
      <c r="CV10" s="0" t="n">
        <v>87</v>
      </c>
      <c r="CW10" s="0" t="n">
        <v>104</v>
      </c>
      <c r="CX10" s="0" t="n">
        <v>24104</v>
      </c>
      <c r="CY10" s="0" t="n">
        <v>555</v>
      </c>
      <c r="CZ10" s="0" t="n">
        <v>31</v>
      </c>
      <c r="DA10" s="0" t="n">
        <v>120</v>
      </c>
      <c r="DB10" s="0" t="n">
        <v>26904</v>
      </c>
      <c r="DC10" s="0" t="n">
        <v>514</v>
      </c>
      <c r="DD10" s="0" t="n">
        <v>35</v>
      </c>
      <c r="DE10" s="0" t="n">
        <v>100</v>
      </c>
      <c r="DF10" s="0" t="n">
        <v>13480</v>
      </c>
      <c r="DG10" s="0" t="n">
        <v>555</v>
      </c>
      <c r="DH10" s="0" t="n">
        <v>26</v>
      </c>
      <c r="DI10" s="0" t="s">
        <v>129</v>
      </c>
    </row>
    <row r="11" customFormat="false" ht="12.8" hidden="false" customHeight="false" outlineLevel="0" collapsed="false">
      <c r="B11" s="5" t="n">
        <v>42721.9155787037</v>
      </c>
      <c r="C11" s="5" t="n">
        <v>42721.9160069445</v>
      </c>
      <c r="D11" s="0" t="s">
        <v>127</v>
      </c>
      <c r="E11" s="0" t="n">
        <v>1000</v>
      </c>
      <c r="F11" s="0" t="n">
        <v>200</v>
      </c>
      <c r="G11" s="0" t="s">
        <v>128</v>
      </c>
      <c r="H11" s="0" t="n">
        <v>100</v>
      </c>
      <c r="I11" s="0" t="n">
        <v>0</v>
      </c>
      <c r="J11" s="0" t="n">
        <v>7</v>
      </c>
      <c r="K11" s="0" t="n">
        <v>0</v>
      </c>
      <c r="L11" s="0" t="n">
        <v>10049</v>
      </c>
      <c r="M11" s="0" t="n">
        <v>587</v>
      </c>
      <c r="N11" s="0" t="n">
        <v>2</v>
      </c>
      <c r="O11" s="0" t="n">
        <v>4</v>
      </c>
      <c r="P11" s="0" t="n">
        <v>0.13932</v>
      </c>
      <c r="Q11" s="0" t="n">
        <v>0.01941</v>
      </c>
      <c r="R11" s="0" t="n">
        <v>0.13932</v>
      </c>
      <c r="S11" s="0" t="n">
        <v>0.01941</v>
      </c>
      <c r="T11" s="0" t="n">
        <v>0.13932</v>
      </c>
      <c r="U11" s="0" t="n">
        <v>0.01941</v>
      </c>
      <c r="V11" s="0" t="n">
        <v>0</v>
      </c>
      <c r="W11" s="0" t="n">
        <v>20</v>
      </c>
      <c r="X11" s="0" t="n">
        <v>0</v>
      </c>
      <c r="Y11" s="0" t="n">
        <v>20</v>
      </c>
      <c r="Z11" s="0" t="n">
        <v>50</v>
      </c>
      <c r="AA11" s="0" t="n">
        <v>50</v>
      </c>
      <c r="AB11" s="0" t="n">
        <v>50</v>
      </c>
      <c r="AC11" s="0" t="n">
        <v>50</v>
      </c>
      <c r="AD11" s="0" t="n">
        <v>1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-1</v>
      </c>
      <c r="AK11" s="0" t="n">
        <v>0</v>
      </c>
      <c r="AL11" s="0" t="n">
        <v>100</v>
      </c>
      <c r="AM11" s="0" t="n">
        <v>20</v>
      </c>
      <c r="AN11" s="0" t="n">
        <v>0</v>
      </c>
      <c r="AO11" s="0" t="n">
        <v>20</v>
      </c>
      <c r="AP11" s="0" t="n">
        <v>7</v>
      </c>
      <c r="AQ11" s="0" t="n">
        <v>20</v>
      </c>
      <c r="AR11" s="0" t="n">
        <v>0</v>
      </c>
      <c r="AS11" s="0" t="n">
        <v>20</v>
      </c>
      <c r="AT11" s="0" t="n">
        <v>50</v>
      </c>
      <c r="AU11" s="0" t="n">
        <v>50</v>
      </c>
      <c r="AV11" s="0" t="n">
        <v>50</v>
      </c>
      <c r="AW11" s="0" t="n">
        <v>50</v>
      </c>
      <c r="AX11" s="0" t="n">
        <v>50</v>
      </c>
      <c r="AY11" s="0" t="n">
        <v>50</v>
      </c>
      <c r="AZ11" s="0" t="n">
        <v>50</v>
      </c>
      <c r="BA11" s="0" t="n">
        <v>50</v>
      </c>
      <c r="BB11" s="0" t="n">
        <v>100</v>
      </c>
      <c r="BC11" s="0" t="n">
        <v>0</v>
      </c>
      <c r="BD11" s="0" t="n">
        <v>7</v>
      </c>
      <c r="BE11" s="0" t="n">
        <v>0</v>
      </c>
      <c r="BF11" s="0" t="n">
        <v>7</v>
      </c>
      <c r="BG11" s="0" t="n">
        <v>0</v>
      </c>
      <c r="BH11" s="0" t="n">
        <v>100</v>
      </c>
      <c r="BI11" s="0" t="n">
        <v>0</v>
      </c>
      <c r="BJ11" s="0" t="n">
        <v>1</v>
      </c>
      <c r="BK11" s="0" t="n">
        <v>0</v>
      </c>
      <c r="BL11" s="0" t="n">
        <v>0</v>
      </c>
      <c r="BM11" s="0" t="n">
        <v>0</v>
      </c>
      <c r="BN11" s="0" t="n">
        <v>1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1</v>
      </c>
      <c r="BU11" s="0" t="n">
        <v>0</v>
      </c>
      <c r="BV11" s="0" t="n">
        <v>-1</v>
      </c>
      <c r="BW11" s="0" t="n">
        <v>0</v>
      </c>
      <c r="BX11" s="0" t="n">
        <v>1</v>
      </c>
      <c r="BY11" s="0" t="n">
        <v>0</v>
      </c>
      <c r="BZ11" s="0" t="n">
        <v>37</v>
      </c>
      <c r="CA11" s="0" t="n">
        <v>1000</v>
      </c>
      <c r="CB11" s="0" t="n">
        <v>0</v>
      </c>
      <c r="CC11" s="0" t="n">
        <v>0.99512</v>
      </c>
      <c r="CD11" s="0" t="n">
        <v>0.00488</v>
      </c>
      <c r="CE11" s="0" t="n">
        <v>0.0022</v>
      </c>
      <c r="CF11" s="0" t="n">
        <v>0.0022</v>
      </c>
      <c r="CG11" s="0" t="n">
        <v>0.995</v>
      </c>
      <c r="CH11" s="0" t="n">
        <v>0.005</v>
      </c>
      <c r="CI11" s="0" t="n">
        <v>0.00223</v>
      </c>
      <c r="CJ11" s="0" t="n">
        <v>0.00223</v>
      </c>
      <c r="CK11" s="0" t="n">
        <v>39</v>
      </c>
      <c r="CL11" s="0" t="n">
        <v>473</v>
      </c>
      <c r="CM11" s="0" t="n">
        <v>112</v>
      </c>
      <c r="CN11" s="0" t="n">
        <v>37</v>
      </c>
      <c r="CO11" s="0" t="n">
        <v>4122</v>
      </c>
      <c r="CP11" s="0" t="n">
        <v>167224</v>
      </c>
      <c r="CQ11" s="0" t="n">
        <v>21176</v>
      </c>
      <c r="CR11" s="0" t="n">
        <v>15805</v>
      </c>
      <c r="CS11" s="0" t="n">
        <v>765</v>
      </c>
      <c r="CT11" s="0" t="n">
        <v>55409</v>
      </c>
      <c r="CU11" s="0" t="n">
        <v>8623</v>
      </c>
      <c r="CV11" s="0" t="n">
        <v>77</v>
      </c>
      <c r="CW11" s="0" t="n">
        <v>117</v>
      </c>
      <c r="CX11" s="0" t="n">
        <v>22574</v>
      </c>
      <c r="CY11" s="0" t="n">
        <v>630</v>
      </c>
      <c r="CZ11" s="0" t="n">
        <v>29</v>
      </c>
      <c r="DA11" s="0" t="n">
        <v>116</v>
      </c>
      <c r="DB11" s="0" t="n">
        <v>20554</v>
      </c>
      <c r="DC11" s="0" t="n">
        <v>545</v>
      </c>
      <c r="DD11" s="0" t="n">
        <v>30</v>
      </c>
      <c r="DE11" s="0" t="n">
        <v>99</v>
      </c>
      <c r="DF11" s="0" t="n">
        <v>28048</v>
      </c>
      <c r="DG11" s="0" t="n">
        <v>711</v>
      </c>
      <c r="DH11" s="0" t="n">
        <v>38</v>
      </c>
      <c r="DI11" s="0" t="s">
        <v>130</v>
      </c>
    </row>
    <row r="12" customFormat="false" ht="12.8" hidden="false" customHeight="false" outlineLevel="0" collapsed="false">
      <c r="B12" s="5" t="n">
        <v>42721.9159490741</v>
      </c>
      <c r="C12" s="5" t="n">
        <v>42721.9163541667</v>
      </c>
      <c r="D12" s="0" t="s">
        <v>127</v>
      </c>
      <c r="E12" s="0" t="n">
        <v>1000</v>
      </c>
      <c r="F12" s="0" t="n">
        <v>200</v>
      </c>
      <c r="G12" s="0" t="s">
        <v>128</v>
      </c>
      <c r="H12" s="0" t="n">
        <v>100</v>
      </c>
      <c r="I12" s="0" t="n">
        <v>0</v>
      </c>
      <c r="J12" s="0" t="n">
        <v>8</v>
      </c>
      <c r="K12" s="0" t="n">
        <v>0</v>
      </c>
      <c r="L12" s="0" t="n">
        <v>10064</v>
      </c>
      <c r="M12" s="0" t="n">
        <v>588</v>
      </c>
      <c r="N12" s="0" t="n">
        <v>2</v>
      </c>
      <c r="O12" s="0" t="n">
        <v>4</v>
      </c>
      <c r="P12" s="0" t="n">
        <v>0.15898</v>
      </c>
      <c r="Q12" s="0" t="n">
        <v>0.02528</v>
      </c>
      <c r="R12" s="0" t="n">
        <v>0.15898</v>
      </c>
      <c r="S12" s="0" t="n">
        <v>0.02528</v>
      </c>
      <c r="T12" s="0" t="n">
        <v>0.15898</v>
      </c>
      <c r="U12" s="0" t="n">
        <v>0.02528</v>
      </c>
      <c r="V12" s="0" t="n">
        <v>0</v>
      </c>
      <c r="W12" s="0" t="n">
        <v>20</v>
      </c>
      <c r="X12" s="0" t="n">
        <v>0</v>
      </c>
      <c r="Y12" s="0" t="n">
        <v>20</v>
      </c>
      <c r="Z12" s="0" t="n">
        <v>50</v>
      </c>
      <c r="AA12" s="0" t="n">
        <v>50</v>
      </c>
      <c r="AB12" s="0" t="n">
        <v>50</v>
      </c>
      <c r="AC12" s="0" t="n">
        <v>50</v>
      </c>
      <c r="AD12" s="0" t="n">
        <v>1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-1</v>
      </c>
      <c r="AK12" s="0" t="n">
        <v>0</v>
      </c>
      <c r="AL12" s="0" t="n">
        <v>100</v>
      </c>
      <c r="AM12" s="0" t="n">
        <v>20</v>
      </c>
      <c r="AN12" s="0" t="n">
        <v>0</v>
      </c>
      <c r="AO12" s="0" t="n">
        <v>20</v>
      </c>
      <c r="AP12" s="0" t="n">
        <v>8</v>
      </c>
      <c r="AQ12" s="0" t="n">
        <v>20</v>
      </c>
      <c r="AR12" s="0" t="n">
        <v>0</v>
      </c>
      <c r="AS12" s="0" t="n">
        <v>20</v>
      </c>
      <c r="AT12" s="0" t="n">
        <v>50</v>
      </c>
      <c r="AU12" s="0" t="n">
        <v>50</v>
      </c>
      <c r="AV12" s="0" t="n">
        <v>50</v>
      </c>
      <c r="AW12" s="0" t="n">
        <v>50</v>
      </c>
      <c r="AX12" s="0" t="n">
        <v>50</v>
      </c>
      <c r="AY12" s="0" t="n">
        <v>50</v>
      </c>
      <c r="AZ12" s="0" t="n">
        <v>50</v>
      </c>
      <c r="BA12" s="0" t="n">
        <v>50</v>
      </c>
      <c r="BB12" s="0" t="n">
        <v>100</v>
      </c>
      <c r="BC12" s="0" t="n">
        <v>0</v>
      </c>
      <c r="BD12" s="0" t="n">
        <v>8</v>
      </c>
      <c r="BE12" s="0" t="n">
        <v>0</v>
      </c>
      <c r="BF12" s="0" t="n">
        <v>8</v>
      </c>
      <c r="BG12" s="0" t="n">
        <v>0</v>
      </c>
      <c r="BH12" s="0" t="n">
        <v>100</v>
      </c>
      <c r="BI12" s="0" t="n">
        <v>0</v>
      </c>
      <c r="BJ12" s="0" t="n">
        <v>1</v>
      </c>
      <c r="BK12" s="0" t="n">
        <v>0</v>
      </c>
      <c r="BL12" s="0" t="n">
        <v>0</v>
      </c>
      <c r="BM12" s="0" t="n">
        <v>0</v>
      </c>
      <c r="BN12" s="0" t="n">
        <v>1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1</v>
      </c>
      <c r="BU12" s="0" t="n">
        <v>0</v>
      </c>
      <c r="BV12" s="0" t="n">
        <v>-1</v>
      </c>
      <c r="BW12" s="0" t="n">
        <v>0</v>
      </c>
      <c r="BX12" s="0" t="n">
        <v>1</v>
      </c>
      <c r="BY12" s="0" t="n">
        <v>0</v>
      </c>
      <c r="BZ12" s="0" t="n">
        <v>35</v>
      </c>
      <c r="CA12" s="0" t="n">
        <v>999</v>
      </c>
      <c r="CB12" s="0" t="n">
        <v>1</v>
      </c>
      <c r="CC12" s="0" t="n">
        <v>0.99364</v>
      </c>
      <c r="CD12" s="0" t="n">
        <v>0.00636</v>
      </c>
      <c r="CE12" s="0" t="n">
        <v>0.00251</v>
      </c>
      <c r="CF12" s="0" t="n">
        <v>0.00251</v>
      </c>
      <c r="CG12" s="0" t="n">
        <v>0.997</v>
      </c>
      <c r="CH12" s="0" t="n">
        <v>0.003</v>
      </c>
      <c r="CI12" s="0" t="n">
        <v>0.00173</v>
      </c>
      <c r="CJ12" s="0" t="n">
        <v>0.00173</v>
      </c>
      <c r="CK12" s="0" t="n">
        <v>33</v>
      </c>
      <c r="CL12" s="0" t="n">
        <v>1427</v>
      </c>
      <c r="CM12" s="0" t="n">
        <v>114</v>
      </c>
      <c r="CN12" s="0" t="n">
        <v>55</v>
      </c>
      <c r="CO12" s="0" t="n">
        <v>4138</v>
      </c>
      <c r="CP12" s="0" t="n">
        <v>224791</v>
      </c>
      <c r="CQ12" s="0" t="n">
        <v>20078</v>
      </c>
      <c r="CR12" s="0" t="n">
        <v>15478</v>
      </c>
      <c r="CS12" s="0" t="n">
        <v>949</v>
      </c>
      <c r="CT12" s="0" t="n">
        <v>79423</v>
      </c>
      <c r="CU12" s="0" t="n">
        <v>8076</v>
      </c>
      <c r="CV12" s="0" t="n">
        <v>77</v>
      </c>
      <c r="CW12" s="0" t="n">
        <v>93</v>
      </c>
      <c r="CX12" s="0" t="n">
        <v>7221</v>
      </c>
      <c r="CY12" s="0" t="n">
        <v>638</v>
      </c>
      <c r="CZ12" s="0" t="n">
        <v>23</v>
      </c>
      <c r="DA12" s="0" t="n">
        <v>127</v>
      </c>
      <c r="DB12" s="0" t="n">
        <v>6555</v>
      </c>
      <c r="DC12" s="0" t="n">
        <v>543</v>
      </c>
      <c r="DD12" s="0" t="n">
        <v>22</v>
      </c>
      <c r="DE12" s="0" t="n">
        <v>105</v>
      </c>
      <c r="DF12" s="0" t="n">
        <v>19971</v>
      </c>
      <c r="DG12" s="0" t="n">
        <v>700</v>
      </c>
      <c r="DH12" s="0" t="n">
        <v>36</v>
      </c>
      <c r="DI12" s="0" t="s">
        <v>129</v>
      </c>
    </row>
    <row r="13" customFormat="false" ht="12.8" hidden="false" customHeight="false" outlineLevel="0" collapsed="false">
      <c r="B13" s="5" t="n">
        <v>42721.9160069445</v>
      </c>
      <c r="C13" s="5" t="n">
        <v>42721.9164236111</v>
      </c>
      <c r="D13" s="0" t="s">
        <v>127</v>
      </c>
      <c r="E13" s="0" t="n">
        <v>1000</v>
      </c>
      <c r="F13" s="0" t="n">
        <v>200</v>
      </c>
      <c r="G13" s="0" t="s">
        <v>128</v>
      </c>
      <c r="H13" s="0" t="n">
        <v>100</v>
      </c>
      <c r="I13" s="0" t="n">
        <v>0</v>
      </c>
      <c r="J13" s="0" t="n">
        <v>9</v>
      </c>
      <c r="K13" s="0" t="n">
        <v>0</v>
      </c>
      <c r="L13" s="0" t="n">
        <v>10081</v>
      </c>
      <c r="M13" s="0" t="n">
        <v>589</v>
      </c>
      <c r="N13" s="0" t="n">
        <v>2</v>
      </c>
      <c r="O13" s="0" t="n">
        <v>4</v>
      </c>
      <c r="P13" s="0" t="n">
        <v>0.17855</v>
      </c>
      <c r="Q13" s="0" t="n">
        <v>0.03188</v>
      </c>
      <c r="R13" s="0" t="n">
        <v>0.17855</v>
      </c>
      <c r="S13" s="0" t="n">
        <v>0.03188</v>
      </c>
      <c r="T13" s="0" t="n">
        <v>0.17855</v>
      </c>
      <c r="U13" s="0" t="n">
        <v>0.03188</v>
      </c>
      <c r="V13" s="0" t="n">
        <v>0</v>
      </c>
      <c r="W13" s="0" t="n">
        <v>20</v>
      </c>
      <c r="X13" s="0" t="n">
        <v>0</v>
      </c>
      <c r="Y13" s="0" t="n">
        <v>20</v>
      </c>
      <c r="Z13" s="0" t="n">
        <v>50</v>
      </c>
      <c r="AA13" s="0" t="n">
        <v>50</v>
      </c>
      <c r="AB13" s="0" t="n">
        <v>50</v>
      </c>
      <c r="AC13" s="0" t="n">
        <v>50</v>
      </c>
      <c r="AD13" s="0" t="n">
        <v>1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-1</v>
      </c>
      <c r="AK13" s="0" t="n">
        <v>0</v>
      </c>
      <c r="AL13" s="0" t="n">
        <v>100</v>
      </c>
      <c r="AM13" s="0" t="n">
        <v>20</v>
      </c>
      <c r="AN13" s="0" t="n">
        <v>0</v>
      </c>
      <c r="AO13" s="0" t="n">
        <v>20</v>
      </c>
      <c r="AP13" s="0" t="n">
        <v>9</v>
      </c>
      <c r="AQ13" s="0" t="n">
        <v>20</v>
      </c>
      <c r="AR13" s="0" t="n">
        <v>0</v>
      </c>
      <c r="AS13" s="0" t="n">
        <v>20</v>
      </c>
      <c r="AT13" s="0" t="n">
        <v>50</v>
      </c>
      <c r="AU13" s="0" t="n">
        <v>50</v>
      </c>
      <c r="AV13" s="0" t="n">
        <v>50</v>
      </c>
      <c r="AW13" s="0" t="n">
        <v>50</v>
      </c>
      <c r="AX13" s="0" t="n">
        <v>50</v>
      </c>
      <c r="AY13" s="0" t="n">
        <v>50</v>
      </c>
      <c r="AZ13" s="0" t="n">
        <v>50</v>
      </c>
      <c r="BA13" s="0" t="n">
        <v>50</v>
      </c>
      <c r="BB13" s="0" t="n">
        <v>100</v>
      </c>
      <c r="BC13" s="0" t="n">
        <v>0</v>
      </c>
      <c r="BD13" s="0" t="n">
        <v>9</v>
      </c>
      <c r="BE13" s="0" t="n">
        <v>0</v>
      </c>
      <c r="BF13" s="0" t="n">
        <v>9</v>
      </c>
      <c r="BG13" s="0" t="n">
        <v>0</v>
      </c>
      <c r="BH13" s="0" t="n">
        <v>100</v>
      </c>
      <c r="BI13" s="0" t="n">
        <v>0</v>
      </c>
      <c r="BJ13" s="0" t="n">
        <v>1</v>
      </c>
      <c r="BK13" s="0" t="n">
        <v>0</v>
      </c>
      <c r="BL13" s="0" t="n">
        <v>0</v>
      </c>
      <c r="BM13" s="0" t="n">
        <v>0</v>
      </c>
      <c r="BN13" s="0" t="n">
        <v>1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1</v>
      </c>
      <c r="BU13" s="0" t="n">
        <v>0</v>
      </c>
      <c r="BV13" s="0" t="n">
        <v>-1</v>
      </c>
      <c r="BW13" s="0" t="n">
        <v>0</v>
      </c>
      <c r="BX13" s="0" t="n">
        <v>1</v>
      </c>
      <c r="BY13" s="0" t="n">
        <v>0</v>
      </c>
      <c r="BZ13" s="0" t="n">
        <v>36</v>
      </c>
      <c r="CA13" s="0" t="n">
        <v>1000</v>
      </c>
      <c r="CB13" s="0" t="n">
        <v>0</v>
      </c>
      <c r="CC13" s="0" t="n">
        <v>0.99197</v>
      </c>
      <c r="CD13" s="0" t="n">
        <v>0.00803</v>
      </c>
      <c r="CE13" s="0" t="n">
        <v>0.00282</v>
      </c>
      <c r="CF13" s="0" t="n">
        <v>0.00282</v>
      </c>
      <c r="CG13" s="0" t="n">
        <v>0.989</v>
      </c>
      <c r="CH13" s="0" t="n">
        <v>0.011</v>
      </c>
      <c r="CI13" s="0" t="n">
        <v>0.0033</v>
      </c>
      <c r="CJ13" s="0" t="n">
        <v>0.0033</v>
      </c>
      <c r="CK13" s="0" t="n">
        <v>15</v>
      </c>
      <c r="CL13" s="0" t="n">
        <v>803</v>
      </c>
      <c r="CM13" s="0" t="n">
        <v>116</v>
      </c>
      <c r="CN13" s="0" t="n">
        <v>51</v>
      </c>
      <c r="CO13" s="0" t="n">
        <v>3757</v>
      </c>
      <c r="CP13" s="0" t="n">
        <v>261691</v>
      </c>
      <c r="CQ13" s="0" t="n">
        <v>21209</v>
      </c>
      <c r="CR13" s="0" t="n">
        <v>19008</v>
      </c>
      <c r="CS13" s="0" t="n">
        <v>506</v>
      </c>
      <c r="CT13" s="0" t="n">
        <v>82833</v>
      </c>
      <c r="CU13" s="0" t="n">
        <v>8113</v>
      </c>
      <c r="CV13" s="0" t="n">
        <v>76</v>
      </c>
      <c r="CW13" s="0" t="n">
        <v>136</v>
      </c>
      <c r="CX13" s="0" t="n">
        <v>83231</v>
      </c>
      <c r="CY13" s="0" t="n">
        <v>893</v>
      </c>
      <c r="CZ13" s="0" t="n">
        <v>59</v>
      </c>
      <c r="DA13" s="0" t="n">
        <v>109</v>
      </c>
      <c r="DB13" s="0" t="n">
        <v>29436</v>
      </c>
      <c r="DC13" s="0" t="n">
        <v>684</v>
      </c>
      <c r="DD13" s="0" t="n">
        <v>39</v>
      </c>
      <c r="DE13" s="0" t="n">
        <v>100</v>
      </c>
      <c r="DF13" s="0" t="n">
        <v>31547</v>
      </c>
      <c r="DG13" s="0" t="n">
        <v>830</v>
      </c>
      <c r="DH13" s="0" t="n">
        <v>43</v>
      </c>
      <c r="DI13" s="0" t="s">
        <v>130</v>
      </c>
    </row>
    <row r="14" customFormat="false" ht="12.8" hidden="false" customHeight="false" outlineLevel="0" collapsed="false">
      <c r="B14" s="5" t="n">
        <v>42721.9163541667</v>
      </c>
      <c r="C14" s="5" t="n">
        <v>42721.9167708333</v>
      </c>
      <c r="D14" s="0" t="s">
        <v>127</v>
      </c>
      <c r="E14" s="0" t="n">
        <v>1000</v>
      </c>
      <c r="F14" s="0" t="n">
        <v>200</v>
      </c>
      <c r="G14" s="0" t="s">
        <v>128</v>
      </c>
      <c r="H14" s="0" t="n">
        <v>100</v>
      </c>
      <c r="I14" s="0" t="n">
        <v>0</v>
      </c>
      <c r="J14" s="0" t="n">
        <v>10</v>
      </c>
      <c r="K14" s="0" t="n">
        <v>0</v>
      </c>
      <c r="L14" s="0" t="n">
        <v>10100</v>
      </c>
      <c r="M14" s="0" t="n">
        <v>590</v>
      </c>
      <c r="N14" s="0" t="n">
        <v>2</v>
      </c>
      <c r="O14" s="0" t="n">
        <v>4</v>
      </c>
      <c r="P14" s="0" t="n">
        <v>0.19802</v>
      </c>
      <c r="Q14" s="0" t="n">
        <v>0.03921</v>
      </c>
      <c r="R14" s="0" t="n">
        <v>0.19802</v>
      </c>
      <c r="S14" s="0" t="n">
        <v>0.03921</v>
      </c>
      <c r="T14" s="0" t="n">
        <v>0.19802</v>
      </c>
      <c r="U14" s="0" t="n">
        <v>0.03921</v>
      </c>
      <c r="V14" s="0" t="n">
        <v>0</v>
      </c>
      <c r="W14" s="0" t="n">
        <v>20</v>
      </c>
      <c r="X14" s="0" t="n">
        <v>0</v>
      </c>
      <c r="Y14" s="0" t="n">
        <v>20</v>
      </c>
      <c r="Z14" s="0" t="n">
        <v>50</v>
      </c>
      <c r="AA14" s="0" t="n">
        <v>50</v>
      </c>
      <c r="AB14" s="0" t="n">
        <v>50</v>
      </c>
      <c r="AC14" s="0" t="n">
        <v>50</v>
      </c>
      <c r="AD14" s="0" t="n">
        <v>1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-1</v>
      </c>
      <c r="AK14" s="0" t="n">
        <v>0</v>
      </c>
      <c r="AL14" s="0" t="n">
        <v>100</v>
      </c>
      <c r="AM14" s="0" t="n">
        <v>20</v>
      </c>
      <c r="AN14" s="0" t="n">
        <v>0</v>
      </c>
      <c r="AO14" s="0" t="n">
        <v>20</v>
      </c>
      <c r="AP14" s="0" t="n">
        <v>10</v>
      </c>
      <c r="AQ14" s="0" t="n">
        <v>20</v>
      </c>
      <c r="AR14" s="0" t="n">
        <v>0</v>
      </c>
      <c r="AS14" s="0" t="n">
        <v>20</v>
      </c>
      <c r="AT14" s="0" t="n">
        <v>50</v>
      </c>
      <c r="AU14" s="0" t="n">
        <v>50</v>
      </c>
      <c r="AV14" s="0" t="n">
        <v>50</v>
      </c>
      <c r="AW14" s="0" t="n">
        <v>50</v>
      </c>
      <c r="AX14" s="0" t="n">
        <v>50</v>
      </c>
      <c r="AY14" s="0" t="n">
        <v>50</v>
      </c>
      <c r="AZ14" s="0" t="n">
        <v>50</v>
      </c>
      <c r="BA14" s="0" t="n">
        <v>50</v>
      </c>
      <c r="BB14" s="0" t="n">
        <v>100</v>
      </c>
      <c r="BC14" s="0" t="n">
        <v>0</v>
      </c>
      <c r="BD14" s="0" t="n">
        <v>10</v>
      </c>
      <c r="BE14" s="0" t="n">
        <v>0</v>
      </c>
      <c r="BF14" s="0" t="n">
        <v>10</v>
      </c>
      <c r="BG14" s="0" t="n">
        <v>0</v>
      </c>
      <c r="BH14" s="0" t="n">
        <v>100</v>
      </c>
      <c r="BI14" s="0" t="n">
        <v>0</v>
      </c>
      <c r="BJ14" s="0" t="n">
        <v>1</v>
      </c>
      <c r="BK14" s="0" t="n">
        <v>0</v>
      </c>
      <c r="BL14" s="0" t="n">
        <v>0</v>
      </c>
      <c r="BM14" s="0" t="n">
        <v>0</v>
      </c>
      <c r="BN14" s="0" t="n">
        <v>1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1</v>
      </c>
      <c r="BU14" s="0" t="n">
        <v>0</v>
      </c>
      <c r="BV14" s="0" t="n">
        <v>-1</v>
      </c>
      <c r="BW14" s="0" t="n">
        <v>0</v>
      </c>
      <c r="BX14" s="0" t="n">
        <v>1</v>
      </c>
      <c r="BY14" s="0" t="n">
        <v>0</v>
      </c>
      <c r="BZ14" s="0" t="n">
        <v>35</v>
      </c>
      <c r="CA14" s="0" t="n">
        <v>1000</v>
      </c>
      <c r="CB14" s="0" t="n">
        <v>0</v>
      </c>
      <c r="CC14" s="0" t="n">
        <v>0.9901</v>
      </c>
      <c r="CD14" s="0" t="n">
        <v>0.0099</v>
      </c>
      <c r="CE14" s="0" t="n">
        <v>0.00313</v>
      </c>
      <c r="CF14" s="0" t="n">
        <v>0.00313</v>
      </c>
      <c r="CG14" s="0" t="n">
        <v>0.99</v>
      </c>
      <c r="CH14" s="0" t="n">
        <v>0.01</v>
      </c>
      <c r="CI14" s="0" t="n">
        <v>0.00315</v>
      </c>
      <c r="CJ14" s="0" t="n">
        <v>0.00315</v>
      </c>
      <c r="CK14" s="0" t="n">
        <v>27</v>
      </c>
      <c r="CL14" s="0" t="n">
        <v>703</v>
      </c>
      <c r="CM14" s="0" t="n">
        <v>116</v>
      </c>
      <c r="CN14" s="0" t="n">
        <v>47</v>
      </c>
      <c r="CO14" s="0" t="n">
        <v>3221</v>
      </c>
      <c r="CP14" s="0" t="n">
        <v>261939</v>
      </c>
      <c r="CQ14" s="0" t="n">
        <v>21121</v>
      </c>
      <c r="CR14" s="0" t="n">
        <v>19345</v>
      </c>
      <c r="CS14" s="0" t="n">
        <v>351</v>
      </c>
      <c r="CT14" s="0" t="n">
        <v>103779</v>
      </c>
      <c r="CU14" s="0" t="n">
        <v>8310</v>
      </c>
      <c r="CV14" s="0" t="n">
        <v>86</v>
      </c>
      <c r="CW14" s="0" t="n">
        <v>137</v>
      </c>
      <c r="CX14" s="0" t="n">
        <v>21170</v>
      </c>
      <c r="CY14" s="0" t="n">
        <v>764</v>
      </c>
      <c r="CZ14" s="0" t="n">
        <v>30</v>
      </c>
      <c r="DA14" s="0" t="n">
        <v>122</v>
      </c>
      <c r="DB14" s="0" t="n">
        <v>18807</v>
      </c>
      <c r="DC14" s="0" t="n">
        <v>628</v>
      </c>
      <c r="DD14" s="0" t="n">
        <v>29</v>
      </c>
      <c r="DE14" s="0" t="n">
        <v>99</v>
      </c>
      <c r="DF14" s="0" t="n">
        <v>22615</v>
      </c>
      <c r="DG14" s="0" t="n">
        <v>772</v>
      </c>
      <c r="DH14" s="0" t="n">
        <v>36</v>
      </c>
      <c r="DI14" s="0" t="s">
        <v>129</v>
      </c>
    </row>
    <row r="15" customFormat="false" ht="12.8" hidden="false" customHeight="false" outlineLevel="0" collapsed="false">
      <c r="B15" s="5" t="n">
        <v>42721.9164236111</v>
      </c>
      <c r="C15" s="5" t="n">
        <v>42721.9168634259</v>
      </c>
      <c r="D15" s="0" t="s">
        <v>127</v>
      </c>
      <c r="E15" s="0" t="n">
        <v>1000</v>
      </c>
      <c r="F15" s="0" t="n">
        <v>200</v>
      </c>
      <c r="G15" s="0" t="s">
        <v>128</v>
      </c>
      <c r="H15" s="0" t="n">
        <v>100</v>
      </c>
      <c r="I15" s="0" t="n">
        <v>0</v>
      </c>
      <c r="J15" s="0" t="n">
        <v>11</v>
      </c>
      <c r="K15" s="0" t="n">
        <v>0</v>
      </c>
      <c r="L15" s="0" t="n">
        <v>10121</v>
      </c>
      <c r="M15" s="0" t="n">
        <v>591</v>
      </c>
      <c r="N15" s="0" t="n">
        <v>2</v>
      </c>
      <c r="O15" s="0" t="n">
        <v>4</v>
      </c>
      <c r="P15" s="0" t="n">
        <v>0.21737</v>
      </c>
      <c r="Q15" s="0" t="n">
        <v>0.04725</v>
      </c>
      <c r="R15" s="0" t="n">
        <v>0.21737</v>
      </c>
      <c r="S15" s="0" t="n">
        <v>0.04725</v>
      </c>
      <c r="T15" s="0" t="n">
        <v>0.21737</v>
      </c>
      <c r="U15" s="0" t="n">
        <v>0.04725</v>
      </c>
      <c r="V15" s="0" t="n">
        <v>0</v>
      </c>
      <c r="W15" s="0" t="n">
        <v>20</v>
      </c>
      <c r="X15" s="0" t="n">
        <v>0</v>
      </c>
      <c r="Y15" s="0" t="n">
        <v>20</v>
      </c>
      <c r="Z15" s="0" t="n">
        <v>50</v>
      </c>
      <c r="AA15" s="0" t="n">
        <v>50</v>
      </c>
      <c r="AB15" s="0" t="n">
        <v>50</v>
      </c>
      <c r="AC15" s="0" t="n">
        <v>50</v>
      </c>
      <c r="AD15" s="0" t="n">
        <v>1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-1</v>
      </c>
      <c r="AK15" s="0" t="n">
        <v>0</v>
      </c>
      <c r="AL15" s="0" t="n">
        <v>100</v>
      </c>
      <c r="AM15" s="0" t="n">
        <v>20</v>
      </c>
      <c r="AN15" s="0" t="n">
        <v>0</v>
      </c>
      <c r="AO15" s="0" t="n">
        <v>20</v>
      </c>
      <c r="AP15" s="0" t="n">
        <v>11</v>
      </c>
      <c r="AQ15" s="0" t="n">
        <v>20</v>
      </c>
      <c r="AR15" s="0" t="n">
        <v>0</v>
      </c>
      <c r="AS15" s="0" t="n">
        <v>20</v>
      </c>
      <c r="AT15" s="0" t="n">
        <v>50</v>
      </c>
      <c r="AU15" s="0" t="n">
        <v>50</v>
      </c>
      <c r="AV15" s="0" t="n">
        <v>50</v>
      </c>
      <c r="AW15" s="0" t="n">
        <v>50</v>
      </c>
      <c r="AX15" s="0" t="n">
        <v>50</v>
      </c>
      <c r="AY15" s="0" t="n">
        <v>50</v>
      </c>
      <c r="AZ15" s="0" t="n">
        <v>50</v>
      </c>
      <c r="BA15" s="0" t="n">
        <v>50</v>
      </c>
      <c r="BB15" s="0" t="n">
        <v>100</v>
      </c>
      <c r="BC15" s="0" t="n">
        <v>0</v>
      </c>
      <c r="BD15" s="0" t="n">
        <v>11</v>
      </c>
      <c r="BE15" s="0" t="n">
        <v>0</v>
      </c>
      <c r="BF15" s="0" t="n">
        <v>11</v>
      </c>
      <c r="BG15" s="0" t="n">
        <v>0</v>
      </c>
      <c r="BH15" s="0" t="n">
        <v>100</v>
      </c>
      <c r="BI15" s="0" t="n">
        <v>0</v>
      </c>
      <c r="BJ15" s="0" t="n">
        <v>1</v>
      </c>
      <c r="BK15" s="0" t="n">
        <v>0</v>
      </c>
      <c r="BL15" s="0" t="n">
        <v>0</v>
      </c>
      <c r="BM15" s="0" t="n">
        <v>0</v>
      </c>
      <c r="BN15" s="0" t="n">
        <v>1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1</v>
      </c>
      <c r="BU15" s="0" t="n">
        <v>0</v>
      </c>
      <c r="BV15" s="0" t="n">
        <v>-1</v>
      </c>
      <c r="BW15" s="0" t="n">
        <v>0</v>
      </c>
      <c r="BX15" s="0" t="n">
        <v>1</v>
      </c>
      <c r="BY15" s="0" t="n">
        <v>0</v>
      </c>
      <c r="BZ15" s="0" t="n">
        <v>35</v>
      </c>
      <c r="CA15" s="0" t="n">
        <v>1000</v>
      </c>
      <c r="CB15" s="0" t="n">
        <v>0</v>
      </c>
      <c r="CC15" s="0" t="n">
        <v>0.98804</v>
      </c>
      <c r="CD15" s="0" t="n">
        <v>0.01196</v>
      </c>
      <c r="CE15" s="0" t="n">
        <v>0.00344</v>
      </c>
      <c r="CF15" s="0" t="n">
        <v>0.00344</v>
      </c>
      <c r="CG15" s="0" t="n">
        <v>0.99</v>
      </c>
      <c r="CH15" s="0" t="n">
        <v>0.01</v>
      </c>
      <c r="CI15" s="0" t="n">
        <v>0.00315</v>
      </c>
      <c r="CJ15" s="0" t="n">
        <v>0.00315</v>
      </c>
      <c r="CK15" s="0" t="n">
        <v>35</v>
      </c>
      <c r="CL15" s="0" t="n">
        <v>780</v>
      </c>
      <c r="CM15" s="0" t="n">
        <v>119</v>
      </c>
      <c r="CN15" s="0" t="n">
        <v>60</v>
      </c>
      <c r="CO15" s="0" t="n">
        <v>4104</v>
      </c>
      <c r="CP15" s="0" t="n">
        <v>280593</v>
      </c>
      <c r="CQ15" s="0" t="n">
        <v>21674</v>
      </c>
      <c r="CR15" s="0" t="n">
        <v>22182</v>
      </c>
      <c r="CS15" s="0" t="n">
        <v>801</v>
      </c>
      <c r="CT15" s="0" t="n">
        <v>111360</v>
      </c>
      <c r="CU15" s="0" t="n">
        <v>8384</v>
      </c>
      <c r="CV15" s="0" t="n">
        <v>92</v>
      </c>
      <c r="CW15" s="0" t="n">
        <v>177</v>
      </c>
      <c r="CX15" s="0" t="n">
        <v>18169</v>
      </c>
      <c r="CY15" s="0" t="n">
        <v>829</v>
      </c>
      <c r="CZ15" s="0" t="n">
        <v>32</v>
      </c>
      <c r="DA15" s="0" t="n">
        <v>126</v>
      </c>
      <c r="DB15" s="0" t="n">
        <v>20699</v>
      </c>
      <c r="DC15" s="0" t="n">
        <v>692</v>
      </c>
      <c r="DD15" s="0" t="n">
        <v>32</v>
      </c>
      <c r="DE15" s="0" t="n">
        <v>111</v>
      </c>
      <c r="DF15" s="0" t="n">
        <v>16267</v>
      </c>
      <c r="DG15" s="0" t="n">
        <v>842</v>
      </c>
      <c r="DH15" s="0" t="n">
        <v>38</v>
      </c>
      <c r="DI15" s="0" t="s">
        <v>130</v>
      </c>
    </row>
    <row r="16" customFormat="false" ht="12.8" hidden="false" customHeight="false" outlineLevel="0" collapsed="false">
      <c r="B16" s="5" t="n">
        <v>42721.9167708333</v>
      </c>
      <c r="C16" s="5" t="n">
        <v>42721.9172337963</v>
      </c>
      <c r="D16" s="0" t="s">
        <v>127</v>
      </c>
      <c r="E16" s="0" t="n">
        <v>1000</v>
      </c>
      <c r="F16" s="0" t="n">
        <v>200</v>
      </c>
      <c r="G16" s="0" t="s">
        <v>128</v>
      </c>
      <c r="H16" s="0" t="n">
        <v>100</v>
      </c>
      <c r="I16" s="0" t="n">
        <v>0</v>
      </c>
      <c r="J16" s="0" t="n">
        <v>12</v>
      </c>
      <c r="K16" s="0" t="n">
        <v>0</v>
      </c>
      <c r="L16" s="0" t="n">
        <v>10144</v>
      </c>
      <c r="M16" s="0" t="n">
        <v>592</v>
      </c>
      <c r="N16" s="0" t="n">
        <v>2</v>
      </c>
      <c r="O16" s="0" t="n">
        <v>4</v>
      </c>
      <c r="P16" s="0" t="n">
        <v>0.23659</v>
      </c>
      <c r="Q16" s="0" t="n">
        <v>0.05598</v>
      </c>
      <c r="R16" s="0" t="n">
        <v>0.23659</v>
      </c>
      <c r="S16" s="0" t="n">
        <v>0.05598</v>
      </c>
      <c r="T16" s="0" t="n">
        <v>0.23659</v>
      </c>
      <c r="U16" s="0" t="n">
        <v>0.05598</v>
      </c>
      <c r="V16" s="0" t="n">
        <v>0</v>
      </c>
      <c r="W16" s="0" t="n">
        <v>20</v>
      </c>
      <c r="X16" s="0" t="n">
        <v>0</v>
      </c>
      <c r="Y16" s="0" t="n">
        <v>20</v>
      </c>
      <c r="Z16" s="0" t="n">
        <v>50</v>
      </c>
      <c r="AA16" s="0" t="n">
        <v>50</v>
      </c>
      <c r="AB16" s="0" t="n">
        <v>50</v>
      </c>
      <c r="AC16" s="0" t="n">
        <v>50</v>
      </c>
      <c r="AD16" s="0" t="n">
        <v>1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-1</v>
      </c>
      <c r="AK16" s="0" t="n">
        <v>0</v>
      </c>
      <c r="AL16" s="0" t="n">
        <v>100</v>
      </c>
      <c r="AM16" s="0" t="n">
        <v>20</v>
      </c>
      <c r="AN16" s="0" t="n">
        <v>0</v>
      </c>
      <c r="AO16" s="0" t="n">
        <v>20</v>
      </c>
      <c r="AP16" s="0" t="n">
        <v>12</v>
      </c>
      <c r="AQ16" s="0" t="n">
        <v>20</v>
      </c>
      <c r="AR16" s="0" t="n">
        <v>0</v>
      </c>
      <c r="AS16" s="0" t="n">
        <v>20</v>
      </c>
      <c r="AT16" s="0" t="n">
        <v>50</v>
      </c>
      <c r="AU16" s="0" t="n">
        <v>50</v>
      </c>
      <c r="AV16" s="0" t="n">
        <v>50</v>
      </c>
      <c r="AW16" s="0" t="n">
        <v>50</v>
      </c>
      <c r="AX16" s="0" t="n">
        <v>50</v>
      </c>
      <c r="AY16" s="0" t="n">
        <v>50</v>
      </c>
      <c r="AZ16" s="0" t="n">
        <v>50</v>
      </c>
      <c r="BA16" s="0" t="n">
        <v>50</v>
      </c>
      <c r="BB16" s="0" t="n">
        <v>100</v>
      </c>
      <c r="BC16" s="0" t="n">
        <v>0</v>
      </c>
      <c r="BD16" s="0" t="n">
        <v>12</v>
      </c>
      <c r="BE16" s="0" t="n">
        <v>0</v>
      </c>
      <c r="BF16" s="0" t="n">
        <v>12</v>
      </c>
      <c r="BG16" s="0" t="n">
        <v>0</v>
      </c>
      <c r="BH16" s="0" t="n">
        <v>100</v>
      </c>
      <c r="BI16" s="0" t="n">
        <v>0</v>
      </c>
      <c r="BJ16" s="0" t="n">
        <v>1</v>
      </c>
      <c r="BK16" s="0" t="n">
        <v>0</v>
      </c>
      <c r="BL16" s="0" t="n">
        <v>0</v>
      </c>
      <c r="BM16" s="0" t="n">
        <v>0</v>
      </c>
      <c r="BN16" s="0" t="n">
        <v>1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1</v>
      </c>
      <c r="BU16" s="0" t="n">
        <v>0</v>
      </c>
      <c r="BV16" s="0" t="n">
        <v>-1</v>
      </c>
      <c r="BW16" s="0" t="n">
        <v>0</v>
      </c>
      <c r="BX16" s="0" t="n">
        <v>1</v>
      </c>
      <c r="BY16" s="0" t="n">
        <v>0</v>
      </c>
      <c r="BZ16" s="0" t="n">
        <v>35</v>
      </c>
      <c r="CA16" s="0" t="n">
        <v>998</v>
      </c>
      <c r="CB16" s="0" t="n">
        <v>2</v>
      </c>
      <c r="CC16" s="0" t="n">
        <v>0.9858</v>
      </c>
      <c r="CD16" s="0" t="n">
        <v>0.0142</v>
      </c>
      <c r="CE16" s="0" t="n">
        <v>0.00374</v>
      </c>
      <c r="CF16" s="0" t="n">
        <v>0.00374</v>
      </c>
      <c r="CG16" s="0" t="n">
        <v>0.98196</v>
      </c>
      <c r="CH16" s="0" t="n">
        <v>0.01804</v>
      </c>
      <c r="CI16" s="0" t="n">
        <v>0.00421</v>
      </c>
      <c r="CJ16" s="0" t="n">
        <v>0.00421</v>
      </c>
      <c r="CK16" s="0" t="n">
        <v>26</v>
      </c>
      <c r="CL16" s="0" t="n">
        <v>1173</v>
      </c>
      <c r="CM16" s="0" t="n">
        <v>121</v>
      </c>
      <c r="CN16" s="0" t="n">
        <v>65</v>
      </c>
      <c r="CO16" s="0" t="n">
        <v>2006</v>
      </c>
      <c r="CP16" s="0" t="n">
        <v>184416</v>
      </c>
      <c r="CQ16" s="0" t="n">
        <v>21193</v>
      </c>
      <c r="CR16" s="0" t="n">
        <v>17300</v>
      </c>
      <c r="CS16" s="0" t="n">
        <v>313</v>
      </c>
      <c r="CT16" s="0" t="n">
        <v>66068</v>
      </c>
      <c r="CU16" s="0" t="n">
        <v>7976</v>
      </c>
      <c r="CV16" s="0" t="n">
        <v>79</v>
      </c>
      <c r="CW16" s="0" t="n">
        <v>123</v>
      </c>
      <c r="CX16" s="0" t="n">
        <v>24064</v>
      </c>
      <c r="CY16" s="0" t="n">
        <v>881</v>
      </c>
      <c r="CZ16" s="0" t="n">
        <v>33</v>
      </c>
      <c r="DA16" s="0" t="n">
        <v>89</v>
      </c>
      <c r="DB16" s="0" t="n">
        <v>9463</v>
      </c>
      <c r="DC16" s="0" t="n">
        <v>715</v>
      </c>
      <c r="DD16" s="0" t="n">
        <v>28</v>
      </c>
      <c r="DE16" s="0" t="n">
        <v>30</v>
      </c>
      <c r="DF16" s="0" t="n">
        <v>30487</v>
      </c>
      <c r="DG16" s="0" t="n">
        <v>932</v>
      </c>
      <c r="DH16" s="0" t="n">
        <v>44</v>
      </c>
      <c r="DI16" s="0" t="s">
        <v>129</v>
      </c>
    </row>
    <row r="17" customFormat="false" ht="12.8" hidden="false" customHeight="false" outlineLevel="0" collapsed="false">
      <c r="B17" s="5" t="n">
        <v>42721.9168634259</v>
      </c>
      <c r="C17" s="5" t="n">
        <v>42721.9173263889</v>
      </c>
      <c r="D17" s="0" t="s">
        <v>127</v>
      </c>
      <c r="E17" s="0" t="n">
        <v>1000</v>
      </c>
      <c r="F17" s="0" t="n">
        <v>200</v>
      </c>
      <c r="G17" s="0" t="s">
        <v>128</v>
      </c>
      <c r="H17" s="0" t="n">
        <v>100</v>
      </c>
      <c r="I17" s="0" t="n">
        <v>0</v>
      </c>
      <c r="J17" s="0" t="n">
        <v>13</v>
      </c>
      <c r="K17" s="0" t="n">
        <v>0</v>
      </c>
      <c r="L17" s="0" t="n">
        <v>10169</v>
      </c>
      <c r="M17" s="0" t="n">
        <v>593</v>
      </c>
      <c r="N17" s="0" t="n">
        <v>2</v>
      </c>
      <c r="O17" s="0" t="n">
        <v>4</v>
      </c>
      <c r="P17" s="0" t="n">
        <v>0.25568</v>
      </c>
      <c r="Q17" s="0" t="n">
        <v>0.06537</v>
      </c>
      <c r="R17" s="0" t="n">
        <v>0.25568</v>
      </c>
      <c r="S17" s="0" t="n">
        <v>0.06537</v>
      </c>
      <c r="T17" s="0" t="n">
        <v>0.25568</v>
      </c>
      <c r="U17" s="0" t="n">
        <v>0.06537</v>
      </c>
      <c r="V17" s="0" t="n">
        <v>0</v>
      </c>
      <c r="W17" s="0" t="n">
        <v>20</v>
      </c>
      <c r="X17" s="0" t="n">
        <v>0</v>
      </c>
      <c r="Y17" s="0" t="n">
        <v>20</v>
      </c>
      <c r="Z17" s="0" t="n">
        <v>50</v>
      </c>
      <c r="AA17" s="0" t="n">
        <v>50</v>
      </c>
      <c r="AB17" s="0" t="n">
        <v>50</v>
      </c>
      <c r="AC17" s="0" t="n">
        <v>50</v>
      </c>
      <c r="AD17" s="0" t="n">
        <v>1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-1</v>
      </c>
      <c r="AK17" s="0" t="n">
        <v>0</v>
      </c>
      <c r="AL17" s="0" t="n">
        <v>100</v>
      </c>
      <c r="AM17" s="0" t="n">
        <v>20</v>
      </c>
      <c r="AN17" s="0" t="n">
        <v>0</v>
      </c>
      <c r="AO17" s="0" t="n">
        <v>20</v>
      </c>
      <c r="AP17" s="0" t="n">
        <v>13</v>
      </c>
      <c r="AQ17" s="0" t="n">
        <v>20</v>
      </c>
      <c r="AR17" s="0" t="n">
        <v>0</v>
      </c>
      <c r="AS17" s="0" t="n">
        <v>20</v>
      </c>
      <c r="AT17" s="0" t="n">
        <v>50</v>
      </c>
      <c r="AU17" s="0" t="n">
        <v>50</v>
      </c>
      <c r="AV17" s="0" t="n">
        <v>50</v>
      </c>
      <c r="AW17" s="0" t="n">
        <v>50</v>
      </c>
      <c r="AX17" s="0" t="n">
        <v>50</v>
      </c>
      <c r="AY17" s="0" t="n">
        <v>50</v>
      </c>
      <c r="AZ17" s="0" t="n">
        <v>50</v>
      </c>
      <c r="BA17" s="0" t="n">
        <v>50</v>
      </c>
      <c r="BB17" s="0" t="n">
        <v>100</v>
      </c>
      <c r="BC17" s="0" t="n">
        <v>0</v>
      </c>
      <c r="BD17" s="0" t="n">
        <v>13</v>
      </c>
      <c r="BE17" s="0" t="n">
        <v>0</v>
      </c>
      <c r="BF17" s="0" t="n">
        <v>13</v>
      </c>
      <c r="BG17" s="0" t="n">
        <v>0</v>
      </c>
      <c r="BH17" s="0" t="n">
        <v>100</v>
      </c>
      <c r="BI17" s="0" t="n">
        <v>0</v>
      </c>
      <c r="BJ17" s="0" t="n">
        <v>1</v>
      </c>
      <c r="BK17" s="0" t="n">
        <v>0</v>
      </c>
      <c r="BL17" s="0" t="n">
        <v>0</v>
      </c>
      <c r="BM17" s="0" t="n">
        <v>0</v>
      </c>
      <c r="BN17" s="0" t="n">
        <v>1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1</v>
      </c>
      <c r="BU17" s="0" t="n">
        <v>0</v>
      </c>
      <c r="BV17" s="0" t="n">
        <v>-1</v>
      </c>
      <c r="BW17" s="0" t="n">
        <v>0</v>
      </c>
      <c r="BX17" s="0" t="n">
        <v>1</v>
      </c>
      <c r="BY17" s="0" t="n">
        <v>0</v>
      </c>
      <c r="BZ17" s="0" t="n">
        <v>36</v>
      </c>
      <c r="CA17" s="0" t="n">
        <v>999</v>
      </c>
      <c r="CB17" s="0" t="n">
        <v>1</v>
      </c>
      <c r="CC17" s="0" t="n">
        <v>0.98338</v>
      </c>
      <c r="CD17" s="0" t="n">
        <v>0.01662</v>
      </c>
      <c r="CE17" s="0" t="n">
        <v>0.00404</v>
      </c>
      <c r="CF17" s="0" t="n">
        <v>0.00404</v>
      </c>
      <c r="CG17" s="0" t="n">
        <v>0.98699</v>
      </c>
      <c r="CH17" s="0" t="n">
        <v>0.01301</v>
      </c>
      <c r="CI17" s="0" t="n">
        <v>0.00359</v>
      </c>
      <c r="CJ17" s="0" t="n">
        <v>0.00359</v>
      </c>
      <c r="CK17" s="0" t="n">
        <v>28</v>
      </c>
      <c r="CL17" s="0" t="n">
        <v>1063</v>
      </c>
      <c r="CM17" s="0" t="n">
        <v>126</v>
      </c>
      <c r="CN17" s="0" t="n">
        <v>73</v>
      </c>
      <c r="CO17" s="0" t="n">
        <v>1692</v>
      </c>
      <c r="CP17" s="0" t="n">
        <v>286957</v>
      </c>
      <c r="CQ17" s="0" t="n">
        <v>23058</v>
      </c>
      <c r="CR17" s="0" t="n">
        <v>23448</v>
      </c>
      <c r="CS17" s="0" t="n">
        <v>92</v>
      </c>
      <c r="CT17" s="0" t="n">
        <v>105085</v>
      </c>
      <c r="CU17" s="0" t="n">
        <v>8614</v>
      </c>
      <c r="CV17" s="0" t="n">
        <v>92</v>
      </c>
      <c r="CW17" s="0" t="n">
        <v>98</v>
      </c>
      <c r="CX17" s="0" t="n">
        <v>56724</v>
      </c>
      <c r="CY17" s="0" t="n">
        <v>1059</v>
      </c>
      <c r="CZ17" s="0" t="n">
        <v>52</v>
      </c>
      <c r="DA17" s="0" t="n">
        <v>120</v>
      </c>
      <c r="DB17" s="0" t="n">
        <v>19192</v>
      </c>
      <c r="DC17" s="0" t="n">
        <v>778</v>
      </c>
      <c r="DD17" s="0" t="n">
        <v>34</v>
      </c>
      <c r="DE17" s="0" t="n">
        <v>117</v>
      </c>
      <c r="DF17" s="0" t="n">
        <v>41585</v>
      </c>
      <c r="DG17" s="0" t="n">
        <v>981</v>
      </c>
      <c r="DH17" s="0" t="n">
        <v>44</v>
      </c>
      <c r="DI17" s="0" t="s">
        <v>130</v>
      </c>
    </row>
    <row r="18" customFormat="false" ht="12.8" hidden="false" customHeight="false" outlineLevel="0" collapsed="false">
      <c r="B18" s="5" t="n">
        <v>42721.9172337963</v>
      </c>
      <c r="C18" s="5" t="n">
        <v>42721.9177199074</v>
      </c>
      <c r="D18" s="0" t="s">
        <v>127</v>
      </c>
      <c r="E18" s="0" t="n">
        <v>1000</v>
      </c>
      <c r="F18" s="0" t="n">
        <v>200</v>
      </c>
      <c r="G18" s="0" t="s">
        <v>128</v>
      </c>
      <c r="H18" s="0" t="n">
        <v>100</v>
      </c>
      <c r="I18" s="0" t="n">
        <v>0</v>
      </c>
      <c r="J18" s="0" t="n">
        <v>14</v>
      </c>
      <c r="K18" s="0" t="n">
        <v>0</v>
      </c>
      <c r="L18" s="0" t="n">
        <v>10196</v>
      </c>
      <c r="M18" s="0" t="n">
        <v>594</v>
      </c>
      <c r="N18" s="0" t="n">
        <v>2</v>
      </c>
      <c r="O18" s="0" t="n">
        <v>4</v>
      </c>
      <c r="P18" s="0" t="n">
        <v>0.27462</v>
      </c>
      <c r="Q18" s="0" t="n">
        <v>0.07541</v>
      </c>
      <c r="R18" s="0" t="n">
        <v>0.27462</v>
      </c>
      <c r="S18" s="0" t="n">
        <v>0.07541</v>
      </c>
      <c r="T18" s="0" t="n">
        <v>0.27462</v>
      </c>
      <c r="U18" s="0" t="n">
        <v>0.07541</v>
      </c>
      <c r="V18" s="0" t="n">
        <v>0</v>
      </c>
      <c r="W18" s="0" t="n">
        <v>20</v>
      </c>
      <c r="X18" s="0" t="n">
        <v>0</v>
      </c>
      <c r="Y18" s="0" t="n">
        <v>20</v>
      </c>
      <c r="Z18" s="0" t="n">
        <v>50</v>
      </c>
      <c r="AA18" s="0" t="n">
        <v>50</v>
      </c>
      <c r="AB18" s="0" t="n">
        <v>50</v>
      </c>
      <c r="AC18" s="0" t="n">
        <v>50</v>
      </c>
      <c r="AD18" s="0" t="n">
        <v>1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-1</v>
      </c>
      <c r="AK18" s="0" t="n">
        <v>0</v>
      </c>
      <c r="AL18" s="0" t="n">
        <v>100</v>
      </c>
      <c r="AM18" s="0" t="n">
        <v>20</v>
      </c>
      <c r="AN18" s="0" t="n">
        <v>0</v>
      </c>
      <c r="AO18" s="0" t="n">
        <v>20</v>
      </c>
      <c r="AP18" s="0" t="n">
        <v>14</v>
      </c>
      <c r="AQ18" s="0" t="n">
        <v>20</v>
      </c>
      <c r="AR18" s="0" t="n">
        <v>0</v>
      </c>
      <c r="AS18" s="0" t="n">
        <v>20</v>
      </c>
      <c r="AT18" s="0" t="n">
        <v>50</v>
      </c>
      <c r="AU18" s="0" t="n">
        <v>50</v>
      </c>
      <c r="AV18" s="0" t="n">
        <v>50</v>
      </c>
      <c r="AW18" s="0" t="n">
        <v>50</v>
      </c>
      <c r="AX18" s="0" t="n">
        <v>50</v>
      </c>
      <c r="AY18" s="0" t="n">
        <v>50</v>
      </c>
      <c r="AZ18" s="0" t="n">
        <v>50</v>
      </c>
      <c r="BA18" s="0" t="n">
        <v>50</v>
      </c>
      <c r="BB18" s="0" t="n">
        <v>100</v>
      </c>
      <c r="BC18" s="0" t="n">
        <v>0</v>
      </c>
      <c r="BD18" s="0" t="n">
        <v>14</v>
      </c>
      <c r="BE18" s="0" t="n">
        <v>0</v>
      </c>
      <c r="BF18" s="0" t="n">
        <v>14</v>
      </c>
      <c r="BG18" s="0" t="n">
        <v>0</v>
      </c>
      <c r="BH18" s="0" t="n">
        <v>100</v>
      </c>
      <c r="BI18" s="0" t="n">
        <v>0</v>
      </c>
      <c r="BJ18" s="0" t="n">
        <v>1</v>
      </c>
      <c r="BK18" s="0" t="n">
        <v>0</v>
      </c>
      <c r="BL18" s="0" t="n">
        <v>0</v>
      </c>
      <c r="BM18" s="0" t="n">
        <v>0</v>
      </c>
      <c r="BN18" s="0" t="n">
        <v>1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1</v>
      </c>
      <c r="BU18" s="0" t="n">
        <v>0</v>
      </c>
      <c r="BV18" s="0" t="n">
        <v>-1</v>
      </c>
      <c r="BW18" s="0" t="n">
        <v>0</v>
      </c>
      <c r="BX18" s="0" t="n">
        <v>1</v>
      </c>
      <c r="BY18" s="0" t="n">
        <v>0</v>
      </c>
      <c r="BZ18" s="0" t="n">
        <v>36</v>
      </c>
      <c r="CA18" s="0" t="n">
        <v>999</v>
      </c>
      <c r="CB18" s="0" t="n">
        <v>1</v>
      </c>
      <c r="CC18" s="0" t="n">
        <v>0.98078</v>
      </c>
      <c r="CD18" s="0" t="n">
        <v>0.01922</v>
      </c>
      <c r="CE18" s="0" t="n">
        <v>0.00434</v>
      </c>
      <c r="CF18" s="0" t="n">
        <v>0.00434</v>
      </c>
      <c r="CG18" s="0" t="n">
        <v>0.97297</v>
      </c>
      <c r="CH18" s="0" t="n">
        <v>0.02703</v>
      </c>
      <c r="CI18" s="0" t="n">
        <v>0.00513</v>
      </c>
      <c r="CJ18" s="0" t="n">
        <v>0.00513</v>
      </c>
      <c r="CK18" s="0" t="n">
        <v>22</v>
      </c>
      <c r="CL18" s="0" t="n">
        <v>1042</v>
      </c>
      <c r="CM18" s="0" t="n">
        <v>124</v>
      </c>
      <c r="CN18" s="0" t="n">
        <v>66</v>
      </c>
      <c r="CO18" s="0" t="n">
        <v>2263</v>
      </c>
      <c r="CP18" s="0" t="n">
        <v>337900</v>
      </c>
      <c r="CQ18" s="0" t="n">
        <v>22760</v>
      </c>
      <c r="CR18" s="0" t="n">
        <v>23274</v>
      </c>
      <c r="CS18" s="0" t="n">
        <v>157</v>
      </c>
      <c r="CT18" s="0" t="n">
        <v>95559</v>
      </c>
      <c r="CU18" s="0" t="n">
        <v>8298</v>
      </c>
      <c r="CV18" s="0" t="n">
        <v>87</v>
      </c>
      <c r="CW18" s="0" t="n">
        <v>211</v>
      </c>
      <c r="CX18" s="0" t="n">
        <v>56895</v>
      </c>
      <c r="CY18" s="0" t="n">
        <v>1052</v>
      </c>
      <c r="CZ18" s="0" t="n">
        <v>47</v>
      </c>
      <c r="DA18" s="0" t="n">
        <v>120</v>
      </c>
      <c r="DB18" s="0" t="n">
        <v>28563</v>
      </c>
      <c r="DC18" s="0" t="n">
        <v>849</v>
      </c>
      <c r="DD18" s="0" t="n">
        <v>39</v>
      </c>
      <c r="DE18" s="0" t="n">
        <v>106</v>
      </c>
      <c r="DF18" s="0" t="n">
        <v>53839</v>
      </c>
      <c r="DG18" s="0" t="n">
        <v>1083</v>
      </c>
      <c r="DH18" s="0" t="n">
        <v>52</v>
      </c>
      <c r="DI18" s="0" t="s">
        <v>129</v>
      </c>
    </row>
    <row r="19" customFormat="false" ht="12.8" hidden="false" customHeight="false" outlineLevel="0" collapsed="false">
      <c r="B19" s="5" t="n">
        <v>42721.9173263889</v>
      </c>
      <c r="C19" s="5" t="n">
        <v>42721.9177777778</v>
      </c>
      <c r="D19" s="0" t="s">
        <v>127</v>
      </c>
      <c r="E19" s="0" t="n">
        <v>1000</v>
      </c>
      <c r="F19" s="0" t="n">
        <v>200</v>
      </c>
      <c r="G19" s="0" t="s">
        <v>128</v>
      </c>
      <c r="H19" s="0" t="n">
        <v>100</v>
      </c>
      <c r="I19" s="0" t="n">
        <v>0</v>
      </c>
      <c r="J19" s="0" t="n">
        <v>15</v>
      </c>
      <c r="K19" s="0" t="n">
        <v>0</v>
      </c>
      <c r="L19" s="0" t="n">
        <v>10225</v>
      </c>
      <c r="M19" s="0" t="n">
        <v>595</v>
      </c>
      <c r="N19" s="0" t="n">
        <v>2</v>
      </c>
      <c r="O19" s="0" t="n">
        <v>4</v>
      </c>
      <c r="P19" s="0" t="n">
        <v>0.2934</v>
      </c>
      <c r="Q19" s="0" t="n">
        <v>0.08608</v>
      </c>
      <c r="R19" s="0" t="n">
        <v>0.2934</v>
      </c>
      <c r="S19" s="0" t="n">
        <v>0.08608</v>
      </c>
      <c r="T19" s="0" t="n">
        <v>0.2934</v>
      </c>
      <c r="U19" s="0" t="n">
        <v>0.08608</v>
      </c>
      <c r="V19" s="0" t="n">
        <v>0</v>
      </c>
      <c r="W19" s="0" t="n">
        <v>20</v>
      </c>
      <c r="X19" s="0" t="n">
        <v>0</v>
      </c>
      <c r="Y19" s="0" t="n">
        <v>20</v>
      </c>
      <c r="Z19" s="0" t="n">
        <v>50</v>
      </c>
      <c r="AA19" s="0" t="n">
        <v>50</v>
      </c>
      <c r="AB19" s="0" t="n">
        <v>50</v>
      </c>
      <c r="AC19" s="0" t="n">
        <v>50</v>
      </c>
      <c r="AD19" s="0" t="n">
        <v>1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-1</v>
      </c>
      <c r="AK19" s="0" t="n">
        <v>0</v>
      </c>
      <c r="AL19" s="0" t="n">
        <v>100</v>
      </c>
      <c r="AM19" s="0" t="n">
        <v>20</v>
      </c>
      <c r="AN19" s="0" t="n">
        <v>0</v>
      </c>
      <c r="AO19" s="0" t="n">
        <v>20</v>
      </c>
      <c r="AP19" s="0" t="n">
        <v>15</v>
      </c>
      <c r="AQ19" s="0" t="n">
        <v>20</v>
      </c>
      <c r="AR19" s="0" t="n">
        <v>0</v>
      </c>
      <c r="AS19" s="0" t="n">
        <v>20</v>
      </c>
      <c r="AT19" s="0" t="n">
        <v>50</v>
      </c>
      <c r="AU19" s="0" t="n">
        <v>50</v>
      </c>
      <c r="AV19" s="0" t="n">
        <v>50</v>
      </c>
      <c r="AW19" s="0" t="n">
        <v>50</v>
      </c>
      <c r="AX19" s="0" t="n">
        <v>50</v>
      </c>
      <c r="AY19" s="0" t="n">
        <v>50</v>
      </c>
      <c r="AZ19" s="0" t="n">
        <v>50</v>
      </c>
      <c r="BA19" s="0" t="n">
        <v>50</v>
      </c>
      <c r="BB19" s="0" t="n">
        <v>100</v>
      </c>
      <c r="BC19" s="0" t="n">
        <v>0</v>
      </c>
      <c r="BD19" s="0" t="n">
        <v>15</v>
      </c>
      <c r="BE19" s="0" t="n">
        <v>0</v>
      </c>
      <c r="BF19" s="0" t="n">
        <v>15</v>
      </c>
      <c r="BG19" s="0" t="n">
        <v>0</v>
      </c>
      <c r="BH19" s="0" t="n">
        <v>100</v>
      </c>
      <c r="BI19" s="0" t="n">
        <v>0</v>
      </c>
      <c r="BJ19" s="0" t="n">
        <v>1</v>
      </c>
      <c r="BK19" s="0" t="n">
        <v>0</v>
      </c>
      <c r="BL19" s="0" t="n">
        <v>0</v>
      </c>
      <c r="BM19" s="0" t="n">
        <v>0</v>
      </c>
      <c r="BN19" s="0" t="n">
        <v>1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1</v>
      </c>
      <c r="BU19" s="0" t="n">
        <v>0</v>
      </c>
      <c r="BV19" s="0" t="n">
        <v>-1</v>
      </c>
      <c r="BW19" s="0" t="n">
        <v>0</v>
      </c>
      <c r="BX19" s="0" t="n">
        <v>1</v>
      </c>
      <c r="BY19" s="0" t="n">
        <v>0</v>
      </c>
      <c r="BZ19" s="0" t="n">
        <v>35</v>
      </c>
      <c r="CA19" s="0" t="n">
        <v>1000</v>
      </c>
      <c r="CB19" s="0" t="n">
        <v>0</v>
      </c>
      <c r="CC19" s="0" t="n">
        <v>0.978</v>
      </c>
      <c r="CD19" s="0" t="n">
        <v>0.022</v>
      </c>
      <c r="CE19" s="0" t="n">
        <v>0.00464</v>
      </c>
      <c r="CF19" s="0" t="n">
        <v>0.00464</v>
      </c>
      <c r="CG19" s="0" t="n">
        <v>0.974</v>
      </c>
      <c r="CH19" s="0" t="n">
        <v>0.026</v>
      </c>
      <c r="CI19" s="0" t="n">
        <v>0.00503</v>
      </c>
      <c r="CJ19" s="0" t="n">
        <v>0.00503</v>
      </c>
      <c r="CK19" s="0" t="n">
        <v>13</v>
      </c>
      <c r="CL19" s="0" t="n">
        <v>592</v>
      </c>
      <c r="CM19" s="0" t="n">
        <v>123</v>
      </c>
      <c r="CN19" s="0" t="n">
        <v>57</v>
      </c>
      <c r="CO19" s="0" t="n">
        <v>2154</v>
      </c>
      <c r="CP19" s="0" t="n">
        <v>254439</v>
      </c>
      <c r="CQ19" s="0" t="n">
        <v>22632</v>
      </c>
      <c r="CR19" s="0" t="n">
        <v>19915</v>
      </c>
      <c r="CS19" s="0" t="n">
        <v>316</v>
      </c>
      <c r="CT19" s="0" t="n">
        <v>111481</v>
      </c>
      <c r="CU19" s="0" t="n">
        <v>8294</v>
      </c>
      <c r="CV19" s="0" t="n">
        <v>86</v>
      </c>
      <c r="CW19" s="0" t="n">
        <v>192</v>
      </c>
      <c r="CX19" s="0" t="n">
        <v>58842</v>
      </c>
      <c r="CY19" s="0" t="n">
        <v>1040</v>
      </c>
      <c r="CZ19" s="0" t="n">
        <v>45</v>
      </c>
      <c r="DA19" s="0" t="n">
        <v>84</v>
      </c>
      <c r="DB19" s="0" t="n">
        <v>48744</v>
      </c>
      <c r="DC19" s="0" t="n">
        <v>858</v>
      </c>
      <c r="DD19" s="0" t="n">
        <v>43</v>
      </c>
      <c r="DE19" s="0" t="n">
        <v>107</v>
      </c>
      <c r="DF19" s="0" t="n">
        <v>14154</v>
      </c>
      <c r="DG19" s="0" t="n">
        <v>1023</v>
      </c>
      <c r="DH19" s="0" t="n">
        <v>37</v>
      </c>
      <c r="DI19" s="0" t="s">
        <v>130</v>
      </c>
    </row>
    <row r="20" customFormat="false" ht="12.8" hidden="false" customHeight="false" outlineLevel="0" collapsed="false">
      <c r="B20" s="5" t="n">
        <v>42721.9177199074</v>
      </c>
      <c r="C20" s="5" t="n">
        <v>42721.9182523148</v>
      </c>
      <c r="D20" s="0" t="s">
        <v>127</v>
      </c>
      <c r="E20" s="0" t="n">
        <v>1000</v>
      </c>
      <c r="F20" s="0" t="n">
        <v>200</v>
      </c>
      <c r="G20" s="0" t="s">
        <v>128</v>
      </c>
      <c r="H20" s="0" t="n">
        <v>100</v>
      </c>
      <c r="I20" s="0" t="n">
        <v>0</v>
      </c>
      <c r="J20" s="0" t="n">
        <v>16</v>
      </c>
      <c r="K20" s="0" t="n">
        <v>0</v>
      </c>
      <c r="L20" s="0" t="n">
        <v>10256</v>
      </c>
      <c r="M20" s="0" t="n">
        <v>596</v>
      </c>
      <c r="N20" s="0" t="n">
        <v>2</v>
      </c>
      <c r="O20" s="0" t="n">
        <v>4</v>
      </c>
      <c r="P20" s="0" t="n">
        <v>0.31201</v>
      </c>
      <c r="Q20" s="0" t="n">
        <v>0.09735</v>
      </c>
      <c r="R20" s="0" t="n">
        <v>0.31201</v>
      </c>
      <c r="S20" s="0" t="n">
        <v>0.09735</v>
      </c>
      <c r="T20" s="0" t="n">
        <v>0.31201</v>
      </c>
      <c r="U20" s="0" t="n">
        <v>0.09735</v>
      </c>
      <c r="V20" s="0" t="n">
        <v>0</v>
      </c>
      <c r="W20" s="0" t="n">
        <v>20</v>
      </c>
      <c r="X20" s="0" t="n">
        <v>0</v>
      </c>
      <c r="Y20" s="0" t="n">
        <v>20</v>
      </c>
      <c r="Z20" s="0" t="n">
        <v>50</v>
      </c>
      <c r="AA20" s="0" t="n">
        <v>50</v>
      </c>
      <c r="AB20" s="0" t="n">
        <v>50</v>
      </c>
      <c r="AC20" s="0" t="n">
        <v>50</v>
      </c>
      <c r="AD20" s="0" t="n">
        <v>1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-1</v>
      </c>
      <c r="AK20" s="0" t="n">
        <v>0</v>
      </c>
      <c r="AL20" s="0" t="n">
        <v>100</v>
      </c>
      <c r="AM20" s="0" t="n">
        <v>20</v>
      </c>
      <c r="AN20" s="0" t="n">
        <v>0</v>
      </c>
      <c r="AO20" s="0" t="n">
        <v>20</v>
      </c>
      <c r="AP20" s="0" t="n">
        <v>16</v>
      </c>
      <c r="AQ20" s="0" t="n">
        <v>20</v>
      </c>
      <c r="AR20" s="0" t="n">
        <v>0</v>
      </c>
      <c r="AS20" s="0" t="n">
        <v>20</v>
      </c>
      <c r="AT20" s="0" t="n">
        <v>50</v>
      </c>
      <c r="AU20" s="0" t="n">
        <v>50</v>
      </c>
      <c r="AV20" s="0" t="n">
        <v>50</v>
      </c>
      <c r="AW20" s="0" t="n">
        <v>50</v>
      </c>
      <c r="AX20" s="0" t="n">
        <v>50</v>
      </c>
      <c r="AY20" s="0" t="n">
        <v>50</v>
      </c>
      <c r="AZ20" s="0" t="n">
        <v>50</v>
      </c>
      <c r="BA20" s="0" t="n">
        <v>50</v>
      </c>
      <c r="BB20" s="0" t="n">
        <v>100</v>
      </c>
      <c r="BC20" s="0" t="n">
        <v>0</v>
      </c>
      <c r="BD20" s="0" t="n">
        <v>16</v>
      </c>
      <c r="BE20" s="0" t="n">
        <v>0</v>
      </c>
      <c r="BF20" s="0" t="n">
        <v>16</v>
      </c>
      <c r="BG20" s="0" t="n">
        <v>0</v>
      </c>
      <c r="BH20" s="0" t="n">
        <v>100</v>
      </c>
      <c r="BI20" s="0" t="n">
        <v>0</v>
      </c>
      <c r="BJ20" s="0" t="n">
        <v>1</v>
      </c>
      <c r="BK20" s="0" t="n">
        <v>0</v>
      </c>
      <c r="BL20" s="0" t="n">
        <v>0</v>
      </c>
      <c r="BM20" s="0" t="n">
        <v>0</v>
      </c>
      <c r="BN20" s="0" t="n">
        <v>1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1</v>
      </c>
      <c r="BU20" s="0" t="n">
        <v>0</v>
      </c>
      <c r="BV20" s="0" t="n">
        <v>-1</v>
      </c>
      <c r="BW20" s="0" t="n">
        <v>0</v>
      </c>
      <c r="BX20" s="0" t="n">
        <v>1</v>
      </c>
      <c r="BY20" s="0" t="n">
        <v>0</v>
      </c>
      <c r="BZ20" s="0" t="n">
        <v>36</v>
      </c>
      <c r="CA20" s="0" t="n">
        <v>1000</v>
      </c>
      <c r="CB20" s="0" t="n">
        <v>0</v>
      </c>
      <c r="CC20" s="0" t="n">
        <v>0.97504</v>
      </c>
      <c r="CD20" s="0" t="n">
        <v>0.02496</v>
      </c>
      <c r="CE20" s="0" t="n">
        <v>0.00493</v>
      </c>
      <c r="CF20" s="0" t="n">
        <v>0.00493</v>
      </c>
      <c r="CG20" s="0" t="n">
        <v>0.968</v>
      </c>
      <c r="CH20" s="0" t="n">
        <v>0.032</v>
      </c>
      <c r="CI20" s="0" t="n">
        <v>0.00557</v>
      </c>
      <c r="CJ20" s="0" t="n">
        <v>0.00557</v>
      </c>
      <c r="CK20" s="0" t="n">
        <v>22</v>
      </c>
      <c r="CL20" s="0" t="n">
        <v>1660</v>
      </c>
      <c r="CM20" s="0" t="n">
        <v>129</v>
      </c>
      <c r="CN20" s="0" t="n">
        <v>87</v>
      </c>
      <c r="CO20" s="0" t="n">
        <v>2016</v>
      </c>
      <c r="CP20" s="0" t="n">
        <v>647396</v>
      </c>
      <c r="CQ20" s="0" t="n">
        <v>24144</v>
      </c>
      <c r="CR20" s="0" t="n">
        <v>30562</v>
      </c>
      <c r="CS20" s="0" t="n">
        <v>417</v>
      </c>
      <c r="CT20" s="0" t="n">
        <v>157373</v>
      </c>
      <c r="CU20" s="0" t="n">
        <v>8427</v>
      </c>
      <c r="CV20" s="0" t="n">
        <v>94</v>
      </c>
      <c r="CW20" s="0" t="n">
        <v>173</v>
      </c>
      <c r="CX20" s="0" t="n">
        <v>76239</v>
      </c>
      <c r="CY20" s="0" t="n">
        <v>1204</v>
      </c>
      <c r="CZ20" s="0" t="n">
        <v>55</v>
      </c>
      <c r="DA20" s="0" t="n">
        <v>125</v>
      </c>
      <c r="DB20" s="0" t="n">
        <v>46531</v>
      </c>
      <c r="DC20" s="0" t="n">
        <v>991</v>
      </c>
      <c r="DD20" s="0" t="n">
        <v>49</v>
      </c>
      <c r="DE20" s="0" t="n">
        <v>104</v>
      </c>
      <c r="DF20" s="0" t="n">
        <v>136349</v>
      </c>
      <c r="DG20" s="0" t="n">
        <v>1346</v>
      </c>
      <c r="DH20" s="0" t="n">
        <v>71</v>
      </c>
      <c r="DI20" s="0" t="s">
        <v>129</v>
      </c>
    </row>
    <row r="21" customFormat="false" ht="12.8" hidden="false" customHeight="false" outlineLevel="0" collapsed="false">
      <c r="B21" s="5" t="n">
        <v>42721.9177777778</v>
      </c>
      <c r="C21" s="5" t="n">
        <v>42721.9184490741</v>
      </c>
      <c r="D21" s="0" t="s">
        <v>127</v>
      </c>
      <c r="E21" s="0" t="n">
        <v>1000</v>
      </c>
      <c r="F21" s="0" t="n">
        <v>200</v>
      </c>
      <c r="G21" s="0" t="s">
        <v>128</v>
      </c>
      <c r="H21" s="0" t="n">
        <v>100</v>
      </c>
      <c r="I21" s="0" t="n">
        <v>0</v>
      </c>
      <c r="J21" s="0" t="n">
        <v>17</v>
      </c>
      <c r="K21" s="0" t="n">
        <v>0</v>
      </c>
      <c r="L21" s="0" t="n">
        <v>10289</v>
      </c>
      <c r="M21" s="0" t="n">
        <v>597</v>
      </c>
      <c r="N21" s="0" t="n">
        <v>2</v>
      </c>
      <c r="O21" s="0" t="n">
        <v>4</v>
      </c>
      <c r="P21" s="0" t="n">
        <v>0.33045</v>
      </c>
      <c r="Q21" s="0" t="n">
        <v>0.1092</v>
      </c>
      <c r="R21" s="0" t="n">
        <v>0.33045</v>
      </c>
      <c r="S21" s="0" t="n">
        <v>0.1092</v>
      </c>
      <c r="T21" s="0" t="n">
        <v>0.33045</v>
      </c>
      <c r="U21" s="0" t="n">
        <v>0.1092</v>
      </c>
      <c r="V21" s="0" t="n">
        <v>0</v>
      </c>
      <c r="W21" s="0" t="n">
        <v>20</v>
      </c>
      <c r="X21" s="0" t="n">
        <v>0</v>
      </c>
      <c r="Y21" s="0" t="n">
        <v>20</v>
      </c>
      <c r="Z21" s="0" t="n">
        <v>50</v>
      </c>
      <c r="AA21" s="0" t="n">
        <v>50</v>
      </c>
      <c r="AB21" s="0" t="n">
        <v>50</v>
      </c>
      <c r="AC21" s="0" t="n">
        <v>50</v>
      </c>
      <c r="AD21" s="0" t="n">
        <v>1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-1</v>
      </c>
      <c r="AK21" s="0" t="n">
        <v>0</v>
      </c>
      <c r="AL21" s="0" t="n">
        <v>100</v>
      </c>
      <c r="AM21" s="0" t="n">
        <v>20</v>
      </c>
      <c r="AN21" s="0" t="n">
        <v>0</v>
      </c>
      <c r="AO21" s="0" t="n">
        <v>20</v>
      </c>
      <c r="AP21" s="0" t="n">
        <v>17</v>
      </c>
      <c r="AQ21" s="0" t="n">
        <v>20</v>
      </c>
      <c r="AR21" s="0" t="n">
        <v>0</v>
      </c>
      <c r="AS21" s="0" t="n">
        <v>20</v>
      </c>
      <c r="AT21" s="0" t="n">
        <v>50</v>
      </c>
      <c r="AU21" s="0" t="n">
        <v>50</v>
      </c>
      <c r="AV21" s="0" t="n">
        <v>50</v>
      </c>
      <c r="AW21" s="0" t="n">
        <v>50</v>
      </c>
      <c r="AX21" s="0" t="n">
        <v>50</v>
      </c>
      <c r="AY21" s="0" t="n">
        <v>50</v>
      </c>
      <c r="AZ21" s="0" t="n">
        <v>50</v>
      </c>
      <c r="BA21" s="0" t="n">
        <v>50</v>
      </c>
      <c r="BB21" s="0" t="n">
        <v>100</v>
      </c>
      <c r="BC21" s="0" t="n">
        <v>0</v>
      </c>
      <c r="BD21" s="0" t="n">
        <v>17</v>
      </c>
      <c r="BE21" s="0" t="n">
        <v>0</v>
      </c>
      <c r="BF21" s="0" t="n">
        <v>17</v>
      </c>
      <c r="BG21" s="0" t="n">
        <v>0</v>
      </c>
      <c r="BH21" s="0" t="n">
        <v>100</v>
      </c>
      <c r="BI21" s="0" t="n">
        <v>0</v>
      </c>
      <c r="BJ21" s="0" t="n">
        <v>1</v>
      </c>
      <c r="BK21" s="0" t="n">
        <v>0</v>
      </c>
      <c r="BL21" s="0" t="n">
        <v>0</v>
      </c>
      <c r="BM21" s="0" t="n">
        <v>0</v>
      </c>
      <c r="BN21" s="0" t="n">
        <v>1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1</v>
      </c>
      <c r="BU21" s="0" t="n">
        <v>0</v>
      </c>
      <c r="BV21" s="0" t="n">
        <v>-1</v>
      </c>
      <c r="BW21" s="0" t="n">
        <v>0</v>
      </c>
      <c r="BX21" s="0" t="n">
        <v>1</v>
      </c>
      <c r="BY21" s="0" t="n">
        <v>0</v>
      </c>
      <c r="BZ21" s="0" t="n">
        <v>38</v>
      </c>
      <c r="CA21" s="0" t="n">
        <v>996</v>
      </c>
      <c r="CB21" s="0" t="n">
        <v>4</v>
      </c>
      <c r="CC21" s="0" t="n">
        <v>0.97191</v>
      </c>
      <c r="CD21" s="0" t="n">
        <v>0.02809</v>
      </c>
      <c r="CE21" s="0" t="n">
        <v>0.00524</v>
      </c>
      <c r="CF21" s="0" t="n">
        <v>0.00524</v>
      </c>
      <c r="CG21" s="0" t="n">
        <v>0.97189</v>
      </c>
      <c r="CH21" s="0" t="n">
        <v>0.02811</v>
      </c>
      <c r="CI21" s="0" t="n">
        <v>0.00524</v>
      </c>
      <c r="CJ21" s="0" t="n">
        <v>0.00524</v>
      </c>
      <c r="CK21" s="0" t="n">
        <v>17</v>
      </c>
      <c r="CL21" s="0" t="n">
        <v>1210</v>
      </c>
      <c r="CM21" s="0" t="n">
        <v>138</v>
      </c>
      <c r="CN21" s="0" t="n">
        <v>98</v>
      </c>
      <c r="CO21" s="0" t="n">
        <v>2294</v>
      </c>
      <c r="CP21" s="0" t="n">
        <v>342729</v>
      </c>
      <c r="CQ21" s="0" t="n">
        <v>26170</v>
      </c>
      <c r="CR21" s="0" t="n">
        <v>30777</v>
      </c>
      <c r="CS21" s="0" t="n">
        <v>29</v>
      </c>
      <c r="CT21" s="0" t="n">
        <v>128129</v>
      </c>
      <c r="CU21" s="0" t="n">
        <v>9184</v>
      </c>
      <c r="CV21" s="0" t="n">
        <v>103</v>
      </c>
      <c r="CW21" s="0" t="n">
        <v>136</v>
      </c>
      <c r="CX21" s="0" t="n">
        <v>67460</v>
      </c>
      <c r="CY21" s="0" t="n">
        <v>1287</v>
      </c>
      <c r="CZ21" s="0" t="n">
        <v>55</v>
      </c>
      <c r="DA21" s="0" t="n">
        <v>62</v>
      </c>
      <c r="DB21" s="0" t="n">
        <v>40268</v>
      </c>
      <c r="DC21" s="0" t="n">
        <v>1069</v>
      </c>
      <c r="DD21" s="0" t="n">
        <v>47</v>
      </c>
      <c r="DE21" s="0" t="n">
        <v>102</v>
      </c>
      <c r="DF21" s="0" t="n">
        <v>72264</v>
      </c>
      <c r="DG21" s="0" t="n">
        <v>1432</v>
      </c>
      <c r="DH21" s="0" t="n">
        <v>63</v>
      </c>
      <c r="DI21" s="0" t="s">
        <v>130</v>
      </c>
    </row>
    <row r="22" customFormat="false" ht="12.8" hidden="false" customHeight="false" outlineLevel="0" collapsed="false">
      <c r="B22" s="5" t="n">
        <v>42721.9182523148</v>
      </c>
      <c r="C22" s="5" t="n">
        <v>42721.9188657407</v>
      </c>
      <c r="D22" s="0" t="s">
        <v>127</v>
      </c>
      <c r="E22" s="0" t="n">
        <v>1000</v>
      </c>
      <c r="F22" s="0" t="n">
        <v>200</v>
      </c>
      <c r="G22" s="0" t="s">
        <v>128</v>
      </c>
      <c r="H22" s="0" t="n">
        <v>100</v>
      </c>
      <c r="I22" s="0" t="n">
        <v>0</v>
      </c>
      <c r="J22" s="0" t="n">
        <v>18</v>
      </c>
      <c r="K22" s="0" t="n">
        <v>0</v>
      </c>
      <c r="L22" s="0" t="n">
        <v>10324</v>
      </c>
      <c r="M22" s="0" t="n">
        <v>598</v>
      </c>
      <c r="N22" s="0" t="n">
        <v>2</v>
      </c>
      <c r="O22" s="0" t="n">
        <v>4</v>
      </c>
      <c r="P22" s="0" t="n">
        <v>0.3487</v>
      </c>
      <c r="Q22" s="0" t="n">
        <v>0.12159</v>
      </c>
      <c r="R22" s="0" t="n">
        <v>0.3487</v>
      </c>
      <c r="S22" s="0" t="n">
        <v>0.12159</v>
      </c>
      <c r="T22" s="0" t="n">
        <v>0.3487</v>
      </c>
      <c r="U22" s="0" t="n">
        <v>0.12159</v>
      </c>
      <c r="V22" s="0" t="n">
        <v>0</v>
      </c>
      <c r="W22" s="0" t="n">
        <v>20</v>
      </c>
      <c r="X22" s="0" t="n">
        <v>0</v>
      </c>
      <c r="Y22" s="0" t="n">
        <v>20</v>
      </c>
      <c r="Z22" s="0" t="n">
        <v>50</v>
      </c>
      <c r="AA22" s="0" t="n">
        <v>50</v>
      </c>
      <c r="AB22" s="0" t="n">
        <v>50</v>
      </c>
      <c r="AC22" s="0" t="n">
        <v>50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-1</v>
      </c>
      <c r="AK22" s="0" t="n">
        <v>0</v>
      </c>
      <c r="AL22" s="0" t="n">
        <v>100</v>
      </c>
      <c r="AM22" s="0" t="n">
        <v>20</v>
      </c>
      <c r="AN22" s="0" t="n">
        <v>0</v>
      </c>
      <c r="AO22" s="0" t="n">
        <v>20</v>
      </c>
      <c r="AP22" s="0" t="n">
        <v>18</v>
      </c>
      <c r="AQ22" s="0" t="n">
        <v>20</v>
      </c>
      <c r="AR22" s="0" t="n">
        <v>0</v>
      </c>
      <c r="AS22" s="0" t="n">
        <v>20</v>
      </c>
      <c r="AT22" s="0" t="n">
        <v>50</v>
      </c>
      <c r="AU22" s="0" t="n">
        <v>50</v>
      </c>
      <c r="AV22" s="0" t="n">
        <v>50</v>
      </c>
      <c r="AW22" s="0" t="n">
        <v>50</v>
      </c>
      <c r="AX22" s="0" t="n">
        <v>50</v>
      </c>
      <c r="AY22" s="0" t="n">
        <v>50</v>
      </c>
      <c r="AZ22" s="0" t="n">
        <v>50</v>
      </c>
      <c r="BA22" s="0" t="n">
        <v>50</v>
      </c>
      <c r="BB22" s="0" t="n">
        <v>100</v>
      </c>
      <c r="BC22" s="0" t="n">
        <v>0</v>
      </c>
      <c r="BD22" s="0" t="n">
        <v>18</v>
      </c>
      <c r="BE22" s="0" t="n">
        <v>0</v>
      </c>
      <c r="BF22" s="0" t="n">
        <v>18</v>
      </c>
      <c r="BG22" s="0" t="n">
        <v>0</v>
      </c>
      <c r="BH22" s="0" t="n">
        <v>100</v>
      </c>
      <c r="BI22" s="0" t="n">
        <v>0</v>
      </c>
      <c r="BJ22" s="0" t="n">
        <v>1</v>
      </c>
      <c r="BK22" s="0" t="n">
        <v>0</v>
      </c>
      <c r="BL22" s="0" t="n">
        <v>0</v>
      </c>
      <c r="BM22" s="0" t="n">
        <v>0</v>
      </c>
      <c r="BN22" s="0" t="n">
        <v>1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1</v>
      </c>
      <c r="BU22" s="0" t="n">
        <v>0</v>
      </c>
      <c r="BV22" s="0" t="n">
        <v>-1</v>
      </c>
      <c r="BW22" s="0" t="n">
        <v>0</v>
      </c>
      <c r="BX22" s="0" t="n">
        <v>1</v>
      </c>
      <c r="BY22" s="0" t="n">
        <v>0</v>
      </c>
      <c r="BZ22" s="0" t="n">
        <v>36</v>
      </c>
      <c r="CA22" s="0" t="n">
        <v>998</v>
      </c>
      <c r="CB22" s="0" t="n">
        <v>2</v>
      </c>
      <c r="CC22" s="0" t="n">
        <v>0.96862</v>
      </c>
      <c r="CD22" s="0" t="n">
        <v>0.03138</v>
      </c>
      <c r="CE22" s="0" t="n">
        <v>0.00552</v>
      </c>
      <c r="CF22" s="0" t="n">
        <v>0.00552</v>
      </c>
      <c r="CG22" s="0" t="n">
        <v>0.96593</v>
      </c>
      <c r="CH22" s="0" t="n">
        <v>0.03407</v>
      </c>
      <c r="CI22" s="0" t="n">
        <v>0.00574</v>
      </c>
      <c r="CJ22" s="0" t="n">
        <v>0.00574</v>
      </c>
      <c r="CK22" s="0" t="n">
        <v>19</v>
      </c>
      <c r="CL22" s="0" t="n">
        <v>1891</v>
      </c>
      <c r="CM22" s="0" t="n">
        <v>136</v>
      </c>
      <c r="CN22" s="0" t="n">
        <v>115</v>
      </c>
      <c r="CO22" s="0" t="n">
        <v>2485</v>
      </c>
      <c r="CP22" s="0" t="n">
        <v>515978</v>
      </c>
      <c r="CQ22" s="0" t="n">
        <v>25611</v>
      </c>
      <c r="CR22" s="0" t="n">
        <v>36913</v>
      </c>
      <c r="CS22" s="0" t="n">
        <v>335</v>
      </c>
      <c r="CT22" s="0" t="n">
        <v>213963</v>
      </c>
      <c r="CU22" s="0" t="n">
        <v>8962</v>
      </c>
      <c r="CV22" s="0" t="n">
        <v>114</v>
      </c>
      <c r="CW22" s="0" t="n">
        <v>177</v>
      </c>
      <c r="CX22" s="0" t="n">
        <v>100896</v>
      </c>
      <c r="CY22" s="0" t="n">
        <v>1399</v>
      </c>
      <c r="CZ22" s="0" t="n">
        <v>63</v>
      </c>
      <c r="DA22" s="0" t="n">
        <v>50</v>
      </c>
      <c r="DB22" s="0" t="n">
        <v>34565</v>
      </c>
      <c r="DC22" s="0" t="n">
        <v>999</v>
      </c>
      <c r="DD22" s="0" t="n">
        <v>42</v>
      </c>
      <c r="DE22" s="0" t="n">
        <v>108</v>
      </c>
      <c r="DF22" s="0" t="n">
        <v>179518</v>
      </c>
      <c r="DG22" s="0" t="n">
        <v>1332</v>
      </c>
      <c r="DH22" s="0" t="n">
        <v>76</v>
      </c>
      <c r="DI22" s="0" t="s">
        <v>129</v>
      </c>
    </row>
    <row r="23" customFormat="false" ht="12.8" hidden="false" customHeight="false" outlineLevel="0" collapsed="false">
      <c r="B23" s="5" t="n">
        <v>42721.9184490741</v>
      </c>
      <c r="C23" s="5" t="n">
        <v>42721.9189814815</v>
      </c>
      <c r="D23" s="0" t="s">
        <v>127</v>
      </c>
      <c r="E23" s="0" t="n">
        <v>1000</v>
      </c>
      <c r="F23" s="0" t="n">
        <v>200</v>
      </c>
      <c r="G23" s="0" t="s">
        <v>128</v>
      </c>
      <c r="H23" s="0" t="n">
        <v>100</v>
      </c>
      <c r="I23" s="0" t="n">
        <v>0</v>
      </c>
      <c r="J23" s="0" t="n">
        <v>19</v>
      </c>
      <c r="K23" s="0" t="n">
        <v>0</v>
      </c>
      <c r="L23" s="0" t="n">
        <v>10361</v>
      </c>
      <c r="M23" s="0" t="n">
        <v>599</v>
      </c>
      <c r="N23" s="0" t="n">
        <v>2</v>
      </c>
      <c r="O23" s="0" t="n">
        <v>4</v>
      </c>
      <c r="P23" s="0" t="n">
        <v>0.36676</v>
      </c>
      <c r="Q23" s="0" t="n">
        <v>0.13451</v>
      </c>
      <c r="R23" s="0" t="n">
        <v>0.36676</v>
      </c>
      <c r="S23" s="0" t="n">
        <v>0.13451</v>
      </c>
      <c r="T23" s="0" t="n">
        <v>0.36676</v>
      </c>
      <c r="U23" s="0" t="n">
        <v>0.13451</v>
      </c>
      <c r="V23" s="0" t="n">
        <v>0</v>
      </c>
      <c r="W23" s="0" t="n">
        <v>20</v>
      </c>
      <c r="X23" s="0" t="n">
        <v>0</v>
      </c>
      <c r="Y23" s="0" t="n">
        <v>20</v>
      </c>
      <c r="Z23" s="0" t="n">
        <v>50</v>
      </c>
      <c r="AA23" s="0" t="n">
        <v>50</v>
      </c>
      <c r="AB23" s="0" t="n">
        <v>50</v>
      </c>
      <c r="AC23" s="0" t="n">
        <v>50</v>
      </c>
      <c r="AD23" s="0" t="n">
        <v>1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-1</v>
      </c>
      <c r="AK23" s="0" t="n">
        <v>0</v>
      </c>
      <c r="AL23" s="0" t="n">
        <v>100</v>
      </c>
      <c r="AM23" s="0" t="n">
        <v>20</v>
      </c>
      <c r="AN23" s="0" t="n">
        <v>0</v>
      </c>
      <c r="AO23" s="0" t="n">
        <v>20</v>
      </c>
      <c r="AP23" s="0" t="n">
        <v>19</v>
      </c>
      <c r="AQ23" s="0" t="n">
        <v>20</v>
      </c>
      <c r="AR23" s="0" t="n">
        <v>0</v>
      </c>
      <c r="AS23" s="0" t="n">
        <v>20</v>
      </c>
      <c r="AT23" s="0" t="n">
        <v>50</v>
      </c>
      <c r="AU23" s="0" t="n">
        <v>50</v>
      </c>
      <c r="AV23" s="0" t="n">
        <v>50</v>
      </c>
      <c r="AW23" s="0" t="n">
        <v>50</v>
      </c>
      <c r="AX23" s="0" t="n">
        <v>50</v>
      </c>
      <c r="AY23" s="0" t="n">
        <v>50</v>
      </c>
      <c r="AZ23" s="0" t="n">
        <v>50</v>
      </c>
      <c r="BA23" s="0" t="n">
        <v>50</v>
      </c>
      <c r="BB23" s="0" t="n">
        <v>100</v>
      </c>
      <c r="BC23" s="0" t="n">
        <v>0</v>
      </c>
      <c r="BD23" s="0" t="n">
        <v>19</v>
      </c>
      <c r="BE23" s="0" t="n">
        <v>0</v>
      </c>
      <c r="BF23" s="0" t="n">
        <v>19</v>
      </c>
      <c r="BG23" s="0" t="n">
        <v>0</v>
      </c>
      <c r="BH23" s="0" t="n">
        <v>100</v>
      </c>
      <c r="BI23" s="0" t="n">
        <v>0</v>
      </c>
      <c r="BJ23" s="0" t="n">
        <v>1</v>
      </c>
      <c r="BK23" s="0" t="n">
        <v>0</v>
      </c>
      <c r="BL23" s="0" t="n">
        <v>0</v>
      </c>
      <c r="BM23" s="0" t="n">
        <v>0</v>
      </c>
      <c r="BN23" s="0" t="n">
        <v>1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1</v>
      </c>
      <c r="BU23" s="0" t="n">
        <v>0</v>
      </c>
      <c r="BV23" s="0" t="n">
        <v>-1</v>
      </c>
      <c r="BW23" s="0" t="n">
        <v>0</v>
      </c>
      <c r="BX23" s="0" t="n">
        <v>1</v>
      </c>
      <c r="BY23" s="0" t="n">
        <v>0</v>
      </c>
      <c r="BZ23" s="0" t="n">
        <v>35</v>
      </c>
      <c r="CA23" s="0" t="n">
        <v>998</v>
      </c>
      <c r="CB23" s="0" t="n">
        <v>2</v>
      </c>
      <c r="CC23" s="0" t="n">
        <v>0.96516</v>
      </c>
      <c r="CD23" s="0" t="n">
        <v>0.03484</v>
      </c>
      <c r="CE23" s="0" t="n">
        <v>0.0058</v>
      </c>
      <c r="CF23" s="0" t="n">
        <v>0.0058</v>
      </c>
      <c r="CG23" s="0" t="n">
        <v>0.96493</v>
      </c>
      <c r="CH23" s="0" t="n">
        <v>0.03507</v>
      </c>
      <c r="CI23" s="0" t="n">
        <v>0.00582</v>
      </c>
      <c r="CJ23" s="0" t="n">
        <v>0.00582</v>
      </c>
      <c r="CK23" s="0" t="n">
        <v>19</v>
      </c>
      <c r="CL23" s="0" t="n">
        <v>1721</v>
      </c>
      <c r="CM23" s="0" t="n">
        <v>133</v>
      </c>
      <c r="CN23" s="0" t="n">
        <v>102</v>
      </c>
      <c r="CO23" s="0" t="n">
        <v>2028</v>
      </c>
      <c r="CP23" s="0" t="n">
        <v>578093</v>
      </c>
      <c r="CQ23" s="0" t="n">
        <v>24431</v>
      </c>
      <c r="CR23" s="0" t="n">
        <v>32196</v>
      </c>
      <c r="CS23" s="0" t="n">
        <v>211</v>
      </c>
      <c r="CT23" s="0" t="n">
        <v>184768</v>
      </c>
      <c r="CU23" s="0" t="n">
        <v>8363</v>
      </c>
      <c r="CV23" s="0" t="n">
        <v>98</v>
      </c>
      <c r="CW23" s="0" t="n">
        <v>165</v>
      </c>
      <c r="CX23" s="0" t="n">
        <v>125992</v>
      </c>
      <c r="CY23" s="0" t="n">
        <v>1346</v>
      </c>
      <c r="CZ23" s="0" t="n">
        <v>66</v>
      </c>
      <c r="DA23" s="0" t="n">
        <v>72</v>
      </c>
      <c r="DB23" s="0" t="n">
        <v>217251</v>
      </c>
      <c r="DC23" s="0" t="n">
        <v>1206</v>
      </c>
      <c r="DD23" s="0" t="n">
        <v>84</v>
      </c>
      <c r="DE23" s="0" t="n">
        <v>102</v>
      </c>
      <c r="DF23" s="0" t="n">
        <v>37987</v>
      </c>
      <c r="DG23" s="0" t="n">
        <v>1190</v>
      </c>
      <c r="DH23" s="0" t="n">
        <v>47</v>
      </c>
      <c r="DI23" s="0" t="s">
        <v>130</v>
      </c>
    </row>
    <row r="24" customFormat="false" ht="12.8" hidden="false" customHeight="false" outlineLevel="0" collapsed="false">
      <c r="B24" s="5" t="n">
        <v>42721.9188657407</v>
      </c>
      <c r="C24" s="5" t="n">
        <v>42721.9196527778</v>
      </c>
      <c r="D24" s="0" t="s">
        <v>127</v>
      </c>
      <c r="E24" s="0" t="n">
        <v>1000</v>
      </c>
      <c r="F24" s="0" t="n">
        <v>200</v>
      </c>
      <c r="G24" s="0" t="s">
        <v>128</v>
      </c>
      <c r="H24" s="0" t="n">
        <v>100</v>
      </c>
      <c r="I24" s="0" t="n">
        <v>0</v>
      </c>
      <c r="J24" s="0" t="n">
        <v>20</v>
      </c>
      <c r="K24" s="0" t="n">
        <v>0</v>
      </c>
      <c r="L24" s="0" t="n">
        <v>10400</v>
      </c>
      <c r="M24" s="0" t="n">
        <v>600</v>
      </c>
      <c r="N24" s="0" t="n">
        <v>2</v>
      </c>
      <c r="O24" s="0" t="n">
        <v>4</v>
      </c>
      <c r="P24" s="0" t="n">
        <v>0.38462</v>
      </c>
      <c r="Q24" s="0" t="n">
        <v>0.14793</v>
      </c>
      <c r="R24" s="0" t="n">
        <v>0.38462</v>
      </c>
      <c r="S24" s="0" t="n">
        <v>0.14793</v>
      </c>
      <c r="T24" s="0" t="n">
        <v>0.38462</v>
      </c>
      <c r="U24" s="0" t="n">
        <v>0.14793</v>
      </c>
      <c r="V24" s="0" t="n">
        <v>0</v>
      </c>
      <c r="W24" s="0" t="n">
        <v>20</v>
      </c>
      <c r="X24" s="0" t="n">
        <v>0</v>
      </c>
      <c r="Y24" s="0" t="n">
        <v>20</v>
      </c>
      <c r="Z24" s="0" t="n">
        <v>50</v>
      </c>
      <c r="AA24" s="0" t="n">
        <v>50</v>
      </c>
      <c r="AB24" s="0" t="n">
        <v>50</v>
      </c>
      <c r="AC24" s="0" t="n">
        <v>50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-1</v>
      </c>
      <c r="AK24" s="0" t="n">
        <v>0</v>
      </c>
      <c r="AL24" s="0" t="n">
        <v>100</v>
      </c>
      <c r="AM24" s="0" t="n">
        <v>20</v>
      </c>
      <c r="AN24" s="0" t="n">
        <v>0</v>
      </c>
      <c r="AO24" s="0" t="n">
        <v>20</v>
      </c>
      <c r="AP24" s="0" t="n">
        <v>20</v>
      </c>
      <c r="AQ24" s="0" t="n">
        <v>20</v>
      </c>
      <c r="AR24" s="0" t="n">
        <v>0</v>
      </c>
      <c r="AS24" s="0" t="n">
        <v>20</v>
      </c>
      <c r="AT24" s="0" t="n">
        <v>50</v>
      </c>
      <c r="AU24" s="0" t="n">
        <v>50</v>
      </c>
      <c r="AV24" s="0" t="n">
        <v>50</v>
      </c>
      <c r="AW24" s="0" t="n">
        <v>50</v>
      </c>
      <c r="AX24" s="0" t="n">
        <v>50</v>
      </c>
      <c r="AY24" s="0" t="n">
        <v>50</v>
      </c>
      <c r="AZ24" s="0" t="n">
        <v>50</v>
      </c>
      <c r="BA24" s="0" t="n">
        <v>50</v>
      </c>
      <c r="BB24" s="0" t="n">
        <v>100</v>
      </c>
      <c r="BC24" s="0" t="n">
        <v>0</v>
      </c>
      <c r="BD24" s="0" t="n">
        <v>20</v>
      </c>
      <c r="BE24" s="0" t="n">
        <v>0</v>
      </c>
      <c r="BF24" s="0" t="n">
        <v>20</v>
      </c>
      <c r="BG24" s="0" t="n">
        <v>0</v>
      </c>
      <c r="BH24" s="0" t="n">
        <v>100</v>
      </c>
      <c r="BI24" s="0" t="n">
        <v>0</v>
      </c>
      <c r="BJ24" s="0" t="n">
        <v>1</v>
      </c>
      <c r="BK24" s="0" t="n">
        <v>0</v>
      </c>
      <c r="BL24" s="0" t="n">
        <v>0</v>
      </c>
      <c r="BM24" s="0" t="n">
        <v>0</v>
      </c>
      <c r="BN24" s="0" t="n">
        <v>1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1</v>
      </c>
      <c r="BU24" s="0" t="n">
        <v>0</v>
      </c>
      <c r="BV24" s="0" t="n">
        <v>-1</v>
      </c>
      <c r="BW24" s="0" t="n">
        <v>0</v>
      </c>
      <c r="BX24" s="0" t="n">
        <v>1</v>
      </c>
      <c r="BY24" s="0" t="n">
        <v>0</v>
      </c>
      <c r="BZ24" s="0" t="n">
        <v>39</v>
      </c>
      <c r="CA24" s="0" t="n">
        <v>996</v>
      </c>
      <c r="CB24" s="0" t="n">
        <v>4</v>
      </c>
      <c r="CC24" s="0" t="n">
        <v>0.96154</v>
      </c>
      <c r="CD24" s="0" t="n">
        <v>0.03846</v>
      </c>
      <c r="CE24" s="0" t="n">
        <v>0.00609</v>
      </c>
      <c r="CF24" s="0" t="n">
        <v>0.00609</v>
      </c>
      <c r="CG24" s="0" t="n">
        <v>0.95683</v>
      </c>
      <c r="CH24" s="0" t="n">
        <v>0.04317</v>
      </c>
      <c r="CI24" s="0" t="n">
        <v>0.00644</v>
      </c>
      <c r="CJ24" s="0" t="n">
        <v>0.00644</v>
      </c>
      <c r="CK24" s="0" t="n">
        <v>22</v>
      </c>
      <c r="CL24" s="0" t="n">
        <v>1086</v>
      </c>
      <c r="CM24" s="0" t="n">
        <v>145</v>
      </c>
      <c r="CN24" s="0" t="n">
        <v>109</v>
      </c>
      <c r="CO24" s="0" t="n">
        <v>2153</v>
      </c>
      <c r="CP24" s="0" t="n">
        <v>530932</v>
      </c>
      <c r="CQ24" s="0" t="n">
        <v>28376</v>
      </c>
      <c r="CR24" s="0" t="n">
        <v>39095</v>
      </c>
      <c r="CS24" s="0" t="n">
        <v>294</v>
      </c>
      <c r="CT24" s="0" t="n">
        <v>139225</v>
      </c>
      <c r="CU24" s="0" t="n">
        <v>9055</v>
      </c>
      <c r="CV24" s="0" t="n">
        <v>102</v>
      </c>
      <c r="CW24" s="0" t="n">
        <v>126</v>
      </c>
      <c r="CX24" s="0" t="n">
        <v>197308</v>
      </c>
      <c r="CY24" s="0" t="n">
        <v>2026</v>
      </c>
      <c r="CZ24" s="0" t="n">
        <v>91</v>
      </c>
      <c r="DA24" s="0" t="n">
        <v>76</v>
      </c>
      <c r="DB24" s="0" t="n">
        <v>113632</v>
      </c>
      <c r="DC24" s="0" t="n">
        <v>1461</v>
      </c>
      <c r="DD24" s="0" t="n">
        <v>73</v>
      </c>
      <c r="DE24" s="0" t="n">
        <v>118</v>
      </c>
      <c r="DF24" s="0" t="n">
        <v>68026</v>
      </c>
      <c r="DG24" s="0" t="n">
        <v>1524</v>
      </c>
      <c r="DH24" s="0" t="n">
        <v>59</v>
      </c>
      <c r="DI24" s="0" t="s">
        <v>129</v>
      </c>
    </row>
    <row r="25" customFormat="false" ht="12.8" hidden="false" customHeight="false" outlineLevel="0" collapsed="false">
      <c r="B25" s="5" t="n">
        <v>42721.9189814815</v>
      </c>
      <c r="C25" s="5" t="n">
        <v>42721.9196875</v>
      </c>
      <c r="D25" s="0" t="s">
        <v>127</v>
      </c>
      <c r="E25" s="0" t="n">
        <v>1000</v>
      </c>
      <c r="F25" s="0" t="n">
        <v>200</v>
      </c>
      <c r="G25" s="0" t="s">
        <v>128</v>
      </c>
      <c r="H25" s="0" t="n">
        <v>100</v>
      </c>
      <c r="I25" s="0" t="n">
        <v>0</v>
      </c>
      <c r="J25" s="0" t="n">
        <v>21</v>
      </c>
      <c r="K25" s="0" t="n">
        <v>0</v>
      </c>
      <c r="L25" s="0" t="n">
        <v>10441</v>
      </c>
      <c r="M25" s="0" t="n">
        <v>601</v>
      </c>
      <c r="N25" s="0" t="n">
        <v>2</v>
      </c>
      <c r="O25" s="0" t="n">
        <v>4</v>
      </c>
      <c r="P25" s="0" t="n">
        <v>0.40226</v>
      </c>
      <c r="Q25" s="0" t="n">
        <v>0.16181</v>
      </c>
      <c r="R25" s="0" t="n">
        <v>0.40226</v>
      </c>
      <c r="S25" s="0" t="n">
        <v>0.16181</v>
      </c>
      <c r="T25" s="0" t="n">
        <v>0.40226</v>
      </c>
      <c r="U25" s="0" t="n">
        <v>0.16181</v>
      </c>
      <c r="V25" s="0" t="n">
        <v>0</v>
      </c>
      <c r="W25" s="0" t="n">
        <v>20</v>
      </c>
      <c r="X25" s="0" t="n">
        <v>0</v>
      </c>
      <c r="Y25" s="0" t="n">
        <v>20</v>
      </c>
      <c r="Z25" s="0" t="n">
        <v>50</v>
      </c>
      <c r="AA25" s="0" t="n">
        <v>50</v>
      </c>
      <c r="AB25" s="0" t="n">
        <v>50</v>
      </c>
      <c r="AC25" s="0" t="n">
        <v>50</v>
      </c>
      <c r="AD25" s="0" t="n">
        <v>1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-1</v>
      </c>
      <c r="AK25" s="0" t="n">
        <v>0</v>
      </c>
      <c r="AL25" s="0" t="n">
        <v>100</v>
      </c>
      <c r="AM25" s="0" t="n">
        <v>20</v>
      </c>
      <c r="AN25" s="0" t="n">
        <v>0</v>
      </c>
      <c r="AO25" s="0" t="n">
        <v>20</v>
      </c>
      <c r="AP25" s="0" t="n">
        <v>21</v>
      </c>
      <c r="AQ25" s="0" t="n">
        <v>20</v>
      </c>
      <c r="AR25" s="0" t="n">
        <v>0</v>
      </c>
      <c r="AS25" s="0" t="n">
        <v>20</v>
      </c>
      <c r="AT25" s="0" t="n">
        <v>50</v>
      </c>
      <c r="AU25" s="0" t="n">
        <v>50</v>
      </c>
      <c r="AV25" s="0" t="n">
        <v>50</v>
      </c>
      <c r="AW25" s="0" t="n">
        <v>50</v>
      </c>
      <c r="AX25" s="0" t="n">
        <v>50</v>
      </c>
      <c r="AY25" s="0" t="n">
        <v>50</v>
      </c>
      <c r="AZ25" s="0" t="n">
        <v>50</v>
      </c>
      <c r="BA25" s="0" t="n">
        <v>50</v>
      </c>
      <c r="BB25" s="0" t="n">
        <v>100</v>
      </c>
      <c r="BC25" s="0" t="n">
        <v>0</v>
      </c>
      <c r="BD25" s="0" t="n">
        <v>21</v>
      </c>
      <c r="BE25" s="0" t="n">
        <v>0</v>
      </c>
      <c r="BF25" s="0" t="n">
        <v>21</v>
      </c>
      <c r="BG25" s="0" t="n">
        <v>0</v>
      </c>
      <c r="BH25" s="0" t="n">
        <v>100</v>
      </c>
      <c r="BI25" s="0" t="n">
        <v>0</v>
      </c>
      <c r="BJ25" s="0" t="n">
        <v>1</v>
      </c>
      <c r="BK25" s="0" t="n">
        <v>0</v>
      </c>
      <c r="BL25" s="0" t="n">
        <v>0</v>
      </c>
      <c r="BM25" s="0" t="n">
        <v>0</v>
      </c>
      <c r="BN25" s="0" t="n">
        <v>1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1</v>
      </c>
      <c r="BU25" s="0" t="n">
        <v>0</v>
      </c>
      <c r="BV25" s="0" t="n">
        <v>-1</v>
      </c>
      <c r="BW25" s="0" t="n">
        <v>0</v>
      </c>
      <c r="BX25" s="0" t="n">
        <v>1</v>
      </c>
      <c r="BY25" s="0" t="n">
        <v>0</v>
      </c>
      <c r="BZ25" s="0" t="n">
        <v>38</v>
      </c>
      <c r="CA25" s="0" t="n">
        <v>996</v>
      </c>
      <c r="CB25" s="0" t="n">
        <v>4</v>
      </c>
      <c r="CC25" s="0" t="n">
        <v>0.95776</v>
      </c>
      <c r="CD25" s="0" t="n">
        <v>0.04224</v>
      </c>
      <c r="CE25" s="0" t="n">
        <v>0.00637</v>
      </c>
      <c r="CF25" s="0" t="n">
        <v>0.00637</v>
      </c>
      <c r="CG25" s="0" t="n">
        <v>0.96084</v>
      </c>
      <c r="CH25" s="0" t="n">
        <v>0.03916</v>
      </c>
      <c r="CI25" s="0" t="n">
        <v>0.00615</v>
      </c>
      <c r="CJ25" s="0" t="n">
        <v>0.00615</v>
      </c>
      <c r="CK25" s="0" t="n">
        <v>17</v>
      </c>
      <c r="CL25" s="0" t="n">
        <v>1728</v>
      </c>
      <c r="CM25" s="0" t="n">
        <v>146</v>
      </c>
      <c r="CN25" s="0" t="n">
        <v>127</v>
      </c>
      <c r="CO25" s="0" t="n">
        <v>1436</v>
      </c>
      <c r="CP25" s="0" t="n">
        <v>841216</v>
      </c>
      <c r="CQ25" s="0" t="n">
        <v>28529</v>
      </c>
      <c r="CR25" s="0" t="n">
        <v>46709</v>
      </c>
      <c r="CS25" s="0" t="n">
        <v>320</v>
      </c>
      <c r="CT25" s="0" t="n">
        <v>360363</v>
      </c>
      <c r="CU25" s="0" t="n">
        <v>9891</v>
      </c>
      <c r="CV25" s="0" t="n">
        <v>133</v>
      </c>
      <c r="CW25" s="0" t="n">
        <v>63</v>
      </c>
      <c r="CX25" s="0" t="n">
        <v>90428</v>
      </c>
      <c r="CY25" s="0" t="n">
        <v>1479</v>
      </c>
      <c r="CZ25" s="0" t="n">
        <v>58</v>
      </c>
      <c r="DA25" s="0" t="n">
        <v>53</v>
      </c>
      <c r="DB25" s="0" t="n">
        <v>89108</v>
      </c>
      <c r="DC25" s="0" t="n">
        <v>1248</v>
      </c>
      <c r="DD25" s="0" t="n">
        <v>59</v>
      </c>
      <c r="DE25" s="0" t="n">
        <v>35</v>
      </c>
      <c r="DF25" s="0" t="n">
        <v>50869</v>
      </c>
      <c r="DG25" s="0" t="n">
        <v>1523</v>
      </c>
      <c r="DH25" s="0" t="n">
        <v>57</v>
      </c>
      <c r="DI25" s="0" t="s">
        <v>130</v>
      </c>
    </row>
    <row r="26" customFormat="false" ht="12.8" hidden="false" customHeight="false" outlineLevel="0" collapsed="false">
      <c r="B26" s="5" t="n">
        <v>42721.9196527778</v>
      </c>
      <c r="C26" s="5" t="n">
        <v>42721.9201273148</v>
      </c>
      <c r="D26" s="0" t="s">
        <v>127</v>
      </c>
      <c r="E26" s="0" t="n">
        <v>1000</v>
      </c>
      <c r="F26" s="0" t="n">
        <v>200</v>
      </c>
      <c r="G26" s="0" t="s">
        <v>128</v>
      </c>
      <c r="H26" s="0" t="n">
        <v>100</v>
      </c>
      <c r="I26" s="0" t="n">
        <v>0</v>
      </c>
      <c r="J26" s="0" t="n">
        <v>22</v>
      </c>
      <c r="K26" s="0" t="n">
        <v>0</v>
      </c>
      <c r="L26" s="0" t="n">
        <v>10484</v>
      </c>
      <c r="M26" s="0" t="n">
        <v>602</v>
      </c>
      <c r="N26" s="0" t="n">
        <v>2</v>
      </c>
      <c r="O26" s="0" t="n">
        <v>4</v>
      </c>
      <c r="P26" s="0" t="n">
        <v>0.41969</v>
      </c>
      <c r="Q26" s="0" t="n">
        <v>0.17614</v>
      </c>
      <c r="R26" s="0" t="n">
        <v>0.41969</v>
      </c>
      <c r="S26" s="0" t="n">
        <v>0.17614</v>
      </c>
      <c r="T26" s="0" t="n">
        <v>0.41969</v>
      </c>
      <c r="U26" s="0" t="n">
        <v>0.17614</v>
      </c>
      <c r="V26" s="0" t="n">
        <v>0</v>
      </c>
      <c r="W26" s="0" t="n">
        <v>20</v>
      </c>
      <c r="X26" s="0" t="n">
        <v>0</v>
      </c>
      <c r="Y26" s="0" t="n">
        <v>20</v>
      </c>
      <c r="Z26" s="0" t="n">
        <v>50</v>
      </c>
      <c r="AA26" s="0" t="n">
        <v>50</v>
      </c>
      <c r="AB26" s="0" t="n">
        <v>50</v>
      </c>
      <c r="AC26" s="0" t="n">
        <v>50</v>
      </c>
      <c r="AD26" s="0" t="n">
        <v>1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-1</v>
      </c>
      <c r="AK26" s="0" t="n">
        <v>0</v>
      </c>
      <c r="AL26" s="0" t="n">
        <v>100</v>
      </c>
      <c r="AM26" s="0" t="n">
        <v>20</v>
      </c>
      <c r="AN26" s="0" t="n">
        <v>0</v>
      </c>
      <c r="AO26" s="0" t="n">
        <v>20</v>
      </c>
      <c r="AP26" s="0" t="n">
        <v>22</v>
      </c>
      <c r="AQ26" s="0" t="n">
        <v>20</v>
      </c>
      <c r="AR26" s="0" t="n">
        <v>0</v>
      </c>
      <c r="AS26" s="0" t="n">
        <v>20</v>
      </c>
      <c r="AT26" s="0" t="n">
        <v>50</v>
      </c>
      <c r="AU26" s="0" t="n">
        <v>50</v>
      </c>
      <c r="AV26" s="0" t="n">
        <v>50</v>
      </c>
      <c r="AW26" s="0" t="n">
        <v>50</v>
      </c>
      <c r="AX26" s="0" t="n">
        <v>50</v>
      </c>
      <c r="AY26" s="0" t="n">
        <v>50</v>
      </c>
      <c r="AZ26" s="0" t="n">
        <v>50</v>
      </c>
      <c r="BA26" s="0" t="n">
        <v>50</v>
      </c>
      <c r="BB26" s="0" t="n">
        <v>100</v>
      </c>
      <c r="BC26" s="0" t="n">
        <v>0</v>
      </c>
      <c r="BD26" s="0" t="n">
        <v>22</v>
      </c>
      <c r="BE26" s="0" t="n">
        <v>0</v>
      </c>
      <c r="BF26" s="0" t="n">
        <v>22</v>
      </c>
      <c r="BG26" s="0" t="n">
        <v>0</v>
      </c>
      <c r="BH26" s="0" t="n">
        <v>100</v>
      </c>
      <c r="BI26" s="0" t="n">
        <v>0</v>
      </c>
      <c r="BJ26" s="0" t="n">
        <v>1</v>
      </c>
      <c r="BK26" s="0" t="n">
        <v>0</v>
      </c>
      <c r="BL26" s="0" t="n">
        <v>0</v>
      </c>
      <c r="BM26" s="0" t="n">
        <v>0</v>
      </c>
      <c r="BN26" s="0" t="n">
        <v>1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1</v>
      </c>
      <c r="BU26" s="0" t="n">
        <v>0</v>
      </c>
      <c r="BV26" s="0" t="n">
        <v>-1</v>
      </c>
      <c r="BW26" s="0" t="n">
        <v>0</v>
      </c>
      <c r="BX26" s="0" t="n">
        <v>1</v>
      </c>
      <c r="BY26" s="0" t="n">
        <v>0</v>
      </c>
      <c r="BZ26" s="0" t="n">
        <v>38</v>
      </c>
      <c r="CA26" s="0" t="n">
        <v>999</v>
      </c>
      <c r="CB26" s="0" t="n">
        <v>1</v>
      </c>
      <c r="CC26" s="0" t="n">
        <v>0.95383</v>
      </c>
      <c r="CD26" s="0" t="n">
        <v>0.04617</v>
      </c>
      <c r="CE26" s="0" t="n">
        <v>0.00664</v>
      </c>
      <c r="CF26" s="0" t="n">
        <v>0.00664</v>
      </c>
      <c r="CG26" s="0" t="n">
        <v>0.95095</v>
      </c>
      <c r="CH26" s="0" t="n">
        <v>0.04905</v>
      </c>
      <c r="CI26" s="0" t="n">
        <v>0.00683</v>
      </c>
      <c r="CJ26" s="0" t="n">
        <v>0.00683</v>
      </c>
      <c r="CK26" s="0" t="n">
        <v>22</v>
      </c>
      <c r="CL26" s="0" t="n">
        <v>1028</v>
      </c>
      <c r="CM26" s="0" t="n">
        <v>143</v>
      </c>
      <c r="CN26" s="0" t="n">
        <v>99</v>
      </c>
      <c r="CO26" s="0" t="n">
        <v>1520</v>
      </c>
      <c r="CP26" s="0" t="n">
        <v>449778</v>
      </c>
      <c r="CQ26" s="0" t="n">
        <v>27438</v>
      </c>
      <c r="CR26" s="0" t="n">
        <v>35520</v>
      </c>
      <c r="CS26" s="0" t="n">
        <v>204</v>
      </c>
      <c r="CT26" s="0" t="n">
        <v>194267</v>
      </c>
      <c r="CU26" s="0" t="n">
        <v>9193</v>
      </c>
      <c r="CV26" s="0" t="n">
        <v>110</v>
      </c>
      <c r="CW26" s="0" t="n">
        <v>194</v>
      </c>
      <c r="CX26" s="0" t="n">
        <v>74868</v>
      </c>
      <c r="CY26" s="0" t="n">
        <v>1548</v>
      </c>
      <c r="CZ26" s="0" t="n">
        <v>57</v>
      </c>
      <c r="DA26" s="0" t="n">
        <v>94</v>
      </c>
      <c r="DB26" s="0" t="n">
        <v>24334</v>
      </c>
      <c r="DC26" s="0" t="n">
        <v>1202</v>
      </c>
      <c r="DD26" s="0" t="n">
        <v>45</v>
      </c>
      <c r="DE26" s="0" t="n">
        <v>83</v>
      </c>
      <c r="DF26" s="0" t="n">
        <v>55913</v>
      </c>
      <c r="DG26" s="0" t="n">
        <v>1654</v>
      </c>
      <c r="DH26" s="0" t="n">
        <v>60</v>
      </c>
      <c r="DI26" s="0" t="s">
        <v>129</v>
      </c>
    </row>
    <row r="27" customFormat="false" ht="12.8" hidden="false" customHeight="false" outlineLevel="0" collapsed="false">
      <c r="B27" s="5" t="n">
        <v>42721.9196875</v>
      </c>
      <c r="C27" s="5" t="n">
        <v>42721.9208796296</v>
      </c>
      <c r="D27" s="0" t="s">
        <v>127</v>
      </c>
      <c r="E27" s="0" t="n">
        <v>1000</v>
      </c>
      <c r="F27" s="0" t="n">
        <v>200</v>
      </c>
      <c r="G27" s="0" t="s">
        <v>128</v>
      </c>
      <c r="H27" s="0" t="n">
        <v>100</v>
      </c>
      <c r="I27" s="0" t="n">
        <v>0</v>
      </c>
      <c r="J27" s="0" t="n">
        <v>23</v>
      </c>
      <c r="K27" s="0" t="n">
        <v>0</v>
      </c>
      <c r="L27" s="0" t="n">
        <v>10529</v>
      </c>
      <c r="M27" s="0" t="n">
        <v>603</v>
      </c>
      <c r="N27" s="0" t="n">
        <v>2</v>
      </c>
      <c r="O27" s="0" t="n">
        <v>4</v>
      </c>
      <c r="P27" s="0" t="n">
        <v>0.43689</v>
      </c>
      <c r="Q27" s="0" t="n">
        <v>0.19087</v>
      </c>
      <c r="R27" s="0" t="n">
        <v>0.43689</v>
      </c>
      <c r="S27" s="0" t="n">
        <v>0.19087</v>
      </c>
      <c r="T27" s="0" t="n">
        <v>0.43689</v>
      </c>
      <c r="U27" s="0" t="n">
        <v>0.19087</v>
      </c>
      <c r="V27" s="0" t="n">
        <v>0</v>
      </c>
      <c r="W27" s="0" t="n">
        <v>20</v>
      </c>
      <c r="X27" s="0" t="n">
        <v>0</v>
      </c>
      <c r="Y27" s="0" t="n">
        <v>20</v>
      </c>
      <c r="Z27" s="0" t="n">
        <v>50</v>
      </c>
      <c r="AA27" s="0" t="n">
        <v>50</v>
      </c>
      <c r="AB27" s="0" t="n">
        <v>50</v>
      </c>
      <c r="AC27" s="0" t="n">
        <v>50</v>
      </c>
      <c r="AD27" s="0" t="n">
        <v>1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-1</v>
      </c>
      <c r="AK27" s="0" t="n">
        <v>0</v>
      </c>
      <c r="AL27" s="0" t="n">
        <v>100</v>
      </c>
      <c r="AM27" s="0" t="n">
        <v>20</v>
      </c>
      <c r="AN27" s="0" t="n">
        <v>0</v>
      </c>
      <c r="AO27" s="0" t="n">
        <v>20</v>
      </c>
      <c r="AP27" s="0" t="n">
        <v>23</v>
      </c>
      <c r="AQ27" s="0" t="n">
        <v>20</v>
      </c>
      <c r="AR27" s="0" t="n">
        <v>0</v>
      </c>
      <c r="AS27" s="0" t="n">
        <v>20</v>
      </c>
      <c r="AT27" s="0" t="n">
        <v>50</v>
      </c>
      <c r="AU27" s="0" t="n">
        <v>50</v>
      </c>
      <c r="AV27" s="0" t="n">
        <v>50</v>
      </c>
      <c r="AW27" s="0" t="n">
        <v>50</v>
      </c>
      <c r="AX27" s="0" t="n">
        <v>50</v>
      </c>
      <c r="AY27" s="0" t="n">
        <v>50</v>
      </c>
      <c r="AZ27" s="0" t="n">
        <v>50</v>
      </c>
      <c r="BA27" s="0" t="n">
        <v>50</v>
      </c>
      <c r="BB27" s="0" t="n">
        <v>100</v>
      </c>
      <c r="BC27" s="0" t="n">
        <v>0</v>
      </c>
      <c r="BD27" s="0" t="n">
        <v>23</v>
      </c>
      <c r="BE27" s="0" t="n">
        <v>0</v>
      </c>
      <c r="BF27" s="0" t="n">
        <v>23</v>
      </c>
      <c r="BG27" s="0" t="n">
        <v>0</v>
      </c>
      <c r="BH27" s="0" t="n">
        <v>100</v>
      </c>
      <c r="BI27" s="0" t="n">
        <v>0</v>
      </c>
      <c r="BJ27" s="0" t="n">
        <v>1</v>
      </c>
      <c r="BK27" s="0" t="n">
        <v>0</v>
      </c>
      <c r="BL27" s="0" t="n">
        <v>0</v>
      </c>
      <c r="BM27" s="0" t="n">
        <v>0</v>
      </c>
      <c r="BN27" s="0" t="n">
        <v>1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1</v>
      </c>
      <c r="BU27" s="0" t="n">
        <v>0</v>
      </c>
      <c r="BV27" s="0" t="n">
        <v>-1</v>
      </c>
      <c r="BW27" s="0" t="n">
        <v>0</v>
      </c>
      <c r="BX27" s="0" t="n">
        <v>1</v>
      </c>
      <c r="BY27" s="0" t="n">
        <v>0</v>
      </c>
      <c r="BZ27" s="0" t="n">
        <v>37</v>
      </c>
      <c r="CA27" s="0" t="n">
        <v>997</v>
      </c>
      <c r="CB27" s="0" t="n">
        <v>3</v>
      </c>
      <c r="CC27" s="0" t="n">
        <v>0.94976</v>
      </c>
      <c r="CD27" s="0" t="n">
        <v>0.05024</v>
      </c>
      <c r="CE27" s="0" t="n">
        <v>0.00692</v>
      </c>
      <c r="CF27" s="0" t="n">
        <v>0.00692</v>
      </c>
      <c r="CG27" s="0" t="n">
        <v>0.95186</v>
      </c>
      <c r="CH27" s="0" t="n">
        <v>0.04814</v>
      </c>
      <c r="CI27" s="0" t="n">
        <v>0.00678</v>
      </c>
      <c r="CJ27" s="0" t="n">
        <v>0.00678</v>
      </c>
      <c r="CK27" s="0" t="n">
        <v>29</v>
      </c>
      <c r="CL27" s="0" t="n">
        <v>1072</v>
      </c>
      <c r="CM27" s="0" t="n">
        <v>141</v>
      </c>
      <c r="CN27" s="0" t="n">
        <v>93</v>
      </c>
      <c r="CO27" s="0" t="n">
        <v>1622</v>
      </c>
      <c r="CP27" s="0" t="n">
        <v>408322</v>
      </c>
      <c r="CQ27" s="0" t="n">
        <v>26751</v>
      </c>
      <c r="CR27" s="0" t="n">
        <v>31816</v>
      </c>
      <c r="CS27" s="0" t="n">
        <v>68</v>
      </c>
      <c r="CT27" s="0" t="n">
        <v>136609</v>
      </c>
      <c r="CU27" s="0" t="n">
        <v>8780</v>
      </c>
      <c r="CV27" s="0" t="n">
        <v>99</v>
      </c>
      <c r="CW27" s="0" t="n">
        <v>143</v>
      </c>
      <c r="CX27" s="0" t="n">
        <v>61253</v>
      </c>
      <c r="CY27" s="0" t="n">
        <v>1527</v>
      </c>
      <c r="CZ27" s="0" t="n">
        <v>57</v>
      </c>
      <c r="DA27" s="0" t="n">
        <v>42</v>
      </c>
      <c r="DB27" s="0" t="n">
        <v>51232</v>
      </c>
      <c r="DC27" s="0" t="n">
        <v>1228</v>
      </c>
      <c r="DD27" s="0" t="n">
        <v>52</v>
      </c>
      <c r="DE27" s="0" t="n">
        <v>74</v>
      </c>
      <c r="DF27" s="0" t="n">
        <v>72879</v>
      </c>
      <c r="DG27" s="0" t="n">
        <v>1719</v>
      </c>
      <c r="DH27" s="0" t="n">
        <v>69</v>
      </c>
      <c r="DI27" s="0" t="s">
        <v>130</v>
      </c>
    </row>
    <row r="28" customFormat="false" ht="12.8" hidden="false" customHeight="false" outlineLevel="0" collapsed="false">
      <c r="B28" s="5" t="n">
        <v>42721.9201273148</v>
      </c>
      <c r="C28" s="5" t="n">
        <v>42721.9206365741</v>
      </c>
      <c r="D28" s="0" t="s">
        <v>127</v>
      </c>
      <c r="E28" s="0" t="n">
        <v>1000</v>
      </c>
      <c r="F28" s="0" t="n">
        <v>200</v>
      </c>
      <c r="G28" s="0" t="s">
        <v>128</v>
      </c>
      <c r="H28" s="0" t="n">
        <v>100</v>
      </c>
      <c r="I28" s="0" t="n">
        <v>0</v>
      </c>
      <c r="J28" s="0" t="n">
        <v>24</v>
      </c>
      <c r="K28" s="0" t="n">
        <v>0</v>
      </c>
      <c r="L28" s="0" t="n">
        <v>10576</v>
      </c>
      <c r="M28" s="0" t="n">
        <v>604</v>
      </c>
      <c r="N28" s="0" t="n">
        <v>2</v>
      </c>
      <c r="O28" s="0" t="n">
        <v>4</v>
      </c>
      <c r="P28" s="0" t="n">
        <v>0.45386</v>
      </c>
      <c r="Q28" s="0" t="n">
        <v>0.20599</v>
      </c>
      <c r="R28" s="0" t="n">
        <v>0.45386</v>
      </c>
      <c r="S28" s="0" t="n">
        <v>0.20599</v>
      </c>
      <c r="T28" s="0" t="n">
        <v>0.45386</v>
      </c>
      <c r="U28" s="0" t="n">
        <v>0.20599</v>
      </c>
      <c r="V28" s="0" t="n">
        <v>0</v>
      </c>
      <c r="W28" s="0" t="n">
        <v>20</v>
      </c>
      <c r="X28" s="0" t="n">
        <v>0</v>
      </c>
      <c r="Y28" s="0" t="n">
        <v>20</v>
      </c>
      <c r="Z28" s="0" t="n">
        <v>50</v>
      </c>
      <c r="AA28" s="0" t="n">
        <v>50</v>
      </c>
      <c r="AB28" s="0" t="n">
        <v>50</v>
      </c>
      <c r="AC28" s="0" t="n">
        <v>50</v>
      </c>
      <c r="AD28" s="0" t="n">
        <v>1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-1</v>
      </c>
      <c r="AK28" s="0" t="n">
        <v>0</v>
      </c>
      <c r="AL28" s="0" t="n">
        <v>100</v>
      </c>
      <c r="AM28" s="0" t="n">
        <v>20</v>
      </c>
      <c r="AN28" s="0" t="n">
        <v>0</v>
      </c>
      <c r="AO28" s="0" t="n">
        <v>20</v>
      </c>
      <c r="AP28" s="0" t="n">
        <v>24</v>
      </c>
      <c r="AQ28" s="0" t="n">
        <v>20</v>
      </c>
      <c r="AR28" s="0" t="n">
        <v>0</v>
      </c>
      <c r="AS28" s="0" t="n">
        <v>20</v>
      </c>
      <c r="AT28" s="0" t="n">
        <v>50</v>
      </c>
      <c r="AU28" s="0" t="n">
        <v>50</v>
      </c>
      <c r="AV28" s="0" t="n">
        <v>50</v>
      </c>
      <c r="AW28" s="0" t="n">
        <v>50</v>
      </c>
      <c r="AX28" s="0" t="n">
        <v>50</v>
      </c>
      <c r="AY28" s="0" t="n">
        <v>50</v>
      </c>
      <c r="AZ28" s="0" t="n">
        <v>50</v>
      </c>
      <c r="BA28" s="0" t="n">
        <v>50</v>
      </c>
      <c r="BB28" s="0" t="n">
        <v>100</v>
      </c>
      <c r="BC28" s="0" t="n">
        <v>0</v>
      </c>
      <c r="BD28" s="0" t="n">
        <v>24</v>
      </c>
      <c r="BE28" s="0" t="n">
        <v>0</v>
      </c>
      <c r="BF28" s="0" t="n">
        <v>24</v>
      </c>
      <c r="BG28" s="0" t="n">
        <v>0</v>
      </c>
      <c r="BH28" s="0" t="n">
        <v>100</v>
      </c>
      <c r="BI28" s="0" t="n">
        <v>0</v>
      </c>
      <c r="BJ28" s="0" t="n">
        <v>1</v>
      </c>
      <c r="BK28" s="0" t="n">
        <v>0</v>
      </c>
      <c r="BL28" s="0" t="n">
        <v>0</v>
      </c>
      <c r="BM28" s="0" t="n">
        <v>0</v>
      </c>
      <c r="BN28" s="0" t="n">
        <v>1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1</v>
      </c>
      <c r="BU28" s="0" t="n">
        <v>0</v>
      </c>
      <c r="BV28" s="0" t="n">
        <v>-1</v>
      </c>
      <c r="BW28" s="0" t="n">
        <v>0</v>
      </c>
      <c r="BX28" s="0" t="n">
        <v>1</v>
      </c>
      <c r="BY28" s="0" t="n">
        <v>0</v>
      </c>
      <c r="BZ28" s="0" t="n">
        <v>39</v>
      </c>
      <c r="CA28" s="0" t="n">
        <v>994</v>
      </c>
      <c r="CB28" s="0" t="n">
        <v>6</v>
      </c>
      <c r="CC28" s="0" t="n">
        <v>0.94554</v>
      </c>
      <c r="CD28" s="0" t="n">
        <v>0.05446</v>
      </c>
      <c r="CE28" s="0" t="n">
        <v>0.0072</v>
      </c>
      <c r="CF28" s="0" t="n">
        <v>0.0072</v>
      </c>
      <c r="CG28" s="0" t="n">
        <v>0.93964</v>
      </c>
      <c r="CH28" s="0" t="n">
        <v>0.06036</v>
      </c>
      <c r="CI28" s="0" t="n">
        <v>0.00755</v>
      </c>
      <c r="CJ28" s="0" t="n">
        <v>0.00755</v>
      </c>
      <c r="CK28" s="0" t="n">
        <v>24</v>
      </c>
      <c r="CL28" s="0" t="n">
        <v>2221</v>
      </c>
      <c r="CM28" s="0" t="n">
        <v>151</v>
      </c>
      <c r="CN28" s="0" t="n">
        <v>135</v>
      </c>
      <c r="CO28" s="0" t="n">
        <v>2223</v>
      </c>
      <c r="CP28" s="0" t="n">
        <v>602617</v>
      </c>
      <c r="CQ28" s="0" t="n">
        <v>29076</v>
      </c>
      <c r="CR28" s="0" t="n">
        <v>41380</v>
      </c>
      <c r="CS28" s="0" t="n">
        <v>312</v>
      </c>
      <c r="CT28" s="0" t="n">
        <v>164609</v>
      </c>
      <c r="CU28" s="0" t="n">
        <v>9260</v>
      </c>
      <c r="CV28" s="0" t="n">
        <v>110</v>
      </c>
      <c r="CW28" s="0" t="n">
        <v>197</v>
      </c>
      <c r="CX28" s="0" t="n">
        <v>179538</v>
      </c>
      <c r="CY28" s="0" t="n">
        <v>1865</v>
      </c>
      <c r="CZ28" s="0" t="n">
        <v>83</v>
      </c>
      <c r="DA28" s="0" t="n">
        <v>54</v>
      </c>
      <c r="DB28" s="0" t="n">
        <v>89558</v>
      </c>
      <c r="DC28" s="0" t="n">
        <v>1465</v>
      </c>
      <c r="DD28" s="0" t="n">
        <v>67</v>
      </c>
      <c r="DE28" s="0" t="n">
        <v>69</v>
      </c>
      <c r="DF28" s="0" t="n">
        <v>106770</v>
      </c>
      <c r="DG28" s="0" t="n">
        <v>1819</v>
      </c>
      <c r="DH28" s="0" t="n">
        <v>70</v>
      </c>
      <c r="DI28" s="0" t="s">
        <v>129</v>
      </c>
    </row>
    <row r="29" customFormat="false" ht="12.8" hidden="false" customHeight="false" outlineLevel="0" collapsed="false">
      <c r="B29" s="5" t="n">
        <v>42721.9206365741</v>
      </c>
      <c r="C29" s="5" t="n">
        <v>42721.9211342592</v>
      </c>
      <c r="D29" s="0" t="s">
        <v>127</v>
      </c>
      <c r="E29" s="0" t="n">
        <v>1000</v>
      </c>
      <c r="F29" s="0" t="n">
        <v>200</v>
      </c>
      <c r="G29" s="0" t="s">
        <v>128</v>
      </c>
      <c r="H29" s="0" t="n">
        <v>100</v>
      </c>
      <c r="I29" s="0" t="n">
        <v>0</v>
      </c>
      <c r="J29" s="0" t="n">
        <v>25</v>
      </c>
      <c r="K29" s="0" t="n">
        <v>0</v>
      </c>
      <c r="L29" s="0" t="n">
        <v>10625</v>
      </c>
      <c r="M29" s="0" t="n">
        <v>605</v>
      </c>
      <c r="N29" s="0" t="n">
        <v>2</v>
      </c>
      <c r="O29" s="0" t="n">
        <v>4</v>
      </c>
      <c r="P29" s="0" t="n">
        <v>0.47059</v>
      </c>
      <c r="Q29" s="0" t="n">
        <v>0.22145</v>
      </c>
      <c r="R29" s="0" t="n">
        <v>0.47059</v>
      </c>
      <c r="S29" s="0" t="n">
        <v>0.22145</v>
      </c>
      <c r="T29" s="0" t="n">
        <v>0.47059</v>
      </c>
      <c r="U29" s="0" t="n">
        <v>0.22145</v>
      </c>
      <c r="V29" s="0" t="n">
        <v>0</v>
      </c>
      <c r="W29" s="0" t="n">
        <v>20</v>
      </c>
      <c r="X29" s="0" t="n">
        <v>0</v>
      </c>
      <c r="Y29" s="0" t="n">
        <v>20</v>
      </c>
      <c r="Z29" s="0" t="n">
        <v>50</v>
      </c>
      <c r="AA29" s="0" t="n">
        <v>50</v>
      </c>
      <c r="AB29" s="0" t="n">
        <v>50</v>
      </c>
      <c r="AC29" s="0" t="n">
        <v>50</v>
      </c>
      <c r="AD29" s="0" t="n">
        <v>1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0</v>
      </c>
      <c r="AL29" s="0" t="n">
        <v>100</v>
      </c>
      <c r="AM29" s="0" t="n">
        <v>20</v>
      </c>
      <c r="AN29" s="0" t="n">
        <v>0</v>
      </c>
      <c r="AO29" s="0" t="n">
        <v>20</v>
      </c>
      <c r="AP29" s="0" t="n">
        <v>25</v>
      </c>
      <c r="AQ29" s="0" t="n">
        <v>20</v>
      </c>
      <c r="AR29" s="0" t="n">
        <v>0</v>
      </c>
      <c r="AS29" s="0" t="n">
        <v>20</v>
      </c>
      <c r="AT29" s="0" t="n">
        <v>50</v>
      </c>
      <c r="AU29" s="0" t="n">
        <v>50</v>
      </c>
      <c r="AV29" s="0" t="n">
        <v>50</v>
      </c>
      <c r="AW29" s="0" t="n">
        <v>50</v>
      </c>
      <c r="AX29" s="0" t="n">
        <v>50</v>
      </c>
      <c r="AY29" s="0" t="n">
        <v>50</v>
      </c>
      <c r="AZ29" s="0" t="n">
        <v>50</v>
      </c>
      <c r="BA29" s="0" t="n">
        <v>50</v>
      </c>
      <c r="BB29" s="0" t="n">
        <v>100</v>
      </c>
      <c r="BC29" s="0" t="n">
        <v>0</v>
      </c>
      <c r="BD29" s="0" t="n">
        <v>25</v>
      </c>
      <c r="BE29" s="0" t="n">
        <v>0</v>
      </c>
      <c r="BF29" s="0" t="n">
        <v>25</v>
      </c>
      <c r="BG29" s="0" t="n">
        <v>0</v>
      </c>
      <c r="BH29" s="0" t="n">
        <v>100</v>
      </c>
      <c r="BI29" s="0" t="n">
        <v>0</v>
      </c>
      <c r="BJ29" s="0" t="n">
        <v>1</v>
      </c>
      <c r="BK29" s="0" t="n">
        <v>0</v>
      </c>
      <c r="BL29" s="0" t="n">
        <v>0</v>
      </c>
      <c r="BM29" s="0" t="n">
        <v>0</v>
      </c>
      <c r="BN29" s="0" t="n">
        <v>1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1</v>
      </c>
      <c r="BU29" s="0" t="n">
        <v>0</v>
      </c>
      <c r="BV29" s="0" t="n">
        <v>-1</v>
      </c>
      <c r="BW29" s="0" t="n">
        <v>0</v>
      </c>
      <c r="BX29" s="0" t="n">
        <v>1</v>
      </c>
      <c r="BY29" s="0" t="n">
        <v>0</v>
      </c>
      <c r="BZ29" s="0" t="n">
        <v>40</v>
      </c>
      <c r="CA29" s="0" t="n">
        <v>995</v>
      </c>
      <c r="CB29" s="0" t="n">
        <v>5</v>
      </c>
      <c r="CC29" s="0" t="n">
        <v>0.94118</v>
      </c>
      <c r="CD29" s="0" t="n">
        <v>0.05882</v>
      </c>
      <c r="CE29" s="0" t="n">
        <v>0.00746</v>
      </c>
      <c r="CF29" s="0" t="n">
        <v>0.00746</v>
      </c>
      <c r="CG29" s="0" t="n">
        <v>0.93668</v>
      </c>
      <c r="CH29" s="0" t="n">
        <v>0.06332</v>
      </c>
      <c r="CI29" s="0" t="n">
        <v>0.00772</v>
      </c>
      <c r="CJ29" s="0" t="n">
        <v>0.00772</v>
      </c>
      <c r="CK29" s="0" t="n">
        <v>16</v>
      </c>
      <c r="CL29" s="0" t="n">
        <v>1274</v>
      </c>
      <c r="CM29" s="0" t="n">
        <v>152</v>
      </c>
      <c r="CN29" s="0" t="n">
        <v>116</v>
      </c>
      <c r="CO29" s="0" t="n">
        <v>1572</v>
      </c>
      <c r="CP29" s="0" t="n">
        <v>345989</v>
      </c>
      <c r="CQ29" s="0" t="n">
        <v>29801</v>
      </c>
      <c r="CR29" s="0" t="n">
        <v>36082</v>
      </c>
      <c r="CS29" s="0" t="n">
        <v>246</v>
      </c>
      <c r="CT29" s="0" t="n">
        <v>118938</v>
      </c>
      <c r="CU29" s="0" t="n">
        <v>9441</v>
      </c>
      <c r="CV29" s="0" t="n">
        <v>105</v>
      </c>
      <c r="CW29" s="0" t="n">
        <v>143</v>
      </c>
      <c r="CX29" s="0" t="n">
        <v>148563</v>
      </c>
      <c r="CY29" s="0" t="n">
        <v>2089</v>
      </c>
      <c r="CZ29" s="0" t="n">
        <v>81</v>
      </c>
      <c r="DA29" s="0" t="n">
        <v>54</v>
      </c>
      <c r="DB29" s="0" t="n">
        <v>53990</v>
      </c>
      <c r="DC29" s="0" t="n">
        <v>1415</v>
      </c>
      <c r="DD29" s="0" t="n">
        <v>53</v>
      </c>
      <c r="DE29" s="0" t="n">
        <v>49</v>
      </c>
      <c r="DF29" s="0" t="n">
        <v>87962</v>
      </c>
      <c r="DG29" s="0" t="n">
        <v>1822</v>
      </c>
      <c r="DH29" s="0" t="n">
        <v>67</v>
      </c>
      <c r="DI29" s="0" t="s">
        <v>129</v>
      </c>
    </row>
    <row r="30" customFormat="false" ht="12.8" hidden="false" customHeight="false" outlineLevel="0" collapsed="false">
      <c r="B30" s="5" t="n">
        <v>42721.9208796296</v>
      </c>
      <c r="C30" s="5" t="n">
        <v>42721.9224884259</v>
      </c>
      <c r="D30" s="0" t="s">
        <v>127</v>
      </c>
      <c r="E30" s="0" t="n">
        <v>1000</v>
      </c>
      <c r="F30" s="0" t="n">
        <v>200</v>
      </c>
      <c r="G30" s="0" t="s">
        <v>128</v>
      </c>
      <c r="H30" s="0" t="n">
        <v>100</v>
      </c>
      <c r="I30" s="0" t="n">
        <v>0</v>
      </c>
      <c r="J30" s="0" t="n">
        <v>26</v>
      </c>
      <c r="K30" s="0" t="n">
        <v>0</v>
      </c>
      <c r="L30" s="0" t="n">
        <v>10676</v>
      </c>
      <c r="M30" s="0" t="n">
        <v>606</v>
      </c>
      <c r="N30" s="0" t="n">
        <v>2</v>
      </c>
      <c r="O30" s="0" t="n">
        <v>4</v>
      </c>
      <c r="P30" s="0" t="n">
        <v>0.48707</v>
      </c>
      <c r="Q30" s="0" t="n">
        <v>0.23724</v>
      </c>
      <c r="R30" s="0" t="n">
        <v>0.48707</v>
      </c>
      <c r="S30" s="0" t="n">
        <v>0.23724</v>
      </c>
      <c r="T30" s="0" t="n">
        <v>0.48707</v>
      </c>
      <c r="U30" s="0" t="n">
        <v>0.23724</v>
      </c>
      <c r="V30" s="0" t="n">
        <v>0</v>
      </c>
      <c r="W30" s="0" t="n">
        <v>20</v>
      </c>
      <c r="X30" s="0" t="n">
        <v>0</v>
      </c>
      <c r="Y30" s="0" t="n">
        <v>20</v>
      </c>
      <c r="Z30" s="0" t="n">
        <v>50</v>
      </c>
      <c r="AA30" s="0" t="n">
        <v>50</v>
      </c>
      <c r="AB30" s="0" t="n">
        <v>50</v>
      </c>
      <c r="AC30" s="0" t="n">
        <v>50</v>
      </c>
      <c r="AD30" s="0" t="n">
        <v>1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-1</v>
      </c>
      <c r="AK30" s="0" t="n">
        <v>0</v>
      </c>
      <c r="AL30" s="0" t="n">
        <v>100</v>
      </c>
      <c r="AM30" s="0" t="n">
        <v>20</v>
      </c>
      <c r="AN30" s="0" t="n">
        <v>0</v>
      </c>
      <c r="AO30" s="0" t="n">
        <v>20</v>
      </c>
      <c r="AP30" s="0" t="n">
        <v>26</v>
      </c>
      <c r="AQ30" s="0" t="n">
        <v>20</v>
      </c>
      <c r="AR30" s="0" t="n">
        <v>0</v>
      </c>
      <c r="AS30" s="0" t="n">
        <v>20</v>
      </c>
      <c r="AT30" s="0" t="n">
        <v>50</v>
      </c>
      <c r="AU30" s="0" t="n">
        <v>50</v>
      </c>
      <c r="AV30" s="0" t="n">
        <v>50</v>
      </c>
      <c r="AW30" s="0" t="n">
        <v>50</v>
      </c>
      <c r="AX30" s="0" t="n">
        <v>50</v>
      </c>
      <c r="AY30" s="0" t="n">
        <v>50</v>
      </c>
      <c r="AZ30" s="0" t="n">
        <v>50</v>
      </c>
      <c r="BA30" s="0" t="n">
        <v>50</v>
      </c>
      <c r="BB30" s="0" t="n">
        <v>100</v>
      </c>
      <c r="BC30" s="0" t="n">
        <v>0</v>
      </c>
      <c r="BD30" s="0" t="n">
        <v>26</v>
      </c>
      <c r="BE30" s="0" t="n">
        <v>0</v>
      </c>
      <c r="BF30" s="0" t="n">
        <v>26</v>
      </c>
      <c r="BG30" s="0" t="n">
        <v>0</v>
      </c>
      <c r="BH30" s="0" t="n">
        <v>100</v>
      </c>
      <c r="BI30" s="0" t="n">
        <v>0</v>
      </c>
      <c r="BJ30" s="0" t="n">
        <v>1</v>
      </c>
      <c r="BK30" s="0" t="n">
        <v>0</v>
      </c>
      <c r="BL30" s="0" t="n">
        <v>0</v>
      </c>
      <c r="BM30" s="0" t="n">
        <v>0</v>
      </c>
      <c r="BN30" s="0" t="n">
        <v>1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1</v>
      </c>
      <c r="BU30" s="0" t="n">
        <v>0</v>
      </c>
      <c r="BV30" s="0" t="n">
        <v>-1</v>
      </c>
      <c r="BW30" s="0" t="n">
        <v>0</v>
      </c>
      <c r="BX30" s="0" t="n">
        <v>1</v>
      </c>
      <c r="BY30" s="0" t="n">
        <v>0</v>
      </c>
      <c r="BZ30" s="0" t="n">
        <v>41</v>
      </c>
      <c r="CA30" s="0" t="n">
        <v>995</v>
      </c>
      <c r="CB30" s="0" t="n">
        <v>5</v>
      </c>
      <c r="CC30" s="0" t="n">
        <v>0.93668</v>
      </c>
      <c r="CD30" s="0" t="n">
        <v>0.06332</v>
      </c>
      <c r="CE30" s="0" t="n">
        <v>0.00772</v>
      </c>
      <c r="CF30" s="0" t="n">
        <v>0.00772</v>
      </c>
      <c r="CG30" s="0" t="n">
        <v>0.94271</v>
      </c>
      <c r="CH30" s="0" t="n">
        <v>0.05729</v>
      </c>
      <c r="CI30" s="0" t="n">
        <v>0.00737</v>
      </c>
      <c r="CJ30" s="0" t="n">
        <v>0.00737</v>
      </c>
      <c r="CK30" s="0" t="n">
        <v>16</v>
      </c>
      <c r="CL30" s="0" t="n">
        <v>1516</v>
      </c>
      <c r="CM30" s="0" t="n">
        <v>155</v>
      </c>
      <c r="CN30" s="0" t="n">
        <v>129</v>
      </c>
      <c r="CO30" s="0" t="n">
        <v>1642</v>
      </c>
      <c r="CP30" s="0" t="n">
        <v>493569</v>
      </c>
      <c r="CQ30" s="0" t="n">
        <v>30932</v>
      </c>
      <c r="CR30" s="0" t="n">
        <v>40101</v>
      </c>
      <c r="CS30" s="0" t="n">
        <v>296</v>
      </c>
      <c r="CT30" s="0" t="n">
        <v>112412</v>
      </c>
      <c r="CU30" s="0" t="n">
        <v>9783</v>
      </c>
      <c r="CV30" s="0" t="n">
        <v>108</v>
      </c>
      <c r="CW30" s="0" t="n">
        <v>168</v>
      </c>
      <c r="CX30" s="0" t="n">
        <v>79664</v>
      </c>
      <c r="CY30" s="0" t="n">
        <v>1891</v>
      </c>
      <c r="CZ30" s="0" t="n">
        <v>67</v>
      </c>
      <c r="DA30" s="0" t="n">
        <v>54</v>
      </c>
      <c r="DB30" s="0" t="n">
        <v>160109</v>
      </c>
      <c r="DC30" s="0" t="n">
        <v>1781</v>
      </c>
      <c r="DD30" s="0" t="n">
        <v>86</v>
      </c>
      <c r="DE30" s="0" t="n">
        <v>73</v>
      </c>
      <c r="DF30" s="0" t="n">
        <v>51482</v>
      </c>
      <c r="DG30" s="0" t="n">
        <v>1877</v>
      </c>
      <c r="DH30" s="0" t="n">
        <v>64</v>
      </c>
      <c r="DI30" s="0" t="s">
        <v>130</v>
      </c>
    </row>
    <row r="31" customFormat="false" ht="12.8" hidden="false" customHeight="false" outlineLevel="0" collapsed="false">
      <c r="B31" s="5" t="n">
        <v>42721.9211342592</v>
      </c>
      <c r="C31" s="5" t="n">
        <v>42721.9215972222</v>
      </c>
      <c r="D31" s="0" t="s">
        <v>127</v>
      </c>
      <c r="E31" s="0" t="n">
        <v>1000</v>
      </c>
      <c r="F31" s="0" t="n">
        <v>200</v>
      </c>
      <c r="G31" s="0" t="s">
        <v>128</v>
      </c>
      <c r="H31" s="0" t="n">
        <v>100</v>
      </c>
      <c r="I31" s="0" t="n">
        <v>0</v>
      </c>
      <c r="J31" s="0" t="n">
        <v>27</v>
      </c>
      <c r="K31" s="0" t="n">
        <v>0</v>
      </c>
      <c r="L31" s="0" t="n">
        <v>10729</v>
      </c>
      <c r="M31" s="0" t="n">
        <v>607</v>
      </c>
      <c r="N31" s="0" t="n">
        <v>2</v>
      </c>
      <c r="O31" s="0" t="n">
        <v>4</v>
      </c>
      <c r="P31" s="0" t="n">
        <v>0.50331</v>
      </c>
      <c r="Q31" s="0" t="n">
        <v>0.25332</v>
      </c>
      <c r="R31" s="0" t="n">
        <v>0.50331</v>
      </c>
      <c r="S31" s="0" t="n">
        <v>0.25332</v>
      </c>
      <c r="T31" s="0" t="n">
        <v>0.50331</v>
      </c>
      <c r="U31" s="0" t="n">
        <v>0.25332</v>
      </c>
      <c r="V31" s="0" t="n">
        <v>0</v>
      </c>
      <c r="W31" s="0" t="n">
        <v>20</v>
      </c>
      <c r="X31" s="0" t="n">
        <v>0</v>
      </c>
      <c r="Y31" s="0" t="n">
        <v>20</v>
      </c>
      <c r="Z31" s="0" t="n">
        <v>50</v>
      </c>
      <c r="AA31" s="0" t="n">
        <v>50</v>
      </c>
      <c r="AB31" s="0" t="n">
        <v>50</v>
      </c>
      <c r="AC31" s="0" t="n">
        <v>50</v>
      </c>
      <c r="AD31" s="0" t="n">
        <v>1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-1</v>
      </c>
      <c r="AK31" s="0" t="n">
        <v>0</v>
      </c>
      <c r="AL31" s="0" t="n">
        <v>100</v>
      </c>
      <c r="AM31" s="0" t="n">
        <v>20</v>
      </c>
      <c r="AN31" s="0" t="n">
        <v>0</v>
      </c>
      <c r="AO31" s="0" t="n">
        <v>20</v>
      </c>
      <c r="AP31" s="0" t="n">
        <v>27</v>
      </c>
      <c r="AQ31" s="0" t="n">
        <v>20</v>
      </c>
      <c r="AR31" s="0" t="n">
        <v>0</v>
      </c>
      <c r="AS31" s="0" t="n">
        <v>20</v>
      </c>
      <c r="AT31" s="0" t="n">
        <v>50</v>
      </c>
      <c r="AU31" s="0" t="n">
        <v>50</v>
      </c>
      <c r="AV31" s="0" t="n">
        <v>50</v>
      </c>
      <c r="AW31" s="0" t="n">
        <v>50</v>
      </c>
      <c r="AX31" s="0" t="n">
        <v>50</v>
      </c>
      <c r="AY31" s="0" t="n">
        <v>50</v>
      </c>
      <c r="AZ31" s="0" t="n">
        <v>50</v>
      </c>
      <c r="BA31" s="0" t="n">
        <v>50</v>
      </c>
      <c r="BB31" s="0" t="n">
        <v>100</v>
      </c>
      <c r="BC31" s="0" t="n">
        <v>0</v>
      </c>
      <c r="BD31" s="0" t="n">
        <v>27</v>
      </c>
      <c r="BE31" s="0" t="n">
        <v>0</v>
      </c>
      <c r="BF31" s="0" t="n">
        <v>27</v>
      </c>
      <c r="BG31" s="0" t="n">
        <v>0</v>
      </c>
      <c r="BH31" s="0" t="n">
        <v>100</v>
      </c>
      <c r="BI31" s="0" t="n">
        <v>0</v>
      </c>
      <c r="BJ31" s="0" t="n">
        <v>1</v>
      </c>
      <c r="BK31" s="0" t="n">
        <v>0</v>
      </c>
      <c r="BL31" s="0" t="n">
        <v>0</v>
      </c>
      <c r="BM31" s="0" t="n">
        <v>0</v>
      </c>
      <c r="BN31" s="0" t="n">
        <v>1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1</v>
      </c>
      <c r="BU31" s="0" t="n">
        <v>0</v>
      </c>
      <c r="BV31" s="0" t="n">
        <v>-1</v>
      </c>
      <c r="BW31" s="0" t="n">
        <v>0</v>
      </c>
      <c r="BX31" s="0" t="n">
        <v>1</v>
      </c>
      <c r="BY31" s="0" t="n">
        <v>0</v>
      </c>
      <c r="BZ31" s="0" t="n">
        <v>38</v>
      </c>
      <c r="CA31" s="0" t="n">
        <v>997</v>
      </c>
      <c r="CB31" s="0" t="n">
        <v>3</v>
      </c>
      <c r="CC31" s="0" t="n">
        <v>0.93205</v>
      </c>
      <c r="CD31" s="0" t="n">
        <v>0.06795</v>
      </c>
      <c r="CE31" s="0" t="n">
        <v>0.00797</v>
      </c>
      <c r="CF31" s="0" t="n">
        <v>0.00797</v>
      </c>
      <c r="CG31" s="0" t="n">
        <v>0.92879</v>
      </c>
      <c r="CH31" s="0" t="n">
        <v>0.07121</v>
      </c>
      <c r="CI31" s="0" t="n">
        <v>0.00815</v>
      </c>
      <c r="CJ31" s="0" t="n">
        <v>0.00815</v>
      </c>
      <c r="CK31" s="0" t="n">
        <v>25</v>
      </c>
      <c r="CL31" s="0" t="n">
        <v>1781</v>
      </c>
      <c r="CM31" s="0" t="n">
        <v>145</v>
      </c>
      <c r="CN31" s="0" t="n">
        <v>104</v>
      </c>
      <c r="CO31" s="0" t="n">
        <v>1494</v>
      </c>
      <c r="CP31" s="0" t="n">
        <v>524603</v>
      </c>
      <c r="CQ31" s="0" t="n">
        <v>28210</v>
      </c>
      <c r="CR31" s="0" t="n">
        <v>39374</v>
      </c>
      <c r="CS31" s="0" t="n">
        <v>202</v>
      </c>
      <c r="CT31" s="0" t="n">
        <v>219167</v>
      </c>
      <c r="CU31" s="0" t="n">
        <v>8963</v>
      </c>
      <c r="CV31" s="0" t="n">
        <v>111</v>
      </c>
      <c r="CW31" s="0" t="n">
        <v>164</v>
      </c>
      <c r="CX31" s="0" t="n">
        <v>165284</v>
      </c>
      <c r="CY31" s="0" t="n">
        <v>1967</v>
      </c>
      <c r="CZ31" s="0" t="n">
        <v>81</v>
      </c>
      <c r="DA31" s="0" t="n">
        <v>72</v>
      </c>
      <c r="DB31" s="0" t="n">
        <v>76900</v>
      </c>
      <c r="DC31" s="0" t="n">
        <v>1362</v>
      </c>
      <c r="DD31" s="0" t="n">
        <v>60</v>
      </c>
      <c r="DE31" s="0" t="n">
        <v>55</v>
      </c>
      <c r="DF31" s="0" t="n">
        <v>112525</v>
      </c>
      <c r="DG31" s="0" t="n">
        <v>1687</v>
      </c>
      <c r="DH31" s="0" t="n">
        <v>71</v>
      </c>
      <c r="DI31" s="0" t="s">
        <v>129</v>
      </c>
    </row>
    <row r="32" customFormat="false" ht="12.8" hidden="false" customHeight="false" outlineLevel="0" collapsed="false">
      <c r="B32" s="5" t="n">
        <v>42721.9215972222</v>
      </c>
      <c r="C32" s="5" t="n">
        <v>42721.9220949074</v>
      </c>
      <c r="D32" s="0" t="s">
        <v>127</v>
      </c>
      <c r="E32" s="0" t="n">
        <v>1000</v>
      </c>
      <c r="F32" s="0" t="n">
        <v>200</v>
      </c>
      <c r="G32" s="0" t="s">
        <v>128</v>
      </c>
      <c r="H32" s="0" t="n">
        <v>100</v>
      </c>
      <c r="I32" s="0" t="n">
        <v>0</v>
      </c>
      <c r="J32" s="0" t="n">
        <v>28</v>
      </c>
      <c r="K32" s="0" t="n">
        <v>0</v>
      </c>
      <c r="L32" s="0" t="n">
        <v>10784</v>
      </c>
      <c r="M32" s="0" t="n">
        <v>608</v>
      </c>
      <c r="N32" s="0" t="n">
        <v>2</v>
      </c>
      <c r="O32" s="0" t="n">
        <v>4</v>
      </c>
      <c r="P32" s="0" t="n">
        <v>0.51929</v>
      </c>
      <c r="Q32" s="0" t="n">
        <v>0.26966</v>
      </c>
      <c r="R32" s="0" t="n">
        <v>0.51929</v>
      </c>
      <c r="S32" s="0" t="n">
        <v>0.26966</v>
      </c>
      <c r="T32" s="0" t="n">
        <v>0.51929</v>
      </c>
      <c r="U32" s="0" t="n">
        <v>0.26966</v>
      </c>
      <c r="V32" s="0" t="n">
        <v>0</v>
      </c>
      <c r="W32" s="0" t="n">
        <v>20</v>
      </c>
      <c r="X32" s="0" t="n">
        <v>0</v>
      </c>
      <c r="Y32" s="0" t="n">
        <v>20</v>
      </c>
      <c r="Z32" s="0" t="n">
        <v>50</v>
      </c>
      <c r="AA32" s="0" t="n">
        <v>50</v>
      </c>
      <c r="AB32" s="0" t="n">
        <v>50</v>
      </c>
      <c r="AC32" s="0" t="n">
        <v>50</v>
      </c>
      <c r="AD32" s="0" t="n">
        <v>1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-1</v>
      </c>
      <c r="AK32" s="0" t="n">
        <v>0</v>
      </c>
      <c r="AL32" s="0" t="n">
        <v>100</v>
      </c>
      <c r="AM32" s="0" t="n">
        <v>20</v>
      </c>
      <c r="AN32" s="0" t="n">
        <v>0</v>
      </c>
      <c r="AO32" s="0" t="n">
        <v>20</v>
      </c>
      <c r="AP32" s="0" t="n">
        <v>28</v>
      </c>
      <c r="AQ32" s="0" t="n">
        <v>20</v>
      </c>
      <c r="AR32" s="0" t="n">
        <v>0</v>
      </c>
      <c r="AS32" s="0" t="n">
        <v>20</v>
      </c>
      <c r="AT32" s="0" t="n">
        <v>50</v>
      </c>
      <c r="AU32" s="0" t="n">
        <v>50</v>
      </c>
      <c r="AV32" s="0" t="n">
        <v>50</v>
      </c>
      <c r="AW32" s="0" t="n">
        <v>50</v>
      </c>
      <c r="AX32" s="0" t="n">
        <v>50</v>
      </c>
      <c r="AY32" s="0" t="n">
        <v>50</v>
      </c>
      <c r="AZ32" s="0" t="n">
        <v>50</v>
      </c>
      <c r="BA32" s="0" t="n">
        <v>50</v>
      </c>
      <c r="BB32" s="0" t="n">
        <v>100</v>
      </c>
      <c r="BC32" s="0" t="n">
        <v>0</v>
      </c>
      <c r="BD32" s="0" t="n">
        <v>28</v>
      </c>
      <c r="BE32" s="0" t="n">
        <v>0</v>
      </c>
      <c r="BF32" s="0" t="n">
        <v>28</v>
      </c>
      <c r="BG32" s="0" t="n">
        <v>0</v>
      </c>
      <c r="BH32" s="0" t="n">
        <v>100</v>
      </c>
      <c r="BI32" s="0" t="n">
        <v>0</v>
      </c>
      <c r="BJ32" s="0" t="n">
        <v>1</v>
      </c>
      <c r="BK32" s="0" t="n">
        <v>0</v>
      </c>
      <c r="BL32" s="0" t="n">
        <v>0</v>
      </c>
      <c r="BM32" s="0" t="n">
        <v>0</v>
      </c>
      <c r="BN32" s="0" t="n">
        <v>1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1</v>
      </c>
      <c r="BU32" s="0" t="n">
        <v>0</v>
      </c>
      <c r="BV32" s="0" t="n">
        <v>-1</v>
      </c>
      <c r="BW32" s="0" t="n">
        <v>0</v>
      </c>
      <c r="BX32" s="0" t="n">
        <v>1</v>
      </c>
      <c r="BY32" s="0" t="n">
        <v>0</v>
      </c>
      <c r="BZ32" s="0" t="n">
        <v>41</v>
      </c>
      <c r="CA32" s="0" t="n">
        <v>995</v>
      </c>
      <c r="CB32" s="0" t="n">
        <v>5</v>
      </c>
      <c r="CC32" s="0" t="n">
        <v>0.9273</v>
      </c>
      <c r="CD32" s="0" t="n">
        <v>0.0727</v>
      </c>
      <c r="CE32" s="0" t="n">
        <v>0.00823</v>
      </c>
      <c r="CF32" s="0" t="n">
        <v>0.00823</v>
      </c>
      <c r="CG32" s="0" t="n">
        <v>0.93065</v>
      </c>
      <c r="CH32" s="0" t="n">
        <v>0.06935</v>
      </c>
      <c r="CI32" s="0" t="n">
        <v>0.00805</v>
      </c>
      <c r="CJ32" s="0" t="n">
        <v>0.00805</v>
      </c>
      <c r="CK32" s="0" t="n">
        <v>23</v>
      </c>
      <c r="CL32" s="0" t="n">
        <v>1754</v>
      </c>
      <c r="CM32" s="0" t="n">
        <v>154</v>
      </c>
      <c r="CN32" s="0" t="n">
        <v>119</v>
      </c>
      <c r="CO32" s="0" t="n">
        <v>1979</v>
      </c>
      <c r="CP32" s="0" t="n">
        <v>443607</v>
      </c>
      <c r="CQ32" s="0" t="n">
        <v>29983</v>
      </c>
      <c r="CR32" s="0" t="n">
        <v>34459</v>
      </c>
      <c r="CS32" s="0" t="n">
        <v>95</v>
      </c>
      <c r="CT32" s="0" t="n">
        <v>126298</v>
      </c>
      <c r="CU32" s="0" t="n">
        <v>9338</v>
      </c>
      <c r="CV32" s="0" t="n">
        <v>102</v>
      </c>
      <c r="CW32" s="0" t="n">
        <v>158</v>
      </c>
      <c r="CX32" s="0" t="n">
        <v>173656</v>
      </c>
      <c r="CY32" s="0" t="n">
        <v>2268</v>
      </c>
      <c r="CZ32" s="0" t="n">
        <v>86</v>
      </c>
      <c r="DA32" s="0" t="n">
        <v>77</v>
      </c>
      <c r="DB32" s="0" t="n">
        <v>59592</v>
      </c>
      <c r="DC32" s="0" t="n">
        <v>1481</v>
      </c>
      <c r="DD32" s="0" t="n">
        <v>55</v>
      </c>
      <c r="DE32" s="0" t="n">
        <v>97</v>
      </c>
      <c r="DF32" s="0" t="n">
        <v>46777</v>
      </c>
      <c r="DG32" s="0" t="n">
        <v>1768</v>
      </c>
      <c r="DH32" s="0" t="n">
        <v>55</v>
      </c>
      <c r="DI32" s="0" t="s">
        <v>129</v>
      </c>
    </row>
    <row r="33" customFormat="false" ht="12.8" hidden="false" customHeight="false" outlineLevel="0" collapsed="false">
      <c r="B33" s="5" t="n">
        <v>42721.9220949074</v>
      </c>
      <c r="C33" s="5" t="n">
        <v>42721.9226736111</v>
      </c>
      <c r="D33" s="0" t="s">
        <v>127</v>
      </c>
      <c r="E33" s="0" t="n">
        <v>1000</v>
      </c>
      <c r="F33" s="0" t="n">
        <v>200</v>
      </c>
      <c r="G33" s="0" t="s">
        <v>128</v>
      </c>
      <c r="H33" s="0" t="n">
        <v>100</v>
      </c>
      <c r="I33" s="0" t="n">
        <v>0</v>
      </c>
      <c r="J33" s="0" t="n">
        <v>29</v>
      </c>
      <c r="K33" s="0" t="n">
        <v>0</v>
      </c>
      <c r="L33" s="0" t="n">
        <v>10841</v>
      </c>
      <c r="M33" s="0" t="n">
        <v>609</v>
      </c>
      <c r="N33" s="0" t="n">
        <v>2</v>
      </c>
      <c r="O33" s="0" t="n">
        <v>4</v>
      </c>
      <c r="P33" s="0" t="n">
        <v>0.53501</v>
      </c>
      <c r="Q33" s="0" t="n">
        <v>0.28623</v>
      </c>
      <c r="R33" s="0" t="n">
        <v>0.53501</v>
      </c>
      <c r="S33" s="0" t="n">
        <v>0.28623</v>
      </c>
      <c r="T33" s="0" t="n">
        <v>0.53501</v>
      </c>
      <c r="U33" s="0" t="n">
        <v>0.28623</v>
      </c>
      <c r="V33" s="0" t="n">
        <v>0</v>
      </c>
      <c r="W33" s="0" t="n">
        <v>20</v>
      </c>
      <c r="X33" s="0" t="n">
        <v>0</v>
      </c>
      <c r="Y33" s="0" t="n">
        <v>20</v>
      </c>
      <c r="Z33" s="0" t="n">
        <v>50</v>
      </c>
      <c r="AA33" s="0" t="n">
        <v>50</v>
      </c>
      <c r="AB33" s="0" t="n">
        <v>50</v>
      </c>
      <c r="AC33" s="0" t="n">
        <v>50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0</v>
      </c>
      <c r="AL33" s="0" t="n">
        <v>100</v>
      </c>
      <c r="AM33" s="0" t="n">
        <v>20</v>
      </c>
      <c r="AN33" s="0" t="n">
        <v>0</v>
      </c>
      <c r="AO33" s="0" t="n">
        <v>20</v>
      </c>
      <c r="AP33" s="0" t="n">
        <v>29</v>
      </c>
      <c r="AQ33" s="0" t="n">
        <v>20</v>
      </c>
      <c r="AR33" s="0" t="n">
        <v>0</v>
      </c>
      <c r="AS33" s="0" t="n">
        <v>20</v>
      </c>
      <c r="AT33" s="0" t="n">
        <v>50</v>
      </c>
      <c r="AU33" s="0" t="n">
        <v>50</v>
      </c>
      <c r="AV33" s="0" t="n">
        <v>50</v>
      </c>
      <c r="AW33" s="0" t="n">
        <v>50</v>
      </c>
      <c r="AX33" s="0" t="n">
        <v>50</v>
      </c>
      <c r="AY33" s="0" t="n">
        <v>50</v>
      </c>
      <c r="AZ33" s="0" t="n">
        <v>50</v>
      </c>
      <c r="BA33" s="0" t="n">
        <v>50</v>
      </c>
      <c r="BB33" s="0" t="n">
        <v>100</v>
      </c>
      <c r="BC33" s="0" t="n">
        <v>0</v>
      </c>
      <c r="BD33" s="0" t="n">
        <v>29</v>
      </c>
      <c r="BE33" s="0" t="n">
        <v>0</v>
      </c>
      <c r="BF33" s="0" t="n">
        <v>29</v>
      </c>
      <c r="BG33" s="0" t="n">
        <v>0</v>
      </c>
      <c r="BH33" s="0" t="n">
        <v>100</v>
      </c>
      <c r="BI33" s="0" t="n">
        <v>0</v>
      </c>
      <c r="BJ33" s="0" t="n">
        <v>1</v>
      </c>
      <c r="BK33" s="0" t="n">
        <v>0</v>
      </c>
      <c r="BL33" s="0" t="n">
        <v>0</v>
      </c>
      <c r="BM33" s="0" t="n">
        <v>0</v>
      </c>
      <c r="BN33" s="0" t="n">
        <v>1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1</v>
      </c>
      <c r="BU33" s="0" t="n">
        <v>0</v>
      </c>
      <c r="BV33" s="0" t="n">
        <v>-1</v>
      </c>
      <c r="BW33" s="0" t="n">
        <v>0</v>
      </c>
      <c r="BX33" s="0" t="n">
        <v>1</v>
      </c>
      <c r="BY33" s="0" t="n">
        <v>0</v>
      </c>
      <c r="BZ33" s="0" t="n">
        <v>41</v>
      </c>
      <c r="CA33" s="0" t="n">
        <v>996</v>
      </c>
      <c r="CB33" s="0" t="n">
        <v>4</v>
      </c>
      <c r="CC33" s="0" t="n">
        <v>0.92242</v>
      </c>
      <c r="CD33" s="0" t="n">
        <v>0.07758</v>
      </c>
      <c r="CE33" s="0" t="n">
        <v>0.00848</v>
      </c>
      <c r="CF33" s="0" t="n">
        <v>0.00848</v>
      </c>
      <c r="CG33" s="0" t="n">
        <v>0.91867</v>
      </c>
      <c r="CH33" s="0" t="n">
        <v>0.08133</v>
      </c>
      <c r="CI33" s="0" t="n">
        <v>0.00866</v>
      </c>
      <c r="CJ33" s="0" t="n">
        <v>0.00866</v>
      </c>
      <c r="CK33" s="0" t="n">
        <v>25</v>
      </c>
      <c r="CL33" s="0" t="n">
        <v>1808</v>
      </c>
      <c r="CM33" s="0" t="n">
        <v>159</v>
      </c>
      <c r="CN33" s="0" t="n">
        <v>127</v>
      </c>
      <c r="CO33" s="0" t="n">
        <v>1393</v>
      </c>
      <c r="CP33" s="0" t="n">
        <v>422403</v>
      </c>
      <c r="CQ33" s="0" t="n">
        <v>31882</v>
      </c>
      <c r="CR33" s="0" t="n">
        <v>43198</v>
      </c>
      <c r="CS33" s="0" t="n">
        <v>249</v>
      </c>
      <c r="CT33" s="0" t="n">
        <v>183291</v>
      </c>
      <c r="CU33" s="0" t="n">
        <v>9675</v>
      </c>
      <c r="CV33" s="0" t="n">
        <v>113</v>
      </c>
      <c r="CW33" s="0" t="n">
        <v>144</v>
      </c>
      <c r="CX33" s="0" t="n">
        <v>132567</v>
      </c>
      <c r="CY33" s="0" t="n">
        <v>2292</v>
      </c>
      <c r="CZ33" s="0" t="n">
        <v>77</v>
      </c>
      <c r="DA33" s="0" t="n">
        <v>69</v>
      </c>
      <c r="DB33" s="0" t="n">
        <v>101195</v>
      </c>
      <c r="DC33" s="0" t="n">
        <v>1761</v>
      </c>
      <c r="DD33" s="0" t="n">
        <v>72</v>
      </c>
      <c r="DE33" s="0" t="n">
        <v>68</v>
      </c>
      <c r="DF33" s="0" t="n">
        <v>148677</v>
      </c>
      <c r="DG33" s="0" t="n">
        <v>2072</v>
      </c>
      <c r="DH33" s="0" t="n">
        <v>79</v>
      </c>
      <c r="DI33" s="0" t="s">
        <v>129</v>
      </c>
    </row>
    <row r="34" customFormat="false" ht="12.8" hidden="false" customHeight="false" outlineLevel="0" collapsed="false">
      <c r="B34" s="5" t="n">
        <v>42721.9224884259</v>
      </c>
      <c r="C34" s="5" t="n">
        <v>42721.9243865741</v>
      </c>
      <c r="D34" s="0" t="s">
        <v>127</v>
      </c>
      <c r="E34" s="0" t="n">
        <v>1000</v>
      </c>
      <c r="F34" s="0" t="n">
        <v>200</v>
      </c>
      <c r="G34" s="0" t="s">
        <v>128</v>
      </c>
      <c r="H34" s="0" t="n">
        <v>100</v>
      </c>
      <c r="I34" s="0" t="n">
        <v>0</v>
      </c>
      <c r="J34" s="0" t="n">
        <v>30</v>
      </c>
      <c r="K34" s="0" t="n">
        <v>0</v>
      </c>
      <c r="L34" s="0" t="n">
        <v>10900</v>
      </c>
      <c r="M34" s="0" t="n">
        <v>610</v>
      </c>
      <c r="N34" s="0" t="n">
        <v>2</v>
      </c>
      <c r="O34" s="0" t="n">
        <v>4</v>
      </c>
      <c r="P34" s="0" t="n">
        <v>0.55046</v>
      </c>
      <c r="Q34" s="0" t="n">
        <v>0.303</v>
      </c>
      <c r="R34" s="0" t="n">
        <v>0.55046</v>
      </c>
      <c r="S34" s="0" t="n">
        <v>0.303</v>
      </c>
      <c r="T34" s="0" t="n">
        <v>0.55046</v>
      </c>
      <c r="U34" s="0" t="n">
        <v>0.303</v>
      </c>
      <c r="V34" s="0" t="n">
        <v>0</v>
      </c>
      <c r="W34" s="0" t="n">
        <v>20</v>
      </c>
      <c r="X34" s="0" t="n">
        <v>0</v>
      </c>
      <c r="Y34" s="0" t="n">
        <v>20</v>
      </c>
      <c r="Z34" s="0" t="n">
        <v>50</v>
      </c>
      <c r="AA34" s="0" t="n">
        <v>50</v>
      </c>
      <c r="AB34" s="0" t="n">
        <v>50</v>
      </c>
      <c r="AC34" s="0" t="n">
        <v>50</v>
      </c>
      <c r="AD34" s="0" t="n">
        <v>1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-1</v>
      </c>
      <c r="AK34" s="0" t="n">
        <v>0</v>
      </c>
      <c r="AL34" s="0" t="n">
        <v>100</v>
      </c>
      <c r="AM34" s="0" t="n">
        <v>20</v>
      </c>
      <c r="AN34" s="0" t="n">
        <v>0</v>
      </c>
      <c r="AO34" s="0" t="n">
        <v>20</v>
      </c>
      <c r="AP34" s="0" t="n">
        <v>30</v>
      </c>
      <c r="AQ34" s="0" t="n">
        <v>20</v>
      </c>
      <c r="AR34" s="0" t="n">
        <v>0</v>
      </c>
      <c r="AS34" s="0" t="n">
        <v>20</v>
      </c>
      <c r="AT34" s="0" t="n">
        <v>50</v>
      </c>
      <c r="AU34" s="0" t="n">
        <v>50</v>
      </c>
      <c r="AV34" s="0" t="n">
        <v>50</v>
      </c>
      <c r="AW34" s="0" t="n">
        <v>50</v>
      </c>
      <c r="AX34" s="0" t="n">
        <v>50</v>
      </c>
      <c r="AY34" s="0" t="n">
        <v>50</v>
      </c>
      <c r="AZ34" s="0" t="n">
        <v>50</v>
      </c>
      <c r="BA34" s="0" t="n">
        <v>50</v>
      </c>
      <c r="BB34" s="0" t="n">
        <v>100</v>
      </c>
      <c r="BC34" s="0" t="n">
        <v>0</v>
      </c>
      <c r="BD34" s="0" t="n">
        <v>30</v>
      </c>
      <c r="BE34" s="0" t="n">
        <v>0</v>
      </c>
      <c r="BF34" s="0" t="n">
        <v>30</v>
      </c>
      <c r="BG34" s="0" t="n">
        <v>0</v>
      </c>
      <c r="BH34" s="0" t="n">
        <v>100</v>
      </c>
      <c r="BI34" s="0" t="n">
        <v>0</v>
      </c>
      <c r="BJ34" s="0" t="n">
        <v>1</v>
      </c>
      <c r="BK34" s="0" t="n">
        <v>0</v>
      </c>
      <c r="BL34" s="0" t="n">
        <v>0</v>
      </c>
      <c r="BM34" s="0" t="n">
        <v>0</v>
      </c>
      <c r="BN34" s="0" t="n">
        <v>1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1</v>
      </c>
      <c r="BU34" s="0" t="n">
        <v>0</v>
      </c>
      <c r="BV34" s="0" t="n">
        <v>-1</v>
      </c>
      <c r="BW34" s="0" t="n">
        <v>0</v>
      </c>
      <c r="BX34" s="0" t="n">
        <v>1</v>
      </c>
      <c r="BY34" s="0" t="n">
        <v>0</v>
      </c>
      <c r="BZ34" s="0" t="n">
        <v>45</v>
      </c>
      <c r="CA34" s="0" t="n">
        <v>990</v>
      </c>
      <c r="CB34" s="0" t="n">
        <v>10</v>
      </c>
      <c r="CC34" s="0" t="n">
        <v>0.91743</v>
      </c>
      <c r="CD34" s="0" t="n">
        <v>0.08257</v>
      </c>
      <c r="CE34" s="0" t="n">
        <v>0.00875</v>
      </c>
      <c r="CF34" s="0" t="n">
        <v>0.00875</v>
      </c>
      <c r="CG34" s="0" t="n">
        <v>0.90505</v>
      </c>
      <c r="CH34" s="0" t="n">
        <v>0.09495</v>
      </c>
      <c r="CI34" s="0" t="n">
        <v>0.00932</v>
      </c>
      <c r="CJ34" s="0" t="n">
        <v>0.00932</v>
      </c>
      <c r="CK34" s="0" t="n">
        <v>19</v>
      </c>
      <c r="CL34" s="0" t="n">
        <v>1731</v>
      </c>
      <c r="CM34" s="0" t="n">
        <v>172</v>
      </c>
      <c r="CN34" s="0" t="n">
        <v>156</v>
      </c>
      <c r="CO34" s="0" t="n">
        <v>1833</v>
      </c>
      <c r="CP34" s="0" t="n">
        <v>518189</v>
      </c>
      <c r="CQ34" s="0" t="n">
        <v>34560</v>
      </c>
      <c r="CR34" s="0" t="n">
        <v>45227</v>
      </c>
      <c r="CS34" s="0" t="n">
        <v>281</v>
      </c>
      <c r="CT34" s="0" t="n">
        <v>192732</v>
      </c>
      <c r="CU34" s="0" t="n">
        <v>10202</v>
      </c>
      <c r="CV34" s="0" t="n">
        <v>118</v>
      </c>
      <c r="CW34" s="0" t="n">
        <v>135</v>
      </c>
      <c r="CX34" s="0" t="n">
        <v>87568</v>
      </c>
      <c r="CY34" s="0" t="n">
        <v>2881</v>
      </c>
      <c r="CZ34" s="0" t="n">
        <v>88</v>
      </c>
      <c r="DA34" s="0" t="n">
        <v>35</v>
      </c>
      <c r="DB34" s="0" t="n">
        <v>114765</v>
      </c>
      <c r="DC34" s="0" t="n">
        <v>1975</v>
      </c>
      <c r="DD34" s="0" t="n">
        <v>72</v>
      </c>
      <c r="DE34" s="0" t="n">
        <v>69</v>
      </c>
      <c r="DF34" s="0" t="n">
        <v>42957</v>
      </c>
      <c r="DG34" s="0" t="n">
        <v>2069</v>
      </c>
      <c r="DH34" s="0" t="n">
        <v>60</v>
      </c>
      <c r="DI34" s="0" t="s">
        <v>130</v>
      </c>
    </row>
    <row r="35" customFormat="false" ht="12.8" hidden="false" customHeight="false" outlineLevel="0" collapsed="false">
      <c r="B35" s="5" t="n">
        <v>42721.9226736111</v>
      </c>
      <c r="C35" s="5" t="n">
        <v>42721.9232291667</v>
      </c>
      <c r="D35" s="0" t="s">
        <v>127</v>
      </c>
      <c r="E35" s="0" t="n">
        <v>1000</v>
      </c>
      <c r="F35" s="0" t="n">
        <v>200</v>
      </c>
      <c r="G35" s="0" t="s">
        <v>128</v>
      </c>
      <c r="H35" s="0" t="n">
        <v>100</v>
      </c>
      <c r="I35" s="0" t="n">
        <v>0</v>
      </c>
      <c r="J35" s="0" t="n">
        <v>31</v>
      </c>
      <c r="K35" s="0" t="n">
        <v>0</v>
      </c>
      <c r="L35" s="0" t="n">
        <v>10961</v>
      </c>
      <c r="M35" s="0" t="n">
        <v>611</v>
      </c>
      <c r="N35" s="0" t="n">
        <v>2</v>
      </c>
      <c r="O35" s="0" t="n">
        <v>4</v>
      </c>
      <c r="P35" s="0" t="n">
        <v>0.56564</v>
      </c>
      <c r="Q35" s="0" t="n">
        <v>0.31995</v>
      </c>
      <c r="R35" s="0" t="n">
        <v>0.56564</v>
      </c>
      <c r="S35" s="0" t="n">
        <v>0.31995</v>
      </c>
      <c r="T35" s="0" t="n">
        <v>0.56564</v>
      </c>
      <c r="U35" s="0" t="n">
        <v>0.31995</v>
      </c>
      <c r="V35" s="0" t="n">
        <v>0</v>
      </c>
      <c r="W35" s="0" t="n">
        <v>20</v>
      </c>
      <c r="X35" s="0" t="n">
        <v>0</v>
      </c>
      <c r="Y35" s="0" t="n">
        <v>20</v>
      </c>
      <c r="Z35" s="0" t="n">
        <v>50</v>
      </c>
      <c r="AA35" s="0" t="n">
        <v>50</v>
      </c>
      <c r="AB35" s="0" t="n">
        <v>50</v>
      </c>
      <c r="AC35" s="0" t="n">
        <v>50</v>
      </c>
      <c r="AD35" s="0" t="n">
        <v>1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-1</v>
      </c>
      <c r="AK35" s="0" t="n">
        <v>0</v>
      </c>
      <c r="AL35" s="0" t="n">
        <v>100</v>
      </c>
      <c r="AM35" s="0" t="n">
        <v>20</v>
      </c>
      <c r="AN35" s="0" t="n">
        <v>0</v>
      </c>
      <c r="AO35" s="0" t="n">
        <v>20</v>
      </c>
      <c r="AP35" s="0" t="n">
        <v>31</v>
      </c>
      <c r="AQ35" s="0" t="n">
        <v>20</v>
      </c>
      <c r="AR35" s="0" t="n">
        <v>0</v>
      </c>
      <c r="AS35" s="0" t="n">
        <v>20</v>
      </c>
      <c r="AT35" s="0" t="n">
        <v>50</v>
      </c>
      <c r="AU35" s="0" t="n">
        <v>50</v>
      </c>
      <c r="AV35" s="0" t="n">
        <v>50</v>
      </c>
      <c r="AW35" s="0" t="n">
        <v>50</v>
      </c>
      <c r="AX35" s="0" t="n">
        <v>50</v>
      </c>
      <c r="AY35" s="0" t="n">
        <v>50</v>
      </c>
      <c r="AZ35" s="0" t="n">
        <v>50</v>
      </c>
      <c r="BA35" s="0" t="n">
        <v>50</v>
      </c>
      <c r="BB35" s="0" t="n">
        <v>100</v>
      </c>
      <c r="BC35" s="0" t="n">
        <v>0</v>
      </c>
      <c r="BD35" s="0" t="n">
        <v>31</v>
      </c>
      <c r="BE35" s="0" t="n">
        <v>0</v>
      </c>
      <c r="BF35" s="0" t="n">
        <v>31</v>
      </c>
      <c r="BG35" s="0" t="n">
        <v>0</v>
      </c>
      <c r="BH35" s="0" t="n">
        <v>100</v>
      </c>
      <c r="BI35" s="0" t="n">
        <v>0</v>
      </c>
      <c r="BJ35" s="0" t="n">
        <v>1</v>
      </c>
      <c r="BK35" s="0" t="n">
        <v>0</v>
      </c>
      <c r="BL35" s="0" t="n">
        <v>0</v>
      </c>
      <c r="BM35" s="0" t="n">
        <v>0</v>
      </c>
      <c r="BN35" s="0" t="n">
        <v>1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1</v>
      </c>
      <c r="BU35" s="0" t="n">
        <v>0</v>
      </c>
      <c r="BV35" s="0" t="n">
        <v>-1</v>
      </c>
      <c r="BW35" s="0" t="n">
        <v>0</v>
      </c>
      <c r="BX35" s="0" t="n">
        <v>1</v>
      </c>
      <c r="BY35" s="0" t="n">
        <v>0</v>
      </c>
      <c r="BZ35" s="0" t="n">
        <v>42</v>
      </c>
      <c r="CA35" s="0" t="n">
        <v>997</v>
      </c>
      <c r="CB35" s="0" t="n">
        <v>3</v>
      </c>
      <c r="CC35" s="0" t="n">
        <v>0.91233</v>
      </c>
      <c r="CD35" s="0" t="n">
        <v>0.08767</v>
      </c>
      <c r="CE35" s="0" t="n">
        <v>0.00896</v>
      </c>
      <c r="CF35" s="0" t="n">
        <v>0.00896</v>
      </c>
      <c r="CG35" s="0" t="n">
        <v>0.91073</v>
      </c>
      <c r="CH35" s="0" t="n">
        <v>0.08927</v>
      </c>
      <c r="CI35" s="0" t="n">
        <v>0.00903</v>
      </c>
      <c r="CJ35" s="0" t="n">
        <v>0.00903</v>
      </c>
      <c r="CK35" s="0" t="n">
        <v>28</v>
      </c>
      <c r="CL35" s="0" t="n">
        <v>1639</v>
      </c>
      <c r="CM35" s="0" t="n">
        <v>161</v>
      </c>
      <c r="CN35" s="0" t="n">
        <v>134</v>
      </c>
      <c r="CO35" s="0" t="n">
        <v>1872</v>
      </c>
      <c r="CP35" s="0" t="n">
        <v>546154</v>
      </c>
      <c r="CQ35" s="0" t="n">
        <v>32462</v>
      </c>
      <c r="CR35" s="0" t="n">
        <v>43457</v>
      </c>
      <c r="CS35" s="0" t="n">
        <v>158</v>
      </c>
      <c r="CT35" s="0" t="n">
        <v>143544</v>
      </c>
      <c r="CU35" s="0" t="n">
        <v>9752</v>
      </c>
      <c r="CV35" s="0" t="n">
        <v>115</v>
      </c>
      <c r="CW35" s="0" t="n">
        <v>126</v>
      </c>
      <c r="CX35" s="0" t="n">
        <v>77779</v>
      </c>
      <c r="CY35" s="0" t="n">
        <v>2245</v>
      </c>
      <c r="CZ35" s="0" t="n">
        <v>65</v>
      </c>
      <c r="DA35" s="0" t="n">
        <v>47</v>
      </c>
      <c r="DB35" s="0" t="n">
        <v>41100</v>
      </c>
      <c r="DC35" s="0" t="n">
        <v>1649</v>
      </c>
      <c r="DD35" s="0" t="n">
        <v>55</v>
      </c>
      <c r="DE35" s="0" t="n">
        <v>68</v>
      </c>
      <c r="DF35" s="0" t="n">
        <v>174138</v>
      </c>
      <c r="DG35" s="0" t="n">
        <v>2440</v>
      </c>
      <c r="DH35" s="0" t="n">
        <v>93</v>
      </c>
      <c r="DI35" s="0" t="s">
        <v>129</v>
      </c>
    </row>
    <row r="36" customFormat="false" ht="12.8" hidden="false" customHeight="false" outlineLevel="0" collapsed="false">
      <c r="B36" s="5" t="n">
        <v>42721.9232291667</v>
      </c>
      <c r="C36" s="5" t="n">
        <v>42721.92375</v>
      </c>
      <c r="D36" s="0" t="s">
        <v>127</v>
      </c>
      <c r="E36" s="0" t="n">
        <v>1000</v>
      </c>
      <c r="F36" s="0" t="n">
        <v>200</v>
      </c>
      <c r="G36" s="0" t="s">
        <v>128</v>
      </c>
      <c r="H36" s="0" t="n">
        <v>100</v>
      </c>
      <c r="I36" s="0" t="n">
        <v>0</v>
      </c>
      <c r="J36" s="0" t="n">
        <v>32</v>
      </c>
      <c r="K36" s="0" t="n">
        <v>0</v>
      </c>
      <c r="L36" s="0" t="n">
        <v>11024</v>
      </c>
      <c r="M36" s="0" t="n">
        <v>612</v>
      </c>
      <c r="N36" s="0" t="n">
        <v>2</v>
      </c>
      <c r="O36" s="0" t="n">
        <v>4</v>
      </c>
      <c r="P36" s="0" t="n">
        <v>0.58055</v>
      </c>
      <c r="Q36" s="0" t="n">
        <v>0.33704</v>
      </c>
      <c r="R36" s="0" t="n">
        <v>0.58055</v>
      </c>
      <c r="S36" s="0" t="n">
        <v>0.33704</v>
      </c>
      <c r="T36" s="0" t="n">
        <v>0.58055</v>
      </c>
      <c r="U36" s="0" t="n">
        <v>0.33704</v>
      </c>
      <c r="V36" s="0" t="n">
        <v>0</v>
      </c>
      <c r="W36" s="0" t="n">
        <v>20</v>
      </c>
      <c r="X36" s="0" t="n">
        <v>0</v>
      </c>
      <c r="Y36" s="0" t="n">
        <v>20</v>
      </c>
      <c r="Z36" s="0" t="n">
        <v>50</v>
      </c>
      <c r="AA36" s="0" t="n">
        <v>50</v>
      </c>
      <c r="AB36" s="0" t="n">
        <v>50</v>
      </c>
      <c r="AC36" s="0" t="n">
        <v>50</v>
      </c>
      <c r="AD36" s="0" t="n">
        <v>1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-1</v>
      </c>
      <c r="AK36" s="0" t="n">
        <v>0</v>
      </c>
      <c r="AL36" s="0" t="n">
        <v>100</v>
      </c>
      <c r="AM36" s="0" t="n">
        <v>20</v>
      </c>
      <c r="AN36" s="0" t="n">
        <v>0</v>
      </c>
      <c r="AO36" s="0" t="n">
        <v>20</v>
      </c>
      <c r="AP36" s="0" t="n">
        <v>32</v>
      </c>
      <c r="AQ36" s="0" t="n">
        <v>20</v>
      </c>
      <c r="AR36" s="0" t="n">
        <v>0</v>
      </c>
      <c r="AS36" s="0" t="n">
        <v>20</v>
      </c>
      <c r="AT36" s="0" t="n">
        <v>50</v>
      </c>
      <c r="AU36" s="0" t="n">
        <v>50</v>
      </c>
      <c r="AV36" s="0" t="n">
        <v>50</v>
      </c>
      <c r="AW36" s="0" t="n">
        <v>50</v>
      </c>
      <c r="AX36" s="0" t="n">
        <v>50</v>
      </c>
      <c r="AY36" s="0" t="n">
        <v>50</v>
      </c>
      <c r="AZ36" s="0" t="n">
        <v>50</v>
      </c>
      <c r="BA36" s="0" t="n">
        <v>50</v>
      </c>
      <c r="BB36" s="0" t="n">
        <v>100</v>
      </c>
      <c r="BC36" s="0" t="n">
        <v>0</v>
      </c>
      <c r="BD36" s="0" t="n">
        <v>32</v>
      </c>
      <c r="BE36" s="0" t="n">
        <v>0</v>
      </c>
      <c r="BF36" s="0" t="n">
        <v>32</v>
      </c>
      <c r="BG36" s="0" t="n">
        <v>0</v>
      </c>
      <c r="BH36" s="0" t="n">
        <v>100</v>
      </c>
      <c r="BI36" s="0" t="n">
        <v>0</v>
      </c>
      <c r="BJ36" s="0" t="n">
        <v>1</v>
      </c>
      <c r="BK36" s="0" t="n">
        <v>0</v>
      </c>
      <c r="BL36" s="0" t="n">
        <v>0</v>
      </c>
      <c r="BM36" s="0" t="n">
        <v>0</v>
      </c>
      <c r="BN36" s="0" t="n">
        <v>1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1</v>
      </c>
      <c r="BU36" s="0" t="n">
        <v>0</v>
      </c>
      <c r="BV36" s="0" t="n">
        <v>-1</v>
      </c>
      <c r="BW36" s="0" t="n">
        <v>0</v>
      </c>
      <c r="BX36" s="0" t="n">
        <v>1</v>
      </c>
      <c r="BY36" s="0" t="n">
        <v>0</v>
      </c>
      <c r="BZ36" s="0" t="n">
        <v>41</v>
      </c>
      <c r="CA36" s="0" t="n">
        <v>992</v>
      </c>
      <c r="CB36" s="0" t="n">
        <v>8</v>
      </c>
      <c r="CC36" s="0" t="n">
        <v>0.90711</v>
      </c>
      <c r="CD36" s="0" t="n">
        <v>0.09289</v>
      </c>
      <c r="CE36" s="0" t="n">
        <v>0.00922</v>
      </c>
      <c r="CF36" s="0" t="n">
        <v>0.00922</v>
      </c>
      <c r="CG36" s="0" t="n">
        <v>0.91028</v>
      </c>
      <c r="CH36" s="0" t="n">
        <v>0.08972</v>
      </c>
      <c r="CI36" s="0" t="n">
        <v>0.00907</v>
      </c>
      <c r="CJ36" s="0" t="n">
        <v>0.00907</v>
      </c>
      <c r="CK36" s="0" t="n">
        <v>17</v>
      </c>
      <c r="CL36" s="0" t="n">
        <v>1256</v>
      </c>
      <c r="CM36" s="0" t="n">
        <v>160</v>
      </c>
      <c r="CN36" s="0" t="n">
        <v>118</v>
      </c>
      <c r="CO36" s="0" t="n">
        <v>1433</v>
      </c>
      <c r="CP36" s="0" t="n">
        <v>332210</v>
      </c>
      <c r="CQ36" s="0" t="n">
        <v>30163</v>
      </c>
      <c r="CR36" s="0" t="n">
        <v>35458</v>
      </c>
      <c r="CS36" s="0" t="n">
        <v>162</v>
      </c>
      <c r="CT36" s="0" t="n">
        <v>114331</v>
      </c>
      <c r="CU36" s="0" t="n">
        <v>9365</v>
      </c>
      <c r="CV36" s="0" t="n">
        <v>110</v>
      </c>
      <c r="CW36" s="0" t="n">
        <v>112</v>
      </c>
      <c r="CX36" s="0" t="n">
        <v>60055</v>
      </c>
      <c r="CY36" s="0" t="n">
        <v>2156</v>
      </c>
      <c r="CZ36" s="0" t="n">
        <v>61</v>
      </c>
      <c r="DA36" s="0" t="n">
        <v>58</v>
      </c>
      <c r="DB36" s="0" t="n">
        <v>48689</v>
      </c>
      <c r="DC36" s="0" t="n">
        <v>1498</v>
      </c>
      <c r="DD36" s="0" t="n">
        <v>52</v>
      </c>
      <c r="DE36" s="0" t="n">
        <v>31</v>
      </c>
      <c r="DF36" s="0" t="n">
        <v>57059</v>
      </c>
      <c r="DG36" s="0" t="n">
        <v>1919</v>
      </c>
      <c r="DH36" s="0" t="n">
        <v>64</v>
      </c>
      <c r="DI36" s="0" t="s">
        <v>129</v>
      </c>
    </row>
    <row r="37" customFormat="false" ht="12.8" hidden="false" customHeight="false" outlineLevel="0" collapsed="false">
      <c r="B37" s="5" t="n">
        <v>42721.92375</v>
      </c>
      <c r="C37" s="5" t="n">
        <v>42721.9242824074</v>
      </c>
      <c r="D37" s="0" t="s">
        <v>127</v>
      </c>
      <c r="E37" s="0" t="n">
        <v>1000</v>
      </c>
      <c r="F37" s="0" t="n">
        <v>200</v>
      </c>
      <c r="G37" s="0" t="s">
        <v>128</v>
      </c>
      <c r="H37" s="0" t="n">
        <v>100</v>
      </c>
      <c r="I37" s="0" t="n">
        <v>0</v>
      </c>
      <c r="J37" s="0" t="n">
        <v>33</v>
      </c>
      <c r="K37" s="0" t="n">
        <v>0</v>
      </c>
      <c r="L37" s="0" t="n">
        <v>11089</v>
      </c>
      <c r="M37" s="0" t="n">
        <v>613</v>
      </c>
      <c r="N37" s="0" t="n">
        <v>2</v>
      </c>
      <c r="O37" s="0" t="n">
        <v>4</v>
      </c>
      <c r="P37" s="0" t="n">
        <v>0.59518</v>
      </c>
      <c r="Q37" s="0" t="n">
        <v>0.35424</v>
      </c>
      <c r="R37" s="0" t="n">
        <v>0.59518</v>
      </c>
      <c r="S37" s="0" t="n">
        <v>0.35424</v>
      </c>
      <c r="T37" s="0" t="n">
        <v>0.59518</v>
      </c>
      <c r="U37" s="0" t="n">
        <v>0.35424</v>
      </c>
      <c r="V37" s="0" t="n">
        <v>0</v>
      </c>
      <c r="W37" s="0" t="n">
        <v>20</v>
      </c>
      <c r="X37" s="0" t="n">
        <v>0</v>
      </c>
      <c r="Y37" s="0" t="n">
        <v>20</v>
      </c>
      <c r="Z37" s="0" t="n">
        <v>50</v>
      </c>
      <c r="AA37" s="0" t="n">
        <v>50</v>
      </c>
      <c r="AB37" s="0" t="n">
        <v>50</v>
      </c>
      <c r="AC37" s="0" t="n">
        <v>50</v>
      </c>
      <c r="AD37" s="0" t="n">
        <v>1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-1</v>
      </c>
      <c r="AK37" s="0" t="n">
        <v>0</v>
      </c>
      <c r="AL37" s="0" t="n">
        <v>100</v>
      </c>
      <c r="AM37" s="0" t="n">
        <v>20</v>
      </c>
      <c r="AN37" s="0" t="n">
        <v>0</v>
      </c>
      <c r="AO37" s="0" t="n">
        <v>20</v>
      </c>
      <c r="AP37" s="0" t="n">
        <v>33</v>
      </c>
      <c r="AQ37" s="0" t="n">
        <v>20</v>
      </c>
      <c r="AR37" s="0" t="n">
        <v>0</v>
      </c>
      <c r="AS37" s="0" t="n">
        <v>20</v>
      </c>
      <c r="AT37" s="0" t="n">
        <v>50</v>
      </c>
      <c r="AU37" s="0" t="n">
        <v>50</v>
      </c>
      <c r="AV37" s="0" t="n">
        <v>50</v>
      </c>
      <c r="AW37" s="0" t="n">
        <v>50</v>
      </c>
      <c r="AX37" s="0" t="n">
        <v>50</v>
      </c>
      <c r="AY37" s="0" t="n">
        <v>50</v>
      </c>
      <c r="AZ37" s="0" t="n">
        <v>50</v>
      </c>
      <c r="BA37" s="0" t="n">
        <v>50</v>
      </c>
      <c r="BB37" s="0" t="n">
        <v>100</v>
      </c>
      <c r="BC37" s="0" t="n">
        <v>0</v>
      </c>
      <c r="BD37" s="0" t="n">
        <v>33</v>
      </c>
      <c r="BE37" s="0" t="n">
        <v>0</v>
      </c>
      <c r="BF37" s="0" t="n">
        <v>33</v>
      </c>
      <c r="BG37" s="0" t="n">
        <v>0</v>
      </c>
      <c r="BH37" s="0" t="n">
        <v>100</v>
      </c>
      <c r="BI37" s="0" t="n">
        <v>0</v>
      </c>
      <c r="BJ37" s="0" t="n">
        <v>1</v>
      </c>
      <c r="BK37" s="0" t="n">
        <v>0</v>
      </c>
      <c r="BL37" s="0" t="n">
        <v>0</v>
      </c>
      <c r="BM37" s="0" t="n">
        <v>0</v>
      </c>
      <c r="BN37" s="0" t="n">
        <v>1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1</v>
      </c>
      <c r="BU37" s="0" t="n">
        <v>0</v>
      </c>
      <c r="BV37" s="0" t="n">
        <v>-1</v>
      </c>
      <c r="BW37" s="0" t="n">
        <v>0</v>
      </c>
      <c r="BX37" s="0" t="n">
        <v>1</v>
      </c>
      <c r="BY37" s="0" t="n">
        <v>0</v>
      </c>
      <c r="BZ37" s="0" t="n">
        <v>43</v>
      </c>
      <c r="CA37" s="0" t="n">
        <v>995</v>
      </c>
      <c r="CB37" s="0" t="n">
        <v>5</v>
      </c>
      <c r="CC37" s="0" t="n">
        <v>0.90179</v>
      </c>
      <c r="CD37" s="0" t="n">
        <v>0.09821</v>
      </c>
      <c r="CE37" s="0" t="n">
        <v>0.00943</v>
      </c>
      <c r="CF37" s="0" t="n">
        <v>0.00943</v>
      </c>
      <c r="CG37" s="0" t="n">
        <v>0.91055</v>
      </c>
      <c r="CH37" s="0" t="n">
        <v>0.08945</v>
      </c>
      <c r="CI37" s="0" t="n">
        <v>0.00905</v>
      </c>
      <c r="CJ37" s="0" t="n">
        <v>0.00905</v>
      </c>
      <c r="CK37" s="0" t="n">
        <v>33</v>
      </c>
      <c r="CL37" s="0" t="n">
        <v>1439</v>
      </c>
      <c r="CM37" s="0" t="n">
        <v>165</v>
      </c>
      <c r="CN37" s="0" t="n">
        <v>122</v>
      </c>
      <c r="CO37" s="0" t="n">
        <v>1618</v>
      </c>
      <c r="CP37" s="0" t="n">
        <v>443780</v>
      </c>
      <c r="CQ37" s="0" t="n">
        <v>32204</v>
      </c>
      <c r="CR37" s="0" t="n">
        <v>36837</v>
      </c>
      <c r="CS37" s="0" t="n">
        <v>7</v>
      </c>
      <c r="CT37" s="0" t="n">
        <v>149173</v>
      </c>
      <c r="CU37" s="0" t="n">
        <v>9793</v>
      </c>
      <c r="CV37" s="0" t="n">
        <v>105</v>
      </c>
      <c r="CW37" s="0" t="n">
        <v>201</v>
      </c>
      <c r="CX37" s="0" t="n">
        <v>135362</v>
      </c>
      <c r="CY37" s="0" t="n">
        <v>2450</v>
      </c>
      <c r="CZ37" s="0" t="n">
        <v>81</v>
      </c>
      <c r="DA37" s="0" t="n">
        <v>54</v>
      </c>
      <c r="DB37" s="0" t="n">
        <v>58402</v>
      </c>
      <c r="DC37" s="0" t="n">
        <v>1678</v>
      </c>
      <c r="DD37" s="0" t="n">
        <v>59</v>
      </c>
      <c r="DE37" s="0" t="n">
        <v>78</v>
      </c>
      <c r="DF37" s="0" t="n">
        <v>35285</v>
      </c>
      <c r="DG37" s="0" t="n">
        <v>2033</v>
      </c>
      <c r="DH37" s="0" t="n">
        <v>58</v>
      </c>
      <c r="DI37" s="0" t="s">
        <v>129</v>
      </c>
    </row>
    <row r="38" customFormat="false" ht="12.8" hidden="false" customHeight="false" outlineLevel="0" collapsed="false">
      <c r="B38" s="5" t="n">
        <v>42721.9242824074</v>
      </c>
      <c r="C38" s="5" t="n">
        <v>42721.9249189815</v>
      </c>
      <c r="D38" s="0" t="s">
        <v>127</v>
      </c>
      <c r="E38" s="0" t="n">
        <v>1000</v>
      </c>
      <c r="F38" s="0" t="n">
        <v>200</v>
      </c>
      <c r="G38" s="0" t="s">
        <v>128</v>
      </c>
      <c r="H38" s="0" t="n">
        <v>100</v>
      </c>
      <c r="I38" s="0" t="n">
        <v>0</v>
      </c>
      <c r="J38" s="0" t="n">
        <v>34</v>
      </c>
      <c r="K38" s="0" t="n">
        <v>0</v>
      </c>
      <c r="L38" s="0" t="n">
        <v>11156</v>
      </c>
      <c r="M38" s="0" t="n">
        <v>614</v>
      </c>
      <c r="N38" s="0" t="n">
        <v>2</v>
      </c>
      <c r="O38" s="0" t="n">
        <v>4</v>
      </c>
      <c r="P38" s="0" t="n">
        <v>0.60954</v>
      </c>
      <c r="Q38" s="0" t="n">
        <v>0.37154</v>
      </c>
      <c r="R38" s="0" t="n">
        <v>0.60954</v>
      </c>
      <c r="S38" s="0" t="n">
        <v>0.37154</v>
      </c>
      <c r="T38" s="0" t="n">
        <v>0.60954</v>
      </c>
      <c r="U38" s="0" t="n">
        <v>0.37154</v>
      </c>
      <c r="V38" s="0" t="n">
        <v>0</v>
      </c>
      <c r="W38" s="0" t="n">
        <v>20</v>
      </c>
      <c r="X38" s="0" t="n">
        <v>0</v>
      </c>
      <c r="Y38" s="0" t="n">
        <v>20</v>
      </c>
      <c r="Z38" s="0" t="n">
        <v>50</v>
      </c>
      <c r="AA38" s="0" t="n">
        <v>50</v>
      </c>
      <c r="AB38" s="0" t="n">
        <v>50</v>
      </c>
      <c r="AC38" s="0" t="n">
        <v>50</v>
      </c>
      <c r="AD38" s="0" t="n">
        <v>1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-1</v>
      </c>
      <c r="AK38" s="0" t="n">
        <v>0</v>
      </c>
      <c r="AL38" s="0" t="n">
        <v>100</v>
      </c>
      <c r="AM38" s="0" t="n">
        <v>20</v>
      </c>
      <c r="AN38" s="0" t="n">
        <v>0</v>
      </c>
      <c r="AO38" s="0" t="n">
        <v>20</v>
      </c>
      <c r="AP38" s="0" t="n">
        <v>34</v>
      </c>
      <c r="AQ38" s="0" t="n">
        <v>20</v>
      </c>
      <c r="AR38" s="0" t="n">
        <v>0</v>
      </c>
      <c r="AS38" s="0" t="n">
        <v>20</v>
      </c>
      <c r="AT38" s="0" t="n">
        <v>50</v>
      </c>
      <c r="AU38" s="0" t="n">
        <v>50</v>
      </c>
      <c r="AV38" s="0" t="n">
        <v>50</v>
      </c>
      <c r="AW38" s="0" t="n">
        <v>50</v>
      </c>
      <c r="AX38" s="0" t="n">
        <v>50</v>
      </c>
      <c r="AY38" s="0" t="n">
        <v>50</v>
      </c>
      <c r="AZ38" s="0" t="n">
        <v>50</v>
      </c>
      <c r="BA38" s="0" t="n">
        <v>50</v>
      </c>
      <c r="BB38" s="0" t="n">
        <v>100</v>
      </c>
      <c r="BC38" s="0" t="n">
        <v>0</v>
      </c>
      <c r="BD38" s="0" t="n">
        <v>34</v>
      </c>
      <c r="BE38" s="0" t="n">
        <v>0</v>
      </c>
      <c r="BF38" s="0" t="n">
        <v>34</v>
      </c>
      <c r="BG38" s="0" t="n">
        <v>0</v>
      </c>
      <c r="BH38" s="0" t="n">
        <v>100</v>
      </c>
      <c r="BI38" s="0" t="n">
        <v>0</v>
      </c>
      <c r="BJ38" s="0" t="n">
        <v>1</v>
      </c>
      <c r="BK38" s="0" t="n">
        <v>0</v>
      </c>
      <c r="BL38" s="0" t="n">
        <v>0</v>
      </c>
      <c r="BM38" s="0" t="n">
        <v>0</v>
      </c>
      <c r="BN38" s="0" t="n">
        <v>1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1</v>
      </c>
      <c r="BU38" s="0" t="n">
        <v>0</v>
      </c>
      <c r="BV38" s="0" t="n">
        <v>-1</v>
      </c>
      <c r="BW38" s="0" t="n">
        <v>0</v>
      </c>
      <c r="BX38" s="0" t="n">
        <v>1</v>
      </c>
      <c r="BY38" s="0" t="n">
        <v>0</v>
      </c>
      <c r="BZ38" s="0" t="n">
        <v>44</v>
      </c>
      <c r="CA38" s="0" t="n">
        <v>995</v>
      </c>
      <c r="CB38" s="0" t="n">
        <v>5</v>
      </c>
      <c r="CC38" s="0" t="n">
        <v>0.89638</v>
      </c>
      <c r="CD38" s="0" t="n">
        <v>0.10362</v>
      </c>
      <c r="CE38" s="0" t="n">
        <v>0.00966</v>
      </c>
      <c r="CF38" s="0" t="n">
        <v>0.00966</v>
      </c>
      <c r="CG38" s="0" t="n">
        <v>0.91558</v>
      </c>
      <c r="CH38" s="0" t="n">
        <v>0.08442</v>
      </c>
      <c r="CI38" s="0" t="n">
        <v>0.00881</v>
      </c>
      <c r="CJ38" s="0" t="n">
        <v>0.00881</v>
      </c>
      <c r="CK38" s="0" t="n">
        <v>27</v>
      </c>
      <c r="CL38" s="0" t="n">
        <v>1753</v>
      </c>
      <c r="CM38" s="0" t="n">
        <v>167</v>
      </c>
      <c r="CN38" s="0" t="n">
        <v>132</v>
      </c>
      <c r="CO38" s="0" t="n">
        <v>2620</v>
      </c>
      <c r="CP38" s="0" t="n">
        <v>743205</v>
      </c>
      <c r="CQ38" s="0" t="n">
        <v>34812</v>
      </c>
      <c r="CR38" s="0" t="n">
        <v>47632</v>
      </c>
      <c r="CS38" s="0" t="n">
        <v>116</v>
      </c>
      <c r="CT38" s="0" t="n">
        <v>311261</v>
      </c>
      <c r="CU38" s="0" t="n">
        <v>10901</v>
      </c>
      <c r="CV38" s="0" t="n">
        <v>129</v>
      </c>
      <c r="CW38" s="0" t="n">
        <v>122</v>
      </c>
      <c r="CX38" s="0" t="n">
        <v>78139</v>
      </c>
      <c r="CY38" s="0" t="n">
        <v>2329</v>
      </c>
      <c r="CZ38" s="0" t="n">
        <v>67</v>
      </c>
      <c r="DA38" s="0" t="n">
        <v>69</v>
      </c>
      <c r="DB38" s="0" t="n">
        <v>57430</v>
      </c>
      <c r="DC38" s="0" t="n">
        <v>1666</v>
      </c>
      <c r="DD38" s="0" t="n">
        <v>55</v>
      </c>
      <c r="DE38" s="0" t="n">
        <v>39</v>
      </c>
      <c r="DF38" s="0" t="n">
        <v>75032</v>
      </c>
      <c r="DG38" s="0" t="n">
        <v>2358</v>
      </c>
      <c r="DH38" s="0" t="n">
        <v>73</v>
      </c>
      <c r="DI38" s="0" t="s">
        <v>129</v>
      </c>
    </row>
    <row r="39" customFormat="false" ht="12.8" hidden="false" customHeight="false" outlineLevel="0" collapsed="false">
      <c r="B39" s="5" t="n">
        <v>42721.9243865741</v>
      </c>
      <c r="C39" s="5" t="n">
        <v>42721.9262731482</v>
      </c>
      <c r="D39" s="0" t="s">
        <v>127</v>
      </c>
      <c r="E39" s="0" t="n">
        <v>1000</v>
      </c>
      <c r="F39" s="0" t="n">
        <v>200</v>
      </c>
      <c r="G39" s="0" t="s">
        <v>128</v>
      </c>
      <c r="H39" s="0" t="n">
        <v>100</v>
      </c>
      <c r="I39" s="0" t="n">
        <v>0</v>
      </c>
      <c r="J39" s="0" t="n">
        <v>35</v>
      </c>
      <c r="K39" s="0" t="n">
        <v>0</v>
      </c>
      <c r="L39" s="0" t="n">
        <v>11225</v>
      </c>
      <c r="M39" s="0" t="n">
        <v>615</v>
      </c>
      <c r="N39" s="0" t="n">
        <v>2</v>
      </c>
      <c r="O39" s="0" t="n">
        <v>4</v>
      </c>
      <c r="P39" s="0" t="n">
        <v>0.62361</v>
      </c>
      <c r="Q39" s="0" t="n">
        <v>0.38889</v>
      </c>
      <c r="R39" s="0" t="n">
        <v>0.62361</v>
      </c>
      <c r="S39" s="0" t="n">
        <v>0.38889</v>
      </c>
      <c r="T39" s="0" t="n">
        <v>0.62361</v>
      </c>
      <c r="U39" s="0" t="n">
        <v>0.38889</v>
      </c>
      <c r="V39" s="0" t="n">
        <v>0</v>
      </c>
      <c r="W39" s="0" t="n">
        <v>20</v>
      </c>
      <c r="X39" s="0" t="n">
        <v>0</v>
      </c>
      <c r="Y39" s="0" t="n">
        <v>20</v>
      </c>
      <c r="Z39" s="0" t="n">
        <v>50</v>
      </c>
      <c r="AA39" s="0" t="n">
        <v>50</v>
      </c>
      <c r="AB39" s="0" t="n">
        <v>50</v>
      </c>
      <c r="AC39" s="0" t="n">
        <v>50</v>
      </c>
      <c r="AD39" s="0" t="n">
        <v>1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-1</v>
      </c>
      <c r="AK39" s="0" t="n">
        <v>0</v>
      </c>
      <c r="AL39" s="0" t="n">
        <v>100</v>
      </c>
      <c r="AM39" s="0" t="n">
        <v>20</v>
      </c>
      <c r="AN39" s="0" t="n">
        <v>0</v>
      </c>
      <c r="AO39" s="0" t="n">
        <v>20</v>
      </c>
      <c r="AP39" s="0" t="n">
        <v>35</v>
      </c>
      <c r="AQ39" s="0" t="n">
        <v>20</v>
      </c>
      <c r="AR39" s="0" t="n">
        <v>0</v>
      </c>
      <c r="AS39" s="0" t="n">
        <v>20</v>
      </c>
      <c r="AT39" s="0" t="n">
        <v>50</v>
      </c>
      <c r="AU39" s="0" t="n">
        <v>50</v>
      </c>
      <c r="AV39" s="0" t="n">
        <v>50</v>
      </c>
      <c r="AW39" s="0" t="n">
        <v>50</v>
      </c>
      <c r="AX39" s="0" t="n">
        <v>50</v>
      </c>
      <c r="AY39" s="0" t="n">
        <v>50</v>
      </c>
      <c r="AZ39" s="0" t="n">
        <v>50</v>
      </c>
      <c r="BA39" s="0" t="n">
        <v>50</v>
      </c>
      <c r="BB39" s="0" t="n">
        <v>100</v>
      </c>
      <c r="BC39" s="0" t="n">
        <v>0</v>
      </c>
      <c r="BD39" s="0" t="n">
        <v>35</v>
      </c>
      <c r="BE39" s="0" t="n">
        <v>0</v>
      </c>
      <c r="BF39" s="0" t="n">
        <v>35</v>
      </c>
      <c r="BG39" s="0" t="n">
        <v>0</v>
      </c>
      <c r="BH39" s="0" t="n">
        <v>100</v>
      </c>
      <c r="BI39" s="0" t="n">
        <v>0</v>
      </c>
      <c r="BJ39" s="0" t="n">
        <v>1</v>
      </c>
      <c r="BK39" s="0" t="n">
        <v>0</v>
      </c>
      <c r="BL39" s="0" t="n">
        <v>0</v>
      </c>
      <c r="BM39" s="0" t="n">
        <v>0</v>
      </c>
      <c r="BN39" s="0" t="n">
        <v>1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1</v>
      </c>
      <c r="BU39" s="0" t="n">
        <v>0</v>
      </c>
      <c r="BV39" s="0" t="n">
        <v>-1</v>
      </c>
      <c r="BW39" s="0" t="n">
        <v>0</v>
      </c>
      <c r="BX39" s="0" t="n">
        <v>1</v>
      </c>
      <c r="BY39" s="0" t="n">
        <v>0</v>
      </c>
      <c r="BZ39" s="0" t="n">
        <v>46</v>
      </c>
      <c r="CA39" s="0" t="n">
        <v>996</v>
      </c>
      <c r="CB39" s="0" t="n">
        <v>4</v>
      </c>
      <c r="CC39" s="0" t="n">
        <v>0.89087</v>
      </c>
      <c r="CD39" s="0" t="n">
        <v>0.10913</v>
      </c>
      <c r="CE39" s="0" t="n">
        <v>0.00988</v>
      </c>
      <c r="CF39" s="0" t="n">
        <v>0.00988</v>
      </c>
      <c r="CG39" s="0" t="n">
        <v>0.89859</v>
      </c>
      <c r="CH39" s="0" t="n">
        <v>0.10141</v>
      </c>
      <c r="CI39" s="0" t="n">
        <v>0.00956</v>
      </c>
      <c r="CJ39" s="0" t="n">
        <v>0.00956</v>
      </c>
      <c r="CK39" s="0" t="n">
        <v>19</v>
      </c>
      <c r="CL39" s="0" t="n">
        <v>1433</v>
      </c>
      <c r="CM39" s="0" t="n">
        <v>174</v>
      </c>
      <c r="CN39" s="0" t="n">
        <v>139</v>
      </c>
      <c r="CO39" s="0" t="n">
        <v>1899</v>
      </c>
      <c r="CP39" s="0" t="n">
        <v>676111</v>
      </c>
      <c r="CQ39" s="0" t="n">
        <v>36928</v>
      </c>
      <c r="CR39" s="0" t="n">
        <v>50763</v>
      </c>
      <c r="CS39" s="0" t="n">
        <v>106</v>
      </c>
      <c r="CT39" s="0" t="n">
        <v>229712</v>
      </c>
      <c r="CU39" s="0" t="n">
        <v>11058</v>
      </c>
      <c r="CV39" s="0" t="n">
        <v>133</v>
      </c>
      <c r="CW39" s="0" t="n">
        <v>162</v>
      </c>
      <c r="CX39" s="0" t="n">
        <v>106961</v>
      </c>
      <c r="CY39" s="0" t="n">
        <v>2833</v>
      </c>
      <c r="CZ39" s="0" t="n">
        <v>82</v>
      </c>
      <c r="DA39" s="0" t="n">
        <v>54</v>
      </c>
      <c r="DB39" s="0" t="n">
        <v>40826</v>
      </c>
      <c r="DC39" s="0" t="n">
        <v>1884</v>
      </c>
      <c r="DD39" s="0" t="n">
        <v>59</v>
      </c>
      <c r="DE39" s="0" t="n">
        <v>89</v>
      </c>
      <c r="DF39" s="0" t="n">
        <v>79956</v>
      </c>
      <c r="DG39" s="0" t="n">
        <v>2531</v>
      </c>
      <c r="DH39" s="0" t="n">
        <v>76</v>
      </c>
      <c r="DI39" s="0" t="s">
        <v>130</v>
      </c>
    </row>
    <row r="40" customFormat="false" ht="12.8" hidden="false" customHeight="false" outlineLevel="0" collapsed="false">
      <c r="B40" s="5" t="n">
        <v>42721.9249189815</v>
      </c>
      <c r="C40" s="5" t="n">
        <v>42721.9255787037</v>
      </c>
      <c r="D40" s="0" t="s">
        <v>127</v>
      </c>
      <c r="E40" s="0" t="n">
        <v>1000</v>
      </c>
      <c r="F40" s="0" t="n">
        <v>200</v>
      </c>
      <c r="G40" s="0" t="s">
        <v>128</v>
      </c>
      <c r="H40" s="0" t="n">
        <v>100</v>
      </c>
      <c r="I40" s="0" t="n">
        <v>0</v>
      </c>
      <c r="J40" s="0" t="n">
        <v>36</v>
      </c>
      <c r="K40" s="0" t="n">
        <v>0</v>
      </c>
      <c r="L40" s="0" t="n">
        <v>11296</v>
      </c>
      <c r="M40" s="0" t="n">
        <v>616</v>
      </c>
      <c r="N40" s="0" t="n">
        <v>2</v>
      </c>
      <c r="O40" s="0" t="n">
        <v>4</v>
      </c>
      <c r="P40" s="0" t="n">
        <v>0.63739</v>
      </c>
      <c r="Q40" s="0" t="n">
        <v>0.40627</v>
      </c>
      <c r="R40" s="0" t="n">
        <v>0.63739</v>
      </c>
      <c r="S40" s="0" t="n">
        <v>0.40627</v>
      </c>
      <c r="T40" s="0" t="n">
        <v>0.63739</v>
      </c>
      <c r="U40" s="0" t="n">
        <v>0.40627</v>
      </c>
      <c r="V40" s="0" t="n">
        <v>0</v>
      </c>
      <c r="W40" s="0" t="n">
        <v>20</v>
      </c>
      <c r="X40" s="0" t="n">
        <v>0</v>
      </c>
      <c r="Y40" s="0" t="n">
        <v>20</v>
      </c>
      <c r="Z40" s="0" t="n">
        <v>50</v>
      </c>
      <c r="AA40" s="0" t="n">
        <v>50</v>
      </c>
      <c r="AB40" s="0" t="n">
        <v>50</v>
      </c>
      <c r="AC40" s="0" t="n">
        <v>50</v>
      </c>
      <c r="AD40" s="0" t="n">
        <v>1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-1</v>
      </c>
      <c r="AK40" s="0" t="n">
        <v>0</v>
      </c>
      <c r="AL40" s="0" t="n">
        <v>100</v>
      </c>
      <c r="AM40" s="0" t="n">
        <v>20</v>
      </c>
      <c r="AN40" s="0" t="n">
        <v>0</v>
      </c>
      <c r="AO40" s="0" t="n">
        <v>20</v>
      </c>
      <c r="AP40" s="0" t="n">
        <v>36</v>
      </c>
      <c r="AQ40" s="0" t="n">
        <v>20</v>
      </c>
      <c r="AR40" s="0" t="n">
        <v>0</v>
      </c>
      <c r="AS40" s="0" t="n">
        <v>20</v>
      </c>
      <c r="AT40" s="0" t="n">
        <v>50</v>
      </c>
      <c r="AU40" s="0" t="n">
        <v>50</v>
      </c>
      <c r="AV40" s="0" t="n">
        <v>50</v>
      </c>
      <c r="AW40" s="0" t="n">
        <v>50</v>
      </c>
      <c r="AX40" s="0" t="n">
        <v>50</v>
      </c>
      <c r="AY40" s="0" t="n">
        <v>50</v>
      </c>
      <c r="AZ40" s="0" t="n">
        <v>50</v>
      </c>
      <c r="BA40" s="0" t="n">
        <v>50</v>
      </c>
      <c r="BB40" s="0" t="n">
        <v>100</v>
      </c>
      <c r="BC40" s="0" t="n">
        <v>0</v>
      </c>
      <c r="BD40" s="0" t="n">
        <v>36</v>
      </c>
      <c r="BE40" s="0" t="n">
        <v>0</v>
      </c>
      <c r="BF40" s="0" t="n">
        <v>36</v>
      </c>
      <c r="BG40" s="0" t="n">
        <v>0</v>
      </c>
      <c r="BH40" s="0" t="n">
        <v>100</v>
      </c>
      <c r="BI40" s="0" t="n">
        <v>0</v>
      </c>
      <c r="BJ40" s="0" t="n">
        <v>1</v>
      </c>
      <c r="BK40" s="0" t="n">
        <v>0</v>
      </c>
      <c r="BL40" s="0" t="n">
        <v>0</v>
      </c>
      <c r="BM40" s="0" t="n">
        <v>0</v>
      </c>
      <c r="BN40" s="0" t="n">
        <v>1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1</v>
      </c>
      <c r="BU40" s="0" t="n">
        <v>0</v>
      </c>
      <c r="BV40" s="0" t="n">
        <v>-1</v>
      </c>
      <c r="BW40" s="0" t="n">
        <v>0</v>
      </c>
      <c r="BX40" s="0" t="n">
        <v>1</v>
      </c>
      <c r="BY40" s="0" t="n">
        <v>0</v>
      </c>
      <c r="BZ40" s="0" t="n">
        <v>45</v>
      </c>
      <c r="CA40" s="0" t="n">
        <v>993</v>
      </c>
      <c r="CB40" s="0" t="n">
        <v>7</v>
      </c>
      <c r="CC40" s="0" t="n">
        <v>0.88527</v>
      </c>
      <c r="CD40" s="0" t="n">
        <v>0.11473</v>
      </c>
      <c r="CE40" s="0" t="n">
        <v>0.01011</v>
      </c>
      <c r="CF40" s="0" t="n">
        <v>0.01011</v>
      </c>
      <c r="CG40" s="0" t="n">
        <v>0.86908</v>
      </c>
      <c r="CH40" s="0" t="n">
        <v>0.13092</v>
      </c>
      <c r="CI40" s="0" t="n">
        <v>0.0107</v>
      </c>
      <c r="CJ40" s="0" t="n">
        <v>0.0107</v>
      </c>
      <c r="CK40" s="0" t="n">
        <v>22</v>
      </c>
      <c r="CL40" s="0" t="n">
        <v>1992</v>
      </c>
      <c r="CM40" s="0" t="n">
        <v>174</v>
      </c>
      <c r="CN40" s="0" t="n">
        <v>154</v>
      </c>
      <c r="CO40" s="0" t="n">
        <v>1939</v>
      </c>
      <c r="CP40" s="0" t="n">
        <v>520599</v>
      </c>
      <c r="CQ40" s="0" t="n">
        <v>34983</v>
      </c>
      <c r="CR40" s="0" t="n">
        <v>47968</v>
      </c>
      <c r="CS40" s="0" t="n">
        <v>167</v>
      </c>
      <c r="CT40" s="0" t="n">
        <v>170964</v>
      </c>
      <c r="CU40" s="0" t="n">
        <v>9669</v>
      </c>
      <c r="CV40" s="0" t="n">
        <v>116</v>
      </c>
      <c r="CW40" s="0" t="n">
        <v>185</v>
      </c>
      <c r="CX40" s="0" t="n">
        <v>151295</v>
      </c>
      <c r="CY40" s="0" t="n">
        <v>3140</v>
      </c>
      <c r="CZ40" s="0" t="n">
        <v>94</v>
      </c>
      <c r="DA40" s="0" t="n">
        <v>21</v>
      </c>
      <c r="DB40" s="0" t="n">
        <v>74961</v>
      </c>
      <c r="DC40" s="0" t="n">
        <v>1961</v>
      </c>
      <c r="DD40" s="0" t="n">
        <v>68</v>
      </c>
      <c r="DE40" s="0" t="n">
        <v>56</v>
      </c>
      <c r="DF40" s="0" t="n">
        <v>136686</v>
      </c>
      <c r="DG40" s="0" t="n">
        <v>2562</v>
      </c>
      <c r="DH40" s="0" t="n">
        <v>85</v>
      </c>
      <c r="DI40" s="0" t="s">
        <v>129</v>
      </c>
    </row>
    <row r="41" customFormat="false" ht="12.8" hidden="false" customHeight="false" outlineLevel="0" collapsed="false">
      <c r="B41" s="5" t="n">
        <v>42721.9255787037</v>
      </c>
      <c r="C41" s="5" t="n">
        <v>42721.9262731482</v>
      </c>
      <c r="D41" s="0" t="s">
        <v>127</v>
      </c>
      <c r="E41" s="0" t="n">
        <v>1000</v>
      </c>
      <c r="F41" s="0" t="n">
        <v>200</v>
      </c>
      <c r="G41" s="0" t="s">
        <v>128</v>
      </c>
      <c r="H41" s="0" t="n">
        <v>100</v>
      </c>
      <c r="I41" s="0" t="n">
        <v>0</v>
      </c>
      <c r="J41" s="0" t="n">
        <v>37</v>
      </c>
      <c r="K41" s="0" t="n">
        <v>0</v>
      </c>
      <c r="L41" s="0" t="n">
        <v>11369</v>
      </c>
      <c r="M41" s="0" t="n">
        <v>617</v>
      </c>
      <c r="N41" s="0" t="n">
        <v>2</v>
      </c>
      <c r="O41" s="0" t="n">
        <v>4</v>
      </c>
      <c r="P41" s="0" t="n">
        <v>0.65089</v>
      </c>
      <c r="Q41" s="0" t="n">
        <v>0.42366</v>
      </c>
      <c r="R41" s="0" t="n">
        <v>0.65089</v>
      </c>
      <c r="S41" s="0" t="n">
        <v>0.42366</v>
      </c>
      <c r="T41" s="0" t="n">
        <v>0.65089</v>
      </c>
      <c r="U41" s="0" t="n">
        <v>0.42366</v>
      </c>
      <c r="V41" s="0" t="n">
        <v>0</v>
      </c>
      <c r="W41" s="0" t="n">
        <v>20</v>
      </c>
      <c r="X41" s="0" t="n">
        <v>0</v>
      </c>
      <c r="Y41" s="0" t="n">
        <v>20</v>
      </c>
      <c r="Z41" s="0" t="n">
        <v>50</v>
      </c>
      <c r="AA41" s="0" t="n">
        <v>50</v>
      </c>
      <c r="AB41" s="0" t="n">
        <v>50</v>
      </c>
      <c r="AC41" s="0" t="n">
        <v>50</v>
      </c>
      <c r="AD41" s="0" t="n">
        <v>1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-1</v>
      </c>
      <c r="AK41" s="0" t="n">
        <v>0</v>
      </c>
      <c r="AL41" s="0" t="n">
        <v>100</v>
      </c>
      <c r="AM41" s="0" t="n">
        <v>20</v>
      </c>
      <c r="AN41" s="0" t="n">
        <v>0</v>
      </c>
      <c r="AO41" s="0" t="n">
        <v>20</v>
      </c>
      <c r="AP41" s="0" t="n">
        <v>37</v>
      </c>
      <c r="AQ41" s="0" t="n">
        <v>20</v>
      </c>
      <c r="AR41" s="0" t="n">
        <v>0</v>
      </c>
      <c r="AS41" s="0" t="n">
        <v>20</v>
      </c>
      <c r="AT41" s="0" t="n">
        <v>50</v>
      </c>
      <c r="AU41" s="0" t="n">
        <v>50</v>
      </c>
      <c r="AV41" s="0" t="n">
        <v>50</v>
      </c>
      <c r="AW41" s="0" t="n">
        <v>50</v>
      </c>
      <c r="AX41" s="0" t="n">
        <v>50</v>
      </c>
      <c r="AY41" s="0" t="n">
        <v>50</v>
      </c>
      <c r="AZ41" s="0" t="n">
        <v>50</v>
      </c>
      <c r="BA41" s="0" t="n">
        <v>50</v>
      </c>
      <c r="BB41" s="0" t="n">
        <v>100</v>
      </c>
      <c r="BC41" s="0" t="n">
        <v>0</v>
      </c>
      <c r="BD41" s="0" t="n">
        <v>37</v>
      </c>
      <c r="BE41" s="0" t="n">
        <v>0</v>
      </c>
      <c r="BF41" s="0" t="n">
        <v>37</v>
      </c>
      <c r="BG41" s="0" t="n">
        <v>0</v>
      </c>
      <c r="BH41" s="0" t="n">
        <v>100</v>
      </c>
      <c r="BI41" s="0" t="n">
        <v>0</v>
      </c>
      <c r="BJ41" s="0" t="n">
        <v>1</v>
      </c>
      <c r="BK41" s="0" t="n">
        <v>0</v>
      </c>
      <c r="BL41" s="0" t="n">
        <v>0</v>
      </c>
      <c r="BM41" s="0" t="n">
        <v>0</v>
      </c>
      <c r="BN41" s="0" t="n">
        <v>1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1</v>
      </c>
      <c r="BU41" s="0" t="n">
        <v>0</v>
      </c>
      <c r="BV41" s="0" t="n">
        <v>-1</v>
      </c>
      <c r="BW41" s="0" t="n">
        <v>0</v>
      </c>
      <c r="BX41" s="0" t="n">
        <v>1</v>
      </c>
      <c r="BY41" s="0" t="n">
        <v>0</v>
      </c>
      <c r="BZ41" s="0" t="n">
        <v>45</v>
      </c>
      <c r="CA41" s="0" t="n">
        <v>989</v>
      </c>
      <c r="CB41" s="0" t="n">
        <v>11</v>
      </c>
      <c r="CC41" s="0" t="n">
        <v>0.87958</v>
      </c>
      <c r="CD41" s="0" t="n">
        <v>0.12042</v>
      </c>
      <c r="CE41" s="0" t="n">
        <v>0.01035</v>
      </c>
      <c r="CF41" s="0" t="n">
        <v>0.01035</v>
      </c>
      <c r="CG41" s="0" t="n">
        <v>0.87563</v>
      </c>
      <c r="CH41" s="0" t="n">
        <v>0.12437</v>
      </c>
      <c r="CI41" s="0" t="n">
        <v>0.01049</v>
      </c>
      <c r="CJ41" s="0" t="n">
        <v>0.01049</v>
      </c>
      <c r="CK41" s="0" t="n">
        <v>15</v>
      </c>
      <c r="CL41" s="0" t="n">
        <v>1839</v>
      </c>
      <c r="CM41" s="0" t="n">
        <v>177</v>
      </c>
      <c r="CN41" s="0" t="n">
        <v>168</v>
      </c>
      <c r="CO41" s="0" t="n">
        <v>1616</v>
      </c>
      <c r="CP41" s="0" t="n">
        <v>474911</v>
      </c>
      <c r="CQ41" s="0" t="n">
        <v>34594</v>
      </c>
      <c r="CR41" s="0" t="n">
        <v>44620</v>
      </c>
      <c r="CS41" s="0" t="n">
        <v>94</v>
      </c>
      <c r="CT41" s="0" t="n">
        <v>131264</v>
      </c>
      <c r="CU41" s="0" t="n">
        <v>9659</v>
      </c>
      <c r="CV41" s="0" t="n">
        <v>112</v>
      </c>
      <c r="CW41" s="0" t="n">
        <v>78</v>
      </c>
      <c r="CX41" s="0" t="n">
        <v>191588</v>
      </c>
      <c r="CY41" s="0" t="n">
        <v>3108</v>
      </c>
      <c r="CZ41" s="0" t="n">
        <v>96</v>
      </c>
      <c r="DA41" s="0" t="n">
        <v>43</v>
      </c>
      <c r="DB41" s="0" t="n">
        <v>104939</v>
      </c>
      <c r="DC41" s="0" t="n">
        <v>2029</v>
      </c>
      <c r="DD41" s="0" t="n">
        <v>74</v>
      </c>
      <c r="DE41" s="0" t="n">
        <v>75</v>
      </c>
      <c r="DF41" s="0" t="n">
        <v>49897</v>
      </c>
      <c r="DG41" s="0" t="n">
        <v>2338</v>
      </c>
      <c r="DH41" s="0" t="n">
        <v>67</v>
      </c>
      <c r="DI41" s="0" t="s">
        <v>129</v>
      </c>
    </row>
    <row r="42" customFormat="false" ht="12.8" hidden="false" customHeight="false" outlineLevel="0" collapsed="false">
      <c r="B42" s="5" t="n">
        <v>42721.9262731482</v>
      </c>
      <c r="C42" s="5" t="n">
        <v>42721.9268402778</v>
      </c>
      <c r="D42" s="0" t="s">
        <v>127</v>
      </c>
      <c r="E42" s="0" t="n">
        <v>1000</v>
      </c>
      <c r="F42" s="0" t="n">
        <v>200</v>
      </c>
      <c r="G42" s="0" t="s">
        <v>128</v>
      </c>
      <c r="H42" s="0" t="n">
        <v>100</v>
      </c>
      <c r="I42" s="0" t="n">
        <v>0</v>
      </c>
      <c r="J42" s="0" t="n">
        <v>38</v>
      </c>
      <c r="K42" s="0" t="n">
        <v>0</v>
      </c>
      <c r="L42" s="0" t="n">
        <v>11444</v>
      </c>
      <c r="M42" s="0" t="n">
        <v>618</v>
      </c>
      <c r="N42" s="0" t="n">
        <v>2</v>
      </c>
      <c r="O42" s="0" t="n">
        <v>4</v>
      </c>
      <c r="P42" s="0" t="n">
        <v>0.6641</v>
      </c>
      <c r="Q42" s="0" t="n">
        <v>0.44103</v>
      </c>
      <c r="R42" s="0" t="n">
        <v>0.6641</v>
      </c>
      <c r="S42" s="0" t="n">
        <v>0.44103</v>
      </c>
      <c r="T42" s="0" t="n">
        <v>0.6641</v>
      </c>
      <c r="U42" s="0" t="n">
        <v>0.44103</v>
      </c>
      <c r="V42" s="0" t="n">
        <v>0</v>
      </c>
      <c r="W42" s="0" t="n">
        <v>20</v>
      </c>
      <c r="X42" s="0" t="n">
        <v>0</v>
      </c>
      <c r="Y42" s="0" t="n">
        <v>20</v>
      </c>
      <c r="Z42" s="0" t="n">
        <v>50</v>
      </c>
      <c r="AA42" s="0" t="n">
        <v>50</v>
      </c>
      <c r="AB42" s="0" t="n">
        <v>50</v>
      </c>
      <c r="AC42" s="0" t="n">
        <v>50</v>
      </c>
      <c r="AD42" s="0" t="n">
        <v>1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-1</v>
      </c>
      <c r="AK42" s="0" t="n">
        <v>0</v>
      </c>
      <c r="AL42" s="0" t="n">
        <v>100</v>
      </c>
      <c r="AM42" s="0" t="n">
        <v>20</v>
      </c>
      <c r="AN42" s="0" t="n">
        <v>0</v>
      </c>
      <c r="AO42" s="0" t="n">
        <v>20</v>
      </c>
      <c r="AP42" s="0" t="n">
        <v>38</v>
      </c>
      <c r="AQ42" s="0" t="n">
        <v>20</v>
      </c>
      <c r="AR42" s="0" t="n">
        <v>0</v>
      </c>
      <c r="AS42" s="0" t="n">
        <v>20</v>
      </c>
      <c r="AT42" s="0" t="n">
        <v>50</v>
      </c>
      <c r="AU42" s="0" t="n">
        <v>50</v>
      </c>
      <c r="AV42" s="0" t="n">
        <v>50</v>
      </c>
      <c r="AW42" s="0" t="n">
        <v>50</v>
      </c>
      <c r="AX42" s="0" t="n">
        <v>50</v>
      </c>
      <c r="AY42" s="0" t="n">
        <v>50</v>
      </c>
      <c r="AZ42" s="0" t="n">
        <v>50</v>
      </c>
      <c r="BA42" s="0" t="n">
        <v>50</v>
      </c>
      <c r="BB42" s="0" t="n">
        <v>100</v>
      </c>
      <c r="BC42" s="0" t="n">
        <v>0</v>
      </c>
      <c r="BD42" s="0" t="n">
        <v>38</v>
      </c>
      <c r="BE42" s="0" t="n">
        <v>0</v>
      </c>
      <c r="BF42" s="0" t="n">
        <v>38</v>
      </c>
      <c r="BG42" s="0" t="n">
        <v>0</v>
      </c>
      <c r="BH42" s="0" t="n">
        <v>100</v>
      </c>
      <c r="BI42" s="0" t="n">
        <v>0</v>
      </c>
      <c r="BJ42" s="0" t="n">
        <v>1</v>
      </c>
      <c r="BK42" s="0" t="n">
        <v>0</v>
      </c>
      <c r="BL42" s="0" t="n">
        <v>0</v>
      </c>
      <c r="BM42" s="0" t="n">
        <v>0</v>
      </c>
      <c r="BN42" s="0" t="n">
        <v>1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1</v>
      </c>
      <c r="BU42" s="0" t="n">
        <v>0</v>
      </c>
      <c r="BV42" s="0" t="n">
        <v>-1</v>
      </c>
      <c r="BW42" s="0" t="n">
        <v>0</v>
      </c>
      <c r="BX42" s="0" t="n">
        <v>1</v>
      </c>
      <c r="BY42" s="0" t="n">
        <v>0</v>
      </c>
      <c r="BZ42" s="0" t="n">
        <v>46</v>
      </c>
      <c r="CA42" s="0" t="n">
        <v>991</v>
      </c>
      <c r="CB42" s="0" t="n">
        <v>9</v>
      </c>
      <c r="CC42" s="0" t="n">
        <v>0.87382</v>
      </c>
      <c r="CD42" s="0" t="n">
        <v>0.12618</v>
      </c>
      <c r="CE42" s="0" t="n">
        <v>0.01055</v>
      </c>
      <c r="CF42" s="0" t="n">
        <v>0.01055</v>
      </c>
      <c r="CG42" s="0" t="n">
        <v>0.85469</v>
      </c>
      <c r="CH42" s="0" t="n">
        <v>0.14531</v>
      </c>
      <c r="CI42" s="0" t="n">
        <v>0.01119</v>
      </c>
      <c r="CJ42" s="0" t="n">
        <v>0.01119</v>
      </c>
      <c r="CK42" s="0" t="n">
        <v>21</v>
      </c>
      <c r="CL42" s="0" t="n">
        <v>1257</v>
      </c>
      <c r="CM42" s="0" t="n">
        <v>176</v>
      </c>
      <c r="CN42" s="0" t="n">
        <v>146</v>
      </c>
      <c r="CO42" s="0" t="n">
        <v>1889</v>
      </c>
      <c r="CP42" s="0" t="n">
        <v>422358</v>
      </c>
      <c r="CQ42" s="0" t="n">
        <v>35146</v>
      </c>
      <c r="CR42" s="0" t="n">
        <v>43893</v>
      </c>
      <c r="CS42" s="0" t="n">
        <v>150</v>
      </c>
      <c r="CT42" s="0" t="n">
        <v>166943</v>
      </c>
      <c r="CU42" s="0" t="n">
        <v>9527</v>
      </c>
      <c r="CV42" s="0" t="n">
        <v>115</v>
      </c>
      <c r="CW42" s="0" t="n">
        <v>210</v>
      </c>
      <c r="CX42" s="0" t="n">
        <v>81284</v>
      </c>
      <c r="CY42" s="0" t="n">
        <v>3254</v>
      </c>
      <c r="CZ42" s="0" t="n">
        <v>89</v>
      </c>
      <c r="DA42" s="0" t="n">
        <v>22</v>
      </c>
      <c r="DB42" s="0" t="n">
        <v>84510</v>
      </c>
      <c r="DC42" s="0" t="n">
        <v>2103</v>
      </c>
      <c r="DD42" s="0" t="n">
        <v>69</v>
      </c>
      <c r="DE42" s="0" t="n">
        <v>73</v>
      </c>
      <c r="DF42" s="0" t="n">
        <v>62194</v>
      </c>
      <c r="DG42" s="0" t="n">
        <v>2525</v>
      </c>
      <c r="DH42" s="0" t="n">
        <v>69</v>
      </c>
      <c r="DI42" s="0" t="s">
        <v>130</v>
      </c>
    </row>
    <row r="43" customFormat="false" ht="12.8" hidden="false" customHeight="false" outlineLevel="0" collapsed="false">
      <c r="B43" s="5" t="n">
        <v>42721.9262731482</v>
      </c>
      <c r="C43" s="5" t="n">
        <v>42721.9302546296</v>
      </c>
      <c r="D43" s="0" t="s">
        <v>127</v>
      </c>
      <c r="E43" s="0" t="n">
        <v>1000</v>
      </c>
      <c r="F43" s="0" t="n">
        <v>200</v>
      </c>
      <c r="G43" s="0" t="s">
        <v>128</v>
      </c>
      <c r="H43" s="0" t="n">
        <v>100</v>
      </c>
      <c r="I43" s="0" t="n">
        <v>0</v>
      </c>
      <c r="J43" s="0" t="n">
        <v>39</v>
      </c>
      <c r="K43" s="0" t="n">
        <v>0</v>
      </c>
      <c r="L43" s="0" t="n">
        <v>11521</v>
      </c>
      <c r="M43" s="0" t="n">
        <v>619</v>
      </c>
      <c r="N43" s="0" t="n">
        <v>2</v>
      </c>
      <c r="O43" s="0" t="n">
        <v>4</v>
      </c>
      <c r="P43" s="0" t="n">
        <v>0.67702</v>
      </c>
      <c r="Q43" s="0" t="n">
        <v>0.45836</v>
      </c>
      <c r="R43" s="0" t="n">
        <v>0.67702</v>
      </c>
      <c r="S43" s="0" t="n">
        <v>0.45836</v>
      </c>
      <c r="T43" s="0" t="n">
        <v>0.67702</v>
      </c>
      <c r="U43" s="0" t="n">
        <v>0.45836</v>
      </c>
      <c r="V43" s="0" t="n">
        <v>0</v>
      </c>
      <c r="W43" s="0" t="n">
        <v>20</v>
      </c>
      <c r="X43" s="0" t="n">
        <v>0</v>
      </c>
      <c r="Y43" s="0" t="n">
        <v>20</v>
      </c>
      <c r="Z43" s="0" t="n">
        <v>50</v>
      </c>
      <c r="AA43" s="0" t="n">
        <v>50</v>
      </c>
      <c r="AB43" s="0" t="n">
        <v>50</v>
      </c>
      <c r="AC43" s="0" t="n">
        <v>50</v>
      </c>
      <c r="AD43" s="0" t="n">
        <v>1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-1</v>
      </c>
      <c r="AK43" s="0" t="n">
        <v>0</v>
      </c>
      <c r="AL43" s="0" t="n">
        <v>100</v>
      </c>
      <c r="AM43" s="0" t="n">
        <v>20</v>
      </c>
      <c r="AN43" s="0" t="n">
        <v>0</v>
      </c>
      <c r="AO43" s="0" t="n">
        <v>20</v>
      </c>
      <c r="AP43" s="0" t="n">
        <v>39</v>
      </c>
      <c r="AQ43" s="0" t="n">
        <v>20</v>
      </c>
      <c r="AR43" s="0" t="n">
        <v>0</v>
      </c>
      <c r="AS43" s="0" t="n">
        <v>20</v>
      </c>
      <c r="AT43" s="0" t="n">
        <v>50</v>
      </c>
      <c r="AU43" s="0" t="n">
        <v>50</v>
      </c>
      <c r="AV43" s="0" t="n">
        <v>50</v>
      </c>
      <c r="AW43" s="0" t="n">
        <v>50</v>
      </c>
      <c r="AX43" s="0" t="n">
        <v>50</v>
      </c>
      <c r="AY43" s="0" t="n">
        <v>50</v>
      </c>
      <c r="AZ43" s="0" t="n">
        <v>50</v>
      </c>
      <c r="BA43" s="0" t="n">
        <v>50</v>
      </c>
      <c r="BB43" s="0" t="n">
        <v>100</v>
      </c>
      <c r="BC43" s="0" t="n">
        <v>0</v>
      </c>
      <c r="BD43" s="0" t="n">
        <v>39</v>
      </c>
      <c r="BE43" s="0" t="n">
        <v>0</v>
      </c>
      <c r="BF43" s="0" t="n">
        <v>39</v>
      </c>
      <c r="BG43" s="0" t="n">
        <v>0</v>
      </c>
      <c r="BH43" s="0" t="n">
        <v>100</v>
      </c>
      <c r="BI43" s="0" t="n">
        <v>0</v>
      </c>
      <c r="BJ43" s="0" t="n">
        <v>1</v>
      </c>
      <c r="BK43" s="0" t="n">
        <v>0</v>
      </c>
      <c r="BL43" s="0" t="n">
        <v>0</v>
      </c>
      <c r="BM43" s="0" t="n">
        <v>0</v>
      </c>
      <c r="BN43" s="0" t="n">
        <v>1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1</v>
      </c>
      <c r="BU43" s="0" t="n">
        <v>0</v>
      </c>
      <c r="BV43" s="0" t="n">
        <v>-1</v>
      </c>
      <c r="BW43" s="0" t="n">
        <v>0</v>
      </c>
      <c r="BX43" s="0" t="n">
        <v>1</v>
      </c>
      <c r="BY43" s="0" t="n">
        <v>0</v>
      </c>
      <c r="BZ43" s="0" t="n">
        <v>46</v>
      </c>
      <c r="CA43" s="0" t="n">
        <v>993</v>
      </c>
      <c r="CB43" s="0" t="n">
        <v>7</v>
      </c>
      <c r="CC43" s="0" t="n">
        <v>0.86798</v>
      </c>
      <c r="CD43" s="0" t="n">
        <v>0.13202</v>
      </c>
      <c r="CE43" s="0" t="n">
        <v>0.01074</v>
      </c>
      <c r="CF43" s="0" t="n">
        <v>0.01074</v>
      </c>
      <c r="CG43" s="0" t="n">
        <v>0.86707</v>
      </c>
      <c r="CH43" s="0" t="n">
        <v>0.13293</v>
      </c>
      <c r="CI43" s="0" t="n">
        <v>0.01077</v>
      </c>
      <c r="CJ43" s="0" t="n">
        <v>0.01077</v>
      </c>
      <c r="CK43" s="0" t="n">
        <v>23</v>
      </c>
      <c r="CL43" s="0" t="n">
        <v>2152</v>
      </c>
      <c r="CM43" s="0" t="n">
        <v>178</v>
      </c>
      <c r="CN43" s="0" t="n">
        <v>164</v>
      </c>
      <c r="CO43" s="0" t="n">
        <v>1368</v>
      </c>
      <c r="CP43" s="0" t="n">
        <v>591448</v>
      </c>
      <c r="CQ43" s="0" t="n">
        <v>37490</v>
      </c>
      <c r="CR43" s="0" t="n">
        <v>53607</v>
      </c>
      <c r="CS43" s="0" t="n">
        <v>73</v>
      </c>
      <c r="CT43" s="0" t="n">
        <v>245495</v>
      </c>
      <c r="CU43" s="0" t="n">
        <v>10403</v>
      </c>
      <c r="CV43" s="0" t="n">
        <v>127</v>
      </c>
      <c r="CW43" s="0" t="n">
        <v>200</v>
      </c>
      <c r="CX43" s="0" t="n">
        <v>160580</v>
      </c>
      <c r="CY43" s="0" t="n">
        <v>3274</v>
      </c>
      <c r="CZ43" s="0" t="n">
        <v>101</v>
      </c>
      <c r="DA43" s="0" t="n">
        <v>38</v>
      </c>
      <c r="DB43" s="0" t="n">
        <v>98943</v>
      </c>
      <c r="DC43" s="0" t="n">
        <v>2107</v>
      </c>
      <c r="DD43" s="0" t="n">
        <v>70</v>
      </c>
      <c r="DE43" s="0" t="n">
        <v>91</v>
      </c>
      <c r="DF43" s="0" t="n">
        <v>90906</v>
      </c>
      <c r="DG43" s="0" t="n">
        <v>2793</v>
      </c>
      <c r="DH43" s="0" t="n">
        <v>82</v>
      </c>
      <c r="DI43" s="0" t="s">
        <v>129</v>
      </c>
    </row>
    <row r="44" customFormat="false" ht="12.8" hidden="false" customHeight="false" outlineLevel="0" collapsed="false">
      <c r="B44" s="5" t="n">
        <v>42721.9268402778</v>
      </c>
      <c r="C44" s="5" t="n">
        <v>42721.9275115741</v>
      </c>
      <c r="D44" s="0" t="s">
        <v>127</v>
      </c>
      <c r="E44" s="0" t="n">
        <v>1000</v>
      </c>
      <c r="F44" s="0" t="n">
        <v>200</v>
      </c>
      <c r="G44" s="0" t="s">
        <v>128</v>
      </c>
      <c r="H44" s="0" t="n">
        <v>100</v>
      </c>
      <c r="I44" s="0" t="n">
        <v>0</v>
      </c>
      <c r="J44" s="0" t="n">
        <v>40</v>
      </c>
      <c r="K44" s="0" t="n">
        <v>0</v>
      </c>
      <c r="L44" s="0" t="n">
        <v>11600</v>
      </c>
      <c r="M44" s="0" t="n">
        <v>620</v>
      </c>
      <c r="N44" s="0" t="n">
        <v>2</v>
      </c>
      <c r="O44" s="0" t="n">
        <v>4</v>
      </c>
      <c r="P44" s="0" t="n">
        <v>0.68966</v>
      </c>
      <c r="Q44" s="0" t="n">
        <v>0.47562</v>
      </c>
      <c r="R44" s="0" t="n">
        <v>0.68966</v>
      </c>
      <c r="S44" s="0" t="n">
        <v>0.47562</v>
      </c>
      <c r="T44" s="0" t="n">
        <v>0.68966</v>
      </c>
      <c r="U44" s="0" t="n">
        <v>0.47562</v>
      </c>
      <c r="V44" s="0" t="n">
        <v>0</v>
      </c>
      <c r="W44" s="0" t="n">
        <v>20</v>
      </c>
      <c r="X44" s="0" t="n">
        <v>0</v>
      </c>
      <c r="Y44" s="0" t="n">
        <v>20</v>
      </c>
      <c r="Z44" s="0" t="n">
        <v>50</v>
      </c>
      <c r="AA44" s="0" t="n">
        <v>50</v>
      </c>
      <c r="AB44" s="0" t="n">
        <v>50</v>
      </c>
      <c r="AC44" s="0" t="n">
        <v>50</v>
      </c>
      <c r="AD44" s="0" t="n">
        <v>1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-1</v>
      </c>
      <c r="AK44" s="0" t="n">
        <v>0</v>
      </c>
      <c r="AL44" s="0" t="n">
        <v>100</v>
      </c>
      <c r="AM44" s="0" t="n">
        <v>20</v>
      </c>
      <c r="AN44" s="0" t="n">
        <v>0</v>
      </c>
      <c r="AO44" s="0" t="n">
        <v>20</v>
      </c>
      <c r="AP44" s="0" t="n">
        <v>40</v>
      </c>
      <c r="AQ44" s="0" t="n">
        <v>20</v>
      </c>
      <c r="AR44" s="0" t="n">
        <v>0</v>
      </c>
      <c r="AS44" s="0" t="n">
        <v>20</v>
      </c>
      <c r="AT44" s="0" t="n">
        <v>50</v>
      </c>
      <c r="AU44" s="0" t="n">
        <v>50</v>
      </c>
      <c r="AV44" s="0" t="n">
        <v>50</v>
      </c>
      <c r="AW44" s="0" t="n">
        <v>50</v>
      </c>
      <c r="AX44" s="0" t="n">
        <v>50</v>
      </c>
      <c r="AY44" s="0" t="n">
        <v>50</v>
      </c>
      <c r="AZ44" s="0" t="n">
        <v>50</v>
      </c>
      <c r="BA44" s="0" t="n">
        <v>50</v>
      </c>
      <c r="BB44" s="0" t="n">
        <v>100</v>
      </c>
      <c r="BC44" s="0" t="n">
        <v>0</v>
      </c>
      <c r="BD44" s="0" t="n">
        <v>40</v>
      </c>
      <c r="BE44" s="0" t="n">
        <v>0</v>
      </c>
      <c r="BF44" s="0" t="n">
        <v>40</v>
      </c>
      <c r="BG44" s="0" t="n">
        <v>0</v>
      </c>
      <c r="BH44" s="0" t="n">
        <v>100</v>
      </c>
      <c r="BI44" s="0" t="n">
        <v>0</v>
      </c>
      <c r="BJ44" s="0" t="n">
        <v>1</v>
      </c>
      <c r="BK44" s="0" t="n">
        <v>0</v>
      </c>
      <c r="BL44" s="0" t="n">
        <v>0</v>
      </c>
      <c r="BM44" s="0" t="n">
        <v>0</v>
      </c>
      <c r="BN44" s="0" t="n">
        <v>1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1</v>
      </c>
      <c r="BU44" s="0" t="n">
        <v>0</v>
      </c>
      <c r="BV44" s="0" t="n">
        <v>-1</v>
      </c>
      <c r="BW44" s="0" t="n">
        <v>0</v>
      </c>
      <c r="BX44" s="0" t="n">
        <v>1</v>
      </c>
      <c r="BY44" s="0" t="n">
        <v>0</v>
      </c>
      <c r="BZ44" s="0" t="n">
        <v>48</v>
      </c>
      <c r="CA44" s="0" t="n">
        <v>985</v>
      </c>
      <c r="CB44" s="0" t="n">
        <v>15</v>
      </c>
      <c r="CC44" s="0" t="n">
        <v>0.86207</v>
      </c>
      <c r="CD44" s="0" t="n">
        <v>0.13793</v>
      </c>
      <c r="CE44" s="0" t="n">
        <v>0.01099</v>
      </c>
      <c r="CF44" s="0" t="n">
        <v>0.01099</v>
      </c>
      <c r="CG44" s="0" t="n">
        <v>0.86904</v>
      </c>
      <c r="CH44" s="0" t="n">
        <v>0.13096</v>
      </c>
      <c r="CI44" s="0" t="n">
        <v>0.01075</v>
      </c>
      <c r="CJ44" s="0" t="n">
        <v>0.01075</v>
      </c>
      <c r="CK44" s="0" t="n">
        <v>24</v>
      </c>
      <c r="CL44" s="0" t="n">
        <v>1719</v>
      </c>
      <c r="CM44" s="0" t="n">
        <v>192</v>
      </c>
      <c r="CN44" s="0" t="n">
        <v>177</v>
      </c>
      <c r="CO44" s="0" t="n">
        <v>1824</v>
      </c>
      <c r="CP44" s="0" t="n">
        <v>736269</v>
      </c>
      <c r="CQ44" s="0" t="n">
        <v>38911</v>
      </c>
      <c r="CR44" s="0" t="n">
        <v>56045</v>
      </c>
      <c r="CS44" s="0" t="n">
        <v>280</v>
      </c>
      <c r="CT44" s="0" t="n">
        <v>293651</v>
      </c>
      <c r="CU44" s="0" t="n">
        <v>11125</v>
      </c>
      <c r="CV44" s="0" t="n">
        <v>136</v>
      </c>
      <c r="CW44" s="0" t="n">
        <v>155</v>
      </c>
      <c r="CX44" s="0" t="n">
        <v>130159</v>
      </c>
      <c r="CY44" s="0" t="n">
        <v>3257</v>
      </c>
      <c r="CZ44" s="0" t="n">
        <v>88</v>
      </c>
      <c r="DA44" s="0" t="n">
        <v>76</v>
      </c>
      <c r="DB44" s="0" t="n">
        <v>80532</v>
      </c>
      <c r="DC44" s="0" t="n">
        <v>2079</v>
      </c>
      <c r="DD44" s="0" t="n">
        <v>67</v>
      </c>
      <c r="DE44" s="0" t="n">
        <v>84</v>
      </c>
      <c r="DF44" s="0" t="n">
        <v>120723</v>
      </c>
      <c r="DG44" s="0" t="n">
        <v>2816</v>
      </c>
      <c r="DH44" s="0" t="n">
        <v>84</v>
      </c>
      <c r="DI44" s="0" t="s">
        <v>130</v>
      </c>
    </row>
    <row r="45" customFormat="false" ht="12.8" hidden="false" customHeight="false" outlineLevel="0" collapsed="false">
      <c r="B45" s="5" t="n">
        <v>42721.9275115741</v>
      </c>
      <c r="C45" s="5" t="n">
        <v>42721.9281134259</v>
      </c>
      <c r="D45" s="0" t="s">
        <v>127</v>
      </c>
      <c r="E45" s="0" t="n">
        <v>1000</v>
      </c>
      <c r="F45" s="0" t="n">
        <v>200</v>
      </c>
      <c r="G45" s="0" t="s">
        <v>128</v>
      </c>
      <c r="H45" s="0" t="n">
        <v>100</v>
      </c>
      <c r="I45" s="0" t="n">
        <v>0</v>
      </c>
      <c r="J45" s="0" t="n">
        <v>41</v>
      </c>
      <c r="K45" s="0" t="n">
        <v>0</v>
      </c>
      <c r="L45" s="0" t="n">
        <v>11681</v>
      </c>
      <c r="M45" s="0" t="n">
        <v>621</v>
      </c>
      <c r="N45" s="0" t="n">
        <v>2</v>
      </c>
      <c r="O45" s="0" t="n">
        <v>4</v>
      </c>
      <c r="P45" s="0" t="n">
        <v>0.70199</v>
      </c>
      <c r="Q45" s="0" t="n">
        <v>0.4928</v>
      </c>
      <c r="R45" s="0" t="n">
        <v>0.70199</v>
      </c>
      <c r="S45" s="0" t="n">
        <v>0.4928</v>
      </c>
      <c r="T45" s="0" t="n">
        <v>0.70199</v>
      </c>
      <c r="U45" s="0" t="n">
        <v>0.4928</v>
      </c>
      <c r="V45" s="0" t="n">
        <v>0</v>
      </c>
      <c r="W45" s="0" t="n">
        <v>20</v>
      </c>
      <c r="X45" s="0" t="n">
        <v>0</v>
      </c>
      <c r="Y45" s="0" t="n">
        <v>20</v>
      </c>
      <c r="Z45" s="0" t="n">
        <v>50</v>
      </c>
      <c r="AA45" s="0" t="n">
        <v>50</v>
      </c>
      <c r="AB45" s="0" t="n">
        <v>50</v>
      </c>
      <c r="AC45" s="0" t="n">
        <v>50</v>
      </c>
      <c r="AD45" s="0" t="n">
        <v>1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-1</v>
      </c>
      <c r="AK45" s="0" t="n">
        <v>0</v>
      </c>
      <c r="AL45" s="0" t="n">
        <v>100</v>
      </c>
      <c r="AM45" s="0" t="n">
        <v>20</v>
      </c>
      <c r="AN45" s="0" t="n">
        <v>0</v>
      </c>
      <c r="AO45" s="0" t="n">
        <v>20</v>
      </c>
      <c r="AP45" s="0" t="n">
        <v>41</v>
      </c>
      <c r="AQ45" s="0" t="n">
        <v>20</v>
      </c>
      <c r="AR45" s="0" t="n">
        <v>0</v>
      </c>
      <c r="AS45" s="0" t="n">
        <v>20</v>
      </c>
      <c r="AT45" s="0" t="n">
        <v>50</v>
      </c>
      <c r="AU45" s="0" t="n">
        <v>50</v>
      </c>
      <c r="AV45" s="0" t="n">
        <v>50</v>
      </c>
      <c r="AW45" s="0" t="n">
        <v>50</v>
      </c>
      <c r="AX45" s="0" t="n">
        <v>50</v>
      </c>
      <c r="AY45" s="0" t="n">
        <v>50</v>
      </c>
      <c r="AZ45" s="0" t="n">
        <v>50</v>
      </c>
      <c r="BA45" s="0" t="n">
        <v>50</v>
      </c>
      <c r="BB45" s="0" t="n">
        <v>100</v>
      </c>
      <c r="BC45" s="0" t="n">
        <v>0</v>
      </c>
      <c r="BD45" s="0" t="n">
        <v>41</v>
      </c>
      <c r="BE45" s="0" t="n">
        <v>0</v>
      </c>
      <c r="BF45" s="0" t="n">
        <v>41</v>
      </c>
      <c r="BG45" s="0" t="n">
        <v>0</v>
      </c>
      <c r="BH45" s="0" t="n">
        <v>100</v>
      </c>
      <c r="BI45" s="0" t="n">
        <v>0</v>
      </c>
      <c r="BJ45" s="0" t="n">
        <v>1</v>
      </c>
      <c r="BK45" s="0" t="n">
        <v>0</v>
      </c>
      <c r="BL45" s="0" t="n">
        <v>0</v>
      </c>
      <c r="BM45" s="0" t="n">
        <v>0</v>
      </c>
      <c r="BN45" s="0" t="n">
        <v>1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1</v>
      </c>
      <c r="BU45" s="0" t="n">
        <v>0</v>
      </c>
      <c r="BV45" s="0" t="n">
        <v>-1</v>
      </c>
      <c r="BW45" s="0" t="n">
        <v>0</v>
      </c>
      <c r="BX45" s="0" t="n">
        <v>1</v>
      </c>
      <c r="BY45" s="0" t="n">
        <v>0</v>
      </c>
      <c r="BZ45" s="0" t="n">
        <v>46</v>
      </c>
      <c r="CA45" s="0" t="n">
        <v>993</v>
      </c>
      <c r="CB45" s="0" t="n">
        <v>7</v>
      </c>
      <c r="CC45" s="0" t="n">
        <v>0.85609</v>
      </c>
      <c r="CD45" s="0" t="n">
        <v>0.14391</v>
      </c>
      <c r="CE45" s="0" t="n">
        <v>0.01114</v>
      </c>
      <c r="CF45" s="0" t="n">
        <v>0.01114</v>
      </c>
      <c r="CG45" s="0" t="n">
        <v>0.8429</v>
      </c>
      <c r="CH45" s="0" t="n">
        <v>0.1571</v>
      </c>
      <c r="CI45" s="0" t="n">
        <v>0.01155</v>
      </c>
      <c r="CJ45" s="0" t="n">
        <v>0.01155</v>
      </c>
      <c r="CK45" s="0" t="n">
        <v>21</v>
      </c>
      <c r="CL45" s="0" t="n">
        <v>2510</v>
      </c>
      <c r="CM45" s="0" t="n">
        <v>179</v>
      </c>
      <c r="CN45" s="0" t="n">
        <v>161</v>
      </c>
      <c r="CO45" s="0" t="n">
        <v>983</v>
      </c>
      <c r="CP45" s="0" t="n">
        <v>641676</v>
      </c>
      <c r="CQ45" s="0" t="n">
        <v>36599</v>
      </c>
      <c r="CR45" s="0" t="n">
        <v>47924</v>
      </c>
      <c r="CS45" s="0" t="n">
        <v>116</v>
      </c>
      <c r="CT45" s="0" t="n">
        <v>260893</v>
      </c>
      <c r="CU45" s="0" t="n">
        <v>10244</v>
      </c>
      <c r="CV45" s="0" t="n">
        <v>127</v>
      </c>
      <c r="CW45" s="0" t="n">
        <v>89</v>
      </c>
      <c r="CX45" s="0" t="n">
        <v>170973</v>
      </c>
      <c r="CY45" s="0" t="n">
        <v>3398</v>
      </c>
      <c r="CZ45" s="0" t="n">
        <v>93</v>
      </c>
      <c r="DA45" s="0" t="n">
        <v>24</v>
      </c>
      <c r="DB45" s="0" t="n">
        <v>34797</v>
      </c>
      <c r="DC45" s="0" t="n">
        <v>1978</v>
      </c>
      <c r="DD45" s="0" t="n">
        <v>57</v>
      </c>
      <c r="DE45" s="0" t="n">
        <v>81</v>
      </c>
      <c r="DF45" s="0" t="n">
        <v>73255</v>
      </c>
      <c r="DG45" s="0" t="n">
        <v>2515</v>
      </c>
      <c r="DH45" s="0" t="n">
        <v>74</v>
      </c>
      <c r="DI45" s="0" t="s">
        <v>130</v>
      </c>
    </row>
    <row r="46" customFormat="false" ht="12.8" hidden="false" customHeight="false" outlineLevel="0" collapsed="false">
      <c r="B46" s="5" t="n">
        <v>42721.9281134259</v>
      </c>
      <c r="C46" s="5" t="n">
        <v>42721.9287615741</v>
      </c>
      <c r="D46" s="0" t="s">
        <v>127</v>
      </c>
      <c r="E46" s="0" t="n">
        <v>1000</v>
      </c>
      <c r="F46" s="0" t="n">
        <v>200</v>
      </c>
      <c r="G46" s="0" t="s">
        <v>128</v>
      </c>
      <c r="H46" s="0" t="n">
        <v>100</v>
      </c>
      <c r="I46" s="0" t="n">
        <v>0</v>
      </c>
      <c r="J46" s="0" t="n">
        <v>42</v>
      </c>
      <c r="K46" s="0" t="n">
        <v>0</v>
      </c>
      <c r="L46" s="0" t="n">
        <v>11764</v>
      </c>
      <c r="M46" s="0" t="n">
        <v>622</v>
      </c>
      <c r="N46" s="0" t="n">
        <v>2</v>
      </c>
      <c r="O46" s="0" t="n">
        <v>4</v>
      </c>
      <c r="P46" s="0" t="n">
        <v>0.71404</v>
      </c>
      <c r="Q46" s="0" t="n">
        <v>0.50986</v>
      </c>
      <c r="R46" s="0" t="n">
        <v>0.71404</v>
      </c>
      <c r="S46" s="0" t="n">
        <v>0.50986</v>
      </c>
      <c r="T46" s="0" t="n">
        <v>0.71404</v>
      </c>
      <c r="U46" s="0" t="n">
        <v>0.50986</v>
      </c>
      <c r="V46" s="0" t="n">
        <v>0</v>
      </c>
      <c r="W46" s="0" t="n">
        <v>20</v>
      </c>
      <c r="X46" s="0" t="n">
        <v>0</v>
      </c>
      <c r="Y46" s="0" t="n">
        <v>20</v>
      </c>
      <c r="Z46" s="0" t="n">
        <v>50</v>
      </c>
      <c r="AA46" s="0" t="n">
        <v>50</v>
      </c>
      <c r="AB46" s="0" t="n">
        <v>50</v>
      </c>
      <c r="AC46" s="0" t="n">
        <v>50</v>
      </c>
      <c r="AD46" s="0" t="n">
        <v>1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-1</v>
      </c>
      <c r="AK46" s="0" t="n">
        <v>0</v>
      </c>
      <c r="AL46" s="0" t="n">
        <v>100</v>
      </c>
      <c r="AM46" s="0" t="n">
        <v>20</v>
      </c>
      <c r="AN46" s="0" t="n">
        <v>0</v>
      </c>
      <c r="AO46" s="0" t="n">
        <v>20</v>
      </c>
      <c r="AP46" s="0" t="n">
        <v>42</v>
      </c>
      <c r="AQ46" s="0" t="n">
        <v>20</v>
      </c>
      <c r="AR46" s="0" t="n">
        <v>0</v>
      </c>
      <c r="AS46" s="0" t="n">
        <v>20</v>
      </c>
      <c r="AT46" s="0" t="n">
        <v>50</v>
      </c>
      <c r="AU46" s="0" t="n">
        <v>50</v>
      </c>
      <c r="AV46" s="0" t="n">
        <v>50</v>
      </c>
      <c r="AW46" s="0" t="n">
        <v>50</v>
      </c>
      <c r="AX46" s="0" t="n">
        <v>50</v>
      </c>
      <c r="AY46" s="0" t="n">
        <v>50</v>
      </c>
      <c r="AZ46" s="0" t="n">
        <v>50</v>
      </c>
      <c r="BA46" s="0" t="n">
        <v>50</v>
      </c>
      <c r="BB46" s="0" t="n">
        <v>100</v>
      </c>
      <c r="BC46" s="0" t="n">
        <v>0</v>
      </c>
      <c r="BD46" s="0" t="n">
        <v>42</v>
      </c>
      <c r="BE46" s="0" t="n">
        <v>0</v>
      </c>
      <c r="BF46" s="0" t="n">
        <v>42</v>
      </c>
      <c r="BG46" s="0" t="n">
        <v>0</v>
      </c>
      <c r="BH46" s="0" t="n">
        <v>100</v>
      </c>
      <c r="BI46" s="0" t="n">
        <v>0</v>
      </c>
      <c r="BJ46" s="0" t="n">
        <v>1</v>
      </c>
      <c r="BK46" s="0" t="n">
        <v>0</v>
      </c>
      <c r="BL46" s="0" t="n">
        <v>0</v>
      </c>
      <c r="BM46" s="0" t="n">
        <v>0</v>
      </c>
      <c r="BN46" s="0" t="n">
        <v>1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1</v>
      </c>
      <c r="BU46" s="0" t="n">
        <v>0</v>
      </c>
      <c r="BV46" s="0" t="n">
        <v>-1</v>
      </c>
      <c r="BW46" s="0" t="n">
        <v>0</v>
      </c>
      <c r="BX46" s="0" t="n">
        <v>1</v>
      </c>
      <c r="BY46" s="0" t="n">
        <v>0</v>
      </c>
      <c r="BZ46" s="0" t="n">
        <v>47</v>
      </c>
      <c r="CA46" s="0" t="n">
        <v>991</v>
      </c>
      <c r="CB46" s="0" t="n">
        <v>9</v>
      </c>
      <c r="CC46" s="0" t="n">
        <v>0.85005</v>
      </c>
      <c r="CD46" s="0" t="n">
        <v>0.14995</v>
      </c>
      <c r="CE46" s="0" t="n">
        <v>0.01134</v>
      </c>
      <c r="CF46" s="0" t="n">
        <v>0.01134</v>
      </c>
      <c r="CG46" s="0" t="n">
        <v>0.84359</v>
      </c>
      <c r="CH46" s="0" t="n">
        <v>0.15641</v>
      </c>
      <c r="CI46" s="0" t="n">
        <v>0.01154</v>
      </c>
      <c r="CJ46" s="0" t="n">
        <v>0.01154</v>
      </c>
      <c r="CK46" s="0" t="n">
        <v>26</v>
      </c>
      <c r="CL46" s="0" t="n">
        <v>1632</v>
      </c>
      <c r="CM46" s="0" t="n">
        <v>181</v>
      </c>
      <c r="CN46" s="0" t="n">
        <v>152</v>
      </c>
      <c r="CO46" s="0" t="n">
        <v>2318</v>
      </c>
      <c r="CP46" s="0" t="n">
        <v>560974</v>
      </c>
      <c r="CQ46" s="0" t="n">
        <v>37708</v>
      </c>
      <c r="CR46" s="0" t="n">
        <v>51528</v>
      </c>
      <c r="CS46" s="0" t="n">
        <v>135</v>
      </c>
      <c r="CT46" s="0" t="n">
        <v>208819</v>
      </c>
      <c r="CU46" s="0" t="n">
        <v>9763</v>
      </c>
      <c r="CV46" s="0" t="n">
        <v>115</v>
      </c>
      <c r="CW46" s="0" t="n">
        <v>158</v>
      </c>
      <c r="CX46" s="0" t="n">
        <v>152069</v>
      </c>
      <c r="CY46" s="0" t="n">
        <v>3708</v>
      </c>
      <c r="CZ46" s="0" t="n">
        <v>103</v>
      </c>
      <c r="DA46" s="0" t="n">
        <v>48</v>
      </c>
      <c r="DB46" s="0" t="n">
        <v>72235</v>
      </c>
      <c r="DC46" s="0" t="n">
        <v>2241</v>
      </c>
      <c r="DD46" s="0" t="n">
        <v>71</v>
      </c>
      <c r="DE46" s="0" t="n">
        <v>70</v>
      </c>
      <c r="DF46" s="0" t="n">
        <v>117650</v>
      </c>
      <c r="DG46" s="0" t="n">
        <v>2972</v>
      </c>
      <c r="DH46" s="0" t="n">
        <v>87</v>
      </c>
      <c r="DI46" s="0" t="s">
        <v>130</v>
      </c>
    </row>
    <row r="47" customFormat="false" ht="12.8" hidden="false" customHeight="false" outlineLevel="0" collapsed="false">
      <c r="B47" s="5" t="n">
        <v>42721.9287615741</v>
      </c>
      <c r="C47" s="5" t="n">
        <v>42721.9294791667</v>
      </c>
      <c r="D47" s="0" t="s">
        <v>127</v>
      </c>
      <c r="E47" s="0" t="n">
        <v>1000</v>
      </c>
      <c r="F47" s="0" t="n">
        <v>200</v>
      </c>
      <c r="G47" s="0" t="s">
        <v>128</v>
      </c>
      <c r="H47" s="0" t="n">
        <v>100</v>
      </c>
      <c r="I47" s="0" t="n">
        <v>0</v>
      </c>
      <c r="J47" s="0" t="n">
        <v>43</v>
      </c>
      <c r="K47" s="0" t="n">
        <v>0</v>
      </c>
      <c r="L47" s="0" t="n">
        <v>11849</v>
      </c>
      <c r="M47" s="0" t="n">
        <v>623</v>
      </c>
      <c r="N47" s="0" t="n">
        <v>2</v>
      </c>
      <c r="O47" s="0" t="n">
        <v>4</v>
      </c>
      <c r="P47" s="0" t="n">
        <v>0.7258</v>
      </c>
      <c r="Q47" s="0" t="n">
        <v>0.52679</v>
      </c>
      <c r="R47" s="0" t="n">
        <v>0.7258</v>
      </c>
      <c r="S47" s="0" t="n">
        <v>0.52679</v>
      </c>
      <c r="T47" s="0" t="n">
        <v>0.7258</v>
      </c>
      <c r="U47" s="0" t="n">
        <v>0.52679</v>
      </c>
      <c r="V47" s="0" t="n">
        <v>0</v>
      </c>
      <c r="W47" s="0" t="n">
        <v>20</v>
      </c>
      <c r="X47" s="0" t="n">
        <v>0</v>
      </c>
      <c r="Y47" s="0" t="n">
        <v>20</v>
      </c>
      <c r="Z47" s="0" t="n">
        <v>50</v>
      </c>
      <c r="AA47" s="0" t="n">
        <v>50</v>
      </c>
      <c r="AB47" s="0" t="n">
        <v>50</v>
      </c>
      <c r="AC47" s="0" t="n">
        <v>50</v>
      </c>
      <c r="AD47" s="0" t="n">
        <v>1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-1</v>
      </c>
      <c r="AK47" s="0" t="n">
        <v>0</v>
      </c>
      <c r="AL47" s="0" t="n">
        <v>100</v>
      </c>
      <c r="AM47" s="0" t="n">
        <v>20</v>
      </c>
      <c r="AN47" s="0" t="n">
        <v>0</v>
      </c>
      <c r="AO47" s="0" t="n">
        <v>20</v>
      </c>
      <c r="AP47" s="0" t="n">
        <v>43</v>
      </c>
      <c r="AQ47" s="0" t="n">
        <v>20</v>
      </c>
      <c r="AR47" s="0" t="n">
        <v>0</v>
      </c>
      <c r="AS47" s="0" t="n">
        <v>20</v>
      </c>
      <c r="AT47" s="0" t="n">
        <v>50</v>
      </c>
      <c r="AU47" s="0" t="n">
        <v>50</v>
      </c>
      <c r="AV47" s="0" t="n">
        <v>50</v>
      </c>
      <c r="AW47" s="0" t="n">
        <v>50</v>
      </c>
      <c r="AX47" s="0" t="n">
        <v>50</v>
      </c>
      <c r="AY47" s="0" t="n">
        <v>50</v>
      </c>
      <c r="AZ47" s="0" t="n">
        <v>50</v>
      </c>
      <c r="BA47" s="0" t="n">
        <v>50</v>
      </c>
      <c r="BB47" s="0" t="n">
        <v>100</v>
      </c>
      <c r="BC47" s="0" t="n">
        <v>0</v>
      </c>
      <c r="BD47" s="0" t="n">
        <v>43</v>
      </c>
      <c r="BE47" s="0" t="n">
        <v>0</v>
      </c>
      <c r="BF47" s="0" t="n">
        <v>43</v>
      </c>
      <c r="BG47" s="0" t="n">
        <v>0</v>
      </c>
      <c r="BH47" s="0" t="n">
        <v>100</v>
      </c>
      <c r="BI47" s="0" t="n">
        <v>0</v>
      </c>
      <c r="BJ47" s="0" t="n">
        <v>1</v>
      </c>
      <c r="BK47" s="0" t="n">
        <v>0</v>
      </c>
      <c r="BL47" s="0" t="n">
        <v>0</v>
      </c>
      <c r="BM47" s="0" t="n">
        <v>0</v>
      </c>
      <c r="BN47" s="0" t="n">
        <v>1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1</v>
      </c>
      <c r="BU47" s="0" t="n">
        <v>0</v>
      </c>
      <c r="BV47" s="0" t="n">
        <v>-1</v>
      </c>
      <c r="BW47" s="0" t="n">
        <v>0</v>
      </c>
      <c r="BX47" s="0" t="n">
        <v>1</v>
      </c>
      <c r="BY47" s="0" t="n">
        <v>0</v>
      </c>
      <c r="BZ47" s="0" t="n">
        <v>50</v>
      </c>
      <c r="CA47" s="0" t="n">
        <v>982</v>
      </c>
      <c r="CB47" s="0" t="n">
        <v>18</v>
      </c>
      <c r="CC47" s="0" t="n">
        <v>0.84395</v>
      </c>
      <c r="CD47" s="0" t="n">
        <v>0.15605</v>
      </c>
      <c r="CE47" s="0" t="n">
        <v>0.01158</v>
      </c>
      <c r="CF47" s="0" t="n">
        <v>0.01158</v>
      </c>
      <c r="CG47" s="0" t="n">
        <v>0.85234</v>
      </c>
      <c r="CH47" s="0" t="n">
        <v>0.14766</v>
      </c>
      <c r="CI47" s="0" t="n">
        <v>0.01132</v>
      </c>
      <c r="CJ47" s="0" t="n">
        <v>0.01132</v>
      </c>
      <c r="CK47" s="0" t="n">
        <v>26</v>
      </c>
      <c r="CL47" s="0" t="n">
        <v>1791</v>
      </c>
      <c r="CM47" s="0" t="n">
        <v>196</v>
      </c>
      <c r="CN47" s="0" t="n">
        <v>184</v>
      </c>
      <c r="CO47" s="0" t="n">
        <v>1813</v>
      </c>
      <c r="CP47" s="0" t="n">
        <v>623697</v>
      </c>
      <c r="CQ47" s="0" t="n">
        <v>39509</v>
      </c>
      <c r="CR47" s="0" t="n">
        <v>51746</v>
      </c>
      <c r="CS47" s="0" t="n">
        <v>254</v>
      </c>
      <c r="CT47" s="0" t="n">
        <v>275420</v>
      </c>
      <c r="CU47" s="0" t="n">
        <v>10907</v>
      </c>
      <c r="CV47" s="0" t="n">
        <v>126</v>
      </c>
      <c r="CW47" s="0" t="n">
        <v>100</v>
      </c>
      <c r="CX47" s="0" t="n">
        <v>131084</v>
      </c>
      <c r="CY47" s="0" t="n">
        <v>3518</v>
      </c>
      <c r="CZ47" s="0" t="n">
        <v>96</v>
      </c>
      <c r="DA47" s="0" t="n">
        <v>51</v>
      </c>
      <c r="DB47" s="0" t="n">
        <v>60607</v>
      </c>
      <c r="DC47" s="0" t="n">
        <v>2171</v>
      </c>
      <c r="DD47" s="0" t="n">
        <v>67</v>
      </c>
      <c r="DE47" s="0" t="n">
        <v>94</v>
      </c>
      <c r="DF47" s="0" t="n">
        <v>105800</v>
      </c>
      <c r="DG47" s="0" t="n">
        <v>2974</v>
      </c>
      <c r="DH47" s="0" t="n">
        <v>83</v>
      </c>
      <c r="DI47" s="0" t="s">
        <v>130</v>
      </c>
    </row>
    <row r="48" customFormat="false" ht="12.8" hidden="false" customHeight="false" outlineLevel="0" collapsed="false">
      <c r="B48" s="5" t="n">
        <v>42721.9294791667</v>
      </c>
      <c r="C48" s="5" t="n">
        <v>42721.9301273148</v>
      </c>
      <c r="D48" s="0" t="s">
        <v>127</v>
      </c>
      <c r="E48" s="0" t="n">
        <v>1000</v>
      </c>
      <c r="F48" s="0" t="n">
        <v>200</v>
      </c>
      <c r="G48" s="0" t="s">
        <v>128</v>
      </c>
      <c r="H48" s="0" t="n">
        <v>100</v>
      </c>
      <c r="I48" s="0" t="n">
        <v>0</v>
      </c>
      <c r="J48" s="0" t="n">
        <v>44</v>
      </c>
      <c r="K48" s="0" t="n">
        <v>0</v>
      </c>
      <c r="L48" s="0" t="n">
        <v>11936</v>
      </c>
      <c r="M48" s="0" t="n">
        <v>624</v>
      </c>
      <c r="N48" s="0" t="n">
        <v>2</v>
      </c>
      <c r="O48" s="0" t="n">
        <v>4</v>
      </c>
      <c r="P48" s="0" t="n">
        <v>0.73727</v>
      </c>
      <c r="Q48" s="0" t="n">
        <v>0.54356</v>
      </c>
      <c r="R48" s="0" t="n">
        <v>0.73727</v>
      </c>
      <c r="S48" s="0" t="n">
        <v>0.54356</v>
      </c>
      <c r="T48" s="0" t="n">
        <v>0.73727</v>
      </c>
      <c r="U48" s="0" t="n">
        <v>0.54356</v>
      </c>
      <c r="V48" s="0" t="n">
        <v>0</v>
      </c>
      <c r="W48" s="0" t="n">
        <v>20</v>
      </c>
      <c r="X48" s="0" t="n">
        <v>0</v>
      </c>
      <c r="Y48" s="0" t="n">
        <v>20</v>
      </c>
      <c r="Z48" s="0" t="n">
        <v>50</v>
      </c>
      <c r="AA48" s="0" t="n">
        <v>50</v>
      </c>
      <c r="AB48" s="0" t="n">
        <v>50</v>
      </c>
      <c r="AC48" s="0" t="n">
        <v>50</v>
      </c>
      <c r="AD48" s="0" t="n">
        <v>1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-1</v>
      </c>
      <c r="AK48" s="0" t="n">
        <v>0</v>
      </c>
      <c r="AL48" s="0" t="n">
        <v>100</v>
      </c>
      <c r="AM48" s="0" t="n">
        <v>20</v>
      </c>
      <c r="AN48" s="0" t="n">
        <v>0</v>
      </c>
      <c r="AO48" s="0" t="n">
        <v>20</v>
      </c>
      <c r="AP48" s="0" t="n">
        <v>44</v>
      </c>
      <c r="AQ48" s="0" t="n">
        <v>20</v>
      </c>
      <c r="AR48" s="0" t="n">
        <v>0</v>
      </c>
      <c r="AS48" s="0" t="n">
        <v>20</v>
      </c>
      <c r="AT48" s="0" t="n">
        <v>50</v>
      </c>
      <c r="AU48" s="0" t="n">
        <v>50</v>
      </c>
      <c r="AV48" s="0" t="n">
        <v>50</v>
      </c>
      <c r="AW48" s="0" t="n">
        <v>50</v>
      </c>
      <c r="AX48" s="0" t="n">
        <v>50</v>
      </c>
      <c r="AY48" s="0" t="n">
        <v>50</v>
      </c>
      <c r="AZ48" s="0" t="n">
        <v>50</v>
      </c>
      <c r="BA48" s="0" t="n">
        <v>50</v>
      </c>
      <c r="BB48" s="0" t="n">
        <v>100</v>
      </c>
      <c r="BC48" s="0" t="n">
        <v>0</v>
      </c>
      <c r="BD48" s="0" t="n">
        <v>44</v>
      </c>
      <c r="BE48" s="0" t="n">
        <v>0</v>
      </c>
      <c r="BF48" s="0" t="n">
        <v>44</v>
      </c>
      <c r="BG48" s="0" t="n">
        <v>0</v>
      </c>
      <c r="BH48" s="0" t="n">
        <v>100</v>
      </c>
      <c r="BI48" s="0" t="n">
        <v>0</v>
      </c>
      <c r="BJ48" s="0" t="n">
        <v>1</v>
      </c>
      <c r="BK48" s="0" t="n">
        <v>0</v>
      </c>
      <c r="BL48" s="0" t="n">
        <v>0</v>
      </c>
      <c r="BM48" s="0" t="n">
        <v>0</v>
      </c>
      <c r="BN48" s="0" t="n">
        <v>1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1</v>
      </c>
      <c r="BU48" s="0" t="n">
        <v>0</v>
      </c>
      <c r="BV48" s="0" t="n">
        <v>-1</v>
      </c>
      <c r="BW48" s="0" t="n">
        <v>0</v>
      </c>
      <c r="BX48" s="0" t="n">
        <v>1</v>
      </c>
      <c r="BY48" s="0" t="n">
        <v>0</v>
      </c>
      <c r="BZ48" s="0" t="n">
        <v>47</v>
      </c>
      <c r="CA48" s="0" t="n">
        <v>993</v>
      </c>
      <c r="CB48" s="0" t="n">
        <v>7</v>
      </c>
      <c r="CC48" s="0" t="n">
        <v>0.8378</v>
      </c>
      <c r="CD48" s="0" t="n">
        <v>0.1622</v>
      </c>
      <c r="CE48" s="0" t="n">
        <v>0.0117</v>
      </c>
      <c r="CF48" s="0" t="n">
        <v>0.0117</v>
      </c>
      <c r="CG48" s="0" t="n">
        <v>0.83585</v>
      </c>
      <c r="CH48" s="0" t="n">
        <v>0.16415</v>
      </c>
      <c r="CI48" s="0" t="n">
        <v>0.01175</v>
      </c>
      <c r="CJ48" s="0" t="n">
        <v>0.01175</v>
      </c>
      <c r="CK48" s="0" t="n">
        <v>25</v>
      </c>
      <c r="CL48" s="0" t="n">
        <v>2042</v>
      </c>
      <c r="CM48" s="0" t="n">
        <v>182</v>
      </c>
      <c r="CN48" s="0" t="n">
        <v>162</v>
      </c>
      <c r="CO48" s="0" t="n">
        <v>1211</v>
      </c>
      <c r="CP48" s="0" t="n">
        <v>537159</v>
      </c>
      <c r="CQ48" s="0" t="n">
        <v>38567</v>
      </c>
      <c r="CR48" s="0" t="n">
        <v>53808</v>
      </c>
      <c r="CS48" s="0" t="n">
        <v>135</v>
      </c>
      <c r="CT48" s="0" t="n">
        <v>198144</v>
      </c>
      <c r="CU48" s="0" t="n">
        <v>10786</v>
      </c>
      <c r="CV48" s="0" t="n">
        <v>131</v>
      </c>
      <c r="CW48" s="0" t="n">
        <v>156</v>
      </c>
      <c r="CX48" s="0" t="n">
        <v>115549</v>
      </c>
      <c r="CY48" s="0" t="n">
        <v>3163</v>
      </c>
      <c r="CZ48" s="0" t="n">
        <v>85</v>
      </c>
      <c r="DA48" s="0" t="n">
        <v>30</v>
      </c>
      <c r="DB48" s="0" t="n">
        <v>119087</v>
      </c>
      <c r="DC48" s="0" t="n">
        <v>2296</v>
      </c>
      <c r="DD48" s="0" t="n">
        <v>81</v>
      </c>
      <c r="DE48" s="0" t="n">
        <v>54</v>
      </c>
      <c r="DF48" s="0" t="n">
        <v>70141</v>
      </c>
      <c r="DG48" s="0" t="n">
        <v>2866</v>
      </c>
      <c r="DH48" s="0" t="n">
        <v>79</v>
      </c>
      <c r="DI48" s="0" t="s">
        <v>130</v>
      </c>
    </row>
    <row r="49" customFormat="false" ht="12.8" hidden="false" customHeight="false" outlineLevel="0" collapsed="false">
      <c r="B49" s="5" t="n">
        <v>42721.9301273148</v>
      </c>
      <c r="C49" s="5" t="n">
        <v>42721.9309259259</v>
      </c>
      <c r="D49" s="0" t="s">
        <v>127</v>
      </c>
      <c r="E49" s="0" t="n">
        <v>1000</v>
      </c>
      <c r="F49" s="0" t="n">
        <v>200</v>
      </c>
      <c r="G49" s="0" t="s">
        <v>128</v>
      </c>
      <c r="H49" s="0" t="n">
        <v>100</v>
      </c>
      <c r="I49" s="0" t="n">
        <v>0</v>
      </c>
      <c r="J49" s="0" t="n">
        <v>45</v>
      </c>
      <c r="K49" s="0" t="n">
        <v>0</v>
      </c>
      <c r="L49" s="0" t="n">
        <v>12025</v>
      </c>
      <c r="M49" s="0" t="n">
        <v>625</v>
      </c>
      <c r="N49" s="0" t="n">
        <v>2</v>
      </c>
      <c r="O49" s="0" t="n">
        <v>4</v>
      </c>
      <c r="P49" s="0" t="n">
        <v>0.74844</v>
      </c>
      <c r="Q49" s="0" t="n">
        <v>0.56016</v>
      </c>
      <c r="R49" s="0" t="n">
        <v>0.74844</v>
      </c>
      <c r="S49" s="0" t="n">
        <v>0.56016</v>
      </c>
      <c r="T49" s="0" t="n">
        <v>0.74844</v>
      </c>
      <c r="U49" s="0" t="n">
        <v>0.56016</v>
      </c>
      <c r="V49" s="0" t="n">
        <v>0</v>
      </c>
      <c r="W49" s="0" t="n">
        <v>20</v>
      </c>
      <c r="X49" s="0" t="n">
        <v>0</v>
      </c>
      <c r="Y49" s="0" t="n">
        <v>20</v>
      </c>
      <c r="Z49" s="0" t="n">
        <v>50</v>
      </c>
      <c r="AA49" s="0" t="n">
        <v>50</v>
      </c>
      <c r="AB49" s="0" t="n">
        <v>50</v>
      </c>
      <c r="AC49" s="0" t="n">
        <v>50</v>
      </c>
      <c r="AD49" s="0" t="n">
        <v>1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-1</v>
      </c>
      <c r="AK49" s="0" t="n">
        <v>0</v>
      </c>
      <c r="AL49" s="0" t="n">
        <v>100</v>
      </c>
      <c r="AM49" s="0" t="n">
        <v>20</v>
      </c>
      <c r="AN49" s="0" t="n">
        <v>0</v>
      </c>
      <c r="AO49" s="0" t="n">
        <v>20</v>
      </c>
      <c r="AP49" s="0" t="n">
        <v>45</v>
      </c>
      <c r="AQ49" s="0" t="n">
        <v>20</v>
      </c>
      <c r="AR49" s="0" t="n">
        <v>0</v>
      </c>
      <c r="AS49" s="0" t="n">
        <v>20</v>
      </c>
      <c r="AT49" s="0" t="n">
        <v>50</v>
      </c>
      <c r="AU49" s="0" t="n">
        <v>50</v>
      </c>
      <c r="AV49" s="0" t="n">
        <v>50</v>
      </c>
      <c r="AW49" s="0" t="n">
        <v>50</v>
      </c>
      <c r="AX49" s="0" t="n">
        <v>50</v>
      </c>
      <c r="AY49" s="0" t="n">
        <v>50</v>
      </c>
      <c r="AZ49" s="0" t="n">
        <v>50</v>
      </c>
      <c r="BA49" s="0" t="n">
        <v>50</v>
      </c>
      <c r="BB49" s="0" t="n">
        <v>100</v>
      </c>
      <c r="BC49" s="0" t="n">
        <v>0</v>
      </c>
      <c r="BD49" s="0" t="n">
        <v>45</v>
      </c>
      <c r="BE49" s="0" t="n">
        <v>0</v>
      </c>
      <c r="BF49" s="0" t="n">
        <v>45</v>
      </c>
      <c r="BG49" s="0" t="n">
        <v>0</v>
      </c>
      <c r="BH49" s="0" t="n">
        <v>100</v>
      </c>
      <c r="BI49" s="0" t="n">
        <v>0</v>
      </c>
      <c r="BJ49" s="0" t="n">
        <v>1</v>
      </c>
      <c r="BK49" s="0" t="n">
        <v>0</v>
      </c>
      <c r="BL49" s="0" t="n">
        <v>0</v>
      </c>
      <c r="BM49" s="0" t="n">
        <v>0</v>
      </c>
      <c r="BN49" s="0" t="n">
        <v>1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1</v>
      </c>
      <c r="BU49" s="0" t="n">
        <v>0</v>
      </c>
      <c r="BV49" s="0" t="n">
        <v>-1</v>
      </c>
      <c r="BW49" s="0" t="n">
        <v>0</v>
      </c>
      <c r="BX49" s="0" t="n">
        <v>1</v>
      </c>
      <c r="BY49" s="0" t="n">
        <v>0</v>
      </c>
      <c r="BZ49" s="0" t="n">
        <v>51</v>
      </c>
      <c r="CA49" s="0" t="n">
        <v>986</v>
      </c>
      <c r="CB49" s="0" t="n">
        <v>14</v>
      </c>
      <c r="CC49" s="0" t="n">
        <v>0.8316</v>
      </c>
      <c r="CD49" s="0" t="n">
        <v>0.1684</v>
      </c>
      <c r="CE49" s="0" t="n">
        <v>0.01192</v>
      </c>
      <c r="CF49" s="0" t="n">
        <v>0.01192</v>
      </c>
      <c r="CG49" s="0" t="n">
        <v>0.83164</v>
      </c>
      <c r="CH49" s="0" t="n">
        <v>0.16836</v>
      </c>
      <c r="CI49" s="0" t="n">
        <v>0.01192</v>
      </c>
      <c r="CJ49" s="0" t="n">
        <v>0.01192</v>
      </c>
      <c r="CK49" s="0" t="n">
        <v>28</v>
      </c>
      <c r="CL49" s="0" t="n">
        <v>2248</v>
      </c>
      <c r="CM49" s="0" t="n">
        <v>201</v>
      </c>
      <c r="CN49" s="0" t="n">
        <v>193</v>
      </c>
      <c r="CO49" s="0" t="n">
        <v>1604</v>
      </c>
      <c r="CP49" s="0" t="n">
        <v>638910</v>
      </c>
      <c r="CQ49" s="0" t="n">
        <v>42792</v>
      </c>
      <c r="CR49" s="0" t="n">
        <v>61936</v>
      </c>
      <c r="CS49" s="0" t="n">
        <v>170</v>
      </c>
      <c r="CT49" s="0" t="n">
        <v>196443</v>
      </c>
      <c r="CU49" s="0" t="n">
        <v>11507</v>
      </c>
      <c r="CV49" s="0" t="n">
        <v>135</v>
      </c>
      <c r="CW49" s="0" t="n">
        <v>152</v>
      </c>
      <c r="CX49" s="0" t="n">
        <v>180812</v>
      </c>
      <c r="CY49" s="0" t="n">
        <v>4074</v>
      </c>
      <c r="CZ49" s="0" t="n">
        <v>107</v>
      </c>
      <c r="DA49" s="0" t="n">
        <v>54</v>
      </c>
      <c r="DB49" s="0" t="n">
        <v>289533</v>
      </c>
      <c r="DC49" s="0" t="n">
        <v>2494</v>
      </c>
      <c r="DD49" s="0" t="n">
        <v>99</v>
      </c>
      <c r="DE49" s="0" t="n">
        <v>57</v>
      </c>
      <c r="DF49" s="0" t="n">
        <v>166238</v>
      </c>
      <c r="DG49" s="0" t="n">
        <v>3130</v>
      </c>
      <c r="DH49" s="0" t="n">
        <v>87</v>
      </c>
      <c r="DI49" s="0" t="s">
        <v>130</v>
      </c>
    </row>
    <row r="50" customFormat="false" ht="12.8" hidden="false" customHeight="false" outlineLevel="0" collapsed="false">
      <c r="B50" s="5" t="n">
        <v>42721.9302546296</v>
      </c>
      <c r="C50" s="5" t="n">
        <v>42721.9341898148</v>
      </c>
      <c r="D50" s="0" t="s">
        <v>127</v>
      </c>
      <c r="E50" s="0" t="n">
        <v>1000</v>
      </c>
      <c r="F50" s="0" t="n">
        <v>200</v>
      </c>
      <c r="G50" s="0" t="s">
        <v>128</v>
      </c>
      <c r="H50" s="0" t="n">
        <v>100</v>
      </c>
      <c r="I50" s="0" t="n">
        <v>0</v>
      </c>
      <c r="J50" s="0" t="n">
        <v>46</v>
      </c>
      <c r="K50" s="0" t="n">
        <v>0</v>
      </c>
      <c r="L50" s="0" t="n">
        <v>12116</v>
      </c>
      <c r="M50" s="0" t="n">
        <v>626</v>
      </c>
      <c r="N50" s="0" t="n">
        <v>2</v>
      </c>
      <c r="O50" s="0" t="n">
        <v>4</v>
      </c>
      <c r="P50" s="0" t="n">
        <v>0.75933</v>
      </c>
      <c r="Q50" s="0" t="n">
        <v>0.57658</v>
      </c>
      <c r="R50" s="0" t="n">
        <v>0.75933</v>
      </c>
      <c r="S50" s="0" t="n">
        <v>0.57658</v>
      </c>
      <c r="T50" s="0" t="n">
        <v>0.75933</v>
      </c>
      <c r="U50" s="0" t="n">
        <v>0.57658</v>
      </c>
      <c r="V50" s="0" t="n">
        <v>0</v>
      </c>
      <c r="W50" s="0" t="n">
        <v>20</v>
      </c>
      <c r="X50" s="0" t="n">
        <v>0</v>
      </c>
      <c r="Y50" s="0" t="n">
        <v>20</v>
      </c>
      <c r="Z50" s="0" t="n">
        <v>50</v>
      </c>
      <c r="AA50" s="0" t="n">
        <v>50</v>
      </c>
      <c r="AB50" s="0" t="n">
        <v>50</v>
      </c>
      <c r="AC50" s="0" t="n">
        <v>50</v>
      </c>
      <c r="AD50" s="0" t="n">
        <v>1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-1</v>
      </c>
      <c r="AK50" s="0" t="n">
        <v>0</v>
      </c>
      <c r="AL50" s="0" t="n">
        <v>100</v>
      </c>
      <c r="AM50" s="0" t="n">
        <v>20</v>
      </c>
      <c r="AN50" s="0" t="n">
        <v>0</v>
      </c>
      <c r="AO50" s="0" t="n">
        <v>20</v>
      </c>
      <c r="AP50" s="0" t="n">
        <v>46</v>
      </c>
      <c r="AQ50" s="0" t="n">
        <v>20</v>
      </c>
      <c r="AR50" s="0" t="n">
        <v>0</v>
      </c>
      <c r="AS50" s="0" t="n">
        <v>20</v>
      </c>
      <c r="AT50" s="0" t="n">
        <v>50</v>
      </c>
      <c r="AU50" s="0" t="n">
        <v>50</v>
      </c>
      <c r="AV50" s="0" t="n">
        <v>50</v>
      </c>
      <c r="AW50" s="0" t="n">
        <v>50</v>
      </c>
      <c r="AX50" s="0" t="n">
        <v>50</v>
      </c>
      <c r="AY50" s="0" t="n">
        <v>50</v>
      </c>
      <c r="AZ50" s="0" t="n">
        <v>50</v>
      </c>
      <c r="BA50" s="0" t="n">
        <v>50</v>
      </c>
      <c r="BB50" s="0" t="n">
        <v>100</v>
      </c>
      <c r="BC50" s="0" t="n">
        <v>0</v>
      </c>
      <c r="BD50" s="0" t="n">
        <v>46</v>
      </c>
      <c r="BE50" s="0" t="n">
        <v>0</v>
      </c>
      <c r="BF50" s="0" t="n">
        <v>46</v>
      </c>
      <c r="BG50" s="0" t="n">
        <v>0</v>
      </c>
      <c r="BH50" s="0" t="n">
        <v>100</v>
      </c>
      <c r="BI50" s="0" t="n">
        <v>0</v>
      </c>
      <c r="BJ50" s="0" t="n">
        <v>1</v>
      </c>
      <c r="BK50" s="0" t="n">
        <v>0</v>
      </c>
      <c r="BL50" s="0" t="n">
        <v>0</v>
      </c>
      <c r="BM50" s="0" t="n">
        <v>0</v>
      </c>
      <c r="BN50" s="0" t="n">
        <v>1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1</v>
      </c>
      <c r="BU50" s="0" t="n">
        <v>0</v>
      </c>
      <c r="BV50" s="0" t="n">
        <v>-1</v>
      </c>
      <c r="BW50" s="0" t="n">
        <v>0</v>
      </c>
      <c r="BX50" s="0" t="n">
        <v>1</v>
      </c>
      <c r="BY50" s="0" t="n">
        <v>0</v>
      </c>
      <c r="BZ50" s="0" t="n">
        <v>48</v>
      </c>
      <c r="CA50" s="0" t="n">
        <v>991</v>
      </c>
      <c r="CB50" s="0" t="n">
        <v>9</v>
      </c>
      <c r="CC50" s="0" t="n">
        <v>0.82535</v>
      </c>
      <c r="CD50" s="0" t="n">
        <v>0.17465</v>
      </c>
      <c r="CE50" s="0" t="n">
        <v>0.01206</v>
      </c>
      <c r="CF50" s="0" t="n">
        <v>0.01206</v>
      </c>
      <c r="CG50" s="0" t="n">
        <v>0.83552</v>
      </c>
      <c r="CH50" s="0" t="n">
        <v>0.16448</v>
      </c>
      <c r="CI50" s="0" t="n">
        <v>0.01178</v>
      </c>
      <c r="CJ50" s="0" t="n">
        <v>0.01178</v>
      </c>
      <c r="CK50" s="0" t="n">
        <v>34</v>
      </c>
      <c r="CL50" s="0" t="n">
        <v>1764</v>
      </c>
      <c r="CM50" s="0" t="n">
        <v>187</v>
      </c>
      <c r="CN50" s="0" t="n">
        <v>161</v>
      </c>
      <c r="CO50" s="0" t="n">
        <v>2399</v>
      </c>
      <c r="CP50" s="0" t="n">
        <v>608275</v>
      </c>
      <c r="CQ50" s="0" t="n">
        <v>38443</v>
      </c>
      <c r="CR50" s="0" t="n">
        <v>47541</v>
      </c>
      <c r="CS50" s="0" t="n">
        <v>305</v>
      </c>
      <c r="CT50" s="0" t="n">
        <v>149565</v>
      </c>
      <c r="CU50" s="0" t="n">
        <v>10409</v>
      </c>
      <c r="CV50" s="0" t="n">
        <v>117</v>
      </c>
      <c r="CW50" s="0" t="n">
        <v>160</v>
      </c>
      <c r="CX50" s="0" t="n">
        <v>103509</v>
      </c>
      <c r="CY50" s="0" t="n">
        <v>3674</v>
      </c>
      <c r="CZ50" s="0" t="n">
        <v>89</v>
      </c>
      <c r="DA50" s="0" t="n">
        <v>85</v>
      </c>
      <c r="DB50" s="0" t="n">
        <v>74214</v>
      </c>
      <c r="DC50" s="0" t="n">
        <v>2182</v>
      </c>
      <c r="DD50" s="0" t="n">
        <v>65</v>
      </c>
      <c r="DE50" s="0" t="n">
        <v>64</v>
      </c>
      <c r="DF50" s="0" t="n">
        <v>129371</v>
      </c>
      <c r="DG50" s="0" t="n">
        <v>2780</v>
      </c>
      <c r="DH50" s="0" t="n">
        <v>84</v>
      </c>
      <c r="DI50" s="0" t="s">
        <v>129</v>
      </c>
    </row>
    <row r="51" customFormat="false" ht="12.8" hidden="false" customHeight="false" outlineLevel="0" collapsed="false">
      <c r="B51" s="5" t="n">
        <v>42721.9309259259</v>
      </c>
      <c r="C51" s="5" t="n">
        <v>42721.9316666667</v>
      </c>
      <c r="D51" s="0" t="s">
        <v>127</v>
      </c>
      <c r="E51" s="0" t="n">
        <v>1000</v>
      </c>
      <c r="F51" s="0" t="n">
        <v>200</v>
      </c>
      <c r="G51" s="0" t="s">
        <v>128</v>
      </c>
      <c r="H51" s="0" t="n">
        <v>100</v>
      </c>
      <c r="I51" s="0" t="n">
        <v>0</v>
      </c>
      <c r="J51" s="0" t="n">
        <v>47</v>
      </c>
      <c r="K51" s="0" t="n">
        <v>0</v>
      </c>
      <c r="L51" s="0" t="n">
        <v>12209</v>
      </c>
      <c r="M51" s="0" t="n">
        <v>627</v>
      </c>
      <c r="N51" s="0" t="n">
        <v>2</v>
      </c>
      <c r="O51" s="0" t="n">
        <v>4</v>
      </c>
      <c r="P51" s="0" t="n">
        <v>0.76992</v>
      </c>
      <c r="Q51" s="0" t="n">
        <v>0.59278</v>
      </c>
      <c r="R51" s="0" t="n">
        <v>0.76992</v>
      </c>
      <c r="S51" s="0" t="n">
        <v>0.59278</v>
      </c>
      <c r="T51" s="0" t="n">
        <v>0.76992</v>
      </c>
      <c r="U51" s="0" t="n">
        <v>0.59278</v>
      </c>
      <c r="V51" s="0" t="n">
        <v>0</v>
      </c>
      <c r="W51" s="0" t="n">
        <v>20</v>
      </c>
      <c r="X51" s="0" t="n">
        <v>0</v>
      </c>
      <c r="Y51" s="0" t="n">
        <v>20</v>
      </c>
      <c r="Z51" s="0" t="n">
        <v>50</v>
      </c>
      <c r="AA51" s="0" t="n">
        <v>50</v>
      </c>
      <c r="AB51" s="0" t="n">
        <v>50</v>
      </c>
      <c r="AC51" s="0" t="n">
        <v>50</v>
      </c>
      <c r="AD51" s="0" t="n">
        <v>1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-1</v>
      </c>
      <c r="AK51" s="0" t="n">
        <v>0</v>
      </c>
      <c r="AL51" s="0" t="n">
        <v>100</v>
      </c>
      <c r="AM51" s="0" t="n">
        <v>20</v>
      </c>
      <c r="AN51" s="0" t="n">
        <v>0</v>
      </c>
      <c r="AO51" s="0" t="n">
        <v>20</v>
      </c>
      <c r="AP51" s="0" t="n">
        <v>47</v>
      </c>
      <c r="AQ51" s="0" t="n">
        <v>20</v>
      </c>
      <c r="AR51" s="0" t="n">
        <v>0</v>
      </c>
      <c r="AS51" s="0" t="n">
        <v>20</v>
      </c>
      <c r="AT51" s="0" t="n">
        <v>50</v>
      </c>
      <c r="AU51" s="0" t="n">
        <v>50</v>
      </c>
      <c r="AV51" s="0" t="n">
        <v>50</v>
      </c>
      <c r="AW51" s="0" t="n">
        <v>50</v>
      </c>
      <c r="AX51" s="0" t="n">
        <v>50</v>
      </c>
      <c r="AY51" s="0" t="n">
        <v>50</v>
      </c>
      <c r="AZ51" s="0" t="n">
        <v>50</v>
      </c>
      <c r="BA51" s="0" t="n">
        <v>50</v>
      </c>
      <c r="BB51" s="0" t="n">
        <v>100</v>
      </c>
      <c r="BC51" s="0" t="n">
        <v>0</v>
      </c>
      <c r="BD51" s="0" t="n">
        <v>47</v>
      </c>
      <c r="BE51" s="0" t="n">
        <v>0</v>
      </c>
      <c r="BF51" s="0" t="n">
        <v>47</v>
      </c>
      <c r="BG51" s="0" t="n">
        <v>0</v>
      </c>
      <c r="BH51" s="0" t="n">
        <v>100</v>
      </c>
      <c r="BI51" s="0" t="n">
        <v>0</v>
      </c>
      <c r="BJ51" s="0" t="n">
        <v>1</v>
      </c>
      <c r="BK51" s="0" t="n">
        <v>0</v>
      </c>
      <c r="BL51" s="0" t="n">
        <v>0</v>
      </c>
      <c r="BM51" s="0" t="n">
        <v>0</v>
      </c>
      <c r="BN51" s="0" t="n">
        <v>1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1</v>
      </c>
      <c r="BU51" s="0" t="n">
        <v>0</v>
      </c>
      <c r="BV51" s="0" t="n">
        <v>-1</v>
      </c>
      <c r="BW51" s="0" t="n">
        <v>0</v>
      </c>
      <c r="BX51" s="0" t="n">
        <v>1</v>
      </c>
      <c r="BY51" s="0" t="n">
        <v>0</v>
      </c>
      <c r="BZ51" s="0" t="n">
        <v>50</v>
      </c>
      <c r="CA51" s="0" t="n">
        <v>987</v>
      </c>
      <c r="CB51" s="0" t="n">
        <v>13</v>
      </c>
      <c r="CC51" s="0" t="n">
        <v>0.81907</v>
      </c>
      <c r="CD51" s="0" t="n">
        <v>0.18093</v>
      </c>
      <c r="CE51" s="0" t="n">
        <v>0.01225</v>
      </c>
      <c r="CF51" s="0" t="n">
        <v>0.01225</v>
      </c>
      <c r="CG51" s="0" t="n">
        <v>0.82067</v>
      </c>
      <c r="CH51" s="0" t="n">
        <v>0.17933</v>
      </c>
      <c r="CI51" s="0" t="n">
        <v>0.01221</v>
      </c>
      <c r="CJ51" s="0" t="n">
        <v>0.01221</v>
      </c>
      <c r="CK51" s="0" t="n">
        <v>26</v>
      </c>
      <c r="CL51" s="0" t="n">
        <v>2164</v>
      </c>
      <c r="CM51" s="0" t="n">
        <v>199</v>
      </c>
      <c r="CN51" s="0" t="n">
        <v>187</v>
      </c>
      <c r="CO51" s="0" t="n">
        <v>1623</v>
      </c>
      <c r="CP51" s="0" t="n">
        <v>831349</v>
      </c>
      <c r="CQ51" s="0" t="n">
        <v>41282</v>
      </c>
      <c r="CR51" s="0" t="n">
        <v>59152</v>
      </c>
      <c r="CS51" s="0" t="n">
        <v>164</v>
      </c>
      <c r="CT51" s="0" t="n">
        <v>176635</v>
      </c>
      <c r="CU51" s="0" t="n">
        <v>11091</v>
      </c>
      <c r="CV51" s="0" t="n">
        <v>127</v>
      </c>
      <c r="CW51" s="0" t="n">
        <v>77</v>
      </c>
      <c r="CX51" s="0" t="n">
        <v>136165</v>
      </c>
      <c r="CY51" s="0" t="n">
        <v>3614</v>
      </c>
      <c r="CZ51" s="0" t="n">
        <v>93</v>
      </c>
      <c r="DA51" s="0" t="n">
        <v>46</v>
      </c>
      <c r="DB51" s="0" t="n">
        <v>83420</v>
      </c>
      <c r="DC51" s="0" t="n">
        <v>2458</v>
      </c>
      <c r="DD51" s="0" t="n">
        <v>75</v>
      </c>
      <c r="DE51" s="0" t="n">
        <v>40</v>
      </c>
      <c r="DF51" s="0" t="n">
        <v>194745</v>
      </c>
      <c r="DG51" s="0" t="n">
        <v>3290</v>
      </c>
      <c r="DH51" s="0" t="n">
        <v>97</v>
      </c>
      <c r="DI51" s="0" t="s">
        <v>130</v>
      </c>
    </row>
    <row r="52" customFormat="false" ht="12.8" hidden="false" customHeight="false" outlineLevel="0" collapsed="false">
      <c r="B52" s="5" t="n">
        <v>42721.9316666667</v>
      </c>
      <c r="C52" s="5" t="n">
        <v>42721.9324305555</v>
      </c>
      <c r="D52" s="0" t="s">
        <v>127</v>
      </c>
      <c r="E52" s="0" t="n">
        <v>1000</v>
      </c>
      <c r="F52" s="0" t="n">
        <v>200</v>
      </c>
      <c r="G52" s="0" t="s">
        <v>128</v>
      </c>
      <c r="H52" s="0" t="n">
        <v>100</v>
      </c>
      <c r="I52" s="0" t="n">
        <v>0</v>
      </c>
      <c r="J52" s="0" t="n">
        <v>48</v>
      </c>
      <c r="K52" s="0" t="n">
        <v>0</v>
      </c>
      <c r="L52" s="0" t="n">
        <v>12304</v>
      </c>
      <c r="M52" s="0" t="n">
        <v>628</v>
      </c>
      <c r="N52" s="0" t="n">
        <v>2</v>
      </c>
      <c r="O52" s="0" t="n">
        <v>4</v>
      </c>
      <c r="P52" s="0" t="n">
        <v>0.78023</v>
      </c>
      <c r="Q52" s="0" t="n">
        <v>0.60877</v>
      </c>
      <c r="R52" s="0" t="n">
        <v>0.78023</v>
      </c>
      <c r="S52" s="0" t="n">
        <v>0.60877</v>
      </c>
      <c r="T52" s="0" t="n">
        <v>0.78023</v>
      </c>
      <c r="U52" s="0" t="n">
        <v>0.60877</v>
      </c>
      <c r="V52" s="0" t="n">
        <v>0</v>
      </c>
      <c r="W52" s="0" t="n">
        <v>20</v>
      </c>
      <c r="X52" s="0" t="n">
        <v>0</v>
      </c>
      <c r="Y52" s="0" t="n">
        <v>20</v>
      </c>
      <c r="Z52" s="0" t="n">
        <v>50</v>
      </c>
      <c r="AA52" s="0" t="n">
        <v>50</v>
      </c>
      <c r="AB52" s="0" t="n">
        <v>50</v>
      </c>
      <c r="AC52" s="0" t="n">
        <v>50</v>
      </c>
      <c r="AD52" s="0" t="n">
        <v>1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-1</v>
      </c>
      <c r="AK52" s="0" t="n">
        <v>0</v>
      </c>
      <c r="AL52" s="0" t="n">
        <v>100</v>
      </c>
      <c r="AM52" s="0" t="n">
        <v>20</v>
      </c>
      <c r="AN52" s="0" t="n">
        <v>0</v>
      </c>
      <c r="AO52" s="0" t="n">
        <v>20</v>
      </c>
      <c r="AP52" s="0" t="n">
        <v>48</v>
      </c>
      <c r="AQ52" s="0" t="n">
        <v>20</v>
      </c>
      <c r="AR52" s="0" t="n">
        <v>0</v>
      </c>
      <c r="AS52" s="0" t="n">
        <v>20</v>
      </c>
      <c r="AT52" s="0" t="n">
        <v>50</v>
      </c>
      <c r="AU52" s="0" t="n">
        <v>50</v>
      </c>
      <c r="AV52" s="0" t="n">
        <v>50</v>
      </c>
      <c r="AW52" s="0" t="n">
        <v>50</v>
      </c>
      <c r="AX52" s="0" t="n">
        <v>50</v>
      </c>
      <c r="AY52" s="0" t="n">
        <v>50</v>
      </c>
      <c r="AZ52" s="0" t="n">
        <v>50</v>
      </c>
      <c r="BA52" s="0" t="n">
        <v>50</v>
      </c>
      <c r="BB52" s="0" t="n">
        <v>100</v>
      </c>
      <c r="BC52" s="0" t="n">
        <v>0</v>
      </c>
      <c r="BD52" s="0" t="n">
        <v>48</v>
      </c>
      <c r="BE52" s="0" t="n">
        <v>0</v>
      </c>
      <c r="BF52" s="0" t="n">
        <v>48</v>
      </c>
      <c r="BG52" s="0" t="n">
        <v>0</v>
      </c>
      <c r="BH52" s="0" t="n">
        <v>100</v>
      </c>
      <c r="BI52" s="0" t="n">
        <v>0</v>
      </c>
      <c r="BJ52" s="0" t="n">
        <v>1</v>
      </c>
      <c r="BK52" s="0" t="n">
        <v>0</v>
      </c>
      <c r="BL52" s="0" t="n">
        <v>0</v>
      </c>
      <c r="BM52" s="0" t="n">
        <v>0</v>
      </c>
      <c r="BN52" s="0" t="n">
        <v>1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1</v>
      </c>
      <c r="BU52" s="0" t="n">
        <v>0</v>
      </c>
      <c r="BV52" s="0" t="n">
        <v>-1</v>
      </c>
      <c r="BW52" s="0" t="n">
        <v>0</v>
      </c>
      <c r="BX52" s="0" t="n">
        <v>1</v>
      </c>
      <c r="BY52" s="0" t="n">
        <v>0</v>
      </c>
      <c r="BZ52" s="0" t="n">
        <v>50</v>
      </c>
      <c r="CA52" s="0" t="n">
        <v>984</v>
      </c>
      <c r="CB52" s="0" t="n">
        <v>16</v>
      </c>
      <c r="CC52" s="0" t="n">
        <v>0.81274</v>
      </c>
      <c r="CD52" s="0" t="n">
        <v>0.18726</v>
      </c>
      <c r="CE52" s="0" t="n">
        <v>0.01244</v>
      </c>
      <c r="CF52" s="0" t="n">
        <v>0.01244</v>
      </c>
      <c r="CG52" s="0" t="n">
        <v>0.80285</v>
      </c>
      <c r="CH52" s="0" t="n">
        <v>0.19715</v>
      </c>
      <c r="CI52" s="0" t="n">
        <v>0.01268</v>
      </c>
      <c r="CJ52" s="0" t="n">
        <v>0.01268</v>
      </c>
      <c r="CK52" s="0" t="n">
        <v>19</v>
      </c>
      <c r="CL52" s="0" t="n">
        <v>2189</v>
      </c>
      <c r="CM52" s="0" t="n">
        <v>202</v>
      </c>
      <c r="CN52" s="0" t="n">
        <v>205</v>
      </c>
      <c r="CO52" s="0" t="n">
        <v>1636</v>
      </c>
      <c r="CP52" s="0" t="n">
        <v>517721</v>
      </c>
      <c r="CQ52" s="0" t="n">
        <v>42219</v>
      </c>
      <c r="CR52" s="0" t="n">
        <v>60838</v>
      </c>
      <c r="CS52" s="0" t="n">
        <v>162</v>
      </c>
      <c r="CT52" s="0" t="n">
        <v>211287</v>
      </c>
      <c r="CU52" s="0" t="n">
        <v>10615</v>
      </c>
      <c r="CV52" s="0" t="n">
        <v>134</v>
      </c>
      <c r="CW52" s="0" t="n">
        <v>216</v>
      </c>
      <c r="CX52" s="0" t="n">
        <v>118417</v>
      </c>
      <c r="CY52" s="0" t="n">
        <v>4122</v>
      </c>
      <c r="CZ52" s="0" t="n">
        <v>95</v>
      </c>
      <c r="DA52" s="0" t="n">
        <v>52</v>
      </c>
      <c r="DB52" s="0" t="n">
        <v>71977</v>
      </c>
      <c r="DC52" s="0" t="n">
        <v>2693</v>
      </c>
      <c r="DD52" s="0" t="n">
        <v>72</v>
      </c>
      <c r="DE52" s="0" t="n">
        <v>47</v>
      </c>
      <c r="DF52" s="0" t="n">
        <v>134188</v>
      </c>
      <c r="DG52" s="0" t="n">
        <v>3484</v>
      </c>
      <c r="DH52" s="0" t="n">
        <v>95</v>
      </c>
      <c r="DI52" s="0" t="s">
        <v>130</v>
      </c>
    </row>
    <row r="53" customFormat="false" ht="12.8" hidden="false" customHeight="false" outlineLevel="0" collapsed="false">
      <c r="B53" s="5" t="n">
        <v>42721.9324305555</v>
      </c>
      <c r="C53" s="5" t="n">
        <v>42721.9331481482</v>
      </c>
      <c r="D53" s="0" t="s">
        <v>127</v>
      </c>
      <c r="E53" s="0" t="n">
        <v>1000</v>
      </c>
      <c r="F53" s="0" t="n">
        <v>200</v>
      </c>
      <c r="G53" s="0" t="s">
        <v>128</v>
      </c>
      <c r="H53" s="0" t="n">
        <v>100</v>
      </c>
      <c r="I53" s="0" t="n">
        <v>0</v>
      </c>
      <c r="J53" s="0" t="n">
        <v>49</v>
      </c>
      <c r="K53" s="0" t="n">
        <v>0</v>
      </c>
      <c r="L53" s="0" t="n">
        <v>12401</v>
      </c>
      <c r="M53" s="0" t="n">
        <v>629</v>
      </c>
      <c r="N53" s="0" t="n">
        <v>2</v>
      </c>
      <c r="O53" s="0" t="n">
        <v>4</v>
      </c>
      <c r="P53" s="0" t="n">
        <v>0.79026</v>
      </c>
      <c r="Q53" s="0" t="n">
        <v>0.62451</v>
      </c>
      <c r="R53" s="0" t="n">
        <v>0.79026</v>
      </c>
      <c r="S53" s="0" t="n">
        <v>0.62451</v>
      </c>
      <c r="T53" s="0" t="n">
        <v>0.79026</v>
      </c>
      <c r="U53" s="0" t="n">
        <v>0.62451</v>
      </c>
      <c r="V53" s="0" t="n">
        <v>0</v>
      </c>
      <c r="W53" s="0" t="n">
        <v>20</v>
      </c>
      <c r="X53" s="0" t="n">
        <v>0</v>
      </c>
      <c r="Y53" s="0" t="n">
        <v>20</v>
      </c>
      <c r="Z53" s="0" t="n">
        <v>50</v>
      </c>
      <c r="AA53" s="0" t="n">
        <v>50</v>
      </c>
      <c r="AB53" s="0" t="n">
        <v>50</v>
      </c>
      <c r="AC53" s="0" t="n">
        <v>50</v>
      </c>
      <c r="AD53" s="0" t="n">
        <v>1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-1</v>
      </c>
      <c r="AK53" s="0" t="n">
        <v>0</v>
      </c>
      <c r="AL53" s="0" t="n">
        <v>100</v>
      </c>
      <c r="AM53" s="0" t="n">
        <v>20</v>
      </c>
      <c r="AN53" s="0" t="n">
        <v>0</v>
      </c>
      <c r="AO53" s="0" t="n">
        <v>20</v>
      </c>
      <c r="AP53" s="0" t="n">
        <v>49</v>
      </c>
      <c r="AQ53" s="0" t="n">
        <v>20</v>
      </c>
      <c r="AR53" s="0" t="n">
        <v>0</v>
      </c>
      <c r="AS53" s="0" t="n">
        <v>20</v>
      </c>
      <c r="AT53" s="0" t="n">
        <v>50</v>
      </c>
      <c r="AU53" s="0" t="n">
        <v>50</v>
      </c>
      <c r="AV53" s="0" t="n">
        <v>50</v>
      </c>
      <c r="AW53" s="0" t="n">
        <v>50</v>
      </c>
      <c r="AX53" s="0" t="n">
        <v>50</v>
      </c>
      <c r="AY53" s="0" t="n">
        <v>50</v>
      </c>
      <c r="AZ53" s="0" t="n">
        <v>50</v>
      </c>
      <c r="BA53" s="0" t="n">
        <v>50</v>
      </c>
      <c r="BB53" s="0" t="n">
        <v>100</v>
      </c>
      <c r="BC53" s="0" t="n">
        <v>0</v>
      </c>
      <c r="BD53" s="0" t="n">
        <v>49</v>
      </c>
      <c r="BE53" s="0" t="n">
        <v>0</v>
      </c>
      <c r="BF53" s="0" t="n">
        <v>49</v>
      </c>
      <c r="BG53" s="0" t="n">
        <v>0</v>
      </c>
      <c r="BH53" s="0" t="n">
        <v>100</v>
      </c>
      <c r="BI53" s="0" t="n">
        <v>0</v>
      </c>
      <c r="BJ53" s="0" t="n">
        <v>1</v>
      </c>
      <c r="BK53" s="0" t="n">
        <v>0</v>
      </c>
      <c r="BL53" s="0" t="n">
        <v>0</v>
      </c>
      <c r="BM53" s="0" t="n">
        <v>0</v>
      </c>
      <c r="BN53" s="0" t="n">
        <v>1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1</v>
      </c>
      <c r="BU53" s="0" t="n">
        <v>0</v>
      </c>
      <c r="BV53" s="0" t="n">
        <v>-1</v>
      </c>
      <c r="BW53" s="0" t="n">
        <v>0</v>
      </c>
      <c r="BX53" s="0" t="n">
        <v>1</v>
      </c>
      <c r="BY53" s="0" t="n">
        <v>0</v>
      </c>
      <c r="BZ53" s="0" t="n">
        <v>50</v>
      </c>
      <c r="CA53" s="0" t="n">
        <v>992</v>
      </c>
      <c r="CB53" s="0" t="n">
        <v>8</v>
      </c>
      <c r="CC53" s="0" t="n">
        <v>0.80639</v>
      </c>
      <c r="CD53" s="0" t="n">
        <v>0.19361</v>
      </c>
      <c r="CE53" s="0" t="n">
        <v>0.01255</v>
      </c>
      <c r="CF53" s="0" t="n">
        <v>0.01255</v>
      </c>
      <c r="CG53" s="0" t="n">
        <v>0.81048</v>
      </c>
      <c r="CH53" s="0" t="n">
        <v>0.18952</v>
      </c>
      <c r="CI53" s="0" t="n">
        <v>0.01244</v>
      </c>
      <c r="CJ53" s="0" t="n">
        <v>0.01244</v>
      </c>
      <c r="CK53" s="0" t="n">
        <v>28</v>
      </c>
      <c r="CL53" s="0" t="n">
        <v>1654</v>
      </c>
      <c r="CM53" s="0" t="n">
        <v>194</v>
      </c>
      <c r="CN53" s="0" t="n">
        <v>168</v>
      </c>
      <c r="CO53" s="0" t="n">
        <v>1427</v>
      </c>
      <c r="CP53" s="0" t="n">
        <v>569358</v>
      </c>
      <c r="CQ53" s="0" t="n">
        <v>41453</v>
      </c>
      <c r="CR53" s="0" t="n">
        <v>56501</v>
      </c>
      <c r="CS53" s="0" t="n">
        <v>222</v>
      </c>
      <c r="CT53" s="0" t="n">
        <v>256730</v>
      </c>
      <c r="CU53" s="0" t="n">
        <v>10856</v>
      </c>
      <c r="CV53" s="0" t="n">
        <v>129</v>
      </c>
      <c r="CW53" s="0" t="n">
        <v>80</v>
      </c>
      <c r="CX53" s="0" t="n">
        <v>222520</v>
      </c>
      <c r="CY53" s="0" t="n">
        <v>4349</v>
      </c>
      <c r="CZ53" s="0" t="n">
        <v>112</v>
      </c>
      <c r="DA53" s="0" t="n">
        <v>57</v>
      </c>
      <c r="DB53" s="0" t="n">
        <v>63153</v>
      </c>
      <c r="DC53" s="0" t="n">
        <v>2410</v>
      </c>
      <c r="DD53" s="0" t="n">
        <v>70</v>
      </c>
      <c r="DE53" s="0" t="n">
        <v>48</v>
      </c>
      <c r="DF53" s="0" t="n">
        <v>66324</v>
      </c>
      <c r="DG53" s="0" t="n">
        <v>2929</v>
      </c>
      <c r="DH53" s="0" t="n">
        <v>73</v>
      </c>
      <c r="DI53" s="0" t="s">
        <v>130</v>
      </c>
    </row>
    <row r="54" customFormat="false" ht="12.8" hidden="false" customHeight="false" outlineLevel="0" collapsed="false">
      <c r="B54" s="5" t="n">
        <v>42721.9331481482</v>
      </c>
      <c r="C54" s="5" t="n">
        <v>42721.9339930556</v>
      </c>
      <c r="D54" s="0" t="s">
        <v>127</v>
      </c>
      <c r="E54" s="0" t="n">
        <v>1000</v>
      </c>
      <c r="F54" s="0" t="n">
        <v>200</v>
      </c>
      <c r="G54" s="0" t="s">
        <v>128</v>
      </c>
      <c r="H54" s="0" t="n">
        <v>100</v>
      </c>
      <c r="I54" s="0" t="n">
        <v>0</v>
      </c>
      <c r="J54" s="0" t="n">
        <v>50</v>
      </c>
      <c r="K54" s="0" t="n">
        <v>0</v>
      </c>
      <c r="L54" s="0" t="n">
        <v>12500</v>
      </c>
      <c r="M54" s="0" t="n">
        <v>630</v>
      </c>
      <c r="N54" s="0" t="n">
        <v>2</v>
      </c>
      <c r="O54" s="0" t="n">
        <v>4</v>
      </c>
      <c r="P54" s="0" t="n">
        <v>0.8</v>
      </c>
      <c r="Q54" s="0" t="n">
        <v>0.64</v>
      </c>
      <c r="R54" s="0" t="n">
        <v>0.8</v>
      </c>
      <c r="S54" s="0" t="n">
        <v>0.64</v>
      </c>
      <c r="T54" s="0" t="n">
        <v>0.8</v>
      </c>
      <c r="U54" s="0" t="n">
        <v>0.64</v>
      </c>
      <c r="V54" s="0" t="n">
        <v>0</v>
      </c>
      <c r="W54" s="0" t="n">
        <v>20</v>
      </c>
      <c r="X54" s="0" t="n">
        <v>0</v>
      </c>
      <c r="Y54" s="0" t="n">
        <v>20</v>
      </c>
      <c r="Z54" s="0" t="n">
        <v>50</v>
      </c>
      <c r="AA54" s="0" t="n">
        <v>50</v>
      </c>
      <c r="AB54" s="0" t="n">
        <v>50</v>
      </c>
      <c r="AC54" s="0" t="n">
        <v>50</v>
      </c>
      <c r="AD54" s="0" t="n">
        <v>1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-1</v>
      </c>
      <c r="AK54" s="0" t="n">
        <v>0</v>
      </c>
      <c r="AL54" s="0" t="n">
        <v>100</v>
      </c>
      <c r="AM54" s="0" t="n">
        <v>20</v>
      </c>
      <c r="AN54" s="0" t="n">
        <v>0</v>
      </c>
      <c r="AO54" s="0" t="n">
        <v>20</v>
      </c>
      <c r="AP54" s="0" t="n">
        <v>50</v>
      </c>
      <c r="AQ54" s="0" t="n">
        <v>20</v>
      </c>
      <c r="AR54" s="0" t="n">
        <v>0</v>
      </c>
      <c r="AS54" s="0" t="n">
        <v>20</v>
      </c>
      <c r="AT54" s="0" t="n">
        <v>50</v>
      </c>
      <c r="AU54" s="0" t="n">
        <v>50</v>
      </c>
      <c r="AV54" s="0" t="n">
        <v>50</v>
      </c>
      <c r="AW54" s="0" t="n">
        <v>50</v>
      </c>
      <c r="AX54" s="0" t="n">
        <v>50</v>
      </c>
      <c r="AY54" s="0" t="n">
        <v>50</v>
      </c>
      <c r="AZ54" s="0" t="n">
        <v>50</v>
      </c>
      <c r="BA54" s="0" t="n">
        <v>50</v>
      </c>
      <c r="BB54" s="0" t="n">
        <v>100</v>
      </c>
      <c r="BC54" s="0" t="n">
        <v>0</v>
      </c>
      <c r="BD54" s="0" t="n">
        <v>50</v>
      </c>
      <c r="BE54" s="0" t="n">
        <v>0</v>
      </c>
      <c r="BF54" s="0" t="n">
        <v>50</v>
      </c>
      <c r="BG54" s="0" t="n">
        <v>0</v>
      </c>
      <c r="BH54" s="0" t="n">
        <v>100</v>
      </c>
      <c r="BI54" s="0" t="n">
        <v>0</v>
      </c>
      <c r="BJ54" s="0" t="n">
        <v>1</v>
      </c>
      <c r="BK54" s="0" t="n">
        <v>0</v>
      </c>
      <c r="BL54" s="0" t="n">
        <v>0</v>
      </c>
      <c r="BM54" s="0" t="n">
        <v>0</v>
      </c>
      <c r="BN54" s="0" t="n">
        <v>1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1</v>
      </c>
      <c r="BU54" s="0" t="n">
        <v>0</v>
      </c>
      <c r="BV54" s="0" t="n">
        <v>-1</v>
      </c>
      <c r="BW54" s="0" t="n">
        <v>0</v>
      </c>
      <c r="BX54" s="0" t="n">
        <v>1</v>
      </c>
      <c r="BY54" s="0" t="n">
        <v>0</v>
      </c>
      <c r="BZ54" s="0" t="n">
        <v>53</v>
      </c>
      <c r="CA54" s="0" t="n">
        <v>987</v>
      </c>
      <c r="CB54" s="0" t="n">
        <v>13</v>
      </c>
      <c r="CC54" s="0" t="n">
        <v>0.8</v>
      </c>
      <c r="CD54" s="0" t="n">
        <v>0.2</v>
      </c>
      <c r="CE54" s="0" t="n">
        <v>0.01273</v>
      </c>
      <c r="CF54" s="0" t="n">
        <v>0.01273</v>
      </c>
      <c r="CG54" s="0" t="n">
        <v>0.78825</v>
      </c>
      <c r="CH54" s="0" t="n">
        <v>0.21175</v>
      </c>
      <c r="CI54" s="0" t="n">
        <v>0.013</v>
      </c>
      <c r="CJ54" s="0" t="n">
        <v>0.013</v>
      </c>
      <c r="CK54" s="0" t="n">
        <v>31</v>
      </c>
      <c r="CL54" s="0" t="n">
        <v>1820</v>
      </c>
      <c r="CM54" s="0" t="n">
        <v>210</v>
      </c>
      <c r="CN54" s="0" t="n">
        <v>193</v>
      </c>
      <c r="CO54" s="0" t="n">
        <v>1652</v>
      </c>
      <c r="CP54" s="0" t="n">
        <v>622875</v>
      </c>
      <c r="CQ54" s="0" t="n">
        <v>45262</v>
      </c>
      <c r="CR54" s="0" t="n">
        <v>63590</v>
      </c>
      <c r="CS54" s="0" t="n">
        <v>124</v>
      </c>
      <c r="CT54" s="0" t="n">
        <v>218796</v>
      </c>
      <c r="CU54" s="0" t="n">
        <v>11323</v>
      </c>
      <c r="CV54" s="0" t="n">
        <v>133</v>
      </c>
      <c r="CW54" s="0" t="n">
        <v>162</v>
      </c>
      <c r="CX54" s="0" t="n">
        <v>231993</v>
      </c>
      <c r="CY54" s="0" t="n">
        <v>4765</v>
      </c>
      <c r="CZ54" s="0" t="n">
        <v>114</v>
      </c>
      <c r="DA54" s="0" t="n">
        <v>39</v>
      </c>
      <c r="DB54" s="0" t="n">
        <v>201787</v>
      </c>
      <c r="DC54" s="0" t="n">
        <v>3142</v>
      </c>
      <c r="DD54" s="0" t="n">
        <v>95</v>
      </c>
      <c r="DE54" s="0" t="n">
        <v>24</v>
      </c>
      <c r="DF54" s="0" t="n">
        <v>104738</v>
      </c>
      <c r="DG54" s="0" t="n">
        <v>3202</v>
      </c>
      <c r="DH54" s="0" t="n">
        <v>84</v>
      </c>
      <c r="DI54" s="0" t="s">
        <v>130</v>
      </c>
    </row>
    <row r="55" customFormat="false" ht="12.8" hidden="false" customHeight="false" outlineLevel="0" collapsed="false">
      <c r="B55" s="5" t="n">
        <v>42721.9339930556</v>
      </c>
      <c r="C55" s="5" t="n">
        <v>42721.9347453704</v>
      </c>
      <c r="D55" s="0" t="s">
        <v>127</v>
      </c>
      <c r="E55" s="0" t="n">
        <v>1000</v>
      </c>
      <c r="F55" s="0" t="n">
        <v>200</v>
      </c>
      <c r="G55" s="0" t="s">
        <v>128</v>
      </c>
      <c r="H55" s="0" t="n">
        <v>100</v>
      </c>
      <c r="I55" s="0" t="n">
        <v>0</v>
      </c>
      <c r="J55" s="0" t="n">
        <v>51</v>
      </c>
      <c r="K55" s="0" t="n">
        <v>0</v>
      </c>
      <c r="L55" s="0" t="n">
        <v>12601</v>
      </c>
      <c r="M55" s="0" t="n">
        <v>631</v>
      </c>
      <c r="N55" s="0" t="n">
        <v>2</v>
      </c>
      <c r="O55" s="0" t="n">
        <v>4</v>
      </c>
      <c r="P55" s="0" t="n">
        <v>0.80946</v>
      </c>
      <c r="Q55" s="0" t="n">
        <v>0.65522</v>
      </c>
      <c r="R55" s="0" t="n">
        <v>0.80946</v>
      </c>
      <c r="S55" s="0" t="n">
        <v>0.65522</v>
      </c>
      <c r="T55" s="0" t="n">
        <v>0.80946</v>
      </c>
      <c r="U55" s="0" t="n">
        <v>0.65522</v>
      </c>
      <c r="V55" s="0" t="n">
        <v>0</v>
      </c>
      <c r="W55" s="0" t="n">
        <v>20</v>
      </c>
      <c r="X55" s="0" t="n">
        <v>0</v>
      </c>
      <c r="Y55" s="0" t="n">
        <v>20</v>
      </c>
      <c r="Z55" s="0" t="n">
        <v>50</v>
      </c>
      <c r="AA55" s="0" t="n">
        <v>50</v>
      </c>
      <c r="AB55" s="0" t="n">
        <v>50</v>
      </c>
      <c r="AC55" s="0" t="n">
        <v>50</v>
      </c>
      <c r="AD55" s="0" t="n">
        <v>1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-1</v>
      </c>
      <c r="AK55" s="0" t="n">
        <v>0</v>
      </c>
      <c r="AL55" s="0" t="n">
        <v>100</v>
      </c>
      <c r="AM55" s="0" t="n">
        <v>20</v>
      </c>
      <c r="AN55" s="0" t="n">
        <v>0</v>
      </c>
      <c r="AO55" s="0" t="n">
        <v>20</v>
      </c>
      <c r="AP55" s="0" t="n">
        <v>51</v>
      </c>
      <c r="AQ55" s="0" t="n">
        <v>20</v>
      </c>
      <c r="AR55" s="0" t="n">
        <v>0</v>
      </c>
      <c r="AS55" s="0" t="n">
        <v>20</v>
      </c>
      <c r="AT55" s="0" t="n">
        <v>50</v>
      </c>
      <c r="AU55" s="0" t="n">
        <v>50</v>
      </c>
      <c r="AV55" s="0" t="n">
        <v>50</v>
      </c>
      <c r="AW55" s="0" t="n">
        <v>50</v>
      </c>
      <c r="AX55" s="0" t="n">
        <v>50</v>
      </c>
      <c r="AY55" s="0" t="n">
        <v>50</v>
      </c>
      <c r="AZ55" s="0" t="n">
        <v>50</v>
      </c>
      <c r="BA55" s="0" t="n">
        <v>50</v>
      </c>
      <c r="BB55" s="0" t="n">
        <v>100</v>
      </c>
      <c r="BC55" s="0" t="n">
        <v>0</v>
      </c>
      <c r="BD55" s="0" t="n">
        <v>51</v>
      </c>
      <c r="BE55" s="0" t="n">
        <v>0</v>
      </c>
      <c r="BF55" s="0" t="n">
        <v>51</v>
      </c>
      <c r="BG55" s="0" t="n">
        <v>0</v>
      </c>
      <c r="BH55" s="0" t="n">
        <v>100</v>
      </c>
      <c r="BI55" s="0" t="n">
        <v>0</v>
      </c>
      <c r="BJ55" s="0" t="n">
        <v>1</v>
      </c>
      <c r="BK55" s="0" t="n">
        <v>0</v>
      </c>
      <c r="BL55" s="0" t="n">
        <v>0</v>
      </c>
      <c r="BM55" s="0" t="n">
        <v>0</v>
      </c>
      <c r="BN55" s="0" t="n">
        <v>1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1</v>
      </c>
      <c r="BU55" s="0" t="n">
        <v>0</v>
      </c>
      <c r="BV55" s="0" t="n">
        <v>-1</v>
      </c>
      <c r="BW55" s="0" t="n">
        <v>0</v>
      </c>
      <c r="BX55" s="0" t="n">
        <v>1</v>
      </c>
      <c r="BY55" s="0" t="n">
        <v>0</v>
      </c>
      <c r="BZ55" s="0" t="n">
        <v>51</v>
      </c>
      <c r="CA55" s="0" t="n">
        <v>988</v>
      </c>
      <c r="CB55" s="0" t="n">
        <v>12</v>
      </c>
      <c r="CC55" s="0" t="n">
        <v>0.79359</v>
      </c>
      <c r="CD55" s="0" t="n">
        <v>0.20641</v>
      </c>
      <c r="CE55" s="0" t="n">
        <v>0.01288</v>
      </c>
      <c r="CF55" s="0" t="n">
        <v>0.01288</v>
      </c>
      <c r="CG55" s="0" t="n">
        <v>0.81377</v>
      </c>
      <c r="CH55" s="0" t="n">
        <v>0.18623</v>
      </c>
      <c r="CI55" s="0" t="n">
        <v>0.01239</v>
      </c>
      <c r="CJ55" s="0" t="n">
        <v>0.01239</v>
      </c>
      <c r="CK55" s="0" t="n">
        <v>23</v>
      </c>
      <c r="CL55" s="0" t="n">
        <v>2233</v>
      </c>
      <c r="CM55" s="0" t="n">
        <v>208</v>
      </c>
      <c r="CN55" s="0" t="n">
        <v>195</v>
      </c>
      <c r="CO55" s="0" t="n">
        <v>1288</v>
      </c>
      <c r="CP55" s="0" t="n">
        <v>442173</v>
      </c>
      <c r="CQ55" s="0" t="n">
        <v>41781</v>
      </c>
      <c r="CR55" s="0" t="n">
        <v>49287</v>
      </c>
      <c r="CS55" s="0" t="n">
        <v>157</v>
      </c>
      <c r="CT55" s="0" t="n">
        <v>107677</v>
      </c>
      <c r="CU55" s="0" t="n">
        <v>10850</v>
      </c>
      <c r="CV55" s="0" t="n">
        <v>119</v>
      </c>
      <c r="CW55" s="0" t="n">
        <v>145</v>
      </c>
      <c r="CX55" s="0" t="n">
        <v>101361</v>
      </c>
      <c r="CY55" s="0" t="n">
        <v>4210</v>
      </c>
      <c r="CZ55" s="0" t="n">
        <v>93</v>
      </c>
      <c r="DA55" s="0" t="n">
        <v>53</v>
      </c>
      <c r="DB55" s="0" t="n">
        <v>76237</v>
      </c>
      <c r="DC55" s="0" t="n">
        <v>2418</v>
      </c>
      <c r="DD55" s="0" t="n">
        <v>66</v>
      </c>
      <c r="DE55" s="0" t="n">
        <v>25</v>
      </c>
      <c r="DF55" s="0" t="n">
        <v>120317</v>
      </c>
      <c r="DG55" s="0" t="n">
        <v>3214</v>
      </c>
      <c r="DH55" s="0" t="n">
        <v>85</v>
      </c>
      <c r="DI55" s="0" t="s">
        <v>130</v>
      </c>
    </row>
    <row r="56" customFormat="false" ht="12.8" hidden="false" customHeight="false" outlineLevel="0" collapsed="false">
      <c r="B56" s="5" t="n">
        <v>42721.9341898148</v>
      </c>
      <c r="C56" s="5" t="n">
        <v>42721.9391203704</v>
      </c>
      <c r="D56" s="0" t="s">
        <v>127</v>
      </c>
      <c r="E56" s="0" t="n">
        <v>1000</v>
      </c>
      <c r="F56" s="0" t="n">
        <v>200</v>
      </c>
      <c r="G56" s="0" t="s">
        <v>128</v>
      </c>
      <c r="H56" s="0" t="n">
        <v>100</v>
      </c>
      <c r="I56" s="0" t="n">
        <v>0</v>
      </c>
      <c r="J56" s="0" t="n">
        <v>52</v>
      </c>
      <c r="K56" s="0" t="n">
        <v>0</v>
      </c>
      <c r="L56" s="0" t="n">
        <v>12704</v>
      </c>
      <c r="M56" s="0" t="n">
        <v>632</v>
      </c>
      <c r="N56" s="0" t="n">
        <v>2</v>
      </c>
      <c r="O56" s="0" t="n">
        <v>4</v>
      </c>
      <c r="P56" s="0" t="n">
        <v>0.81864</v>
      </c>
      <c r="Q56" s="0" t="n">
        <v>0.67017</v>
      </c>
      <c r="R56" s="0" t="n">
        <v>0.81864</v>
      </c>
      <c r="S56" s="0" t="n">
        <v>0.67017</v>
      </c>
      <c r="T56" s="0" t="n">
        <v>0.81864</v>
      </c>
      <c r="U56" s="0" t="n">
        <v>0.67017</v>
      </c>
      <c r="V56" s="0" t="n">
        <v>0</v>
      </c>
      <c r="W56" s="0" t="n">
        <v>20</v>
      </c>
      <c r="X56" s="0" t="n">
        <v>0</v>
      </c>
      <c r="Y56" s="0" t="n">
        <v>20</v>
      </c>
      <c r="Z56" s="0" t="n">
        <v>50</v>
      </c>
      <c r="AA56" s="0" t="n">
        <v>50</v>
      </c>
      <c r="AB56" s="0" t="n">
        <v>50</v>
      </c>
      <c r="AC56" s="0" t="n">
        <v>50</v>
      </c>
      <c r="AD56" s="0" t="n">
        <v>1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-1</v>
      </c>
      <c r="AK56" s="0" t="n">
        <v>0</v>
      </c>
      <c r="AL56" s="0" t="n">
        <v>100</v>
      </c>
      <c r="AM56" s="0" t="n">
        <v>20</v>
      </c>
      <c r="AN56" s="0" t="n">
        <v>0</v>
      </c>
      <c r="AO56" s="0" t="n">
        <v>20</v>
      </c>
      <c r="AP56" s="0" t="n">
        <v>52</v>
      </c>
      <c r="AQ56" s="0" t="n">
        <v>20</v>
      </c>
      <c r="AR56" s="0" t="n">
        <v>0</v>
      </c>
      <c r="AS56" s="0" t="n">
        <v>20</v>
      </c>
      <c r="AT56" s="0" t="n">
        <v>50</v>
      </c>
      <c r="AU56" s="0" t="n">
        <v>50</v>
      </c>
      <c r="AV56" s="0" t="n">
        <v>50</v>
      </c>
      <c r="AW56" s="0" t="n">
        <v>50</v>
      </c>
      <c r="AX56" s="0" t="n">
        <v>50</v>
      </c>
      <c r="AY56" s="0" t="n">
        <v>50</v>
      </c>
      <c r="AZ56" s="0" t="n">
        <v>50</v>
      </c>
      <c r="BA56" s="0" t="n">
        <v>50</v>
      </c>
      <c r="BB56" s="0" t="n">
        <v>100</v>
      </c>
      <c r="BC56" s="0" t="n">
        <v>0</v>
      </c>
      <c r="BD56" s="0" t="n">
        <v>52</v>
      </c>
      <c r="BE56" s="0" t="n">
        <v>0</v>
      </c>
      <c r="BF56" s="0" t="n">
        <v>52</v>
      </c>
      <c r="BG56" s="0" t="n">
        <v>0</v>
      </c>
      <c r="BH56" s="0" t="n">
        <v>100</v>
      </c>
      <c r="BI56" s="0" t="n">
        <v>0</v>
      </c>
      <c r="BJ56" s="0" t="n">
        <v>1</v>
      </c>
      <c r="BK56" s="0" t="n">
        <v>0</v>
      </c>
      <c r="BL56" s="0" t="n">
        <v>0</v>
      </c>
      <c r="BM56" s="0" t="n">
        <v>0</v>
      </c>
      <c r="BN56" s="0" t="n">
        <v>1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1</v>
      </c>
      <c r="BU56" s="0" t="n">
        <v>0</v>
      </c>
      <c r="BV56" s="0" t="n">
        <v>-1</v>
      </c>
      <c r="BW56" s="0" t="n">
        <v>0</v>
      </c>
      <c r="BX56" s="0" t="n">
        <v>1</v>
      </c>
      <c r="BY56" s="0" t="n">
        <v>0</v>
      </c>
      <c r="BZ56" s="0" t="n">
        <v>51</v>
      </c>
      <c r="CA56" s="0" t="n">
        <v>983</v>
      </c>
      <c r="CB56" s="0" t="n">
        <v>17</v>
      </c>
      <c r="CC56" s="0" t="n">
        <v>0.78715</v>
      </c>
      <c r="CD56" s="0" t="n">
        <v>0.21285</v>
      </c>
      <c r="CE56" s="0" t="n">
        <v>0.01306</v>
      </c>
      <c r="CF56" s="0" t="n">
        <v>0.01306</v>
      </c>
      <c r="CG56" s="0" t="n">
        <v>0.81892</v>
      </c>
      <c r="CH56" s="0" t="n">
        <v>0.18108</v>
      </c>
      <c r="CI56" s="0" t="n">
        <v>0.01228</v>
      </c>
      <c r="CJ56" s="0" t="n">
        <v>0.01228</v>
      </c>
      <c r="CK56" s="0" t="n">
        <v>33</v>
      </c>
      <c r="CL56" s="0" t="n">
        <v>2216</v>
      </c>
      <c r="CM56" s="0" t="n">
        <v>203</v>
      </c>
      <c r="CN56" s="0" t="n">
        <v>192</v>
      </c>
      <c r="CO56" s="0" t="n">
        <v>2420</v>
      </c>
      <c r="CP56" s="0" t="n">
        <v>490331</v>
      </c>
      <c r="CQ56" s="0" t="n">
        <v>41571</v>
      </c>
      <c r="CR56" s="0" t="n">
        <v>56209</v>
      </c>
      <c r="CS56" s="0" t="n">
        <v>223</v>
      </c>
      <c r="CT56" s="0" t="n">
        <v>179753</v>
      </c>
      <c r="CU56" s="0" t="n">
        <v>11219</v>
      </c>
      <c r="CV56" s="0" t="n">
        <v>136</v>
      </c>
      <c r="CW56" s="0" t="n">
        <v>110</v>
      </c>
      <c r="CX56" s="0" t="n">
        <v>128404</v>
      </c>
      <c r="CY56" s="0" t="n">
        <v>3813</v>
      </c>
      <c r="CZ56" s="0" t="n">
        <v>91</v>
      </c>
      <c r="DA56" s="0" t="n">
        <v>9</v>
      </c>
      <c r="DB56" s="0" t="n">
        <v>98221</v>
      </c>
      <c r="DC56" s="0" t="n">
        <v>2340</v>
      </c>
      <c r="DD56" s="0" t="n">
        <v>71</v>
      </c>
      <c r="DE56" s="0" t="n">
        <v>60</v>
      </c>
      <c r="DF56" s="0" t="n">
        <v>130045</v>
      </c>
      <c r="DG56" s="0" t="n">
        <v>3219</v>
      </c>
      <c r="DH56" s="0" t="n">
        <v>89</v>
      </c>
      <c r="DI56" s="0" t="s">
        <v>129</v>
      </c>
    </row>
    <row r="57" customFormat="false" ht="12.8" hidden="false" customHeight="false" outlineLevel="0" collapsed="false">
      <c r="B57" s="5" t="n">
        <v>42721.9347453704</v>
      </c>
      <c r="C57" s="5" t="n">
        <v>42721.9355092593</v>
      </c>
      <c r="D57" s="0" t="s">
        <v>127</v>
      </c>
      <c r="E57" s="0" t="n">
        <v>1000</v>
      </c>
      <c r="F57" s="0" t="n">
        <v>200</v>
      </c>
      <c r="G57" s="0" t="s">
        <v>128</v>
      </c>
      <c r="H57" s="0" t="n">
        <v>100</v>
      </c>
      <c r="I57" s="0" t="n">
        <v>0</v>
      </c>
      <c r="J57" s="0" t="n">
        <v>53</v>
      </c>
      <c r="K57" s="0" t="n">
        <v>0</v>
      </c>
      <c r="L57" s="0" t="n">
        <v>12809</v>
      </c>
      <c r="M57" s="0" t="n">
        <v>633</v>
      </c>
      <c r="N57" s="0" t="n">
        <v>2</v>
      </c>
      <c r="O57" s="0" t="n">
        <v>4</v>
      </c>
      <c r="P57" s="0" t="n">
        <v>0.82754</v>
      </c>
      <c r="Q57" s="0" t="n">
        <v>0.68483</v>
      </c>
      <c r="R57" s="0" t="n">
        <v>0.82754</v>
      </c>
      <c r="S57" s="0" t="n">
        <v>0.68483</v>
      </c>
      <c r="T57" s="0" t="n">
        <v>0.82754</v>
      </c>
      <c r="U57" s="0" t="n">
        <v>0.68483</v>
      </c>
      <c r="V57" s="0" t="n">
        <v>0</v>
      </c>
      <c r="W57" s="0" t="n">
        <v>20</v>
      </c>
      <c r="X57" s="0" t="n">
        <v>0</v>
      </c>
      <c r="Y57" s="0" t="n">
        <v>20</v>
      </c>
      <c r="Z57" s="0" t="n">
        <v>50</v>
      </c>
      <c r="AA57" s="0" t="n">
        <v>50</v>
      </c>
      <c r="AB57" s="0" t="n">
        <v>50</v>
      </c>
      <c r="AC57" s="0" t="n">
        <v>50</v>
      </c>
      <c r="AD57" s="0" t="n">
        <v>1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-1</v>
      </c>
      <c r="AK57" s="0" t="n">
        <v>0</v>
      </c>
      <c r="AL57" s="0" t="n">
        <v>100</v>
      </c>
      <c r="AM57" s="0" t="n">
        <v>20</v>
      </c>
      <c r="AN57" s="0" t="n">
        <v>0</v>
      </c>
      <c r="AO57" s="0" t="n">
        <v>20</v>
      </c>
      <c r="AP57" s="0" t="n">
        <v>53</v>
      </c>
      <c r="AQ57" s="0" t="n">
        <v>20</v>
      </c>
      <c r="AR57" s="0" t="n">
        <v>0</v>
      </c>
      <c r="AS57" s="0" t="n">
        <v>20</v>
      </c>
      <c r="AT57" s="0" t="n">
        <v>50</v>
      </c>
      <c r="AU57" s="0" t="n">
        <v>50</v>
      </c>
      <c r="AV57" s="0" t="n">
        <v>50</v>
      </c>
      <c r="AW57" s="0" t="n">
        <v>50</v>
      </c>
      <c r="AX57" s="0" t="n">
        <v>50</v>
      </c>
      <c r="AY57" s="0" t="n">
        <v>50</v>
      </c>
      <c r="AZ57" s="0" t="n">
        <v>50</v>
      </c>
      <c r="BA57" s="0" t="n">
        <v>50</v>
      </c>
      <c r="BB57" s="0" t="n">
        <v>100</v>
      </c>
      <c r="BC57" s="0" t="n">
        <v>0</v>
      </c>
      <c r="BD57" s="0" t="n">
        <v>53</v>
      </c>
      <c r="BE57" s="0" t="n">
        <v>0</v>
      </c>
      <c r="BF57" s="0" t="n">
        <v>53</v>
      </c>
      <c r="BG57" s="0" t="n">
        <v>0</v>
      </c>
      <c r="BH57" s="0" t="n">
        <v>100</v>
      </c>
      <c r="BI57" s="0" t="n">
        <v>0</v>
      </c>
      <c r="BJ57" s="0" t="n">
        <v>1</v>
      </c>
      <c r="BK57" s="0" t="n">
        <v>0</v>
      </c>
      <c r="BL57" s="0" t="n">
        <v>0</v>
      </c>
      <c r="BM57" s="0" t="n">
        <v>0</v>
      </c>
      <c r="BN57" s="0" t="n">
        <v>1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1</v>
      </c>
      <c r="BU57" s="0" t="n">
        <v>0</v>
      </c>
      <c r="BV57" s="0" t="n">
        <v>-1</v>
      </c>
      <c r="BW57" s="0" t="n">
        <v>0</v>
      </c>
      <c r="BX57" s="0" t="n">
        <v>1</v>
      </c>
      <c r="BY57" s="0" t="n">
        <v>0</v>
      </c>
      <c r="BZ57" s="0" t="n">
        <v>52</v>
      </c>
      <c r="CA57" s="0" t="n">
        <v>986</v>
      </c>
      <c r="CB57" s="0" t="n">
        <v>14</v>
      </c>
      <c r="CC57" s="0" t="n">
        <v>0.7807</v>
      </c>
      <c r="CD57" s="0" t="n">
        <v>0.2193</v>
      </c>
      <c r="CE57" s="0" t="n">
        <v>0.01318</v>
      </c>
      <c r="CF57" s="0" t="n">
        <v>0.01318</v>
      </c>
      <c r="CG57" s="0" t="n">
        <v>0.79817</v>
      </c>
      <c r="CH57" s="0" t="n">
        <v>0.20183</v>
      </c>
      <c r="CI57" s="0" t="n">
        <v>0.01278</v>
      </c>
      <c r="CJ57" s="0" t="n">
        <v>0.01278</v>
      </c>
      <c r="CK57" s="0" t="n">
        <v>25</v>
      </c>
      <c r="CL57" s="0" t="n">
        <v>1982</v>
      </c>
      <c r="CM57" s="0" t="n">
        <v>211</v>
      </c>
      <c r="CN57" s="0" t="n">
        <v>207</v>
      </c>
      <c r="CO57" s="0" t="n">
        <v>1586</v>
      </c>
      <c r="CP57" s="0" t="n">
        <v>532397</v>
      </c>
      <c r="CQ57" s="0" t="n">
        <v>44056</v>
      </c>
      <c r="CR57" s="0" t="n">
        <v>57591</v>
      </c>
      <c r="CS57" s="0" t="n">
        <v>115</v>
      </c>
      <c r="CT57" s="0" t="n">
        <v>153344</v>
      </c>
      <c r="CU57" s="0" t="n">
        <v>11304</v>
      </c>
      <c r="CV57" s="0" t="n">
        <v>128</v>
      </c>
      <c r="CW57" s="0" t="n">
        <v>181</v>
      </c>
      <c r="CX57" s="0" t="n">
        <v>202953</v>
      </c>
      <c r="CY57" s="0" t="n">
        <v>4203</v>
      </c>
      <c r="CZ57" s="0" t="n">
        <v>99</v>
      </c>
      <c r="DA57" s="0" t="n">
        <v>43</v>
      </c>
      <c r="DB57" s="0" t="n">
        <v>194357</v>
      </c>
      <c r="DC57" s="0" t="n">
        <v>2830</v>
      </c>
      <c r="DD57" s="0" t="n">
        <v>90</v>
      </c>
      <c r="DE57" s="0" t="n">
        <v>41</v>
      </c>
      <c r="DF57" s="0" t="n">
        <v>109336</v>
      </c>
      <c r="DG57" s="0" t="n">
        <v>3487</v>
      </c>
      <c r="DH57" s="0" t="n">
        <v>90</v>
      </c>
      <c r="DI57" s="0" t="s">
        <v>130</v>
      </c>
    </row>
    <row r="58" customFormat="false" ht="12.8" hidden="false" customHeight="false" outlineLevel="0" collapsed="false">
      <c r="B58" s="5" t="n">
        <v>42721.9355092593</v>
      </c>
      <c r="C58" s="5" t="n">
        <v>42721.9363425926</v>
      </c>
      <c r="D58" s="0" t="s">
        <v>127</v>
      </c>
      <c r="E58" s="0" t="n">
        <v>1000</v>
      </c>
      <c r="F58" s="0" t="n">
        <v>200</v>
      </c>
      <c r="G58" s="0" t="s">
        <v>128</v>
      </c>
      <c r="H58" s="0" t="n">
        <v>100</v>
      </c>
      <c r="I58" s="0" t="n">
        <v>0</v>
      </c>
      <c r="J58" s="0" t="n">
        <v>54</v>
      </c>
      <c r="K58" s="0" t="n">
        <v>0</v>
      </c>
      <c r="L58" s="0" t="n">
        <v>12916</v>
      </c>
      <c r="M58" s="0" t="n">
        <v>634</v>
      </c>
      <c r="N58" s="0" t="n">
        <v>2</v>
      </c>
      <c r="O58" s="0" t="n">
        <v>4</v>
      </c>
      <c r="P58" s="0" t="n">
        <v>0.83617</v>
      </c>
      <c r="Q58" s="0" t="n">
        <v>0.69918</v>
      </c>
      <c r="R58" s="0" t="n">
        <v>0.83617</v>
      </c>
      <c r="S58" s="0" t="n">
        <v>0.69918</v>
      </c>
      <c r="T58" s="0" t="n">
        <v>0.83617</v>
      </c>
      <c r="U58" s="0" t="n">
        <v>0.69918</v>
      </c>
      <c r="V58" s="0" t="n">
        <v>0</v>
      </c>
      <c r="W58" s="0" t="n">
        <v>20</v>
      </c>
      <c r="X58" s="0" t="n">
        <v>0</v>
      </c>
      <c r="Y58" s="0" t="n">
        <v>20</v>
      </c>
      <c r="Z58" s="0" t="n">
        <v>50</v>
      </c>
      <c r="AA58" s="0" t="n">
        <v>50</v>
      </c>
      <c r="AB58" s="0" t="n">
        <v>50</v>
      </c>
      <c r="AC58" s="0" t="n">
        <v>50</v>
      </c>
      <c r="AD58" s="0" t="n">
        <v>1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-1</v>
      </c>
      <c r="AK58" s="0" t="n">
        <v>0</v>
      </c>
      <c r="AL58" s="0" t="n">
        <v>100</v>
      </c>
      <c r="AM58" s="0" t="n">
        <v>20</v>
      </c>
      <c r="AN58" s="0" t="n">
        <v>0</v>
      </c>
      <c r="AO58" s="0" t="n">
        <v>20</v>
      </c>
      <c r="AP58" s="0" t="n">
        <v>54</v>
      </c>
      <c r="AQ58" s="0" t="n">
        <v>20</v>
      </c>
      <c r="AR58" s="0" t="n">
        <v>0</v>
      </c>
      <c r="AS58" s="0" t="n">
        <v>20</v>
      </c>
      <c r="AT58" s="0" t="n">
        <v>50</v>
      </c>
      <c r="AU58" s="0" t="n">
        <v>50</v>
      </c>
      <c r="AV58" s="0" t="n">
        <v>50</v>
      </c>
      <c r="AW58" s="0" t="n">
        <v>50</v>
      </c>
      <c r="AX58" s="0" t="n">
        <v>50</v>
      </c>
      <c r="AY58" s="0" t="n">
        <v>50</v>
      </c>
      <c r="AZ58" s="0" t="n">
        <v>50</v>
      </c>
      <c r="BA58" s="0" t="n">
        <v>50</v>
      </c>
      <c r="BB58" s="0" t="n">
        <v>100</v>
      </c>
      <c r="BC58" s="0" t="n">
        <v>0</v>
      </c>
      <c r="BD58" s="0" t="n">
        <v>54</v>
      </c>
      <c r="BE58" s="0" t="n">
        <v>0</v>
      </c>
      <c r="BF58" s="0" t="n">
        <v>54</v>
      </c>
      <c r="BG58" s="0" t="n">
        <v>0</v>
      </c>
      <c r="BH58" s="0" t="n">
        <v>100</v>
      </c>
      <c r="BI58" s="0" t="n">
        <v>0</v>
      </c>
      <c r="BJ58" s="0" t="n">
        <v>1</v>
      </c>
      <c r="BK58" s="0" t="n">
        <v>0</v>
      </c>
      <c r="BL58" s="0" t="n">
        <v>0</v>
      </c>
      <c r="BM58" s="0" t="n">
        <v>0</v>
      </c>
      <c r="BN58" s="0" t="n">
        <v>1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1</v>
      </c>
      <c r="BU58" s="0" t="n">
        <v>0</v>
      </c>
      <c r="BV58" s="0" t="n">
        <v>-1</v>
      </c>
      <c r="BW58" s="0" t="n">
        <v>0</v>
      </c>
      <c r="BX58" s="0" t="n">
        <v>1</v>
      </c>
      <c r="BY58" s="0" t="n">
        <v>0</v>
      </c>
      <c r="BZ58" s="0" t="n">
        <v>53</v>
      </c>
      <c r="CA58" s="0" t="n">
        <v>984</v>
      </c>
      <c r="CB58" s="0" t="n">
        <v>16</v>
      </c>
      <c r="CC58" s="0" t="n">
        <v>0.77423</v>
      </c>
      <c r="CD58" s="0" t="n">
        <v>0.22577</v>
      </c>
      <c r="CE58" s="0" t="n">
        <v>0.01333</v>
      </c>
      <c r="CF58" s="0" t="n">
        <v>0.01333</v>
      </c>
      <c r="CG58" s="0" t="n">
        <v>0.7815</v>
      </c>
      <c r="CH58" s="0" t="n">
        <v>0.2185</v>
      </c>
      <c r="CI58" s="0" t="n">
        <v>0.01317</v>
      </c>
      <c r="CJ58" s="0" t="n">
        <v>0.01317</v>
      </c>
      <c r="CK58" s="0" t="n">
        <v>29</v>
      </c>
      <c r="CL58" s="0" t="n">
        <v>1988</v>
      </c>
      <c r="CM58" s="0" t="n">
        <v>207</v>
      </c>
      <c r="CN58" s="0" t="n">
        <v>199</v>
      </c>
      <c r="CO58" s="0" t="n">
        <v>1044</v>
      </c>
      <c r="CP58" s="0" t="n">
        <v>745864</v>
      </c>
      <c r="CQ58" s="0" t="n">
        <v>44268</v>
      </c>
      <c r="CR58" s="0" t="n">
        <v>62710</v>
      </c>
      <c r="CS58" s="0" t="n">
        <v>195</v>
      </c>
      <c r="CT58" s="0" t="n">
        <v>332419</v>
      </c>
      <c r="CU58" s="0" t="n">
        <v>10998</v>
      </c>
      <c r="CV58" s="0" t="n">
        <v>135</v>
      </c>
      <c r="CW58" s="0" t="n">
        <v>165</v>
      </c>
      <c r="CX58" s="0" t="n">
        <v>223338</v>
      </c>
      <c r="CY58" s="0" t="n">
        <v>4812</v>
      </c>
      <c r="CZ58" s="0" t="n">
        <v>117</v>
      </c>
      <c r="DA58" s="0" t="n">
        <v>16</v>
      </c>
      <c r="DB58" s="0" t="n">
        <v>64928</v>
      </c>
      <c r="DC58" s="0" t="n">
        <v>2909</v>
      </c>
      <c r="DD58" s="0" t="n">
        <v>78</v>
      </c>
      <c r="DE58" s="0" t="n">
        <v>27</v>
      </c>
      <c r="DF58" s="0" t="n">
        <v>93461</v>
      </c>
      <c r="DG58" s="0" t="n">
        <v>3213</v>
      </c>
      <c r="DH58" s="0" t="n">
        <v>87</v>
      </c>
      <c r="DI58" s="0" t="s">
        <v>130</v>
      </c>
    </row>
    <row r="59" customFormat="false" ht="12.8" hidden="false" customHeight="false" outlineLevel="0" collapsed="false">
      <c r="B59" s="5" t="n">
        <v>42721.9363425926</v>
      </c>
      <c r="C59" s="5" t="n">
        <v>42721.9370949074</v>
      </c>
      <c r="D59" s="0" t="s">
        <v>127</v>
      </c>
      <c r="E59" s="0" t="n">
        <v>1000</v>
      </c>
      <c r="F59" s="0" t="n">
        <v>200</v>
      </c>
      <c r="G59" s="0" t="s">
        <v>128</v>
      </c>
      <c r="H59" s="0" t="n">
        <v>100</v>
      </c>
      <c r="I59" s="0" t="n">
        <v>0</v>
      </c>
      <c r="J59" s="0" t="n">
        <v>55</v>
      </c>
      <c r="K59" s="0" t="n">
        <v>0</v>
      </c>
      <c r="L59" s="0" t="n">
        <v>13025</v>
      </c>
      <c r="M59" s="0" t="n">
        <v>635</v>
      </c>
      <c r="N59" s="0" t="n">
        <v>2</v>
      </c>
      <c r="O59" s="0" t="n">
        <v>4</v>
      </c>
      <c r="P59" s="0" t="n">
        <v>0.84453</v>
      </c>
      <c r="Q59" s="0" t="n">
        <v>0.71323</v>
      </c>
      <c r="R59" s="0" t="n">
        <v>0.84453</v>
      </c>
      <c r="S59" s="0" t="n">
        <v>0.71323</v>
      </c>
      <c r="T59" s="0" t="n">
        <v>0.84453</v>
      </c>
      <c r="U59" s="0" t="n">
        <v>0.71323</v>
      </c>
      <c r="V59" s="0" t="n">
        <v>0</v>
      </c>
      <c r="W59" s="0" t="n">
        <v>20</v>
      </c>
      <c r="X59" s="0" t="n">
        <v>0</v>
      </c>
      <c r="Y59" s="0" t="n">
        <v>20</v>
      </c>
      <c r="Z59" s="0" t="n">
        <v>50</v>
      </c>
      <c r="AA59" s="0" t="n">
        <v>50</v>
      </c>
      <c r="AB59" s="0" t="n">
        <v>50</v>
      </c>
      <c r="AC59" s="0" t="n">
        <v>50</v>
      </c>
      <c r="AD59" s="0" t="n">
        <v>1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-1</v>
      </c>
      <c r="AK59" s="0" t="n">
        <v>0</v>
      </c>
      <c r="AL59" s="0" t="n">
        <v>100</v>
      </c>
      <c r="AM59" s="0" t="n">
        <v>20</v>
      </c>
      <c r="AN59" s="0" t="n">
        <v>0</v>
      </c>
      <c r="AO59" s="0" t="n">
        <v>20</v>
      </c>
      <c r="AP59" s="0" t="n">
        <v>55</v>
      </c>
      <c r="AQ59" s="0" t="n">
        <v>20</v>
      </c>
      <c r="AR59" s="0" t="n">
        <v>0</v>
      </c>
      <c r="AS59" s="0" t="n">
        <v>20</v>
      </c>
      <c r="AT59" s="0" t="n">
        <v>50</v>
      </c>
      <c r="AU59" s="0" t="n">
        <v>50</v>
      </c>
      <c r="AV59" s="0" t="n">
        <v>50</v>
      </c>
      <c r="AW59" s="0" t="n">
        <v>50</v>
      </c>
      <c r="AX59" s="0" t="n">
        <v>50</v>
      </c>
      <c r="AY59" s="0" t="n">
        <v>50</v>
      </c>
      <c r="AZ59" s="0" t="n">
        <v>50</v>
      </c>
      <c r="BA59" s="0" t="n">
        <v>50</v>
      </c>
      <c r="BB59" s="0" t="n">
        <v>100</v>
      </c>
      <c r="BC59" s="0" t="n">
        <v>0</v>
      </c>
      <c r="BD59" s="0" t="n">
        <v>55</v>
      </c>
      <c r="BE59" s="0" t="n">
        <v>0</v>
      </c>
      <c r="BF59" s="0" t="n">
        <v>55</v>
      </c>
      <c r="BG59" s="0" t="n">
        <v>0</v>
      </c>
      <c r="BH59" s="0" t="n">
        <v>100</v>
      </c>
      <c r="BI59" s="0" t="n">
        <v>0</v>
      </c>
      <c r="BJ59" s="0" t="n">
        <v>1</v>
      </c>
      <c r="BK59" s="0" t="n">
        <v>0</v>
      </c>
      <c r="BL59" s="0" t="n">
        <v>0</v>
      </c>
      <c r="BM59" s="0" t="n">
        <v>0</v>
      </c>
      <c r="BN59" s="0" t="n">
        <v>1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1</v>
      </c>
      <c r="BU59" s="0" t="n">
        <v>0</v>
      </c>
      <c r="BV59" s="0" t="n">
        <v>-1</v>
      </c>
      <c r="BW59" s="0" t="n">
        <v>0</v>
      </c>
      <c r="BX59" s="0" t="n">
        <v>1</v>
      </c>
      <c r="BY59" s="0" t="n">
        <v>0</v>
      </c>
      <c r="BZ59" s="0" t="n">
        <v>54</v>
      </c>
      <c r="CA59" s="0" t="n">
        <v>987</v>
      </c>
      <c r="CB59" s="0" t="n">
        <v>13</v>
      </c>
      <c r="CC59" s="0" t="n">
        <v>0.76775</v>
      </c>
      <c r="CD59" s="0" t="n">
        <v>0.23225</v>
      </c>
      <c r="CE59" s="0" t="n">
        <v>0.01344</v>
      </c>
      <c r="CF59" s="0" t="n">
        <v>0.01344</v>
      </c>
      <c r="CG59" s="0" t="n">
        <v>0.77508</v>
      </c>
      <c r="CH59" s="0" t="n">
        <v>0.22492</v>
      </c>
      <c r="CI59" s="0" t="n">
        <v>0.01329</v>
      </c>
      <c r="CJ59" s="0" t="n">
        <v>0.01329</v>
      </c>
      <c r="CK59" s="0" t="n">
        <v>26</v>
      </c>
      <c r="CL59" s="0" t="n">
        <v>1922</v>
      </c>
      <c r="CM59" s="0" t="n">
        <v>203</v>
      </c>
      <c r="CN59" s="0" t="n">
        <v>177</v>
      </c>
      <c r="CO59" s="0" t="n">
        <v>1898</v>
      </c>
      <c r="CP59" s="0" t="n">
        <v>734448</v>
      </c>
      <c r="CQ59" s="0" t="n">
        <v>42943</v>
      </c>
      <c r="CR59" s="0" t="n">
        <v>56985</v>
      </c>
      <c r="CS59" s="0" t="n">
        <v>255</v>
      </c>
      <c r="CT59" s="0" t="n">
        <v>285158</v>
      </c>
      <c r="CU59" s="0" t="n">
        <v>11346</v>
      </c>
      <c r="CV59" s="0" t="n">
        <v>138</v>
      </c>
      <c r="CW59" s="0" t="n">
        <v>134</v>
      </c>
      <c r="CX59" s="0" t="n">
        <v>104953</v>
      </c>
      <c r="CY59" s="0" t="n">
        <v>4167</v>
      </c>
      <c r="CZ59" s="0" t="n">
        <v>88</v>
      </c>
      <c r="DA59" s="0" t="n">
        <v>22</v>
      </c>
      <c r="DB59" s="0" t="n">
        <v>71300</v>
      </c>
      <c r="DC59" s="0" t="n">
        <v>2705</v>
      </c>
      <c r="DD59" s="0" t="n">
        <v>73</v>
      </c>
      <c r="DE59" s="0" t="n">
        <v>72</v>
      </c>
      <c r="DF59" s="0" t="n">
        <v>134159</v>
      </c>
      <c r="DG59" s="0" t="n">
        <v>3058</v>
      </c>
      <c r="DH59" s="0" t="n">
        <v>85</v>
      </c>
      <c r="DI59" s="0" t="s">
        <v>130</v>
      </c>
    </row>
    <row r="60" customFormat="false" ht="12.8" hidden="false" customHeight="false" outlineLevel="0" collapsed="false">
      <c r="B60" s="5" t="n">
        <v>42721.9370949074</v>
      </c>
      <c r="C60" s="5" t="n">
        <v>42721.9378819444</v>
      </c>
      <c r="D60" s="0" t="s">
        <v>127</v>
      </c>
      <c r="E60" s="0" t="n">
        <v>1000</v>
      </c>
      <c r="F60" s="0" t="n">
        <v>200</v>
      </c>
      <c r="G60" s="0" t="s">
        <v>128</v>
      </c>
      <c r="H60" s="0" t="n">
        <v>100</v>
      </c>
      <c r="I60" s="0" t="n">
        <v>0</v>
      </c>
      <c r="J60" s="0" t="n">
        <v>56</v>
      </c>
      <c r="K60" s="0" t="n">
        <v>0</v>
      </c>
      <c r="L60" s="0" t="n">
        <v>13136</v>
      </c>
      <c r="M60" s="0" t="n">
        <v>636</v>
      </c>
      <c r="N60" s="0" t="n">
        <v>2</v>
      </c>
      <c r="O60" s="0" t="n">
        <v>4</v>
      </c>
      <c r="P60" s="0" t="n">
        <v>0.85262</v>
      </c>
      <c r="Q60" s="0" t="n">
        <v>0.72696</v>
      </c>
      <c r="R60" s="0" t="n">
        <v>0.85262</v>
      </c>
      <c r="S60" s="0" t="n">
        <v>0.72696</v>
      </c>
      <c r="T60" s="0" t="n">
        <v>0.85262</v>
      </c>
      <c r="U60" s="0" t="n">
        <v>0.72696</v>
      </c>
      <c r="V60" s="0" t="n">
        <v>0</v>
      </c>
      <c r="W60" s="0" t="n">
        <v>20</v>
      </c>
      <c r="X60" s="0" t="n">
        <v>0</v>
      </c>
      <c r="Y60" s="0" t="n">
        <v>20</v>
      </c>
      <c r="Z60" s="0" t="n">
        <v>50</v>
      </c>
      <c r="AA60" s="0" t="n">
        <v>50</v>
      </c>
      <c r="AB60" s="0" t="n">
        <v>50</v>
      </c>
      <c r="AC60" s="0" t="n">
        <v>50</v>
      </c>
      <c r="AD60" s="0" t="n">
        <v>1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-1</v>
      </c>
      <c r="AK60" s="0" t="n">
        <v>0</v>
      </c>
      <c r="AL60" s="0" t="n">
        <v>100</v>
      </c>
      <c r="AM60" s="0" t="n">
        <v>20</v>
      </c>
      <c r="AN60" s="0" t="n">
        <v>0</v>
      </c>
      <c r="AO60" s="0" t="n">
        <v>20</v>
      </c>
      <c r="AP60" s="0" t="n">
        <v>56</v>
      </c>
      <c r="AQ60" s="0" t="n">
        <v>20</v>
      </c>
      <c r="AR60" s="0" t="n">
        <v>0</v>
      </c>
      <c r="AS60" s="0" t="n">
        <v>20</v>
      </c>
      <c r="AT60" s="0" t="n">
        <v>50</v>
      </c>
      <c r="AU60" s="0" t="n">
        <v>50</v>
      </c>
      <c r="AV60" s="0" t="n">
        <v>50</v>
      </c>
      <c r="AW60" s="0" t="n">
        <v>50</v>
      </c>
      <c r="AX60" s="0" t="n">
        <v>50</v>
      </c>
      <c r="AY60" s="0" t="n">
        <v>50</v>
      </c>
      <c r="AZ60" s="0" t="n">
        <v>50</v>
      </c>
      <c r="BA60" s="0" t="n">
        <v>50</v>
      </c>
      <c r="BB60" s="0" t="n">
        <v>100</v>
      </c>
      <c r="BC60" s="0" t="n">
        <v>0</v>
      </c>
      <c r="BD60" s="0" t="n">
        <v>56</v>
      </c>
      <c r="BE60" s="0" t="n">
        <v>0</v>
      </c>
      <c r="BF60" s="0" t="n">
        <v>56</v>
      </c>
      <c r="BG60" s="0" t="n">
        <v>0</v>
      </c>
      <c r="BH60" s="0" t="n">
        <v>100</v>
      </c>
      <c r="BI60" s="0" t="n">
        <v>0</v>
      </c>
      <c r="BJ60" s="0" t="n">
        <v>1</v>
      </c>
      <c r="BK60" s="0" t="n">
        <v>0</v>
      </c>
      <c r="BL60" s="0" t="n">
        <v>0</v>
      </c>
      <c r="BM60" s="0" t="n">
        <v>0</v>
      </c>
      <c r="BN60" s="0" t="n">
        <v>1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1</v>
      </c>
      <c r="BU60" s="0" t="n">
        <v>0</v>
      </c>
      <c r="BV60" s="0" t="n">
        <v>-1</v>
      </c>
      <c r="BW60" s="0" t="n">
        <v>0</v>
      </c>
      <c r="BX60" s="0" t="n">
        <v>1</v>
      </c>
      <c r="BY60" s="0" t="n">
        <v>0</v>
      </c>
      <c r="BZ60" s="0" t="n">
        <v>53</v>
      </c>
      <c r="CA60" s="0" t="n">
        <v>983</v>
      </c>
      <c r="CB60" s="0" t="n">
        <v>17</v>
      </c>
      <c r="CC60" s="0" t="n">
        <v>0.76127</v>
      </c>
      <c r="CD60" s="0" t="n">
        <v>0.23873</v>
      </c>
      <c r="CE60" s="0" t="n">
        <v>0.0136</v>
      </c>
      <c r="CF60" s="0" t="n">
        <v>0.0136</v>
      </c>
      <c r="CG60" s="0" t="n">
        <v>0.79145</v>
      </c>
      <c r="CH60" s="0" t="n">
        <v>0.20855</v>
      </c>
      <c r="CI60" s="0" t="n">
        <v>0.01296</v>
      </c>
      <c r="CJ60" s="0" t="n">
        <v>0.01296</v>
      </c>
      <c r="CK60" s="0" t="n">
        <v>30</v>
      </c>
      <c r="CL60" s="0" t="n">
        <v>2156</v>
      </c>
      <c r="CM60" s="0" t="n">
        <v>214</v>
      </c>
      <c r="CN60" s="0" t="n">
        <v>208</v>
      </c>
      <c r="CO60" s="0" t="n">
        <v>2158</v>
      </c>
      <c r="CP60" s="0" t="n">
        <v>864068</v>
      </c>
      <c r="CQ60" s="0" t="n">
        <v>44917</v>
      </c>
      <c r="CR60" s="0" t="n">
        <v>61941</v>
      </c>
      <c r="CS60" s="0" t="n">
        <v>199</v>
      </c>
      <c r="CT60" s="0" t="n">
        <v>382781</v>
      </c>
      <c r="CU60" s="0" t="n">
        <v>11445</v>
      </c>
      <c r="CV60" s="0" t="n">
        <v>143</v>
      </c>
      <c r="CW60" s="0" t="n">
        <v>78</v>
      </c>
      <c r="CX60" s="0" t="n">
        <v>95283</v>
      </c>
      <c r="CY60" s="0" t="n">
        <v>4517</v>
      </c>
      <c r="CZ60" s="0" t="n">
        <v>92</v>
      </c>
      <c r="DA60" s="0" t="n">
        <v>45</v>
      </c>
      <c r="DB60" s="0" t="n">
        <v>53623</v>
      </c>
      <c r="DC60" s="0" t="n">
        <v>2666</v>
      </c>
      <c r="DD60" s="0" t="n">
        <v>67</v>
      </c>
      <c r="DE60" s="0" t="n">
        <v>80</v>
      </c>
      <c r="DF60" s="0" t="n">
        <v>152709</v>
      </c>
      <c r="DG60" s="0" t="n">
        <v>3625</v>
      </c>
      <c r="DH60" s="0" t="n">
        <v>94</v>
      </c>
      <c r="DI60" s="0" t="s">
        <v>130</v>
      </c>
    </row>
    <row r="61" customFormat="false" ht="12.8" hidden="false" customHeight="false" outlineLevel="0" collapsed="false">
      <c r="B61" s="5" t="n">
        <v>42721.9378819444</v>
      </c>
      <c r="C61" s="5" t="n">
        <v>42721.9388194444</v>
      </c>
      <c r="D61" s="0" t="s">
        <v>127</v>
      </c>
      <c r="E61" s="0" t="n">
        <v>1000</v>
      </c>
      <c r="F61" s="0" t="n">
        <v>200</v>
      </c>
      <c r="G61" s="0" t="s">
        <v>128</v>
      </c>
      <c r="H61" s="0" t="n">
        <v>100</v>
      </c>
      <c r="I61" s="0" t="n">
        <v>0</v>
      </c>
      <c r="J61" s="0" t="n">
        <v>57</v>
      </c>
      <c r="K61" s="0" t="n">
        <v>0</v>
      </c>
      <c r="L61" s="0" t="n">
        <v>13249</v>
      </c>
      <c r="M61" s="0" t="n">
        <v>637</v>
      </c>
      <c r="N61" s="0" t="n">
        <v>2</v>
      </c>
      <c r="O61" s="0" t="n">
        <v>4</v>
      </c>
      <c r="P61" s="0" t="n">
        <v>0.86044</v>
      </c>
      <c r="Q61" s="0" t="n">
        <v>0.74036</v>
      </c>
      <c r="R61" s="0" t="n">
        <v>0.86044</v>
      </c>
      <c r="S61" s="0" t="n">
        <v>0.74036</v>
      </c>
      <c r="T61" s="0" t="n">
        <v>0.86044</v>
      </c>
      <c r="U61" s="0" t="n">
        <v>0.74036</v>
      </c>
      <c r="V61" s="0" t="n">
        <v>0</v>
      </c>
      <c r="W61" s="0" t="n">
        <v>20</v>
      </c>
      <c r="X61" s="0" t="n">
        <v>0</v>
      </c>
      <c r="Y61" s="0" t="n">
        <v>20</v>
      </c>
      <c r="Z61" s="0" t="n">
        <v>50</v>
      </c>
      <c r="AA61" s="0" t="n">
        <v>50</v>
      </c>
      <c r="AB61" s="0" t="n">
        <v>50</v>
      </c>
      <c r="AC61" s="0" t="n">
        <v>50</v>
      </c>
      <c r="AD61" s="0" t="n">
        <v>1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-1</v>
      </c>
      <c r="AK61" s="0" t="n">
        <v>0</v>
      </c>
      <c r="AL61" s="0" t="n">
        <v>100</v>
      </c>
      <c r="AM61" s="0" t="n">
        <v>20</v>
      </c>
      <c r="AN61" s="0" t="n">
        <v>0</v>
      </c>
      <c r="AO61" s="0" t="n">
        <v>20</v>
      </c>
      <c r="AP61" s="0" t="n">
        <v>57</v>
      </c>
      <c r="AQ61" s="0" t="n">
        <v>20</v>
      </c>
      <c r="AR61" s="0" t="n">
        <v>0</v>
      </c>
      <c r="AS61" s="0" t="n">
        <v>20</v>
      </c>
      <c r="AT61" s="0" t="n">
        <v>50</v>
      </c>
      <c r="AU61" s="0" t="n">
        <v>50</v>
      </c>
      <c r="AV61" s="0" t="n">
        <v>50</v>
      </c>
      <c r="AW61" s="0" t="n">
        <v>50</v>
      </c>
      <c r="AX61" s="0" t="n">
        <v>50</v>
      </c>
      <c r="AY61" s="0" t="n">
        <v>50</v>
      </c>
      <c r="AZ61" s="0" t="n">
        <v>50</v>
      </c>
      <c r="BA61" s="0" t="n">
        <v>50</v>
      </c>
      <c r="BB61" s="0" t="n">
        <v>100</v>
      </c>
      <c r="BC61" s="0" t="n">
        <v>0</v>
      </c>
      <c r="BD61" s="0" t="n">
        <v>57</v>
      </c>
      <c r="BE61" s="0" t="n">
        <v>0</v>
      </c>
      <c r="BF61" s="0" t="n">
        <v>57</v>
      </c>
      <c r="BG61" s="0" t="n">
        <v>0</v>
      </c>
      <c r="BH61" s="0" t="n">
        <v>100</v>
      </c>
      <c r="BI61" s="0" t="n">
        <v>0</v>
      </c>
      <c r="BJ61" s="0" t="n">
        <v>1</v>
      </c>
      <c r="BK61" s="0" t="n">
        <v>0</v>
      </c>
      <c r="BL61" s="0" t="n">
        <v>0</v>
      </c>
      <c r="BM61" s="0" t="n">
        <v>0</v>
      </c>
      <c r="BN61" s="0" t="n">
        <v>1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1</v>
      </c>
      <c r="BU61" s="0" t="n">
        <v>0</v>
      </c>
      <c r="BV61" s="0" t="n">
        <v>-1</v>
      </c>
      <c r="BW61" s="0" t="n">
        <v>0</v>
      </c>
      <c r="BX61" s="0" t="n">
        <v>1</v>
      </c>
      <c r="BY61" s="0" t="n">
        <v>0</v>
      </c>
      <c r="BZ61" s="0" t="n">
        <v>55</v>
      </c>
      <c r="CA61" s="0" t="n">
        <v>987</v>
      </c>
      <c r="CB61" s="0" t="n">
        <v>13</v>
      </c>
      <c r="CC61" s="0" t="n">
        <v>0.75477</v>
      </c>
      <c r="CD61" s="0" t="n">
        <v>0.24523</v>
      </c>
      <c r="CE61" s="0" t="n">
        <v>0.01369</v>
      </c>
      <c r="CF61" s="0" t="n">
        <v>0.01369</v>
      </c>
      <c r="CG61" s="0" t="n">
        <v>0.73961</v>
      </c>
      <c r="CH61" s="0" t="n">
        <v>0.26039</v>
      </c>
      <c r="CI61" s="0" t="n">
        <v>0.01397</v>
      </c>
      <c r="CJ61" s="0" t="n">
        <v>0.01397</v>
      </c>
      <c r="CK61" s="0" t="n">
        <v>27</v>
      </c>
      <c r="CL61" s="0" t="n">
        <v>1781</v>
      </c>
      <c r="CM61" s="0" t="n">
        <v>223</v>
      </c>
      <c r="CN61" s="0" t="n">
        <v>201</v>
      </c>
      <c r="CO61" s="0" t="n">
        <v>2453</v>
      </c>
      <c r="CP61" s="0" t="n">
        <v>708269</v>
      </c>
      <c r="CQ61" s="0" t="n">
        <v>49369</v>
      </c>
      <c r="CR61" s="0" t="n">
        <v>69106</v>
      </c>
      <c r="CS61" s="0" t="n">
        <v>246</v>
      </c>
      <c r="CT61" s="0" t="n">
        <v>299712</v>
      </c>
      <c r="CU61" s="0" t="n">
        <v>12074</v>
      </c>
      <c r="CV61" s="0" t="n">
        <v>149</v>
      </c>
      <c r="CW61" s="0" t="n">
        <v>309</v>
      </c>
      <c r="CX61" s="0" t="n">
        <v>117713</v>
      </c>
      <c r="CY61" s="0" t="n">
        <v>5239</v>
      </c>
      <c r="CZ61" s="0" t="n">
        <v>102</v>
      </c>
      <c r="DA61" s="0" t="n">
        <v>86</v>
      </c>
      <c r="DB61" s="0" t="n">
        <v>81616</v>
      </c>
      <c r="DC61" s="0" t="n">
        <v>3001</v>
      </c>
      <c r="DD61" s="0" t="n">
        <v>78</v>
      </c>
      <c r="DE61" s="0" t="n">
        <v>57</v>
      </c>
      <c r="DF61" s="0" t="n">
        <v>188868</v>
      </c>
      <c r="DG61" s="0" t="n">
        <v>4159</v>
      </c>
      <c r="DH61" s="0" t="n">
        <v>102</v>
      </c>
      <c r="DI61" s="0" t="s">
        <v>130</v>
      </c>
    </row>
    <row r="62" customFormat="false" ht="12.8" hidden="false" customHeight="false" outlineLevel="0" collapsed="false">
      <c r="B62" s="5" t="n">
        <v>42721.9388194444</v>
      </c>
      <c r="C62" s="5" t="n">
        <v>42721.9395949074</v>
      </c>
      <c r="D62" s="0" t="s">
        <v>127</v>
      </c>
      <c r="E62" s="0" t="n">
        <v>1000</v>
      </c>
      <c r="F62" s="0" t="n">
        <v>200</v>
      </c>
      <c r="G62" s="0" t="s">
        <v>128</v>
      </c>
      <c r="H62" s="0" t="n">
        <v>100</v>
      </c>
      <c r="I62" s="0" t="n">
        <v>0</v>
      </c>
      <c r="J62" s="0" t="n">
        <v>58</v>
      </c>
      <c r="K62" s="0" t="n">
        <v>0</v>
      </c>
      <c r="L62" s="0" t="n">
        <v>13364</v>
      </c>
      <c r="M62" s="0" t="n">
        <v>638</v>
      </c>
      <c r="N62" s="0" t="n">
        <v>2</v>
      </c>
      <c r="O62" s="0" t="n">
        <v>4</v>
      </c>
      <c r="P62" s="0" t="n">
        <v>0.868</v>
      </c>
      <c r="Q62" s="0" t="n">
        <v>0.75343</v>
      </c>
      <c r="R62" s="0" t="n">
        <v>0.868</v>
      </c>
      <c r="S62" s="0" t="n">
        <v>0.75343</v>
      </c>
      <c r="T62" s="0" t="n">
        <v>0.868</v>
      </c>
      <c r="U62" s="0" t="n">
        <v>0.75343</v>
      </c>
      <c r="V62" s="0" t="n">
        <v>0</v>
      </c>
      <c r="W62" s="0" t="n">
        <v>20</v>
      </c>
      <c r="X62" s="0" t="n">
        <v>0</v>
      </c>
      <c r="Y62" s="0" t="n">
        <v>20</v>
      </c>
      <c r="Z62" s="0" t="n">
        <v>50</v>
      </c>
      <c r="AA62" s="0" t="n">
        <v>50</v>
      </c>
      <c r="AB62" s="0" t="n">
        <v>50</v>
      </c>
      <c r="AC62" s="0" t="n">
        <v>50</v>
      </c>
      <c r="AD62" s="0" t="n">
        <v>1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-1</v>
      </c>
      <c r="AK62" s="0" t="n">
        <v>0</v>
      </c>
      <c r="AL62" s="0" t="n">
        <v>100</v>
      </c>
      <c r="AM62" s="0" t="n">
        <v>20</v>
      </c>
      <c r="AN62" s="0" t="n">
        <v>0</v>
      </c>
      <c r="AO62" s="0" t="n">
        <v>20</v>
      </c>
      <c r="AP62" s="0" t="n">
        <v>58</v>
      </c>
      <c r="AQ62" s="0" t="n">
        <v>20</v>
      </c>
      <c r="AR62" s="0" t="n">
        <v>0</v>
      </c>
      <c r="AS62" s="0" t="n">
        <v>20</v>
      </c>
      <c r="AT62" s="0" t="n">
        <v>50</v>
      </c>
      <c r="AU62" s="0" t="n">
        <v>50</v>
      </c>
      <c r="AV62" s="0" t="n">
        <v>50</v>
      </c>
      <c r="AW62" s="0" t="n">
        <v>50</v>
      </c>
      <c r="AX62" s="0" t="n">
        <v>50</v>
      </c>
      <c r="AY62" s="0" t="n">
        <v>50</v>
      </c>
      <c r="AZ62" s="0" t="n">
        <v>50</v>
      </c>
      <c r="BA62" s="0" t="n">
        <v>50</v>
      </c>
      <c r="BB62" s="0" t="n">
        <v>100</v>
      </c>
      <c r="BC62" s="0" t="n">
        <v>0</v>
      </c>
      <c r="BD62" s="0" t="n">
        <v>58</v>
      </c>
      <c r="BE62" s="0" t="n">
        <v>0</v>
      </c>
      <c r="BF62" s="0" t="n">
        <v>58</v>
      </c>
      <c r="BG62" s="0" t="n">
        <v>0</v>
      </c>
      <c r="BH62" s="0" t="n">
        <v>100</v>
      </c>
      <c r="BI62" s="0" t="n">
        <v>0</v>
      </c>
      <c r="BJ62" s="0" t="n">
        <v>1</v>
      </c>
      <c r="BK62" s="0" t="n">
        <v>0</v>
      </c>
      <c r="BL62" s="0" t="n">
        <v>0</v>
      </c>
      <c r="BM62" s="0" t="n">
        <v>0</v>
      </c>
      <c r="BN62" s="0" t="n">
        <v>1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1</v>
      </c>
      <c r="BU62" s="0" t="n">
        <v>0</v>
      </c>
      <c r="BV62" s="0" t="n">
        <v>-1</v>
      </c>
      <c r="BW62" s="0" t="n">
        <v>0</v>
      </c>
      <c r="BX62" s="0" t="n">
        <v>1</v>
      </c>
      <c r="BY62" s="0" t="n">
        <v>0</v>
      </c>
      <c r="BZ62" s="0" t="n">
        <v>54</v>
      </c>
      <c r="CA62" s="0" t="n">
        <v>986</v>
      </c>
      <c r="CB62" s="0" t="n">
        <v>14</v>
      </c>
      <c r="CC62" s="0" t="n">
        <v>0.74828</v>
      </c>
      <c r="CD62" s="0" t="n">
        <v>0.25172</v>
      </c>
      <c r="CE62" s="0" t="n">
        <v>0.01382</v>
      </c>
      <c r="CF62" s="0" t="n">
        <v>0.01382</v>
      </c>
      <c r="CG62" s="0" t="n">
        <v>0.73834</v>
      </c>
      <c r="CH62" s="0" t="n">
        <v>0.26166</v>
      </c>
      <c r="CI62" s="0" t="n">
        <v>0.014</v>
      </c>
      <c r="CJ62" s="0" t="n">
        <v>0.014</v>
      </c>
      <c r="CK62" s="0" t="n">
        <v>22</v>
      </c>
      <c r="CL62" s="0" t="n">
        <v>1696</v>
      </c>
      <c r="CM62" s="0" t="n">
        <v>210</v>
      </c>
      <c r="CN62" s="0" t="n">
        <v>184</v>
      </c>
      <c r="CO62" s="0" t="n">
        <v>1594</v>
      </c>
      <c r="CP62" s="0" t="n">
        <v>518149</v>
      </c>
      <c r="CQ62" s="0" t="n">
        <v>43450</v>
      </c>
      <c r="CR62" s="0" t="n">
        <v>55041</v>
      </c>
      <c r="CS62" s="0" t="n">
        <v>124</v>
      </c>
      <c r="CT62" s="0" t="n">
        <v>188354</v>
      </c>
      <c r="CU62" s="0" t="n">
        <v>10728</v>
      </c>
      <c r="CV62" s="0" t="n">
        <v>131</v>
      </c>
      <c r="CW62" s="0" t="n">
        <v>173</v>
      </c>
      <c r="CX62" s="0" t="n">
        <v>105865</v>
      </c>
      <c r="CY62" s="0" t="n">
        <v>4863</v>
      </c>
      <c r="CZ62" s="0" t="n">
        <v>98</v>
      </c>
      <c r="DA62" s="0" t="n">
        <v>42</v>
      </c>
      <c r="DB62" s="0" t="n">
        <v>58267</v>
      </c>
      <c r="DC62" s="0" t="n">
        <v>2675</v>
      </c>
      <c r="DD62" s="0" t="n">
        <v>68</v>
      </c>
      <c r="DE62" s="0" t="n">
        <v>57</v>
      </c>
      <c r="DF62" s="0" t="n">
        <v>182184</v>
      </c>
      <c r="DG62" s="0" t="n">
        <v>3257</v>
      </c>
      <c r="DH62" s="0" t="n">
        <v>89</v>
      </c>
      <c r="DI62" s="0" t="s">
        <v>130</v>
      </c>
    </row>
    <row r="63" customFormat="false" ht="12.8" hidden="false" customHeight="false" outlineLevel="0" collapsed="false">
      <c r="B63" s="5" t="n">
        <v>42721.9391203704</v>
      </c>
      <c r="C63" s="5" t="n">
        <v>42721.9450231481</v>
      </c>
      <c r="D63" s="0" t="s">
        <v>127</v>
      </c>
      <c r="E63" s="0" t="n">
        <v>1000</v>
      </c>
      <c r="F63" s="0" t="n">
        <v>200</v>
      </c>
      <c r="G63" s="0" t="s">
        <v>128</v>
      </c>
      <c r="H63" s="0" t="n">
        <v>100</v>
      </c>
      <c r="I63" s="0" t="n">
        <v>0</v>
      </c>
      <c r="J63" s="0" t="n">
        <v>59</v>
      </c>
      <c r="K63" s="0" t="n">
        <v>0</v>
      </c>
      <c r="L63" s="0" t="n">
        <v>13481</v>
      </c>
      <c r="M63" s="0" t="n">
        <v>639</v>
      </c>
      <c r="N63" s="0" t="n">
        <v>2</v>
      </c>
      <c r="O63" s="0" t="n">
        <v>4</v>
      </c>
      <c r="P63" s="0" t="n">
        <v>0.87531</v>
      </c>
      <c r="Q63" s="0" t="n">
        <v>0.76616</v>
      </c>
      <c r="R63" s="0" t="n">
        <v>0.87531</v>
      </c>
      <c r="S63" s="0" t="n">
        <v>0.76616</v>
      </c>
      <c r="T63" s="0" t="n">
        <v>0.87531</v>
      </c>
      <c r="U63" s="0" t="n">
        <v>0.76616</v>
      </c>
      <c r="V63" s="0" t="n">
        <v>0</v>
      </c>
      <c r="W63" s="0" t="n">
        <v>20</v>
      </c>
      <c r="X63" s="0" t="n">
        <v>0</v>
      </c>
      <c r="Y63" s="0" t="n">
        <v>20</v>
      </c>
      <c r="Z63" s="0" t="n">
        <v>50</v>
      </c>
      <c r="AA63" s="0" t="n">
        <v>50</v>
      </c>
      <c r="AB63" s="0" t="n">
        <v>50</v>
      </c>
      <c r="AC63" s="0" t="n">
        <v>50</v>
      </c>
      <c r="AD63" s="0" t="n">
        <v>1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-1</v>
      </c>
      <c r="AK63" s="0" t="n">
        <v>0</v>
      </c>
      <c r="AL63" s="0" t="n">
        <v>100</v>
      </c>
      <c r="AM63" s="0" t="n">
        <v>20</v>
      </c>
      <c r="AN63" s="0" t="n">
        <v>0</v>
      </c>
      <c r="AO63" s="0" t="n">
        <v>20</v>
      </c>
      <c r="AP63" s="0" t="n">
        <v>59</v>
      </c>
      <c r="AQ63" s="0" t="n">
        <v>20</v>
      </c>
      <c r="AR63" s="0" t="n">
        <v>0</v>
      </c>
      <c r="AS63" s="0" t="n">
        <v>20</v>
      </c>
      <c r="AT63" s="0" t="n">
        <v>50</v>
      </c>
      <c r="AU63" s="0" t="n">
        <v>50</v>
      </c>
      <c r="AV63" s="0" t="n">
        <v>50</v>
      </c>
      <c r="AW63" s="0" t="n">
        <v>50</v>
      </c>
      <c r="AX63" s="0" t="n">
        <v>50</v>
      </c>
      <c r="AY63" s="0" t="n">
        <v>50</v>
      </c>
      <c r="AZ63" s="0" t="n">
        <v>50</v>
      </c>
      <c r="BA63" s="0" t="n">
        <v>50</v>
      </c>
      <c r="BB63" s="0" t="n">
        <v>100</v>
      </c>
      <c r="BC63" s="0" t="n">
        <v>0</v>
      </c>
      <c r="BD63" s="0" t="n">
        <v>59</v>
      </c>
      <c r="BE63" s="0" t="n">
        <v>0</v>
      </c>
      <c r="BF63" s="0" t="n">
        <v>59</v>
      </c>
      <c r="BG63" s="0" t="n">
        <v>0</v>
      </c>
      <c r="BH63" s="0" t="n">
        <v>100</v>
      </c>
      <c r="BI63" s="0" t="n">
        <v>0</v>
      </c>
      <c r="BJ63" s="0" t="n">
        <v>1</v>
      </c>
      <c r="BK63" s="0" t="n">
        <v>0</v>
      </c>
      <c r="BL63" s="0" t="n">
        <v>0</v>
      </c>
      <c r="BM63" s="0" t="n">
        <v>0</v>
      </c>
      <c r="BN63" s="0" t="n">
        <v>1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1</v>
      </c>
      <c r="BU63" s="0" t="n">
        <v>0</v>
      </c>
      <c r="BV63" s="0" t="n">
        <v>-1</v>
      </c>
      <c r="BW63" s="0" t="n">
        <v>0</v>
      </c>
      <c r="BX63" s="0" t="n">
        <v>1</v>
      </c>
      <c r="BY63" s="0" t="n">
        <v>0</v>
      </c>
      <c r="BZ63" s="0" t="n">
        <v>56</v>
      </c>
      <c r="CA63" s="0" t="n">
        <v>979</v>
      </c>
      <c r="CB63" s="0" t="n">
        <v>21</v>
      </c>
      <c r="CC63" s="0" t="n">
        <v>0.74178</v>
      </c>
      <c r="CD63" s="0" t="n">
        <v>0.25822</v>
      </c>
      <c r="CE63" s="0" t="n">
        <v>0.01399</v>
      </c>
      <c r="CF63" s="0" t="n">
        <v>0.01399</v>
      </c>
      <c r="CG63" s="0" t="n">
        <v>0.73034</v>
      </c>
      <c r="CH63" s="0" t="n">
        <v>0.26966</v>
      </c>
      <c r="CI63" s="0" t="n">
        <v>0.01418</v>
      </c>
      <c r="CJ63" s="0" t="n">
        <v>0.01418</v>
      </c>
      <c r="CK63" s="0" t="n">
        <v>24</v>
      </c>
      <c r="CL63" s="0" t="n">
        <v>1868</v>
      </c>
      <c r="CM63" s="0" t="n">
        <v>228</v>
      </c>
      <c r="CN63" s="0" t="n">
        <v>211</v>
      </c>
      <c r="CO63" s="0" t="n">
        <v>1983</v>
      </c>
      <c r="CP63" s="0" t="n">
        <v>619108</v>
      </c>
      <c r="CQ63" s="0" t="n">
        <v>47247</v>
      </c>
      <c r="CR63" s="0" t="n">
        <v>59432</v>
      </c>
      <c r="CS63" s="0" t="n">
        <v>129</v>
      </c>
      <c r="CT63" s="0" t="n">
        <v>155227</v>
      </c>
      <c r="CU63" s="0" t="n">
        <v>11193</v>
      </c>
      <c r="CV63" s="0" t="n">
        <v>128</v>
      </c>
      <c r="CW63" s="0" t="n">
        <v>142</v>
      </c>
      <c r="CX63" s="0" t="n">
        <v>163894</v>
      </c>
      <c r="CY63" s="0" t="n">
        <v>5019</v>
      </c>
      <c r="CZ63" s="0" t="n">
        <v>104</v>
      </c>
      <c r="DA63" s="0" t="n">
        <v>63</v>
      </c>
      <c r="DB63" s="0" t="n">
        <v>159387</v>
      </c>
      <c r="DC63" s="0" t="n">
        <v>3344</v>
      </c>
      <c r="DD63" s="0" t="n">
        <v>96</v>
      </c>
      <c r="DE63" s="0" t="n">
        <v>82</v>
      </c>
      <c r="DF63" s="0" t="n">
        <v>153980</v>
      </c>
      <c r="DG63" s="0" t="n">
        <v>3852</v>
      </c>
      <c r="DH63" s="0" t="n">
        <v>94</v>
      </c>
      <c r="DI63" s="0" t="s">
        <v>129</v>
      </c>
    </row>
    <row r="64" customFormat="false" ht="12.8" hidden="false" customHeight="false" outlineLevel="0" collapsed="false">
      <c r="B64" s="5" t="n">
        <v>42721.9395949074</v>
      </c>
      <c r="C64" s="5" t="n">
        <v>42721.9404629629</v>
      </c>
      <c r="D64" s="0" t="s">
        <v>127</v>
      </c>
      <c r="E64" s="0" t="n">
        <v>1000</v>
      </c>
      <c r="F64" s="0" t="n">
        <v>200</v>
      </c>
      <c r="G64" s="0" t="s">
        <v>128</v>
      </c>
      <c r="H64" s="0" t="n">
        <v>100</v>
      </c>
      <c r="I64" s="0" t="n">
        <v>0</v>
      </c>
      <c r="J64" s="0" t="n">
        <v>60</v>
      </c>
      <c r="K64" s="0" t="n">
        <v>0</v>
      </c>
      <c r="L64" s="0" t="n">
        <v>13600</v>
      </c>
      <c r="M64" s="0" t="n">
        <v>640</v>
      </c>
      <c r="N64" s="0" t="n">
        <v>2</v>
      </c>
      <c r="O64" s="0" t="n">
        <v>4</v>
      </c>
      <c r="P64" s="0" t="n">
        <v>0.88235</v>
      </c>
      <c r="Q64" s="0" t="n">
        <v>0.77855</v>
      </c>
      <c r="R64" s="0" t="n">
        <v>0.88235</v>
      </c>
      <c r="S64" s="0" t="n">
        <v>0.77855</v>
      </c>
      <c r="T64" s="0" t="n">
        <v>0.88235</v>
      </c>
      <c r="U64" s="0" t="n">
        <v>0.77855</v>
      </c>
      <c r="V64" s="0" t="n">
        <v>0</v>
      </c>
      <c r="W64" s="0" t="n">
        <v>20</v>
      </c>
      <c r="X64" s="0" t="n">
        <v>0</v>
      </c>
      <c r="Y64" s="0" t="n">
        <v>20</v>
      </c>
      <c r="Z64" s="0" t="n">
        <v>50</v>
      </c>
      <c r="AA64" s="0" t="n">
        <v>50</v>
      </c>
      <c r="AB64" s="0" t="n">
        <v>50</v>
      </c>
      <c r="AC64" s="0" t="n">
        <v>50</v>
      </c>
      <c r="AD64" s="0" t="n">
        <v>1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-1</v>
      </c>
      <c r="AK64" s="0" t="n">
        <v>0</v>
      </c>
      <c r="AL64" s="0" t="n">
        <v>100</v>
      </c>
      <c r="AM64" s="0" t="n">
        <v>20</v>
      </c>
      <c r="AN64" s="0" t="n">
        <v>0</v>
      </c>
      <c r="AO64" s="0" t="n">
        <v>20</v>
      </c>
      <c r="AP64" s="0" t="n">
        <v>60</v>
      </c>
      <c r="AQ64" s="0" t="n">
        <v>20</v>
      </c>
      <c r="AR64" s="0" t="n">
        <v>0</v>
      </c>
      <c r="AS64" s="0" t="n">
        <v>20</v>
      </c>
      <c r="AT64" s="0" t="n">
        <v>50</v>
      </c>
      <c r="AU64" s="0" t="n">
        <v>50</v>
      </c>
      <c r="AV64" s="0" t="n">
        <v>50</v>
      </c>
      <c r="AW64" s="0" t="n">
        <v>50</v>
      </c>
      <c r="AX64" s="0" t="n">
        <v>50</v>
      </c>
      <c r="AY64" s="0" t="n">
        <v>50</v>
      </c>
      <c r="AZ64" s="0" t="n">
        <v>50</v>
      </c>
      <c r="BA64" s="0" t="n">
        <v>50</v>
      </c>
      <c r="BB64" s="0" t="n">
        <v>100</v>
      </c>
      <c r="BC64" s="0" t="n">
        <v>0</v>
      </c>
      <c r="BD64" s="0" t="n">
        <v>60</v>
      </c>
      <c r="BE64" s="0" t="n">
        <v>0</v>
      </c>
      <c r="BF64" s="0" t="n">
        <v>60</v>
      </c>
      <c r="BG64" s="0" t="n">
        <v>0</v>
      </c>
      <c r="BH64" s="0" t="n">
        <v>100</v>
      </c>
      <c r="BI64" s="0" t="n">
        <v>0</v>
      </c>
      <c r="BJ64" s="0" t="n">
        <v>1</v>
      </c>
      <c r="BK64" s="0" t="n">
        <v>0</v>
      </c>
      <c r="BL64" s="0" t="n">
        <v>0</v>
      </c>
      <c r="BM64" s="0" t="n">
        <v>0</v>
      </c>
      <c r="BN64" s="0" t="n">
        <v>1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1</v>
      </c>
      <c r="BU64" s="0" t="n">
        <v>0</v>
      </c>
      <c r="BV64" s="0" t="n">
        <v>-1</v>
      </c>
      <c r="BW64" s="0" t="n">
        <v>0</v>
      </c>
      <c r="BX64" s="0" t="n">
        <v>1</v>
      </c>
      <c r="BY64" s="0" t="n">
        <v>0</v>
      </c>
      <c r="BZ64" s="0" t="n">
        <v>55</v>
      </c>
      <c r="CA64" s="0" t="n">
        <v>985</v>
      </c>
      <c r="CB64" s="0" t="n">
        <v>15</v>
      </c>
      <c r="CC64" s="0" t="n">
        <v>0.73529</v>
      </c>
      <c r="CD64" s="0" t="n">
        <v>0.26471</v>
      </c>
      <c r="CE64" s="0" t="n">
        <v>0.01406</v>
      </c>
      <c r="CF64" s="0" t="n">
        <v>0.01406</v>
      </c>
      <c r="CG64" s="0" t="n">
        <v>0.74924</v>
      </c>
      <c r="CH64" s="0" t="n">
        <v>0.25076</v>
      </c>
      <c r="CI64" s="0" t="n">
        <v>0.01381</v>
      </c>
      <c r="CJ64" s="0" t="n">
        <v>0.01381</v>
      </c>
      <c r="CK64" s="0" t="n">
        <v>27</v>
      </c>
      <c r="CL64" s="0" t="n">
        <v>2258</v>
      </c>
      <c r="CM64" s="0" t="n">
        <v>224</v>
      </c>
      <c r="CN64" s="0" t="n">
        <v>232</v>
      </c>
      <c r="CO64" s="0" t="n">
        <v>1566</v>
      </c>
      <c r="CP64" s="0" t="n">
        <v>812408</v>
      </c>
      <c r="CQ64" s="0" t="n">
        <v>47849</v>
      </c>
      <c r="CR64" s="0" t="n">
        <v>65475</v>
      </c>
      <c r="CS64" s="0" t="n">
        <v>103</v>
      </c>
      <c r="CT64" s="0" t="n">
        <v>347921</v>
      </c>
      <c r="CU64" s="0" t="n">
        <v>12159</v>
      </c>
      <c r="CV64" s="0" t="n">
        <v>147</v>
      </c>
      <c r="CW64" s="0" t="n">
        <v>84</v>
      </c>
      <c r="CX64" s="0" t="n">
        <v>129732</v>
      </c>
      <c r="CY64" s="0" t="n">
        <v>5039</v>
      </c>
      <c r="CZ64" s="0" t="n">
        <v>100</v>
      </c>
      <c r="DA64" s="0" t="n">
        <v>19</v>
      </c>
      <c r="DB64" s="0" t="n">
        <v>99143</v>
      </c>
      <c r="DC64" s="0" t="n">
        <v>2948</v>
      </c>
      <c r="DD64" s="0" t="n">
        <v>80</v>
      </c>
      <c r="DE64" s="0" t="n">
        <v>39</v>
      </c>
      <c r="DF64" s="0" t="n">
        <v>114570</v>
      </c>
      <c r="DG64" s="0" t="n">
        <v>3563</v>
      </c>
      <c r="DH64" s="0" t="n">
        <v>90</v>
      </c>
      <c r="DI64" s="0" t="s">
        <v>130</v>
      </c>
    </row>
    <row r="65" customFormat="false" ht="12.8" hidden="false" customHeight="false" outlineLevel="0" collapsed="false">
      <c r="B65" s="5" t="n">
        <v>42721.9404629629</v>
      </c>
      <c r="C65" s="5" t="n">
        <v>42721.9413310185</v>
      </c>
      <c r="D65" s="0" t="s">
        <v>127</v>
      </c>
      <c r="E65" s="0" t="n">
        <v>1000</v>
      </c>
      <c r="F65" s="0" t="n">
        <v>200</v>
      </c>
      <c r="G65" s="0" t="s">
        <v>128</v>
      </c>
      <c r="H65" s="0" t="n">
        <v>100</v>
      </c>
      <c r="I65" s="0" t="n">
        <v>0</v>
      </c>
      <c r="J65" s="0" t="n">
        <v>61</v>
      </c>
      <c r="K65" s="0" t="n">
        <v>0</v>
      </c>
      <c r="L65" s="0" t="n">
        <v>13721</v>
      </c>
      <c r="M65" s="0" t="n">
        <v>641</v>
      </c>
      <c r="N65" s="0" t="n">
        <v>2</v>
      </c>
      <c r="O65" s="0" t="n">
        <v>4</v>
      </c>
      <c r="P65" s="0" t="n">
        <v>0.88915</v>
      </c>
      <c r="Q65" s="0" t="n">
        <v>0.79058</v>
      </c>
      <c r="R65" s="0" t="n">
        <v>0.88915</v>
      </c>
      <c r="S65" s="0" t="n">
        <v>0.79058</v>
      </c>
      <c r="T65" s="0" t="n">
        <v>0.88915</v>
      </c>
      <c r="U65" s="0" t="n">
        <v>0.79058</v>
      </c>
      <c r="V65" s="0" t="n">
        <v>0</v>
      </c>
      <c r="W65" s="0" t="n">
        <v>20</v>
      </c>
      <c r="X65" s="0" t="n">
        <v>0</v>
      </c>
      <c r="Y65" s="0" t="n">
        <v>20</v>
      </c>
      <c r="Z65" s="0" t="n">
        <v>50</v>
      </c>
      <c r="AA65" s="0" t="n">
        <v>50</v>
      </c>
      <c r="AB65" s="0" t="n">
        <v>50</v>
      </c>
      <c r="AC65" s="0" t="n">
        <v>50</v>
      </c>
      <c r="AD65" s="0" t="n">
        <v>1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-1</v>
      </c>
      <c r="AK65" s="0" t="n">
        <v>0</v>
      </c>
      <c r="AL65" s="0" t="n">
        <v>100</v>
      </c>
      <c r="AM65" s="0" t="n">
        <v>20</v>
      </c>
      <c r="AN65" s="0" t="n">
        <v>0</v>
      </c>
      <c r="AO65" s="0" t="n">
        <v>20</v>
      </c>
      <c r="AP65" s="0" t="n">
        <v>61</v>
      </c>
      <c r="AQ65" s="0" t="n">
        <v>20</v>
      </c>
      <c r="AR65" s="0" t="n">
        <v>0</v>
      </c>
      <c r="AS65" s="0" t="n">
        <v>20</v>
      </c>
      <c r="AT65" s="0" t="n">
        <v>50</v>
      </c>
      <c r="AU65" s="0" t="n">
        <v>50</v>
      </c>
      <c r="AV65" s="0" t="n">
        <v>50</v>
      </c>
      <c r="AW65" s="0" t="n">
        <v>50</v>
      </c>
      <c r="AX65" s="0" t="n">
        <v>50</v>
      </c>
      <c r="AY65" s="0" t="n">
        <v>50</v>
      </c>
      <c r="AZ65" s="0" t="n">
        <v>50</v>
      </c>
      <c r="BA65" s="0" t="n">
        <v>50</v>
      </c>
      <c r="BB65" s="0" t="n">
        <v>100</v>
      </c>
      <c r="BC65" s="0" t="n">
        <v>0</v>
      </c>
      <c r="BD65" s="0" t="n">
        <v>61</v>
      </c>
      <c r="BE65" s="0" t="n">
        <v>0</v>
      </c>
      <c r="BF65" s="0" t="n">
        <v>61</v>
      </c>
      <c r="BG65" s="0" t="n">
        <v>0</v>
      </c>
      <c r="BH65" s="0" t="n">
        <v>100</v>
      </c>
      <c r="BI65" s="0" t="n">
        <v>0</v>
      </c>
      <c r="BJ65" s="0" t="n">
        <v>1</v>
      </c>
      <c r="BK65" s="0" t="n">
        <v>0</v>
      </c>
      <c r="BL65" s="0" t="n">
        <v>0</v>
      </c>
      <c r="BM65" s="0" t="n">
        <v>0</v>
      </c>
      <c r="BN65" s="0" t="n">
        <v>1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1</v>
      </c>
      <c r="BU65" s="0" t="n">
        <v>0</v>
      </c>
      <c r="BV65" s="0" t="n">
        <v>-1</v>
      </c>
      <c r="BW65" s="0" t="n">
        <v>0</v>
      </c>
      <c r="BX65" s="0" t="n">
        <v>1</v>
      </c>
      <c r="BY65" s="0" t="n">
        <v>0</v>
      </c>
      <c r="BZ65" s="0" t="n">
        <v>55</v>
      </c>
      <c r="CA65" s="0" t="n">
        <v>985</v>
      </c>
      <c r="CB65" s="0" t="n">
        <v>15</v>
      </c>
      <c r="CC65" s="0" t="n">
        <v>0.72881</v>
      </c>
      <c r="CD65" s="0" t="n">
        <v>0.27119</v>
      </c>
      <c r="CE65" s="0" t="n">
        <v>0.01417</v>
      </c>
      <c r="CF65" s="0" t="n">
        <v>0.01417</v>
      </c>
      <c r="CG65" s="0" t="n">
        <v>0.73299</v>
      </c>
      <c r="CH65" s="0" t="n">
        <v>0.26701</v>
      </c>
      <c r="CI65" s="0" t="n">
        <v>0.0141</v>
      </c>
      <c r="CJ65" s="0" t="n">
        <v>0.0141</v>
      </c>
      <c r="CK65" s="0" t="n">
        <v>19</v>
      </c>
      <c r="CL65" s="0" t="n">
        <v>2540</v>
      </c>
      <c r="CM65" s="0" t="n">
        <v>221</v>
      </c>
      <c r="CN65" s="0" t="n">
        <v>200</v>
      </c>
      <c r="CO65" s="0" t="n">
        <v>1532</v>
      </c>
      <c r="CP65" s="0" t="n">
        <v>705128</v>
      </c>
      <c r="CQ65" s="0" t="n">
        <v>48496</v>
      </c>
      <c r="CR65" s="0" t="n">
        <v>67035</v>
      </c>
      <c r="CS65" s="0" t="n">
        <v>142</v>
      </c>
      <c r="CT65" s="0" t="n">
        <v>276381</v>
      </c>
      <c r="CU65" s="0" t="n">
        <v>11701</v>
      </c>
      <c r="CV65" s="0" t="n">
        <v>140</v>
      </c>
      <c r="CW65" s="0" t="n">
        <v>137</v>
      </c>
      <c r="CX65" s="0" t="n">
        <v>183276</v>
      </c>
      <c r="CY65" s="0" t="n">
        <v>5717</v>
      </c>
      <c r="CZ65" s="0" t="n">
        <v>118</v>
      </c>
      <c r="DA65" s="0" t="n">
        <v>34</v>
      </c>
      <c r="DB65" s="0" t="n">
        <v>195279</v>
      </c>
      <c r="DC65" s="0" t="n">
        <v>3226</v>
      </c>
      <c r="DD65" s="0" t="n">
        <v>92</v>
      </c>
      <c r="DE65" s="0" t="n">
        <v>40</v>
      </c>
      <c r="DF65" s="0" t="n">
        <v>106121</v>
      </c>
      <c r="DG65" s="0" t="n">
        <v>3392</v>
      </c>
      <c r="DH65" s="0" t="n">
        <v>83</v>
      </c>
      <c r="DI65" s="0" t="s">
        <v>130</v>
      </c>
    </row>
    <row r="66" customFormat="false" ht="12.8" hidden="false" customHeight="false" outlineLevel="0" collapsed="false">
      <c r="B66" s="5" t="n">
        <v>42721.9413310185</v>
      </c>
      <c r="C66" s="5" t="n">
        <v>42721.9421412037</v>
      </c>
      <c r="D66" s="0" t="s">
        <v>127</v>
      </c>
      <c r="E66" s="0" t="n">
        <v>1000</v>
      </c>
      <c r="F66" s="0" t="n">
        <v>200</v>
      </c>
      <c r="G66" s="0" t="s">
        <v>128</v>
      </c>
      <c r="H66" s="0" t="n">
        <v>100</v>
      </c>
      <c r="I66" s="0" t="n">
        <v>0</v>
      </c>
      <c r="J66" s="0" t="n">
        <v>62</v>
      </c>
      <c r="K66" s="0" t="n">
        <v>0</v>
      </c>
      <c r="L66" s="0" t="n">
        <v>13844</v>
      </c>
      <c r="M66" s="0" t="n">
        <v>642</v>
      </c>
      <c r="N66" s="0" t="n">
        <v>2</v>
      </c>
      <c r="O66" s="0" t="n">
        <v>4</v>
      </c>
      <c r="P66" s="0" t="n">
        <v>0.89569</v>
      </c>
      <c r="Q66" s="0" t="n">
        <v>0.80227</v>
      </c>
      <c r="R66" s="0" t="n">
        <v>0.89569</v>
      </c>
      <c r="S66" s="0" t="n">
        <v>0.80227</v>
      </c>
      <c r="T66" s="0" t="n">
        <v>0.89569</v>
      </c>
      <c r="U66" s="0" t="n">
        <v>0.80227</v>
      </c>
      <c r="V66" s="0" t="n">
        <v>0</v>
      </c>
      <c r="W66" s="0" t="n">
        <v>20</v>
      </c>
      <c r="X66" s="0" t="n">
        <v>0</v>
      </c>
      <c r="Y66" s="0" t="n">
        <v>20</v>
      </c>
      <c r="Z66" s="0" t="n">
        <v>50</v>
      </c>
      <c r="AA66" s="0" t="n">
        <v>50</v>
      </c>
      <c r="AB66" s="0" t="n">
        <v>50</v>
      </c>
      <c r="AC66" s="0" t="n">
        <v>50</v>
      </c>
      <c r="AD66" s="0" t="n">
        <v>1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-1</v>
      </c>
      <c r="AK66" s="0" t="n">
        <v>0</v>
      </c>
      <c r="AL66" s="0" t="n">
        <v>100</v>
      </c>
      <c r="AM66" s="0" t="n">
        <v>20</v>
      </c>
      <c r="AN66" s="0" t="n">
        <v>0</v>
      </c>
      <c r="AO66" s="0" t="n">
        <v>20</v>
      </c>
      <c r="AP66" s="0" t="n">
        <v>62</v>
      </c>
      <c r="AQ66" s="0" t="n">
        <v>20</v>
      </c>
      <c r="AR66" s="0" t="n">
        <v>0</v>
      </c>
      <c r="AS66" s="0" t="n">
        <v>20</v>
      </c>
      <c r="AT66" s="0" t="n">
        <v>50</v>
      </c>
      <c r="AU66" s="0" t="n">
        <v>50</v>
      </c>
      <c r="AV66" s="0" t="n">
        <v>50</v>
      </c>
      <c r="AW66" s="0" t="n">
        <v>50</v>
      </c>
      <c r="AX66" s="0" t="n">
        <v>50</v>
      </c>
      <c r="AY66" s="0" t="n">
        <v>50</v>
      </c>
      <c r="AZ66" s="0" t="n">
        <v>50</v>
      </c>
      <c r="BA66" s="0" t="n">
        <v>50</v>
      </c>
      <c r="BB66" s="0" t="n">
        <v>100</v>
      </c>
      <c r="BC66" s="0" t="n">
        <v>0</v>
      </c>
      <c r="BD66" s="0" t="n">
        <v>62</v>
      </c>
      <c r="BE66" s="0" t="n">
        <v>0</v>
      </c>
      <c r="BF66" s="0" t="n">
        <v>62</v>
      </c>
      <c r="BG66" s="0" t="n">
        <v>0</v>
      </c>
      <c r="BH66" s="0" t="n">
        <v>100</v>
      </c>
      <c r="BI66" s="0" t="n">
        <v>0</v>
      </c>
      <c r="BJ66" s="0" t="n">
        <v>1</v>
      </c>
      <c r="BK66" s="0" t="n">
        <v>0</v>
      </c>
      <c r="BL66" s="0" t="n">
        <v>0</v>
      </c>
      <c r="BM66" s="0" t="n">
        <v>0</v>
      </c>
      <c r="BN66" s="0" t="n">
        <v>1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1</v>
      </c>
      <c r="BU66" s="0" t="n">
        <v>0</v>
      </c>
      <c r="BV66" s="0" t="n">
        <v>-1</v>
      </c>
      <c r="BW66" s="0" t="n">
        <v>0</v>
      </c>
      <c r="BX66" s="0" t="n">
        <v>1</v>
      </c>
      <c r="BY66" s="0" t="n">
        <v>0</v>
      </c>
      <c r="BZ66" s="0" t="n">
        <v>54</v>
      </c>
      <c r="CA66" s="0" t="n">
        <v>988</v>
      </c>
      <c r="CB66" s="0" t="n">
        <v>12</v>
      </c>
      <c r="CC66" s="0" t="n">
        <v>0.72233</v>
      </c>
      <c r="CD66" s="0" t="n">
        <v>0.27767</v>
      </c>
      <c r="CE66" s="0" t="n">
        <v>0.01425</v>
      </c>
      <c r="CF66" s="0" t="n">
        <v>0.01425</v>
      </c>
      <c r="CG66" s="0" t="n">
        <v>0.73785</v>
      </c>
      <c r="CH66" s="0" t="n">
        <v>0.26215</v>
      </c>
      <c r="CI66" s="0" t="n">
        <v>0.01399</v>
      </c>
      <c r="CJ66" s="0" t="n">
        <v>0.01399</v>
      </c>
      <c r="CK66" s="0" t="n">
        <v>32</v>
      </c>
      <c r="CL66" s="0" t="n">
        <v>1752</v>
      </c>
      <c r="CM66" s="0" t="n">
        <v>215</v>
      </c>
      <c r="CN66" s="0" t="n">
        <v>185</v>
      </c>
      <c r="CO66" s="0" t="n">
        <v>2149</v>
      </c>
      <c r="CP66" s="0" t="n">
        <v>611628</v>
      </c>
      <c r="CQ66" s="0" t="n">
        <v>45303</v>
      </c>
      <c r="CR66" s="0" t="n">
        <v>56624</v>
      </c>
      <c r="CS66" s="0" t="n">
        <v>232</v>
      </c>
      <c r="CT66" s="0" t="n">
        <v>172279</v>
      </c>
      <c r="CU66" s="0" t="n">
        <v>10268</v>
      </c>
      <c r="CV66" s="0" t="n">
        <v>119</v>
      </c>
      <c r="CW66" s="0" t="n">
        <v>209</v>
      </c>
      <c r="CX66" s="0" t="n">
        <v>136950</v>
      </c>
      <c r="CY66" s="0" t="n">
        <v>5432</v>
      </c>
      <c r="CZ66" s="0" t="n">
        <v>107</v>
      </c>
      <c r="DA66" s="0" t="n">
        <v>72</v>
      </c>
      <c r="DB66" s="0" t="n">
        <v>188142</v>
      </c>
      <c r="DC66" s="0" t="n">
        <v>3288</v>
      </c>
      <c r="DD66" s="0" t="n">
        <v>95</v>
      </c>
      <c r="DE66" s="0" t="n">
        <v>42</v>
      </c>
      <c r="DF66" s="0" t="n">
        <v>203034</v>
      </c>
      <c r="DG66" s="0" t="n">
        <v>3454</v>
      </c>
      <c r="DH66" s="0" t="n">
        <v>93</v>
      </c>
      <c r="DI66" s="0" t="s">
        <v>130</v>
      </c>
    </row>
    <row r="67" customFormat="false" ht="12.8" hidden="false" customHeight="false" outlineLevel="0" collapsed="false">
      <c r="B67" s="5" t="n">
        <v>42721.9421412037</v>
      </c>
      <c r="C67" s="5" t="n">
        <v>42721.9430671296</v>
      </c>
      <c r="D67" s="0" t="s">
        <v>127</v>
      </c>
      <c r="E67" s="0" t="n">
        <v>1000</v>
      </c>
      <c r="F67" s="0" t="n">
        <v>200</v>
      </c>
      <c r="G67" s="0" t="s">
        <v>128</v>
      </c>
      <c r="H67" s="0" t="n">
        <v>100</v>
      </c>
      <c r="I67" s="0" t="n">
        <v>0</v>
      </c>
      <c r="J67" s="0" t="n">
        <v>63</v>
      </c>
      <c r="K67" s="0" t="n">
        <v>0</v>
      </c>
      <c r="L67" s="0" t="n">
        <v>13969</v>
      </c>
      <c r="M67" s="0" t="n">
        <v>643</v>
      </c>
      <c r="N67" s="0" t="n">
        <v>2</v>
      </c>
      <c r="O67" s="0" t="n">
        <v>4</v>
      </c>
      <c r="P67" s="0" t="n">
        <v>0.902</v>
      </c>
      <c r="Q67" s="0" t="n">
        <v>0.8136</v>
      </c>
      <c r="R67" s="0" t="n">
        <v>0.902</v>
      </c>
      <c r="S67" s="0" t="n">
        <v>0.8136</v>
      </c>
      <c r="T67" s="0" t="n">
        <v>0.902</v>
      </c>
      <c r="U67" s="0" t="n">
        <v>0.8136</v>
      </c>
      <c r="V67" s="0" t="n">
        <v>0</v>
      </c>
      <c r="W67" s="0" t="n">
        <v>20</v>
      </c>
      <c r="X67" s="0" t="n">
        <v>0</v>
      </c>
      <c r="Y67" s="0" t="n">
        <v>20</v>
      </c>
      <c r="Z67" s="0" t="n">
        <v>50</v>
      </c>
      <c r="AA67" s="0" t="n">
        <v>50</v>
      </c>
      <c r="AB67" s="0" t="n">
        <v>50</v>
      </c>
      <c r="AC67" s="0" t="n">
        <v>50</v>
      </c>
      <c r="AD67" s="0" t="n">
        <v>1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-1</v>
      </c>
      <c r="AK67" s="0" t="n">
        <v>0</v>
      </c>
      <c r="AL67" s="0" t="n">
        <v>100</v>
      </c>
      <c r="AM67" s="0" t="n">
        <v>20</v>
      </c>
      <c r="AN67" s="0" t="n">
        <v>0</v>
      </c>
      <c r="AO67" s="0" t="n">
        <v>20</v>
      </c>
      <c r="AP67" s="0" t="n">
        <v>63</v>
      </c>
      <c r="AQ67" s="0" t="n">
        <v>20</v>
      </c>
      <c r="AR67" s="0" t="n">
        <v>0</v>
      </c>
      <c r="AS67" s="0" t="n">
        <v>20</v>
      </c>
      <c r="AT67" s="0" t="n">
        <v>50</v>
      </c>
      <c r="AU67" s="0" t="n">
        <v>50</v>
      </c>
      <c r="AV67" s="0" t="n">
        <v>50</v>
      </c>
      <c r="AW67" s="0" t="n">
        <v>50</v>
      </c>
      <c r="AX67" s="0" t="n">
        <v>50</v>
      </c>
      <c r="AY67" s="0" t="n">
        <v>50</v>
      </c>
      <c r="AZ67" s="0" t="n">
        <v>50</v>
      </c>
      <c r="BA67" s="0" t="n">
        <v>50</v>
      </c>
      <c r="BB67" s="0" t="n">
        <v>100</v>
      </c>
      <c r="BC67" s="0" t="n">
        <v>0</v>
      </c>
      <c r="BD67" s="0" t="n">
        <v>63</v>
      </c>
      <c r="BE67" s="0" t="n">
        <v>0</v>
      </c>
      <c r="BF67" s="0" t="n">
        <v>63</v>
      </c>
      <c r="BG67" s="0" t="n">
        <v>0</v>
      </c>
      <c r="BH67" s="0" t="n">
        <v>100</v>
      </c>
      <c r="BI67" s="0" t="n">
        <v>0</v>
      </c>
      <c r="BJ67" s="0" t="n">
        <v>1</v>
      </c>
      <c r="BK67" s="0" t="n">
        <v>0</v>
      </c>
      <c r="BL67" s="0" t="n">
        <v>0</v>
      </c>
      <c r="BM67" s="0" t="n">
        <v>0</v>
      </c>
      <c r="BN67" s="0" t="n">
        <v>1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1</v>
      </c>
      <c r="BU67" s="0" t="n">
        <v>0</v>
      </c>
      <c r="BV67" s="0" t="n">
        <v>-1</v>
      </c>
      <c r="BW67" s="0" t="n">
        <v>0</v>
      </c>
      <c r="BX67" s="0" t="n">
        <v>1</v>
      </c>
      <c r="BY67" s="0" t="n">
        <v>0</v>
      </c>
      <c r="BZ67" s="0" t="n">
        <v>57</v>
      </c>
      <c r="CA67" s="0" t="n">
        <v>979</v>
      </c>
      <c r="CB67" s="0" t="n">
        <v>21</v>
      </c>
      <c r="CC67" s="0" t="n">
        <v>0.71587</v>
      </c>
      <c r="CD67" s="0" t="n">
        <v>0.28413</v>
      </c>
      <c r="CE67" s="0" t="n">
        <v>0.01441</v>
      </c>
      <c r="CF67" s="0" t="n">
        <v>0.01441</v>
      </c>
      <c r="CG67" s="0" t="n">
        <v>0.71093</v>
      </c>
      <c r="CH67" s="0" t="n">
        <v>0.28907</v>
      </c>
      <c r="CI67" s="0" t="n">
        <v>0.01449</v>
      </c>
      <c r="CJ67" s="0" t="n">
        <v>0.01449</v>
      </c>
      <c r="CK67" s="0" t="n">
        <v>24</v>
      </c>
      <c r="CL67" s="0" t="n">
        <v>2167</v>
      </c>
      <c r="CM67" s="0" t="n">
        <v>228</v>
      </c>
      <c r="CN67" s="0" t="n">
        <v>216</v>
      </c>
      <c r="CO67" s="0" t="n">
        <v>2588</v>
      </c>
      <c r="CP67" s="0" t="n">
        <v>632209</v>
      </c>
      <c r="CQ67" s="0" t="n">
        <v>47888</v>
      </c>
      <c r="CR67" s="0" t="n">
        <v>61049</v>
      </c>
      <c r="CS67" s="0" t="n">
        <v>192</v>
      </c>
      <c r="CT67" s="0" t="n">
        <v>252503</v>
      </c>
      <c r="CU67" s="0" t="n">
        <v>10661</v>
      </c>
      <c r="CV67" s="0" t="n">
        <v>131</v>
      </c>
      <c r="CW67" s="0" t="n">
        <v>127</v>
      </c>
      <c r="CX67" s="0" t="n">
        <v>170799</v>
      </c>
      <c r="CY67" s="0" t="n">
        <v>6164</v>
      </c>
      <c r="CZ67" s="0" t="n">
        <v>117</v>
      </c>
      <c r="DA67" s="0" t="n">
        <v>33</v>
      </c>
      <c r="DB67" s="0" t="n">
        <v>88920</v>
      </c>
      <c r="DC67" s="0" t="n">
        <v>3270</v>
      </c>
      <c r="DD67" s="0" t="n">
        <v>84</v>
      </c>
      <c r="DE67" s="0" t="n">
        <v>62</v>
      </c>
      <c r="DF67" s="0" t="n">
        <v>111979</v>
      </c>
      <c r="DG67" s="0" t="n">
        <v>3628</v>
      </c>
      <c r="DH67" s="0" t="n">
        <v>86</v>
      </c>
      <c r="DI67" s="0" t="s">
        <v>130</v>
      </c>
    </row>
    <row r="68" customFormat="false" ht="12.8" hidden="false" customHeight="false" outlineLevel="0" collapsed="false">
      <c r="B68" s="5" t="n">
        <v>42721.9430671296</v>
      </c>
      <c r="C68" s="5" t="n">
        <v>42721.9439930556</v>
      </c>
      <c r="D68" s="0" t="s">
        <v>127</v>
      </c>
      <c r="E68" s="0" t="n">
        <v>1000</v>
      </c>
      <c r="F68" s="0" t="n">
        <v>200</v>
      </c>
      <c r="G68" s="0" t="s">
        <v>128</v>
      </c>
      <c r="H68" s="0" t="n">
        <v>100</v>
      </c>
      <c r="I68" s="0" t="n">
        <v>0</v>
      </c>
      <c r="J68" s="0" t="n">
        <v>64</v>
      </c>
      <c r="K68" s="0" t="n">
        <v>0</v>
      </c>
      <c r="L68" s="0" t="n">
        <v>14096</v>
      </c>
      <c r="M68" s="0" t="n">
        <v>644</v>
      </c>
      <c r="N68" s="0" t="n">
        <v>2</v>
      </c>
      <c r="O68" s="0" t="n">
        <v>4</v>
      </c>
      <c r="P68" s="0" t="n">
        <v>0.90806</v>
      </c>
      <c r="Q68" s="0" t="n">
        <v>0.82457</v>
      </c>
      <c r="R68" s="0" t="n">
        <v>0.90806</v>
      </c>
      <c r="S68" s="0" t="n">
        <v>0.82457</v>
      </c>
      <c r="T68" s="0" t="n">
        <v>0.90806</v>
      </c>
      <c r="U68" s="0" t="n">
        <v>0.82457</v>
      </c>
      <c r="V68" s="0" t="n">
        <v>0</v>
      </c>
      <c r="W68" s="0" t="n">
        <v>20</v>
      </c>
      <c r="X68" s="0" t="n">
        <v>0</v>
      </c>
      <c r="Y68" s="0" t="n">
        <v>20</v>
      </c>
      <c r="Z68" s="0" t="n">
        <v>50</v>
      </c>
      <c r="AA68" s="0" t="n">
        <v>50</v>
      </c>
      <c r="AB68" s="0" t="n">
        <v>50</v>
      </c>
      <c r="AC68" s="0" t="n">
        <v>50</v>
      </c>
      <c r="AD68" s="0" t="n">
        <v>1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-1</v>
      </c>
      <c r="AK68" s="0" t="n">
        <v>0</v>
      </c>
      <c r="AL68" s="0" t="n">
        <v>100</v>
      </c>
      <c r="AM68" s="0" t="n">
        <v>20</v>
      </c>
      <c r="AN68" s="0" t="n">
        <v>0</v>
      </c>
      <c r="AO68" s="0" t="n">
        <v>20</v>
      </c>
      <c r="AP68" s="0" t="n">
        <v>64</v>
      </c>
      <c r="AQ68" s="0" t="n">
        <v>20</v>
      </c>
      <c r="AR68" s="0" t="n">
        <v>0</v>
      </c>
      <c r="AS68" s="0" t="n">
        <v>20</v>
      </c>
      <c r="AT68" s="0" t="n">
        <v>50</v>
      </c>
      <c r="AU68" s="0" t="n">
        <v>50</v>
      </c>
      <c r="AV68" s="0" t="n">
        <v>50</v>
      </c>
      <c r="AW68" s="0" t="n">
        <v>50</v>
      </c>
      <c r="AX68" s="0" t="n">
        <v>50</v>
      </c>
      <c r="AY68" s="0" t="n">
        <v>50</v>
      </c>
      <c r="AZ68" s="0" t="n">
        <v>50</v>
      </c>
      <c r="BA68" s="0" t="n">
        <v>50</v>
      </c>
      <c r="BB68" s="0" t="n">
        <v>100</v>
      </c>
      <c r="BC68" s="0" t="n">
        <v>0</v>
      </c>
      <c r="BD68" s="0" t="n">
        <v>64</v>
      </c>
      <c r="BE68" s="0" t="n">
        <v>0</v>
      </c>
      <c r="BF68" s="0" t="n">
        <v>64</v>
      </c>
      <c r="BG68" s="0" t="n">
        <v>0</v>
      </c>
      <c r="BH68" s="0" t="n">
        <v>100</v>
      </c>
      <c r="BI68" s="0" t="n">
        <v>0</v>
      </c>
      <c r="BJ68" s="0" t="n">
        <v>1</v>
      </c>
      <c r="BK68" s="0" t="n">
        <v>0</v>
      </c>
      <c r="BL68" s="0" t="n">
        <v>0</v>
      </c>
      <c r="BM68" s="0" t="n">
        <v>0</v>
      </c>
      <c r="BN68" s="0" t="n">
        <v>1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1</v>
      </c>
      <c r="BU68" s="0" t="n">
        <v>0</v>
      </c>
      <c r="BV68" s="0" t="n">
        <v>-1</v>
      </c>
      <c r="BW68" s="0" t="n">
        <v>0</v>
      </c>
      <c r="BX68" s="0" t="n">
        <v>1</v>
      </c>
      <c r="BY68" s="0" t="n">
        <v>0</v>
      </c>
      <c r="BZ68" s="0" t="n">
        <v>57</v>
      </c>
      <c r="CA68" s="0" t="n">
        <v>980</v>
      </c>
      <c r="CB68" s="0" t="n">
        <v>20</v>
      </c>
      <c r="CC68" s="0" t="n">
        <v>0.70942</v>
      </c>
      <c r="CD68" s="0" t="n">
        <v>0.29058</v>
      </c>
      <c r="CE68" s="0" t="n">
        <v>0.0145</v>
      </c>
      <c r="CF68" s="0" t="n">
        <v>0.0145</v>
      </c>
      <c r="CG68" s="0" t="n">
        <v>0.69286</v>
      </c>
      <c r="CH68" s="0" t="n">
        <v>0.30714</v>
      </c>
      <c r="CI68" s="0" t="n">
        <v>0.01474</v>
      </c>
      <c r="CJ68" s="0" t="n">
        <v>0.01474</v>
      </c>
      <c r="CK68" s="0" t="n">
        <v>17</v>
      </c>
      <c r="CL68" s="0" t="n">
        <v>2129</v>
      </c>
      <c r="CM68" s="0" t="n">
        <v>230</v>
      </c>
      <c r="CN68" s="0" t="n">
        <v>216</v>
      </c>
      <c r="CO68" s="0" t="n">
        <v>2100</v>
      </c>
      <c r="CP68" s="0" t="n">
        <v>734870</v>
      </c>
      <c r="CQ68" s="0" t="n">
        <v>50596</v>
      </c>
      <c r="CR68" s="0" t="n">
        <v>72514</v>
      </c>
      <c r="CS68" s="0" t="n">
        <v>33</v>
      </c>
      <c r="CT68" s="0" t="n">
        <v>230624</v>
      </c>
      <c r="CU68" s="0" t="n">
        <v>11357</v>
      </c>
      <c r="CV68" s="0" t="n">
        <v>141</v>
      </c>
      <c r="CW68" s="0" t="n">
        <v>104</v>
      </c>
      <c r="CX68" s="0" t="n">
        <v>221147</v>
      </c>
      <c r="CY68" s="0" t="n">
        <v>6550</v>
      </c>
      <c r="CZ68" s="0" t="n">
        <v>123</v>
      </c>
      <c r="DA68" s="0" t="n">
        <v>59</v>
      </c>
      <c r="DB68" s="0" t="n">
        <v>89902</v>
      </c>
      <c r="DC68" s="0" t="n">
        <v>3418</v>
      </c>
      <c r="DD68" s="0" t="n">
        <v>84</v>
      </c>
      <c r="DE68" s="0" t="n">
        <v>51</v>
      </c>
      <c r="DF68" s="0" t="n">
        <v>277176</v>
      </c>
      <c r="DG68" s="0" t="n">
        <v>3747</v>
      </c>
      <c r="DH68" s="0" t="n">
        <v>104</v>
      </c>
      <c r="DI68" s="0" t="s">
        <v>130</v>
      </c>
    </row>
    <row r="69" customFormat="false" ht="12.8" hidden="false" customHeight="false" outlineLevel="0" collapsed="false">
      <c r="B69" s="5" t="n">
        <v>42721.9439930556</v>
      </c>
      <c r="C69" s="5" t="n">
        <v>42721.944849537</v>
      </c>
      <c r="D69" s="0" t="s">
        <v>127</v>
      </c>
      <c r="E69" s="0" t="n">
        <v>1000</v>
      </c>
      <c r="F69" s="0" t="n">
        <v>200</v>
      </c>
      <c r="G69" s="0" t="s">
        <v>128</v>
      </c>
      <c r="H69" s="0" t="n">
        <v>100</v>
      </c>
      <c r="I69" s="0" t="n">
        <v>0</v>
      </c>
      <c r="J69" s="0" t="n">
        <v>65</v>
      </c>
      <c r="K69" s="0" t="n">
        <v>0</v>
      </c>
      <c r="L69" s="0" t="n">
        <v>14225</v>
      </c>
      <c r="M69" s="0" t="n">
        <v>645</v>
      </c>
      <c r="N69" s="0" t="n">
        <v>2</v>
      </c>
      <c r="O69" s="0" t="n">
        <v>4</v>
      </c>
      <c r="P69" s="0" t="n">
        <v>0.91388</v>
      </c>
      <c r="Q69" s="0" t="n">
        <v>0.83518</v>
      </c>
      <c r="R69" s="0" t="n">
        <v>0.91388</v>
      </c>
      <c r="S69" s="0" t="n">
        <v>0.83518</v>
      </c>
      <c r="T69" s="0" t="n">
        <v>0.91388</v>
      </c>
      <c r="U69" s="0" t="n">
        <v>0.83518</v>
      </c>
      <c r="V69" s="0" t="n">
        <v>0</v>
      </c>
      <c r="W69" s="0" t="n">
        <v>20</v>
      </c>
      <c r="X69" s="0" t="n">
        <v>0</v>
      </c>
      <c r="Y69" s="0" t="n">
        <v>20</v>
      </c>
      <c r="Z69" s="0" t="n">
        <v>50</v>
      </c>
      <c r="AA69" s="0" t="n">
        <v>50</v>
      </c>
      <c r="AB69" s="0" t="n">
        <v>50</v>
      </c>
      <c r="AC69" s="0" t="n">
        <v>50</v>
      </c>
      <c r="AD69" s="0" t="n">
        <v>1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-1</v>
      </c>
      <c r="AK69" s="0" t="n">
        <v>0</v>
      </c>
      <c r="AL69" s="0" t="n">
        <v>100</v>
      </c>
      <c r="AM69" s="0" t="n">
        <v>20</v>
      </c>
      <c r="AN69" s="0" t="n">
        <v>0</v>
      </c>
      <c r="AO69" s="0" t="n">
        <v>20</v>
      </c>
      <c r="AP69" s="0" t="n">
        <v>65</v>
      </c>
      <c r="AQ69" s="0" t="n">
        <v>20</v>
      </c>
      <c r="AR69" s="0" t="n">
        <v>0</v>
      </c>
      <c r="AS69" s="0" t="n">
        <v>20</v>
      </c>
      <c r="AT69" s="0" t="n">
        <v>50</v>
      </c>
      <c r="AU69" s="0" t="n">
        <v>50</v>
      </c>
      <c r="AV69" s="0" t="n">
        <v>50</v>
      </c>
      <c r="AW69" s="0" t="n">
        <v>50</v>
      </c>
      <c r="AX69" s="0" t="n">
        <v>50</v>
      </c>
      <c r="AY69" s="0" t="n">
        <v>50</v>
      </c>
      <c r="AZ69" s="0" t="n">
        <v>50</v>
      </c>
      <c r="BA69" s="0" t="n">
        <v>50</v>
      </c>
      <c r="BB69" s="0" t="n">
        <v>100</v>
      </c>
      <c r="BC69" s="0" t="n">
        <v>0</v>
      </c>
      <c r="BD69" s="0" t="n">
        <v>65</v>
      </c>
      <c r="BE69" s="0" t="n">
        <v>0</v>
      </c>
      <c r="BF69" s="0" t="n">
        <v>65</v>
      </c>
      <c r="BG69" s="0" t="n">
        <v>0</v>
      </c>
      <c r="BH69" s="0" t="n">
        <v>100</v>
      </c>
      <c r="BI69" s="0" t="n">
        <v>0</v>
      </c>
      <c r="BJ69" s="0" t="n">
        <v>1</v>
      </c>
      <c r="BK69" s="0" t="n">
        <v>0</v>
      </c>
      <c r="BL69" s="0" t="n">
        <v>0</v>
      </c>
      <c r="BM69" s="0" t="n">
        <v>0</v>
      </c>
      <c r="BN69" s="0" t="n">
        <v>1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1</v>
      </c>
      <c r="BU69" s="0" t="n">
        <v>0</v>
      </c>
      <c r="BV69" s="0" t="n">
        <v>-1</v>
      </c>
      <c r="BW69" s="0" t="n">
        <v>0</v>
      </c>
      <c r="BX69" s="0" t="n">
        <v>1</v>
      </c>
      <c r="BY69" s="0" t="n">
        <v>0</v>
      </c>
      <c r="BZ69" s="0" t="n">
        <v>57</v>
      </c>
      <c r="CA69" s="0" t="n">
        <v>985</v>
      </c>
      <c r="CB69" s="0" t="n">
        <v>15</v>
      </c>
      <c r="CC69" s="0" t="n">
        <v>0.70299</v>
      </c>
      <c r="CD69" s="0" t="n">
        <v>0.29701</v>
      </c>
      <c r="CE69" s="0" t="n">
        <v>0.01456</v>
      </c>
      <c r="CF69" s="0" t="n">
        <v>0.01456</v>
      </c>
      <c r="CG69" s="0" t="n">
        <v>0.70761</v>
      </c>
      <c r="CH69" s="0" t="n">
        <v>0.29239</v>
      </c>
      <c r="CI69" s="0" t="n">
        <v>0.01449</v>
      </c>
      <c r="CJ69" s="0" t="n">
        <v>0.01449</v>
      </c>
      <c r="CK69" s="0" t="n">
        <v>38</v>
      </c>
      <c r="CL69" s="0" t="n">
        <v>1877</v>
      </c>
      <c r="CM69" s="0" t="n">
        <v>225</v>
      </c>
      <c r="CN69" s="0" t="n">
        <v>202</v>
      </c>
      <c r="CO69" s="0" t="n">
        <v>2694</v>
      </c>
      <c r="CP69" s="0" t="n">
        <v>632644</v>
      </c>
      <c r="CQ69" s="0" t="n">
        <v>47040</v>
      </c>
      <c r="CR69" s="0" t="n">
        <v>58281</v>
      </c>
      <c r="CS69" s="0" t="n">
        <v>61</v>
      </c>
      <c r="CT69" s="0" t="n">
        <v>228772</v>
      </c>
      <c r="CU69" s="0" t="n">
        <v>11087</v>
      </c>
      <c r="CV69" s="0" t="n">
        <v>135</v>
      </c>
      <c r="CW69" s="0" t="n">
        <v>153</v>
      </c>
      <c r="CX69" s="0" t="n">
        <v>131416</v>
      </c>
      <c r="CY69" s="0" t="n">
        <v>5797</v>
      </c>
      <c r="CZ69" s="0" t="n">
        <v>104</v>
      </c>
      <c r="DA69" s="0" t="n">
        <v>75</v>
      </c>
      <c r="DB69" s="0" t="n">
        <v>134635</v>
      </c>
      <c r="DC69" s="0" t="n">
        <v>2911</v>
      </c>
      <c r="DD69" s="0" t="n">
        <v>78</v>
      </c>
      <c r="DE69" s="0" t="n">
        <v>32</v>
      </c>
      <c r="DF69" s="0" t="n">
        <v>80969</v>
      </c>
      <c r="DG69" s="0" t="n">
        <v>3508</v>
      </c>
      <c r="DH69" s="0" t="n">
        <v>80</v>
      </c>
      <c r="DI69" s="0" t="s">
        <v>130</v>
      </c>
    </row>
    <row r="70" customFormat="false" ht="12.8" hidden="false" customHeight="false" outlineLevel="0" collapsed="false">
      <c r="B70" s="5" t="n">
        <v>42721.944849537</v>
      </c>
      <c r="C70" s="5" t="n">
        <v>42721.9458796296</v>
      </c>
      <c r="D70" s="0" t="s">
        <v>127</v>
      </c>
      <c r="E70" s="0" t="n">
        <v>1000</v>
      </c>
      <c r="F70" s="0" t="n">
        <v>200</v>
      </c>
      <c r="G70" s="0" t="s">
        <v>128</v>
      </c>
      <c r="H70" s="0" t="n">
        <v>100</v>
      </c>
      <c r="I70" s="0" t="n">
        <v>0</v>
      </c>
      <c r="J70" s="0" t="n">
        <v>66</v>
      </c>
      <c r="K70" s="0" t="n">
        <v>0</v>
      </c>
      <c r="L70" s="0" t="n">
        <v>14356</v>
      </c>
      <c r="M70" s="0" t="n">
        <v>646</v>
      </c>
      <c r="N70" s="0" t="n">
        <v>2</v>
      </c>
      <c r="O70" s="0" t="n">
        <v>4</v>
      </c>
      <c r="P70" s="0" t="n">
        <v>0.91948</v>
      </c>
      <c r="Q70" s="0" t="n">
        <v>0.84544</v>
      </c>
      <c r="R70" s="0" t="n">
        <v>0.91948</v>
      </c>
      <c r="S70" s="0" t="n">
        <v>0.84544</v>
      </c>
      <c r="T70" s="0" t="n">
        <v>0.91948</v>
      </c>
      <c r="U70" s="0" t="n">
        <v>0.84544</v>
      </c>
      <c r="V70" s="0" t="n">
        <v>0</v>
      </c>
      <c r="W70" s="0" t="n">
        <v>20</v>
      </c>
      <c r="X70" s="0" t="n">
        <v>0</v>
      </c>
      <c r="Y70" s="0" t="n">
        <v>20</v>
      </c>
      <c r="Z70" s="0" t="n">
        <v>50</v>
      </c>
      <c r="AA70" s="0" t="n">
        <v>50</v>
      </c>
      <c r="AB70" s="0" t="n">
        <v>50</v>
      </c>
      <c r="AC70" s="0" t="n">
        <v>50</v>
      </c>
      <c r="AD70" s="0" t="n">
        <v>1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-1</v>
      </c>
      <c r="AK70" s="0" t="n">
        <v>0</v>
      </c>
      <c r="AL70" s="0" t="n">
        <v>100</v>
      </c>
      <c r="AM70" s="0" t="n">
        <v>20</v>
      </c>
      <c r="AN70" s="0" t="n">
        <v>0</v>
      </c>
      <c r="AO70" s="0" t="n">
        <v>20</v>
      </c>
      <c r="AP70" s="0" t="n">
        <v>66</v>
      </c>
      <c r="AQ70" s="0" t="n">
        <v>20</v>
      </c>
      <c r="AR70" s="0" t="n">
        <v>0</v>
      </c>
      <c r="AS70" s="0" t="n">
        <v>20</v>
      </c>
      <c r="AT70" s="0" t="n">
        <v>50</v>
      </c>
      <c r="AU70" s="0" t="n">
        <v>50</v>
      </c>
      <c r="AV70" s="0" t="n">
        <v>50</v>
      </c>
      <c r="AW70" s="0" t="n">
        <v>50</v>
      </c>
      <c r="AX70" s="0" t="n">
        <v>50</v>
      </c>
      <c r="AY70" s="0" t="n">
        <v>50</v>
      </c>
      <c r="AZ70" s="0" t="n">
        <v>50</v>
      </c>
      <c r="BA70" s="0" t="n">
        <v>50</v>
      </c>
      <c r="BB70" s="0" t="n">
        <v>100</v>
      </c>
      <c r="BC70" s="0" t="n">
        <v>0</v>
      </c>
      <c r="BD70" s="0" t="n">
        <v>66</v>
      </c>
      <c r="BE70" s="0" t="n">
        <v>0</v>
      </c>
      <c r="BF70" s="0" t="n">
        <v>66</v>
      </c>
      <c r="BG70" s="0" t="n">
        <v>0</v>
      </c>
      <c r="BH70" s="0" t="n">
        <v>100</v>
      </c>
      <c r="BI70" s="0" t="n">
        <v>0</v>
      </c>
      <c r="BJ70" s="0" t="n">
        <v>1</v>
      </c>
      <c r="BK70" s="0" t="n">
        <v>0</v>
      </c>
      <c r="BL70" s="0" t="n">
        <v>0</v>
      </c>
      <c r="BM70" s="0" t="n">
        <v>0</v>
      </c>
      <c r="BN70" s="0" t="n">
        <v>1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1</v>
      </c>
      <c r="BU70" s="0" t="n">
        <v>0</v>
      </c>
      <c r="BV70" s="0" t="n">
        <v>-1</v>
      </c>
      <c r="BW70" s="0" t="n">
        <v>0</v>
      </c>
      <c r="BX70" s="0" t="n">
        <v>1</v>
      </c>
      <c r="BY70" s="0" t="n">
        <v>0</v>
      </c>
      <c r="BZ70" s="0" t="n">
        <v>60</v>
      </c>
      <c r="CA70" s="0" t="n">
        <v>969</v>
      </c>
      <c r="CB70" s="0" t="n">
        <v>31</v>
      </c>
      <c r="CC70" s="0" t="n">
        <v>0.69657</v>
      </c>
      <c r="CD70" s="0" t="n">
        <v>0.30343</v>
      </c>
      <c r="CE70" s="0" t="n">
        <v>0.01477</v>
      </c>
      <c r="CF70" s="0" t="n">
        <v>0.01477</v>
      </c>
      <c r="CG70" s="0" t="n">
        <v>0.69763</v>
      </c>
      <c r="CH70" s="0" t="n">
        <v>0.30237</v>
      </c>
      <c r="CI70" s="0" t="n">
        <v>0.01475</v>
      </c>
      <c r="CJ70" s="0" t="n">
        <v>0.01475</v>
      </c>
      <c r="CK70" s="0" t="n">
        <v>19</v>
      </c>
      <c r="CL70" s="0" t="n">
        <v>2586</v>
      </c>
      <c r="CM70" s="0" t="n">
        <v>247</v>
      </c>
      <c r="CN70" s="0" t="n">
        <v>243</v>
      </c>
      <c r="CO70" s="0" t="n">
        <v>1535</v>
      </c>
      <c r="CP70" s="0" t="n">
        <v>622657</v>
      </c>
      <c r="CQ70" s="0" t="n">
        <v>51872</v>
      </c>
      <c r="CR70" s="0" t="n">
        <v>68415</v>
      </c>
      <c r="CS70" s="0" t="n">
        <v>100</v>
      </c>
      <c r="CT70" s="0" t="n">
        <v>240052</v>
      </c>
      <c r="CU70" s="0" t="n">
        <v>11917</v>
      </c>
      <c r="CV70" s="0" t="n">
        <v>144</v>
      </c>
      <c r="CW70" s="0" t="n">
        <v>238</v>
      </c>
      <c r="CX70" s="0" t="n">
        <v>234908</v>
      </c>
      <c r="CY70" s="0" t="n">
        <v>6563</v>
      </c>
      <c r="CZ70" s="0" t="n">
        <v>124</v>
      </c>
      <c r="DA70" s="0" t="n">
        <v>62</v>
      </c>
      <c r="DB70" s="0" t="n">
        <v>109845</v>
      </c>
      <c r="DC70" s="0" t="n">
        <v>3480</v>
      </c>
      <c r="DD70" s="0" t="n">
        <v>87</v>
      </c>
      <c r="DE70" s="0" t="n">
        <v>32</v>
      </c>
      <c r="DF70" s="0" t="n">
        <v>101885</v>
      </c>
      <c r="DG70" s="0" t="n">
        <v>3737</v>
      </c>
      <c r="DH70" s="0" t="n">
        <v>86</v>
      </c>
      <c r="DI70" s="0" t="s">
        <v>130</v>
      </c>
    </row>
    <row r="71" customFormat="false" ht="12.8" hidden="false" customHeight="false" outlineLevel="0" collapsed="false">
      <c r="B71" s="5" t="n">
        <v>42721.9450231481</v>
      </c>
      <c r="C71" s="5" t="n">
        <v>42721.9519675926</v>
      </c>
      <c r="D71" s="0" t="s">
        <v>127</v>
      </c>
      <c r="E71" s="0" t="n">
        <v>1000</v>
      </c>
      <c r="F71" s="0" t="n">
        <v>200</v>
      </c>
      <c r="G71" s="0" t="s">
        <v>128</v>
      </c>
      <c r="H71" s="0" t="n">
        <v>100</v>
      </c>
      <c r="I71" s="0" t="n">
        <v>0</v>
      </c>
      <c r="J71" s="0" t="n">
        <v>67</v>
      </c>
      <c r="K71" s="0" t="n">
        <v>0</v>
      </c>
      <c r="L71" s="0" t="n">
        <v>14489</v>
      </c>
      <c r="M71" s="0" t="n">
        <v>647</v>
      </c>
      <c r="N71" s="0" t="n">
        <v>2</v>
      </c>
      <c r="O71" s="0" t="n">
        <v>4</v>
      </c>
      <c r="P71" s="0" t="n">
        <v>0.92484</v>
      </c>
      <c r="Q71" s="0" t="n">
        <v>0.85533</v>
      </c>
      <c r="R71" s="0" t="n">
        <v>0.92484</v>
      </c>
      <c r="S71" s="0" t="n">
        <v>0.85533</v>
      </c>
      <c r="T71" s="0" t="n">
        <v>0.92484</v>
      </c>
      <c r="U71" s="0" t="n">
        <v>0.85533</v>
      </c>
      <c r="V71" s="0" t="n">
        <v>0</v>
      </c>
      <c r="W71" s="0" t="n">
        <v>20</v>
      </c>
      <c r="X71" s="0" t="n">
        <v>0</v>
      </c>
      <c r="Y71" s="0" t="n">
        <v>20</v>
      </c>
      <c r="Z71" s="0" t="n">
        <v>50</v>
      </c>
      <c r="AA71" s="0" t="n">
        <v>50</v>
      </c>
      <c r="AB71" s="0" t="n">
        <v>50</v>
      </c>
      <c r="AC71" s="0" t="n">
        <v>50</v>
      </c>
      <c r="AD71" s="0" t="n">
        <v>1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-1</v>
      </c>
      <c r="AK71" s="0" t="n">
        <v>0</v>
      </c>
      <c r="AL71" s="0" t="n">
        <v>100</v>
      </c>
      <c r="AM71" s="0" t="n">
        <v>20</v>
      </c>
      <c r="AN71" s="0" t="n">
        <v>0</v>
      </c>
      <c r="AO71" s="0" t="n">
        <v>20</v>
      </c>
      <c r="AP71" s="0" t="n">
        <v>67</v>
      </c>
      <c r="AQ71" s="0" t="n">
        <v>20</v>
      </c>
      <c r="AR71" s="0" t="n">
        <v>0</v>
      </c>
      <c r="AS71" s="0" t="n">
        <v>20</v>
      </c>
      <c r="AT71" s="0" t="n">
        <v>50</v>
      </c>
      <c r="AU71" s="0" t="n">
        <v>50</v>
      </c>
      <c r="AV71" s="0" t="n">
        <v>50</v>
      </c>
      <c r="AW71" s="0" t="n">
        <v>50</v>
      </c>
      <c r="AX71" s="0" t="n">
        <v>50</v>
      </c>
      <c r="AY71" s="0" t="n">
        <v>50</v>
      </c>
      <c r="AZ71" s="0" t="n">
        <v>50</v>
      </c>
      <c r="BA71" s="0" t="n">
        <v>50</v>
      </c>
      <c r="BB71" s="0" t="n">
        <v>100</v>
      </c>
      <c r="BC71" s="0" t="n">
        <v>0</v>
      </c>
      <c r="BD71" s="0" t="n">
        <v>67</v>
      </c>
      <c r="BE71" s="0" t="n">
        <v>0</v>
      </c>
      <c r="BF71" s="0" t="n">
        <v>67</v>
      </c>
      <c r="BG71" s="0" t="n">
        <v>0</v>
      </c>
      <c r="BH71" s="0" t="n">
        <v>100</v>
      </c>
      <c r="BI71" s="0" t="n">
        <v>0</v>
      </c>
      <c r="BJ71" s="0" t="n">
        <v>1</v>
      </c>
      <c r="BK71" s="0" t="n">
        <v>0</v>
      </c>
      <c r="BL71" s="0" t="n">
        <v>0</v>
      </c>
      <c r="BM71" s="0" t="n">
        <v>0</v>
      </c>
      <c r="BN71" s="0" t="n">
        <v>1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1</v>
      </c>
      <c r="BU71" s="0" t="n">
        <v>0</v>
      </c>
      <c r="BV71" s="0" t="n">
        <v>-1</v>
      </c>
      <c r="BW71" s="0" t="n">
        <v>0</v>
      </c>
      <c r="BX71" s="0" t="n">
        <v>1</v>
      </c>
      <c r="BY71" s="0" t="n">
        <v>0</v>
      </c>
      <c r="BZ71" s="0" t="n">
        <v>60</v>
      </c>
      <c r="CA71" s="0" t="n">
        <v>974</v>
      </c>
      <c r="CB71" s="0" t="n">
        <v>26</v>
      </c>
      <c r="CC71" s="0" t="n">
        <v>0.69018</v>
      </c>
      <c r="CD71" s="0" t="n">
        <v>0.30982</v>
      </c>
      <c r="CE71" s="0" t="n">
        <v>0.01482</v>
      </c>
      <c r="CF71" s="0" t="n">
        <v>0.01482</v>
      </c>
      <c r="CG71" s="0" t="n">
        <v>0.67248</v>
      </c>
      <c r="CH71" s="0" t="n">
        <v>0.32752</v>
      </c>
      <c r="CI71" s="0" t="n">
        <v>0.01504</v>
      </c>
      <c r="CJ71" s="0" t="n">
        <v>0.01504</v>
      </c>
      <c r="CK71" s="0" t="n">
        <v>15</v>
      </c>
      <c r="CL71" s="0" t="n">
        <v>1807</v>
      </c>
      <c r="CM71" s="0" t="n">
        <v>242</v>
      </c>
      <c r="CN71" s="0" t="n">
        <v>224</v>
      </c>
      <c r="CO71" s="0" t="n">
        <v>1474</v>
      </c>
      <c r="CP71" s="0" t="n">
        <v>703738</v>
      </c>
      <c r="CQ71" s="0" t="n">
        <v>52742</v>
      </c>
      <c r="CR71" s="0" t="n">
        <v>74963</v>
      </c>
      <c r="CS71" s="0" t="n">
        <v>36</v>
      </c>
      <c r="CT71" s="0" t="n">
        <v>162661</v>
      </c>
      <c r="CU71" s="0" t="n">
        <v>10798</v>
      </c>
      <c r="CV71" s="0" t="n">
        <v>129</v>
      </c>
      <c r="CW71" s="0" t="n">
        <v>85</v>
      </c>
      <c r="CX71" s="0" t="n">
        <v>262606</v>
      </c>
      <c r="CY71" s="0" t="n">
        <v>7881</v>
      </c>
      <c r="CZ71" s="0" t="n">
        <v>142</v>
      </c>
      <c r="DA71" s="0" t="n">
        <v>37</v>
      </c>
      <c r="DB71" s="0" t="n">
        <v>230280</v>
      </c>
      <c r="DC71" s="0" t="n">
        <v>3870</v>
      </c>
      <c r="DD71" s="0" t="n">
        <v>104</v>
      </c>
      <c r="DE71" s="0" t="n">
        <v>43</v>
      </c>
      <c r="DF71" s="0" t="n">
        <v>69280</v>
      </c>
      <c r="DG71" s="0" t="n">
        <v>3584</v>
      </c>
      <c r="DH71" s="0" t="n">
        <v>83</v>
      </c>
      <c r="DI71" s="0" t="s">
        <v>129</v>
      </c>
    </row>
    <row r="72" customFormat="false" ht="12.8" hidden="false" customHeight="false" outlineLevel="0" collapsed="false">
      <c r="B72" s="5" t="n">
        <v>42721.9458796296</v>
      </c>
      <c r="C72" s="5" t="n">
        <v>42721.9469097222</v>
      </c>
      <c r="D72" s="0" t="s">
        <v>127</v>
      </c>
      <c r="E72" s="0" t="n">
        <v>1000</v>
      </c>
      <c r="F72" s="0" t="n">
        <v>200</v>
      </c>
      <c r="G72" s="0" t="s">
        <v>128</v>
      </c>
      <c r="H72" s="0" t="n">
        <v>100</v>
      </c>
      <c r="I72" s="0" t="n">
        <v>0</v>
      </c>
      <c r="J72" s="0" t="n">
        <v>68</v>
      </c>
      <c r="K72" s="0" t="n">
        <v>0</v>
      </c>
      <c r="L72" s="0" t="n">
        <v>14624</v>
      </c>
      <c r="M72" s="0" t="n">
        <v>648</v>
      </c>
      <c r="N72" s="0" t="n">
        <v>2</v>
      </c>
      <c r="O72" s="0" t="n">
        <v>4</v>
      </c>
      <c r="P72" s="0" t="n">
        <v>0.92998</v>
      </c>
      <c r="Q72" s="0" t="n">
        <v>0.86486</v>
      </c>
      <c r="R72" s="0" t="n">
        <v>0.92998</v>
      </c>
      <c r="S72" s="0" t="n">
        <v>0.86486</v>
      </c>
      <c r="T72" s="0" t="n">
        <v>0.92998</v>
      </c>
      <c r="U72" s="0" t="n">
        <v>0.86486</v>
      </c>
      <c r="V72" s="0" t="n">
        <v>0</v>
      </c>
      <c r="W72" s="0" t="n">
        <v>20</v>
      </c>
      <c r="X72" s="0" t="n">
        <v>0</v>
      </c>
      <c r="Y72" s="0" t="n">
        <v>20</v>
      </c>
      <c r="Z72" s="0" t="n">
        <v>50</v>
      </c>
      <c r="AA72" s="0" t="n">
        <v>50</v>
      </c>
      <c r="AB72" s="0" t="n">
        <v>50</v>
      </c>
      <c r="AC72" s="0" t="n">
        <v>50</v>
      </c>
      <c r="AD72" s="0" t="n">
        <v>1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-1</v>
      </c>
      <c r="AK72" s="0" t="n">
        <v>0</v>
      </c>
      <c r="AL72" s="0" t="n">
        <v>100</v>
      </c>
      <c r="AM72" s="0" t="n">
        <v>20</v>
      </c>
      <c r="AN72" s="0" t="n">
        <v>0</v>
      </c>
      <c r="AO72" s="0" t="n">
        <v>20</v>
      </c>
      <c r="AP72" s="0" t="n">
        <v>68</v>
      </c>
      <c r="AQ72" s="0" t="n">
        <v>20</v>
      </c>
      <c r="AR72" s="0" t="n">
        <v>0</v>
      </c>
      <c r="AS72" s="0" t="n">
        <v>20</v>
      </c>
      <c r="AT72" s="0" t="n">
        <v>50</v>
      </c>
      <c r="AU72" s="0" t="n">
        <v>50</v>
      </c>
      <c r="AV72" s="0" t="n">
        <v>50</v>
      </c>
      <c r="AW72" s="0" t="n">
        <v>50</v>
      </c>
      <c r="AX72" s="0" t="n">
        <v>50</v>
      </c>
      <c r="AY72" s="0" t="n">
        <v>50</v>
      </c>
      <c r="AZ72" s="0" t="n">
        <v>50</v>
      </c>
      <c r="BA72" s="0" t="n">
        <v>50</v>
      </c>
      <c r="BB72" s="0" t="n">
        <v>100</v>
      </c>
      <c r="BC72" s="0" t="n">
        <v>0</v>
      </c>
      <c r="BD72" s="0" t="n">
        <v>68</v>
      </c>
      <c r="BE72" s="0" t="n">
        <v>0</v>
      </c>
      <c r="BF72" s="0" t="n">
        <v>68</v>
      </c>
      <c r="BG72" s="0" t="n">
        <v>0</v>
      </c>
      <c r="BH72" s="0" t="n">
        <v>100</v>
      </c>
      <c r="BI72" s="0" t="n">
        <v>0</v>
      </c>
      <c r="BJ72" s="0" t="n">
        <v>1</v>
      </c>
      <c r="BK72" s="0" t="n">
        <v>0</v>
      </c>
      <c r="BL72" s="0" t="n">
        <v>0</v>
      </c>
      <c r="BM72" s="0" t="n">
        <v>0</v>
      </c>
      <c r="BN72" s="0" t="n">
        <v>1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1</v>
      </c>
      <c r="BU72" s="0" t="n">
        <v>0</v>
      </c>
      <c r="BV72" s="0" t="n">
        <v>-1</v>
      </c>
      <c r="BW72" s="0" t="n">
        <v>0</v>
      </c>
      <c r="BX72" s="0" t="n">
        <v>1</v>
      </c>
      <c r="BY72" s="0" t="n">
        <v>0</v>
      </c>
      <c r="BZ72" s="0" t="n">
        <v>59</v>
      </c>
      <c r="CA72" s="0" t="n">
        <v>984</v>
      </c>
      <c r="CB72" s="0" t="n">
        <v>16</v>
      </c>
      <c r="CC72" s="0" t="n">
        <v>0.68381</v>
      </c>
      <c r="CD72" s="0" t="n">
        <v>0.31619</v>
      </c>
      <c r="CE72" s="0" t="n">
        <v>0.01482</v>
      </c>
      <c r="CF72" s="0" t="n">
        <v>0.01482</v>
      </c>
      <c r="CG72" s="0" t="n">
        <v>0.69614</v>
      </c>
      <c r="CH72" s="0" t="n">
        <v>0.30386</v>
      </c>
      <c r="CI72" s="0" t="n">
        <v>0.01466</v>
      </c>
      <c r="CJ72" s="0" t="n">
        <v>0.01466</v>
      </c>
      <c r="CK72" s="0" t="n">
        <v>32</v>
      </c>
      <c r="CL72" s="0" t="n">
        <v>1970</v>
      </c>
      <c r="CM72" s="0" t="n">
        <v>239</v>
      </c>
      <c r="CN72" s="0" t="n">
        <v>218</v>
      </c>
      <c r="CO72" s="0" t="n">
        <v>1791</v>
      </c>
      <c r="CP72" s="0" t="n">
        <v>854420</v>
      </c>
      <c r="CQ72" s="0" t="n">
        <v>53771</v>
      </c>
      <c r="CR72" s="0" t="n">
        <v>78303</v>
      </c>
      <c r="CS72" s="0" t="n">
        <v>108</v>
      </c>
      <c r="CT72" s="0" t="n">
        <v>314410</v>
      </c>
      <c r="CU72" s="0" t="n">
        <v>11886</v>
      </c>
      <c r="CV72" s="0" t="n">
        <v>153</v>
      </c>
      <c r="CW72" s="0" t="n">
        <v>164</v>
      </c>
      <c r="CX72" s="0" t="n">
        <v>330097</v>
      </c>
      <c r="CY72" s="0" t="n">
        <v>7484</v>
      </c>
      <c r="CZ72" s="0" t="n">
        <v>138</v>
      </c>
      <c r="DA72" s="0" t="n">
        <v>16</v>
      </c>
      <c r="DB72" s="0" t="n">
        <v>93476</v>
      </c>
      <c r="DC72" s="0" t="n">
        <v>3663</v>
      </c>
      <c r="DD72" s="0" t="n">
        <v>87</v>
      </c>
      <c r="DE72" s="0" t="n">
        <v>39</v>
      </c>
      <c r="DF72" s="0" t="n">
        <v>141013</v>
      </c>
      <c r="DG72" s="0" t="n">
        <v>3620</v>
      </c>
      <c r="DH72" s="0" t="n">
        <v>86</v>
      </c>
      <c r="DI72" s="0" t="s">
        <v>130</v>
      </c>
    </row>
    <row r="73" customFormat="false" ht="12.8" hidden="false" customHeight="false" outlineLevel="0" collapsed="false">
      <c r="B73" s="5" t="n">
        <v>42721.9469097222</v>
      </c>
      <c r="C73" s="5" t="n">
        <v>42721.9479861111</v>
      </c>
      <c r="D73" s="0" t="s">
        <v>127</v>
      </c>
      <c r="E73" s="0" t="n">
        <v>1000</v>
      </c>
      <c r="F73" s="0" t="n">
        <v>200</v>
      </c>
      <c r="G73" s="0" t="s">
        <v>128</v>
      </c>
      <c r="H73" s="0" t="n">
        <v>100</v>
      </c>
      <c r="I73" s="0" t="n">
        <v>0</v>
      </c>
      <c r="J73" s="0" t="n">
        <v>69</v>
      </c>
      <c r="K73" s="0" t="n">
        <v>0</v>
      </c>
      <c r="L73" s="0" t="n">
        <v>14761</v>
      </c>
      <c r="M73" s="0" t="n">
        <v>649</v>
      </c>
      <c r="N73" s="0" t="n">
        <v>2</v>
      </c>
      <c r="O73" s="0" t="n">
        <v>4</v>
      </c>
      <c r="P73" s="0" t="n">
        <v>0.9349</v>
      </c>
      <c r="Q73" s="0" t="n">
        <v>0.87403</v>
      </c>
      <c r="R73" s="0" t="n">
        <v>0.9349</v>
      </c>
      <c r="S73" s="0" t="n">
        <v>0.87403</v>
      </c>
      <c r="T73" s="0" t="n">
        <v>0.9349</v>
      </c>
      <c r="U73" s="0" t="n">
        <v>0.87403</v>
      </c>
      <c r="V73" s="0" t="n">
        <v>0</v>
      </c>
      <c r="W73" s="0" t="n">
        <v>20</v>
      </c>
      <c r="X73" s="0" t="n">
        <v>0</v>
      </c>
      <c r="Y73" s="0" t="n">
        <v>20</v>
      </c>
      <c r="Z73" s="0" t="n">
        <v>50</v>
      </c>
      <c r="AA73" s="0" t="n">
        <v>50</v>
      </c>
      <c r="AB73" s="0" t="n">
        <v>50</v>
      </c>
      <c r="AC73" s="0" t="n">
        <v>50</v>
      </c>
      <c r="AD73" s="0" t="n">
        <v>1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-1</v>
      </c>
      <c r="AK73" s="0" t="n">
        <v>0</v>
      </c>
      <c r="AL73" s="0" t="n">
        <v>100</v>
      </c>
      <c r="AM73" s="0" t="n">
        <v>20</v>
      </c>
      <c r="AN73" s="0" t="n">
        <v>0</v>
      </c>
      <c r="AO73" s="0" t="n">
        <v>20</v>
      </c>
      <c r="AP73" s="0" t="n">
        <v>69</v>
      </c>
      <c r="AQ73" s="0" t="n">
        <v>20</v>
      </c>
      <c r="AR73" s="0" t="n">
        <v>0</v>
      </c>
      <c r="AS73" s="0" t="n">
        <v>20</v>
      </c>
      <c r="AT73" s="0" t="n">
        <v>50</v>
      </c>
      <c r="AU73" s="0" t="n">
        <v>50</v>
      </c>
      <c r="AV73" s="0" t="n">
        <v>50</v>
      </c>
      <c r="AW73" s="0" t="n">
        <v>50</v>
      </c>
      <c r="AX73" s="0" t="n">
        <v>50</v>
      </c>
      <c r="AY73" s="0" t="n">
        <v>50</v>
      </c>
      <c r="AZ73" s="0" t="n">
        <v>50</v>
      </c>
      <c r="BA73" s="0" t="n">
        <v>50</v>
      </c>
      <c r="BB73" s="0" t="n">
        <v>100</v>
      </c>
      <c r="BC73" s="0" t="n">
        <v>0</v>
      </c>
      <c r="BD73" s="0" t="n">
        <v>69</v>
      </c>
      <c r="BE73" s="0" t="n">
        <v>0</v>
      </c>
      <c r="BF73" s="0" t="n">
        <v>69</v>
      </c>
      <c r="BG73" s="0" t="n">
        <v>0</v>
      </c>
      <c r="BH73" s="0" t="n">
        <v>100</v>
      </c>
      <c r="BI73" s="0" t="n">
        <v>0</v>
      </c>
      <c r="BJ73" s="0" t="n">
        <v>1</v>
      </c>
      <c r="BK73" s="0" t="n">
        <v>0</v>
      </c>
      <c r="BL73" s="0" t="n">
        <v>0</v>
      </c>
      <c r="BM73" s="0" t="n">
        <v>0</v>
      </c>
      <c r="BN73" s="0" t="n">
        <v>1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1</v>
      </c>
      <c r="BU73" s="0" t="n">
        <v>0</v>
      </c>
      <c r="BV73" s="0" t="n">
        <v>-1</v>
      </c>
      <c r="BW73" s="0" t="n">
        <v>0</v>
      </c>
      <c r="BX73" s="0" t="n">
        <v>1</v>
      </c>
      <c r="BY73" s="0" t="n">
        <v>0</v>
      </c>
      <c r="BZ73" s="0" t="n">
        <v>62</v>
      </c>
      <c r="CA73" s="0" t="n">
        <v>972</v>
      </c>
      <c r="CB73" s="0" t="n">
        <v>28</v>
      </c>
      <c r="CC73" s="0" t="n">
        <v>0.67746</v>
      </c>
      <c r="CD73" s="0" t="n">
        <v>0.32254</v>
      </c>
      <c r="CE73" s="0" t="n">
        <v>0.01499</v>
      </c>
      <c r="CF73" s="0" t="n">
        <v>0.01499</v>
      </c>
      <c r="CG73" s="0" t="n">
        <v>0.6965</v>
      </c>
      <c r="CH73" s="0" t="n">
        <v>0.3035</v>
      </c>
      <c r="CI73" s="0" t="n">
        <v>0.01475</v>
      </c>
      <c r="CJ73" s="0" t="n">
        <v>0.01475</v>
      </c>
      <c r="CK73" s="0" t="n">
        <v>19</v>
      </c>
      <c r="CL73" s="0" t="n">
        <v>2151</v>
      </c>
      <c r="CM73" s="0" t="n">
        <v>247</v>
      </c>
      <c r="CN73" s="0" t="n">
        <v>240</v>
      </c>
      <c r="CO73" s="0" t="n">
        <v>1915</v>
      </c>
      <c r="CP73" s="0" t="n">
        <v>655304</v>
      </c>
      <c r="CQ73" s="0" t="n">
        <v>52399</v>
      </c>
      <c r="CR73" s="0" t="n">
        <v>69551</v>
      </c>
      <c r="CS73" s="0" t="n">
        <v>305</v>
      </c>
      <c r="CT73" s="0" t="n">
        <v>293793</v>
      </c>
      <c r="CU73" s="0" t="n">
        <v>12159</v>
      </c>
      <c r="CV73" s="0" t="n">
        <v>149</v>
      </c>
      <c r="CW73" s="0" t="n">
        <v>27</v>
      </c>
      <c r="CX73" s="0" t="n">
        <v>185506</v>
      </c>
      <c r="CY73" s="0" t="n">
        <v>6556</v>
      </c>
      <c r="CZ73" s="0" t="n">
        <v>120</v>
      </c>
      <c r="DA73" s="0" t="n">
        <v>53</v>
      </c>
      <c r="DB73" s="0" t="n">
        <v>99527</v>
      </c>
      <c r="DC73" s="0" t="n">
        <v>3563</v>
      </c>
      <c r="DD73" s="0" t="n">
        <v>85</v>
      </c>
      <c r="DE73" s="0" t="n">
        <v>33</v>
      </c>
      <c r="DF73" s="0" t="n">
        <v>63517</v>
      </c>
      <c r="DG73" s="0" t="n">
        <v>3682</v>
      </c>
      <c r="DH73" s="0" t="n">
        <v>78</v>
      </c>
      <c r="DI73" s="0" t="s">
        <v>130</v>
      </c>
    </row>
    <row r="74" customFormat="false" ht="12.8" hidden="false" customHeight="false" outlineLevel="0" collapsed="false">
      <c r="B74" s="5" t="n">
        <v>42721.9479861111</v>
      </c>
      <c r="C74" s="5" t="n">
        <v>42721.9489814815</v>
      </c>
      <c r="D74" s="0" t="s">
        <v>127</v>
      </c>
      <c r="E74" s="0" t="n">
        <v>1000</v>
      </c>
      <c r="F74" s="0" t="n">
        <v>200</v>
      </c>
      <c r="G74" s="0" t="s">
        <v>128</v>
      </c>
      <c r="H74" s="0" t="n">
        <v>100</v>
      </c>
      <c r="I74" s="0" t="n">
        <v>0</v>
      </c>
      <c r="J74" s="0" t="n">
        <v>70</v>
      </c>
      <c r="K74" s="0" t="n">
        <v>0</v>
      </c>
      <c r="L74" s="0" t="n">
        <v>14900</v>
      </c>
      <c r="M74" s="0" t="n">
        <v>650</v>
      </c>
      <c r="N74" s="0" t="n">
        <v>2</v>
      </c>
      <c r="O74" s="0" t="n">
        <v>4</v>
      </c>
      <c r="P74" s="0" t="n">
        <v>0.9396</v>
      </c>
      <c r="Q74" s="0" t="n">
        <v>0.88284</v>
      </c>
      <c r="R74" s="0" t="n">
        <v>0.9396</v>
      </c>
      <c r="S74" s="0" t="n">
        <v>0.88284</v>
      </c>
      <c r="T74" s="0" t="n">
        <v>0.9396</v>
      </c>
      <c r="U74" s="0" t="n">
        <v>0.88284</v>
      </c>
      <c r="V74" s="0" t="n">
        <v>0</v>
      </c>
      <c r="W74" s="0" t="n">
        <v>20</v>
      </c>
      <c r="X74" s="0" t="n">
        <v>0</v>
      </c>
      <c r="Y74" s="0" t="n">
        <v>20</v>
      </c>
      <c r="Z74" s="0" t="n">
        <v>50</v>
      </c>
      <c r="AA74" s="0" t="n">
        <v>50</v>
      </c>
      <c r="AB74" s="0" t="n">
        <v>50</v>
      </c>
      <c r="AC74" s="0" t="n">
        <v>50</v>
      </c>
      <c r="AD74" s="0" t="n">
        <v>1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-1</v>
      </c>
      <c r="AK74" s="0" t="n">
        <v>0</v>
      </c>
      <c r="AL74" s="0" t="n">
        <v>100</v>
      </c>
      <c r="AM74" s="0" t="n">
        <v>20</v>
      </c>
      <c r="AN74" s="0" t="n">
        <v>0</v>
      </c>
      <c r="AO74" s="0" t="n">
        <v>20</v>
      </c>
      <c r="AP74" s="0" t="n">
        <v>70</v>
      </c>
      <c r="AQ74" s="0" t="n">
        <v>20</v>
      </c>
      <c r="AR74" s="0" t="n">
        <v>0</v>
      </c>
      <c r="AS74" s="0" t="n">
        <v>20</v>
      </c>
      <c r="AT74" s="0" t="n">
        <v>50</v>
      </c>
      <c r="AU74" s="0" t="n">
        <v>50</v>
      </c>
      <c r="AV74" s="0" t="n">
        <v>50</v>
      </c>
      <c r="AW74" s="0" t="n">
        <v>50</v>
      </c>
      <c r="AX74" s="0" t="n">
        <v>50</v>
      </c>
      <c r="AY74" s="0" t="n">
        <v>50</v>
      </c>
      <c r="AZ74" s="0" t="n">
        <v>50</v>
      </c>
      <c r="BA74" s="0" t="n">
        <v>50</v>
      </c>
      <c r="BB74" s="0" t="n">
        <v>100</v>
      </c>
      <c r="BC74" s="0" t="n">
        <v>0</v>
      </c>
      <c r="BD74" s="0" t="n">
        <v>70</v>
      </c>
      <c r="BE74" s="0" t="n">
        <v>0</v>
      </c>
      <c r="BF74" s="0" t="n">
        <v>70</v>
      </c>
      <c r="BG74" s="0" t="n">
        <v>0</v>
      </c>
      <c r="BH74" s="0" t="n">
        <v>100</v>
      </c>
      <c r="BI74" s="0" t="n">
        <v>0</v>
      </c>
      <c r="BJ74" s="0" t="n">
        <v>1</v>
      </c>
      <c r="BK74" s="0" t="n">
        <v>0</v>
      </c>
      <c r="BL74" s="0" t="n">
        <v>0</v>
      </c>
      <c r="BM74" s="0" t="n">
        <v>0</v>
      </c>
      <c r="BN74" s="0" t="n">
        <v>1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1</v>
      </c>
      <c r="BU74" s="0" t="n">
        <v>0</v>
      </c>
      <c r="BV74" s="0" t="n">
        <v>-1</v>
      </c>
      <c r="BW74" s="0" t="n">
        <v>0</v>
      </c>
      <c r="BX74" s="0" t="n">
        <v>1</v>
      </c>
      <c r="BY74" s="0" t="n">
        <v>0</v>
      </c>
      <c r="BZ74" s="0" t="n">
        <v>61</v>
      </c>
      <c r="CA74" s="0" t="n">
        <v>976</v>
      </c>
      <c r="CB74" s="0" t="n">
        <v>24</v>
      </c>
      <c r="CC74" s="0" t="n">
        <v>0.67114</v>
      </c>
      <c r="CD74" s="0" t="n">
        <v>0.32886</v>
      </c>
      <c r="CE74" s="0" t="n">
        <v>0.01504</v>
      </c>
      <c r="CF74" s="0" t="n">
        <v>0.01504</v>
      </c>
      <c r="CG74" s="0" t="n">
        <v>0.69057</v>
      </c>
      <c r="CH74" s="0" t="n">
        <v>0.30943</v>
      </c>
      <c r="CI74" s="0" t="n">
        <v>0.0148</v>
      </c>
      <c r="CJ74" s="0" t="n">
        <v>0.0148</v>
      </c>
      <c r="CK74" s="0" t="n">
        <v>22</v>
      </c>
      <c r="CL74" s="0" t="n">
        <v>2097</v>
      </c>
      <c r="CM74" s="0" t="n">
        <v>246</v>
      </c>
      <c r="CN74" s="0" t="n">
        <v>244</v>
      </c>
      <c r="CO74" s="0" t="n">
        <v>1650</v>
      </c>
      <c r="CP74" s="0" t="n">
        <v>713810</v>
      </c>
      <c r="CQ74" s="0" t="n">
        <v>52138</v>
      </c>
      <c r="CR74" s="0" t="n">
        <v>65032</v>
      </c>
      <c r="CS74" s="0" t="n">
        <v>180</v>
      </c>
      <c r="CT74" s="0" t="n">
        <v>135953</v>
      </c>
      <c r="CU74" s="0" t="n">
        <v>11255</v>
      </c>
      <c r="CV74" s="0" t="n">
        <v>128</v>
      </c>
      <c r="CW74" s="0" t="n">
        <v>136</v>
      </c>
      <c r="CX74" s="0" t="n">
        <v>321351</v>
      </c>
      <c r="CY74" s="0" t="n">
        <v>7242</v>
      </c>
      <c r="CZ74" s="0" t="n">
        <v>137</v>
      </c>
      <c r="DA74" s="0" t="n">
        <v>84</v>
      </c>
      <c r="DB74" s="0" t="n">
        <v>129889</v>
      </c>
      <c r="DC74" s="0" t="n">
        <v>3386</v>
      </c>
      <c r="DD74" s="0" t="n">
        <v>83</v>
      </c>
      <c r="DE74" s="0" t="n">
        <v>76</v>
      </c>
      <c r="DF74" s="0" t="n">
        <v>112425</v>
      </c>
      <c r="DG74" s="0" t="n">
        <v>3946</v>
      </c>
      <c r="DH74" s="0" t="n">
        <v>86</v>
      </c>
      <c r="DI74" s="0" t="s">
        <v>130</v>
      </c>
    </row>
    <row r="75" customFormat="false" ht="12.8" hidden="false" customHeight="false" outlineLevel="0" collapsed="false">
      <c r="B75" s="5" t="n">
        <v>42721.9489814815</v>
      </c>
      <c r="C75" s="5" t="n">
        <v>42721.9500231481</v>
      </c>
      <c r="D75" s="0" t="s">
        <v>127</v>
      </c>
      <c r="E75" s="0" t="n">
        <v>1000</v>
      </c>
      <c r="F75" s="0" t="n">
        <v>200</v>
      </c>
      <c r="G75" s="0" t="s">
        <v>128</v>
      </c>
      <c r="H75" s="0" t="n">
        <v>100</v>
      </c>
      <c r="I75" s="0" t="n">
        <v>0</v>
      </c>
      <c r="J75" s="0" t="n">
        <v>71</v>
      </c>
      <c r="K75" s="0" t="n">
        <v>0</v>
      </c>
      <c r="L75" s="0" t="n">
        <v>15041</v>
      </c>
      <c r="M75" s="0" t="n">
        <v>651</v>
      </c>
      <c r="N75" s="0" t="n">
        <v>2</v>
      </c>
      <c r="O75" s="0" t="n">
        <v>4</v>
      </c>
      <c r="P75" s="0" t="n">
        <v>0.94409</v>
      </c>
      <c r="Q75" s="0" t="n">
        <v>0.8913</v>
      </c>
      <c r="R75" s="0" t="n">
        <v>0.94409</v>
      </c>
      <c r="S75" s="0" t="n">
        <v>0.8913</v>
      </c>
      <c r="T75" s="0" t="n">
        <v>0.94409</v>
      </c>
      <c r="U75" s="0" t="n">
        <v>0.8913</v>
      </c>
      <c r="V75" s="0" t="n">
        <v>0</v>
      </c>
      <c r="W75" s="0" t="n">
        <v>20</v>
      </c>
      <c r="X75" s="0" t="n">
        <v>0</v>
      </c>
      <c r="Y75" s="0" t="n">
        <v>20</v>
      </c>
      <c r="Z75" s="0" t="n">
        <v>50</v>
      </c>
      <c r="AA75" s="0" t="n">
        <v>50</v>
      </c>
      <c r="AB75" s="0" t="n">
        <v>50</v>
      </c>
      <c r="AC75" s="0" t="n">
        <v>50</v>
      </c>
      <c r="AD75" s="0" t="n">
        <v>1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-1</v>
      </c>
      <c r="AK75" s="0" t="n">
        <v>0</v>
      </c>
      <c r="AL75" s="0" t="n">
        <v>100</v>
      </c>
      <c r="AM75" s="0" t="n">
        <v>20</v>
      </c>
      <c r="AN75" s="0" t="n">
        <v>0</v>
      </c>
      <c r="AO75" s="0" t="n">
        <v>20</v>
      </c>
      <c r="AP75" s="0" t="n">
        <v>71</v>
      </c>
      <c r="AQ75" s="0" t="n">
        <v>20</v>
      </c>
      <c r="AR75" s="0" t="n">
        <v>0</v>
      </c>
      <c r="AS75" s="0" t="n">
        <v>20</v>
      </c>
      <c r="AT75" s="0" t="n">
        <v>50</v>
      </c>
      <c r="AU75" s="0" t="n">
        <v>50</v>
      </c>
      <c r="AV75" s="0" t="n">
        <v>50</v>
      </c>
      <c r="AW75" s="0" t="n">
        <v>50</v>
      </c>
      <c r="AX75" s="0" t="n">
        <v>50</v>
      </c>
      <c r="AY75" s="0" t="n">
        <v>50</v>
      </c>
      <c r="AZ75" s="0" t="n">
        <v>50</v>
      </c>
      <c r="BA75" s="0" t="n">
        <v>50</v>
      </c>
      <c r="BB75" s="0" t="n">
        <v>100</v>
      </c>
      <c r="BC75" s="0" t="n">
        <v>0</v>
      </c>
      <c r="BD75" s="0" t="n">
        <v>71</v>
      </c>
      <c r="BE75" s="0" t="n">
        <v>0</v>
      </c>
      <c r="BF75" s="0" t="n">
        <v>71</v>
      </c>
      <c r="BG75" s="0" t="n">
        <v>0</v>
      </c>
      <c r="BH75" s="0" t="n">
        <v>100</v>
      </c>
      <c r="BI75" s="0" t="n">
        <v>0</v>
      </c>
      <c r="BJ75" s="0" t="n">
        <v>1</v>
      </c>
      <c r="BK75" s="0" t="n">
        <v>0</v>
      </c>
      <c r="BL75" s="0" t="n">
        <v>0</v>
      </c>
      <c r="BM75" s="0" t="n">
        <v>0</v>
      </c>
      <c r="BN75" s="0" t="n">
        <v>1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1</v>
      </c>
      <c r="BU75" s="0" t="n">
        <v>0</v>
      </c>
      <c r="BV75" s="0" t="n">
        <v>-1</v>
      </c>
      <c r="BW75" s="0" t="n">
        <v>0</v>
      </c>
      <c r="BX75" s="0" t="n">
        <v>1</v>
      </c>
      <c r="BY75" s="0" t="n">
        <v>0</v>
      </c>
      <c r="BZ75" s="0" t="n">
        <v>62</v>
      </c>
      <c r="CA75" s="0" t="n">
        <v>974</v>
      </c>
      <c r="CB75" s="0" t="n">
        <v>26</v>
      </c>
      <c r="CC75" s="0" t="n">
        <v>0.66485</v>
      </c>
      <c r="CD75" s="0" t="n">
        <v>0.33515</v>
      </c>
      <c r="CE75" s="0" t="n">
        <v>0.01513</v>
      </c>
      <c r="CF75" s="0" t="n">
        <v>0.01513</v>
      </c>
      <c r="CG75" s="0" t="n">
        <v>0.66324</v>
      </c>
      <c r="CH75" s="0" t="n">
        <v>0.33676</v>
      </c>
      <c r="CI75" s="0" t="n">
        <v>0.01514</v>
      </c>
      <c r="CJ75" s="0" t="n">
        <v>0.01514</v>
      </c>
      <c r="CK75" s="0" t="n">
        <v>28</v>
      </c>
      <c r="CL75" s="0" t="n">
        <v>1938</v>
      </c>
      <c r="CM75" s="0" t="n">
        <v>245</v>
      </c>
      <c r="CN75" s="0" t="n">
        <v>219</v>
      </c>
      <c r="CO75" s="0" t="n">
        <v>2273</v>
      </c>
      <c r="CP75" s="0" t="n">
        <v>608702</v>
      </c>
      <c r="CQ75" s="0" t="n">
        <v>53007</v>
      </c>
      <c r="CR75" s="0" t="n">
        <v>67214</v>
      </c>
      <c r="CS75" s="0" t="n">
        <v>90</v>
      </c>
      <c r="CT75" s="0" t="n">
        <v>233495</v>
      </c>
      <c r="CU75" s="0" t="n">
        <v>11734</v>
      </c>
      <c r="CV75" s="0" t="n">
        <v>138</v>
      </c>
      <c r="CW75" s="0" t="n">
        <v>223</v>
      </c>
      <c r="CX75" s="0" t="n">
        <v>244524</v>
      </c>
      <c r="CY75" s="0" t="n">
        <v>7408</v>
      </c>
      <c r="CZ75" s="0" t="n">
        <v>131</v>
      </c>
      <c r="DA75" s="0" t="n">
        <v>72</v>
      </c>
      <c r="DB75" s="0" t="n">
        <v>68776</v>
      </c>
      <c r="DC75" s="0" t="n">
        <v>3377</v>
      </c>
      <c r="DD75" s="0" t="n">
        <v>76</v>
      </c>
      <c r="DE75" s="0" t="n">
        <v>44</v>
      </c>
      <c r="DF75" s="0" t="n">
        <v>186927</v>
      </c>
      <c r="DG75" s="0" t="n">
        <v>3747</v>
      </c>
      <c r="DH75" s="0" t="n">
        <v>89</v>
      </c>
      <c r="DI75" s="0" t="s">
        <v>130</v>
      </c>
    </row>
    <row r="76" customFormat="false" ht="12.8" hidden="false" customHeight="false" outlineLevel="0" collapsed="false">
      <c r="B76" s="5" t="n">
        <v>42721.9500231481</v>
      </c>
      <c r="C76" s="5" t="n">
        <v>42721.9510185185</v>
      </c>
      <c r="D76" s="0" t="s">
        <v>127</v>
      </c>
      <c r="E76" s="0" t="n">
        <v>1000</v>
      </c>
      <c r="F76" s="0" t="n">
        <v>200</v>
      </c>
      <c r="G76" s="0" t="s">
        <v>128</v>
      </c>
      <c r="H76" s="0" t="n">
        <v>100</v>
      </c>
      <c r="I76" s="0" t="n">
        <v>0</v>
      </c>
      <c r="J76" s="0" t="n">
        <v>72</v>
      </c>
      <c r="K76" s="0" t="n">
        <v>0</v>
      </c>
      <c r="L76" s="0" t="n">
        <v>15184</v>
      </c>
      <c r="M76" s="0" t="n">
        <v>652</v>
      </c>
      <c r="N76" s="0" t="n">
        <v>2</v>
      </c>
      <c r="O76" s="0" t="n">
        <v>4</v>
      </c>
      <c r="P76" s="0" t="n">
        <v>0.94837</v>
      </c>
      <c r="Q76" s="0" t="n">
        <v>0.8994</v>
      </c>
      <c r="R76" s="0" t="n">
        <v>0.94837</v>
      </c>
      <c r="S76" s="0" t="n">
        <v>0.8994</v>
      </c>
      <c r="T76" s="0" t="n">
        <v>0.94837</v>
      </c>
      <c r="U76" s="0" t="n">
        <v>0.8994</v>
      </c>
      <c r="V76" s="0" t="n">
        <v>0</v>
      </c>
      <c r="W76" s="0" t="n">
        <v>20</v>
      </c>
      <c r="X76" s="0" t="n">
        <v>0</v>
      </c>
      <c r="Y76" s="0" t="n">
        <v>20</v>
      </c>
      <c r="Z76" s="0" t="n">
        <v>50</v>
      </c>
      <c r="AA76" s="0" t="n">
        <v>50</v>
      </c>
      <c r="AB76" s="0" t="n">
        <v>50</v>
      </c>
      <c r="AC76" s="0" t="n">
        <v>50</v>
      </c>
      <c r="AD76" s="0" t="n">
        <v>1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-1</v>
      </c>
      <c r="AK76" s="0" t="n">
        <v>0</v>
      </c>
      <c r="AL76" s="0" t="n">
        <v>100</v>
      </c>
      <c r="AM76" s="0" t="n">
        <v>20</v>
      </c>
      <c r="AN76" s="0" t="n">
        <v>0</v>
      </c>
      <c r="AO76" s="0" t="n">
        <v>20</v>
      </c>
      <c r="AP76" s="0" t="n">
        <v>72</v>
      </c>
      <c r="AQ76" s="0" t="n">
        <v>20</v>
      </c>
      <c r="AR76" s="0" t="n">
        <v>0</v>
      </c>
      <c r="AS76" s="0" t="n">
        <v>20</v>
      </c>
      <c r="AT76" s="0" t="n">
        <v>50</v>
      </c>
      <c r="AU76" s="0" t="n">
        <v>50</v>
      </c>
      <c r="AV76" s="0" t="n">
        <v>50</v>
      </c>
      <c r="AW76" s="0" t="n">
        <v>50</v>
      </c>
      <c r="AX76" s="0" t="n">
        <v>50</v>
      </c>
      <c r="AY76" s="0" t="n">
        <v>50</v>
      </c>
      <c r="AZ76" s="0" t="n">
        <v>50</v>
      </c>
      <c r="BA76" s="0" t="n">
        <v>50</v>
      </c>
      <c r="BB76" s="0" t="n">
        <v>100</v>
      </c>
      <c r="BC76" s="0" t="n">
        <v>0</v>
      </c>
      <c r="BD76" s="0" t="n">
        <v>72</v>
      </c>
      <c r="BE76" s="0" t="n">
        <v>0</v>
      </c>
      <c r="BF76" s="0" t="n">
        <v>72</v>
      </c>
      <c r="BG76" s="0" t="n">
        <v>0</v>
      </c>
      <c r="BH76" s="0" t="n">
        <v>100</v>
      </c>
      <c r="BI76" s="0" t="n">
        <v>0</v>
      </c>
      <c r="BJ76" s="0" t="n">
        <v>1</v>
      </c>
      <c r="BK76" s="0" t="n">
        <v>0</v>
      </c>
      <c r="BL76" s="0" t="n">
        <v>0</v>
      </c>
      <c r="BM76" s="0" t="n">
        <v>0</v>
      </c>
      <c r="BN76" s="0" t="n">
        <v>1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1</v>
      </c>
      <c r="BU76" s="0" t="n">
        <v>0</v>
      </c>
      <c r="BV76" s="0" t="n">
        <v>-1</v>
      </c>
      <c r="BW76" s="0" t="n">
        <v>0</v>
      </c>
      <c r="BX76" s="0" t="n">
        <v>1</v>
      </c>
      <c r="BY76" s="0" t="n">
        <v>0</v>
      </c>
      <c r="BZ76" s="0" t="n">
        <v>62</v>
      </c>
      <c r="CA76" s="0" t="n">
        <v>979</v>
      </c>
      <c r="CB76" s="0" t="n">
        <v>21</v>
      </c>
      <c r="CC76" s="0" t="n">
        <v>0.65859</v>
      </c>
      <c r="CD76" s="0" t="n">
        <v>0.34141</v>
      </c>
      <c r="CE76" s="0" t="n">
        <v>0.01515</v>
      </c>
      <c r="CF76" s="0" t="n">
        <v>0.01515</v>
      </c>
      <c r="CG76" s="0" t="n">
        <v>0.65884</v>
      </c>
      <c r="CH76" s="0" t="n">
        <v>0.34116</v>
      </c>
      <c r="CI76" s="0" t="n">
        <v>0.01515</v>
      </c>
      <c r="CJ76" s="0" t="n">
        <v>0.01515</v>
      </c>
      <c r="CK76" s="0" t="n">
        <v>27</v>
      </c>
      <c r="CL76" s="0" t="n">
        <v>2028</v>
      </c>
      <c r="CM76" s="0" t="n">
        <v>243</v>
      </c>
      <c r="CN76" s="0" t="n">
        <v>216</v>
      </c>
      <c r="CO76" s="0" t="n">
        <v>1841</v>
      </c>
      <c r="CP76" s="0" t="n">
        <v>785551</v>
      </c>
      <c r="CQ76" s="0" t="n">
        <v>53065</v>
      </c>
      <c r="CR76" s="0" t="n">
        <v>67465</v>
      </c>
      <c r="CS76" s="0" t="n">
        <v>140</v>
      </c>
      <c r="CT76" s="0" t="n">
        <v>199568</v>
      </c>
      <c r="CU76" s="0" t="n">
        <v>11924</v>
      </c>
      <c r="CV76" s="0" t="n">
        <v>142</v>
      </c>
      <c r="CW76" s="0" t="n">
        <v>113</v>
      </c>
      <c r="CX76" s="0" t="n">
        <v>133651</v>
      </c>
      <c r="CY76" s="0" t="n">
        <v>6851</v>
      </c>
      <c r="CZ76" s="0" t="n">
        <v>111</v>
      </c>
      <c r="DA76" s="0" t="n">
        <v>65</v>
      </c>
      <c r="DB76" s="0" t="n">
        <v>123967</v>
      </c>
      <c r="DC76" s="0" t="n">
        <v>3531</v>
      </c>
      <c r="DD76" s="0" t="n">
        <v>86</v>
      </c>
      <c r="DE76" s="0" t="n">
        <v>61</v>
      </c>
      <c r="DF76" s="0" t="n">
        <v>146104</v>
      </c>
      <c r="DG76" s="0" t="n">
        <v>3991</v>
      </c>
      <c r="DH76" s="0" t="n">
        <v>92</v>
      </c>
      <c r="DI76" s="0" t="s">
        <v>130</v>
      </c>
    </row>
    <row r="77" customFormat="false" ht="12.8" hidden="false" customHeight="false" outlineLevel="0" collapsed="false">
      <c r="B77" s="5" t="n">
        <v>42721.9510185185</v>
      </c>
      <c r="C77" s="5" t="n">
        <v>42721.9522106481</v>
      </c>
      <c r="D77" s="0" t="s">
        <v>127</v>
      </c>
      <c r="E77" s="0" t="n">
        <v>1000</v>
      </c>
      <c r="F77" s="0" t="n">
        <v>200</v>
      </c>
      <c r="G77" s="0" t="s">
        <v>128</v>
      </c>
      <c r="H77" s="0" t="n">
        <v>100</v>
      </c>
      <c r="I77" s="0" t="n">
        <v>0</v>
      </c>
      <c r="J77" s="0" t="n">
        <v>73</v>
      </c>
      <c r="K77" s="0" t="n">
        <v>0</v>
      </c>
      <c r="L77" s="0" t="n">
        <v>15329</v>
      </c>
      <c r="M77" s="0" t="n">
        <v>653</v>
      </c>
      <c r="N77" s="0" t="n">
        <v>2</v>
      </c>
      <c r="O77" s="0" t="n">
        <v>4</v>
      </c>
      <c r="P77" s="0" t="n">
        <v>0.95244</v>
      </c>
      <c r="Q77" s="0" t="n">
        <v>0.90715</v>
      </c>
      <c r="R77" s="0" t="n">
        <v>0.95244</v>
      </c>
      <c r="S77" s="0" t="n">
        <v>0.90715</v>
      </c>
      <c r="T77" s="0" t="n">
        <v>0.95244</v>
      </c>
      <c r="U77" s="0" t="n">
        <v>0.90715</v>
      </c>
      <c r="V77" s="0" t="n">
        <v>0</v>
      </c>
      <c r="W77" s="0" t="n">
        <v>20</v>
      </c>
      <c r="X77" s="0" t="n">
        <v>0</v>
      </c>
      <c r="Y77" s="0" t="n">
        <v>20</v>
      </c>
      <c r="Z77" s="0" t="n">
        <v>50</v>
      </c>
      <c r="AA77" s="0" t="n">
        <v>50</v>
      </c>
      <c r="AB77" s="0" t="n">
        <v>50</v>
      </c>
      <c r="AC77" s="0" t="n">
        <v>50</v>
      </c>
      <c r="AD77" s="0" t="n">
        <v>1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-1</v>
      </c>
      <c r="AK77" s="0" t="n">
        <v>0</v>
      </c>
      <c r="AL77" s="0" t="n">
        <v>100</v>
      </c>
      <c r="AM77" s="0" t="n">
        <v>20</v>
      </c>
      <c r="AN77" s="0" t="n">
        <v>0</v>
      </c>
      <c r="AO77" s="0" t="n">
        <v>20</v>
      </c>
      <c r="AP77" s="0" t="n">
        <v>73</v>
      </c>
      <c r="AQ77" s="0" t="n">
        <v>20</v>
      </c>
      <c r="AR77" s="0" t="n">
        <v>0</v>
      </c>
      <c r="AS77" s="0" t="n">
        <v>20</v>
      </c>
      <c r="AT77" s="0" t="n">
        <v>50</v>
      </c>
      <c r="AU77" s="0" t="n">
        <v>50</v>
      </c>
      <c r="AV77" s="0" t="n">
        <v>50</v>
      </c>
      <c r="AW77" s="0" t="n">
        <v>50</v>
      </c>
      <c r="AX77" s="0" t="n">
        <v>50</v>
      </c>
      <c r="AY77" s="0" t="n">
        <v>50</v>
      </c>
      <c r="AZ77" s="0" t="n">
        <v>50</v>
      </c>
      <c r="BA77" s="0" t="n">
        <v>50</v>
      </c>
      <c r="BB77" s="0" t="n">
        <v>100</v>
      </c>
      <c r="BC77" s="0" t="n">
        <v>0</v>
      </c>
      <c r="BD77" s="0" t="n">
        <v>73</v>
      </c>
      <c r="BE77" s="0" t="n">
        <v>0</v>
      </c>
      <c r="BF77" s="0" t="n">
        <v>73</v>
      </c>
      <c r="BG77" s="0" t="n">
        <v>0</v>
      </c>
      <c r="BH77" s="0" t="n">
        <v>100</v>
      </c>
      <c r="BI77" s="0" t="n">
        <v>0</v>
      </c>
      <c r="BJ77" s="0" t="n">
        <v>1</v>
      </c>
      <c r="BK77" s="0" t="n">
        <v>0</v>
      </c>
      <c r="BL77" s="0" t="n">
        <v>0</v>
      </c>
      <c r="BM77" s="0" t="n">
        <v>0</v>
      </c>
      <c r="BN77" s="0" t="n">
        <v>1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1</v>
      </c>
      <c r="BU77" s="0" t="n">
        <v>0</v>
      </c>
      <c r="BV77" s="0" t="n">
        <v>-1</v>
      </c>
      <c r="BW77" s="0" t="n">
        <v>0</v>
      </c>
      <c r="BX77" s="0" t="n">
        <v>1</v>
      </c>
      <c r="BY77" s="0" t="n">
        <v>0</v>
      </c>
      <c r="BZ77" s="0" t="n">
        <v>64</v>
      </c>
      <c r="CA77" s="0" t="n">
        <v>970</v>
      </c>
      <c r="CB77" s="0" t="n">
        <v>30</v>
      </c>
      <c r="CC77" s="0" t="n">
        <v>0.65236</v>
      </c>
      <c r="CD77" s="0" t="n">
        <v>0.34764</v>
      </c>
      <c r="CE77" s="0" t="n">
        <v>0.01529</v>
      </c>
      <c r="CF77" s="0" t="n">
        <v>0.01529</v>
      </c>
      <c r="CG77" s="0" t="n">
        <v>0.66495</v>
      </c>
      <c r="CH77" s="0" t="n">
        <v>0.33505</v>
      </c>
      <c r="CI77" s="0" t="n">
        <v>0.01516</v>
      </c>
      <c r="CJ77" s="0" t="n">
        <v>0.01516</v>
      </c>
      <c r="CK77" s="0" t="n">
        <v>19</v>
      </c>
      <c r="CL77" s="0" t="n">
        <v>2483</v>
      </c>
      <c r="CM77" s="0" t="n">
        <v>271</v>
      </c>
      <c r="CN77" s="0" t="n">
        <v>276</v>
      </c>
      <c r="CO77" s="0" t="n">
        <v>2076</v>
      </c>
      <c r="CP77" s="0" t="n">
        <v>672809</v>
      </c>
      <c r="CQ77" s="0" t="n">
        <v>58329</v>
      </c>
      <c r="CR77" s="0" t="n">
        <v>76583</v>
      </c>
      <c r="CS77" s="0" t="n">
        <v>53</v>
      </c>
      <c r="CT77" s="0" t="n">
        <v>244435</v>
      </c>
      <c r="CU77" s="0" t="n">
        <v>12887</v>
      </c>
      <c r="CV77" s="0" t="n">
        <v>154</v>
      </c>
      <c r="CW77" s="0" t="n">
        <v>182</v>
      </c>
      <c r="CX77" s="0" t="n">
        <v>187144</v>
      </c>
      <c r="CY77" s="0" t="n">
        <v>7727</v>
      </c>
      <c r="CZ77" s="0" t="n">
        <v>124</v>
      </c>
      <c r="DA77" s="0" t="n">
        <v>46</v>
      </c>
      <c r="DB77" s="0" t="n">
        <v>173403</v>
      </c>
      <c r="DC77" s="0" t="n">
        <v>3831</v>
      </c>
      <c r="DD77" s="0" t="n">
        <v>92</v>
      </c>
      <c r="DE77" s="0" t="n">
        <v>39</v>
      </c>
      <c r="DF77" s="0" t="n">
        <v>102702</v>
      </c>
      <c r="DG77" s="0" t="n">
        <v>4459</v>
      </c>
      <c r="DH77" s="0" t="n">
        <v>93</v>
      </c>
      <c r="DI77" s="0" t="s">
        <v>130</v>
      </c>
    </row>
    <row r="78" customFormat="false" ht="12.8" hidden="false" customHeight="false" outlineLevel="0" collapsed="false">
      <c r="B78" s="5" t="n">
        <v>42721.9519675926</v>
      </c>
      <c r="C78" s="5" t="n">
        <v>42721.9597685185</v>
      </c>
      <c r="D78" s="0" t="s">
        <v>127</v>
      </c>
      <c r="E78" s="0" t="n">
        <v>1000</v>
      </c>
      <c r="F78" s="0" t="n">
        <v>200</v>
      </c>
      <c r="G78" s="0" t="s">
        <v>128</v>
      </c>
      <c r="H78" s="0" t="n">
        <v>100</v>
      </c>
      <c r="I78" s="0" t="n">
        <v>0</v>
      </c>
      <c r="J78" s="0" t="n">
        <v>74</v>
      </c>
      <c r="K78" s="0" t="n">
        <v>0</v>
      </c>
      <c r="L78" s="0" t="n">
        <v>15476</v>
      </c>
      <c r="M78" s="0" t="n">
        <v>654</v>
      </c>
      <c r="N78" s="0" t="n">
        <v>2</v>
      </c>
      <c r="O78" s="0" t="n">
        <v>4</v>
      </c>
      <c r="P78" s="0" t="n">
        <v>0.95632</v>
      </c>
      <c r="Q78" s="0" t="n">
        <v>0.91455</v>
      </c>
      <c r="R78" s="0" t="n">
        <v>0.95632</v>
      </c>
      <c r="S78" s="0" t="n">
        <v>0.91455</v>
      </c>
      <c r="T78" s="0" t="n">
        <v>0.95632</v>
      </c>
      <c r="U78" s="0" t="n">
        <v>0.91455</v>
      </c>
      <c r="V78" s="0" t="n">
        <v>0</v>
      </c>
      <c r="W78" s="0" t="n">
        <v>20</v>
      </c>
      <c r="X78" s="0" t="n">
        <v>0</v>
      </c>
      <c r="Y78" s="0" t="n">
        <v>20</v>
      </c>
      <c r="Z78" s="0" t="n">
        <v>50</v>
      </c>
      <c r="AA78" s="0" t="n">
        <v>50</v>
      </c>
      <c r="AB78" s="0" t="n">
        <v>50</v>
      </c>
      <c r="AC78" s="0" t="n">
        <v>50</v>
      </c>
      <c r="AD78" s="0" t="n">
        <v>1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-1</v>
      </c>
      <c r="AK78" s="0" t="n">
        <v>0</v>
      </c>
      <c r="AL78" s="0" t="n">
        <v>100</v>
      </c>
      <c r="AM78" s="0" t="n">
        <v>20</v>
      </c>
      <c r="AN78" s="0" t="n">
        <v>0</v>
      </c>
      <c r="AO78" s="0" t="n">
        <v>20</v>
      </c>
      <c r="AP78" s="0" t="n">
        <v>74</v>
      </c>
      <c r="AQ78" s="0" t="n">
        <v>20</v>
      </c>
      <c r="AR78" s="0" t="n">
        <v>0</v>
      </c>
      <c r="AS78" s="0" t="n">
        <v>20</v>
      </c>
      <c r="AT78" s="0" t="n">
        <v>50</v>
      </c>
      <c r="AU78" s="0" t="n">
        <v>50</v>
      </c>
      <c r="AV78" s="0" t="n">
        <v>50</v>
      </c>
      <c r="AW78" s="0" t="n">
        <v>50</v>
      </c>
      <c r="AX78" s="0" t="n">
        <v>50</v>
      </c>
      <c r="AY78" s="0" t="n">
        <v>50</v>
      </c>
      <c r="AZ78" s="0" t="n">
        <v>50</v>
      </c>
      <c r="BA78" s="0" t="n">
        <v>50</v>
      </c>
      <c r="BB78" s="0" t="n">
        <v>100</v>
      </c>
      <c r="BC78" s="0" t="n">
        <v>0</v>
      </c>
      <c r="BD78" s="0" t="n">
        <v>74</v>
      </c>
      <c r="BE78" s="0" t="n">
        <v>0</v>
      </c>
      <c r="BF78" s="0" t="n">
        <v>74</v>
      </c>
      <c r="BG78" s="0" t="n">
        <v>0</v>
      </c>
      <c r="BH78" s="0" t="n">
        <v>100</v>
      </c>
      <c r="BI78" s="0" t="n">
        <v>0</v>
      </c>
      <c r="BJ78" s="0" t="n">
        <v>1</v>
      </c>
      <c r="BK78" s="0" t="n">
        <v>0</v>
      </c>
      <c r="BL78" s="0" t="n">
        <v>0</v>
      </c>
      <c r="BM78" s="0" t="n">
        <v>0</v>
      </c>
      <c r="BN78" s="0" t="n">
        <v>1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1</v>
      </c>
      <c r="BU78" s="0" t="n">
        <v>0</v>
      </c>
      <c r="BV78" s="0" t="n">
        <v>-1</v>
      </c>
      <c r="BW78" s="0" t="n">
        <v>0</v>
      </c>
      <c r="BX78" s="0" t="n">
        <v>1</v>
      </c>
      <c r="BY78" s="0" t="n">
        <v>0</v>
      </c>
      <c r="BZ78" s="0" t="n">
        <v>62</v>
      </c>
      <c r="CA78" s="0" t="n">
        <v>971</v>
      </c>
      <c r="CB78" s="0" t="n">
        <v>29</v>
      </c>
      <c r="CC78" s="0" t="n">
        <v>0.64616</v>
      </c>
      <c r="CD78" s="0" t="n">
        <v>0.35384</v>
      </c>
      <c r="CE78" s="0" t="n">
        <v>0.01534</v>
      </c>
      <c r="CF78" s="0" t="n">
        <v>0.01534</v>
      </c>
      <c r="CG78" s="0" t="n">
        <v>0.64367</v>
      </c>
      <c r="CH78" s="0" t="n">
        <v>0.35633</v>
      </c>
      <c r="CI78" s="0" t="n">
        <v>0.01537</v>
      </c>
      <c r="CJ78" s="0" t="n">
        <v>0.01537</v>
      </c>
      <c r="CK78" s="0" t="n">
        <v>25</v>
      </c>
      <c r="CL78" s="0" t="n">
        <v>2307</v>
      </c>
      <c r="CM78" s="0" t="n">
        <v>254</v>
      </c>
      <c r="CN78" s="0" t="n">
        <v>241</v>
      </c>
      <c r="CO78" s="0" t="n">
        <v>1658</v>
      </c>
      <c r="CP78" s="0" t="n">
        <v>956633</v>
      </c>
      <c r="CQ78" s="0" t="n">
        <v>54937</v>
      </c>
      <c r="CR78" s="0" t="n">
        <v>75619</v>
      </c>
      <c r="CS78" s="0" t="n">
        <v>130</v>
      </c>
      <c r="CT78" s="0" t="n">
        <v>217037</v>
      </c>
      <c r="CU78" s="0" t="n">
        <v>11417</v>
      </c>
      <c r="CV78" s="0" t="n">
        <v>139</v>
      </c>
      <c r="CW78" s="0" t="n">
        <v>132</v>
      </c>
      <c r="CX78" s="0" t="n">
        <v>332906</v>
      </c>
      <c r="CY78" s="0" t="n">
        <v>7926</v>
      </c>
      <c r="CZ78" s="0" t="n">
        <v>137</v>
      </c>
      <c r="DA78" s="0" t="n">
        <v>48</v>
      </c>
      <c r="DB78" s="0" t="n">
        <v>156877</v>
      </c>
      <c r="DC78" s="0" t="n">
        <v>3847</v>
      </c>
      <c r="DD78" s="0" t="n">
        <v>93</v>
      </c>
      <c r="DE78" s="0" t="n">
        <v>37</v>
      </c>
      <c r="DF78" s="0" t="n">
        <v>138504</v>
      </c>
      <c r="DG78" s="0" t="n">
        <v>4033</v>
      </c>
      <c r="DH78" s="0" t="n">
        <v>92</v>
      </c>
      <c r="DI78" s="0" t="s">
        <v>129</v>
      </c>
    </row>
    <row r="79" customFormat="false" ht="12.8" hidden="false" customHeight="false" outlineLevel="0" collapsed="false">
      <c r="B79" s="5" t="n">
        <v>42721.9522106481</v>
      </c>
      <c r="C79" s="5" t="n">
        <v>42721.9532175926</v>
      </c>
      <c r="D79" s="0" t="s">
        <v>127</v>
      </c>
      <c r="E79" s="0" t="n">
        <v>1000</v>
      </c>
      <c r="F79" s="0" t="n">
        <v>200</v>
      </c>
      <c r="G79" s="0" t="s">
        <v>128</v>
      </c>
      <c r="H79" s="0" t="n">
        <v>100</v>
      </c>
      <c r="I79" s="0" t="n">
        <v>0</v>
      </c>
      <c r="J79" s="0" t="n">
        <v>75</v>
      </c>
      <c r="K79" s="0" t="n">
        <v>0</v>
      </c>
      <c r="L79" s="0" t="n">
        <v>15625</v>
      </c>
      <c r="M79" s="0" t="n">
        <v>655</v>
      </c>
      <c r="N79" s="0" t="n">
        <v>2</v>
      </c>
      <c r="O79" s="0" t="n">
        <v>4</v>
      </c>
      <c r="P79" s="0" t="n">
        <v>0.96</v>
      </c>
      <c r="Q79" s="0" t="n">
        <v>0.9216</v>
      </c>
      <c r="R79" s="0" t="n">
        <v>0.96</v>
      </c>
      <c r="S79" s="0" t="n">
        <v>0.9216</v>
      </c>
      <c r="T79" s="0" t="n">
        <v>0.96</v>
      </c>
      <c r="U79" s="0" t="n">
        <v>0.9216</v>
      </c>
      <c r="V79" s="0" t="n">
        <v>0</v>
      </c>
      <c r="W79" s="0" t="n">
        <v>20</v>
      </c>
      <c r="X79" s="0" t="n">
        <v>0</v>
      </c>
      <c r="Y79" s="0" t="n">
        <v>20</v>
      </c>
      <c r="Z79" s="0" t="n">
        <v>50</v>
      </c>
      <c r="AA79" s="0" t="n">
        <v>50</v>
      </c>
      <c r="AB79" s="0" t="n">
        <v>50</v>
      </c>
      <c r="AC79" s="0" t="n">
        <v>50</v>
      </c>
      <c r="AD79" s="0" t="n">
        <v>1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-1</v>
      </c>
      <c r="AK79" s="0" t="n">
        <v>0</v>
      </c>
      <c r="AL79" s="0" t="n">
        <v>100</v>
      </c>
      <c r="AM79" s="0" t="n">
        <v>20</v>
      </c>
      <c r="AN79" s="0" t="n">
        <v>0</v>
      </c>
      <c r="AO79" s="0" t="n">
        <v>20</v>
      </c>
      <c r="AP79" s="0" t="n">
        <v>75</v>
      </c>
      <c r="AQ79" s="0" t="n">
        <v>20</v>
      </c>
      <c r="AR79" s="0" t="n">
        <v>0</v>
      </c>
      <c r="AS79" s="0" t="n">
        <v>20</v>
      </c>
      <c r="AT79" s="0" t="n">
        <v>50</v>
      </c>
      <c r="AU79" s="0" t="n">
        <v>50</v>
      </c>
      <c r="AV79" s="0" t="n">
        <v>50</v>
      </c>
      <c r="AW79" s="0" t="n">
        <v>50</v>
      </c>
      <c r="AX79" s="0" t="n">
        <v>50</v>
      </c>
      <c r="AY79" s="0" t="n">
        <v>50</v>
      </c>
      <c r="AZ79" s="0" t="n">
        <v>50</v>
      </c>
      <c r="BA79" s="0" t="n">
        <v>50</v>
      </c>
      <c r="BB79" s="0" t="n">
        <v>100</v>
      </c>
      <c r="BC79" s="0" t="n">
        <v>0</v>
      </c>
      <c r="BD79" s="0" t="n">
        <v>75</v>
      </c>
      <c r="BE79" s="0" t="n">
        <v>0</v>
      </c>
      <c r="BF79" s="0" t="n">
        <v>75</v>
      </c>
      <c r="BG79" s="0" t="n">
        <v>0</v>
      </c>
      <c r="BH79" s="0" t="n">
        <v>100</v>
      </c>
      <c r="BI79" s="0" t="n">
        <v>0</v>
      </c>
      <c r="BJ79" s="0" t="n">
        <v>1</v>
      </c>
      <c r="BK79" s="0" t="n">
        <v>0</v>
      </c>
      <c r="BL79" s="0" t="n">
        <v>0</v>
      </c>
      <c r="BM79" s="0" t="n">
        <v>0</v>
      </c>
      <c r="BN79" s="0" t="n">
        <v>1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1</v>
      </c>
      <c r="BU79" s="0" t="n">
        <v>0</v>
      </c>
      <c r="BV79" s="0" t="n">
        <v>-1</v>
      </c>
      <c r="BW79" s="0" t="n">
        <v>0</v>
      </c>
      <c r="BX79" s="0" t="n">
        <v>1</v>
      </c>
      <c r="BY79" s="0" t="n">
        <v>0</v>
      </c>
      <c r="BZ79" s="0" t="n">
        <v>63</v>
      </c>
      <c r="CA79" s="0" t="n">
        <v>975</v>
      </c>
      <c r="CB79" s="0" t="n">
        <v>25</v>
      </c>
      <c r="CC79" s="0" t="n">
        <v>0.64</v>
      </c>
      <c r="CD79" s="0" t="n">
        <v>0.36</v>
      </c>
      <c r="CE79" s="0" t="n">
        <v>0.01537</v>
      </c>
      <c r="CF79" s="0" t="n">
        <v>0.01537</v>
      </c>
      <c r="CG79" s="0" t="n">
        <v>0.64</v>
      </c>
      <c r="CH79" s="0" t="n">
        <v>0.36</v>
      </c>
      <c r="CI79" s="0" t="n">
        <v>0.01537</v>
      </c>
      <c r="CJ79" s="0" t="n">
        <v>0.01537</v>
      </c>
      <c r="CK79" s="0" t="n">
        <v>22</v>
      </c>
      <c r="CL79" s="0" t="n">
        <v>2750</v>
      </c>
      <c r="CM79" s="0" t="n">
        <v>249</v>
      </c>
      <c r="CN79" s="0" t="n">
        <v>237</v>
      </c>
      <c r="CO79" s="0" t="n">
        <v>1020</v>
      </c>
      <c r="CP79" s="0" t="n">
        <v>588888</v>
      </c>
      <c r="CQ79" s="0" t="n">
        <v>52451</v>
      </c>
      <c r="CR79" s="0" t="n">
        <v>62930</v>
      </c>
      <c r="CS79" s="0" t="n">
        <v>198</v>
      </c>
      <c r="CT79" s="0" t="n">
        <v>185463</v>
      </c>
      <c r="CU79" s="0" t="n">
        <v>11313</v>
      </c>
      <c r="CV79" s="0" t="n">
        <v>133</v>
      </c>
      <c r="CW79" s="0" t="n">
        <v>153</v>
      </c>
      <c r="CX79" s="0" t="n">
        <v>184727</v>
      </c>
      <c r="CY79" s="0" t="n">
        <v>7279</v>
      </c>
      <c r="CZ79" s="0" t="n">
        <v>121</v>
      </c>
      <c r="DA79" s="0" t="n">
        <v>18</v>
      </c>
      <c r="DB79" s="0" t="n">
        <v>90084</v>
      </c>
      <c r="DC79" s="0" t="n">
        <v>3482</v>
      </c>
      <c r="DD79" s="0" t="n">
        <v>85</v>
      </c>
      <c r="DE79" s="0" t="n">
        <v>55</v>
      </c>
      <c r="DF79" s="0" t="n">
        <v>111954</v>
      </c>
      <c r="DG79" s="0" t="n">
        <v>3907</v>
      </c>
      <c r="DH79" s="0" t="n">
        <v>89</v>
      </c>
      <c r="DI79" s="0" t="s">
        <v>130</v>
      </c>
    </row>
    <row r="80" customFormat="false" ht="12.8" hidden="false" customHeight="false" outlineLevel="0" collapsed="false">
      <c r="B80" s="5" t="n">
        <v>42721.9532175926</v>
      </c>
      <c r="C80" s="5" t="n">
        <v>42721.9542361111</v>
      </c>
      <c r="D80" s="0" t="s">
        <v>127</v>
      </c>
      <c r="E80" s="0" t="n">
        <v>1000</v>
      </c>
      <c r="F80" s="0" t="n">
        <v>200</v>
      </c>
      <c r="G80" s="0" t="s">
        <v>128</v>
      </c>
      <c r="H80" s="0" t="n">
        <v>100</v>
      </c>
      <c r="I80" s="0" t="n">
        <v>0</v>
      </c>
      <c r="J80" s="0" t="n">
        <v>76</v>
      </c>
      <c r="K80" s="0" t="n">
        <v>0</v>
      </c>
      <c r="L80" s="0" t="n">
        <v>15776</v>
      </c>
      <c r="M80" s="0" t="n">
        <v>656</v>
      </c>
      <c r="N80" s="0" t="n">
        <v>2</v>
      </c>
      <c r="O80" s="0" t="n">
        <v>4</v>
      </c>
      <c r="P80" s="0" t="n">
        <v>0.96349</v>
      </c>
      <c r="Q80" s="0" t="n">
        <v>0.92831</v>
      </c>
      <c r="R80" s="0" t="n">
        <v>0.96349</v>
      </c>
      <c r="S80" s="0" t="n">
        <v>0.92831</v>
      </c>
      <c r="T80" s="0" t="n">
        <v>0.96349</v>
      </c>
      <c r="U80" s="0" t="n">
        <v>0.92831</v>
      </c>
      <c r="V80" s="0" t="n">
        <v>0</v>
      </c>
      <c r="W80" s="0" t="n">
        <v>20</v>
      </c>
      <c r="X80" s="0" t="n">
        <v>0</v>
      </c>
      <c r="Y80" s="0" t="n">
        <v>20</v>
      </c>
      <c r="Z80" s="0" t="n">
        <v>50</v>
      </c>
      <c r="AA80" s="0" t="n">
        <v>50</v>
      </c>
      <c r="AB80" s="0" t="n">
        <v>50</v>
      </c>
      <c r="AC80" s="0" t="n">
        <v>50</v>
      </c>
      <c r="AD80" s="0" t="n">
        <v>1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-1</v>
      </c>
      <c r="AK80" s="0" t="n">
        <v>0</v>
      </c>
      <c r="AL80" s="0" t="n">
        <v>100</v>
      </c>
      <c r="AM80" s="0" t="n">
        <v>20</v>
      </c>
      <c r="AN80" s="0" t="n">
        <v>0</v>
      </c>
      <c r="AO80" s="0" t="n">
        <v>20</v>
      </c>
      <c r="AP80" s="0" t="n">
        <v>76</v>
      </c>
      <c r="AQ80" s="0" t="n">
        <v>20</v>
      </c>
      <c r="AR80" s="0" t="n">
        <v>0</v>
      </c>
      <c r="AS80" s="0" t="n">
        <v>20</v>
      </c>
      <c r="AT80" s="0" t="n">
        <v>50</v>
      </c>
      <c r="AU80" s="0" t="n">
        <v>50</v>
      </c>
      <c r="AV80" s="0" t="n">
        <v>50</v>
      </c>
      <c r="AW80" s="0" t="n">
        <v>50</v>
      </c>
      <c r="AX80" s="0" t="n">
        <v>50</v>
      </c>
      <c r="AY80" s="0" t="n">
        <v>50</v>
      </c>
      <c r="AZ80" s="0" t="n">
        <v>50</v>
      </c>
      <c r="BA80" s="0" t="n">
        <v>50</v>
      </c>
      <c r="BB80" s="0" t="n">
        <v>100</v>
      </c>
      <c r="BC80" s="0" t="n">
        <v>0</v>
      </c>
      <c r="BD80" s="0" t="n">
        <v>76</v>
      </c>
      <c r="BE80" s="0" t="n">
        <v>0</v>
      </c>
      <c r="BF80" s="0" t="n">
        <v>76</v>
      </c>
      <c r="BG80" s="0" t="n">
        <v>0</v>
      </c>
      <c r="BH80" s="0" t="n">
        <v>100</v>
      </c>
      <c r="BI80" s="0" t="n">
        <v>0</v>
      </c>
      <c r="BJ80" s="0" t="n">
        <v>1</v>
      </c>
      <c r="BK80" s="0" t="n">
        <v>0</v>
      </c>
      <c r="BL80" s="0" t="n">
        <v>0</v>
      </c>
      <c r="BM80" s="0" t="n">
        <v>0</v>
      </c>
      <c r="BN80" s="0" t="n">
        <v>1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1</v>
      </c>
      <c r="BU80" s="0" t="n">
        <v>0</v>
      </c>
      <c r="BV80" s="0" t="n">
        <v>-1</v>
      </c>
      <c r="BW80" s="0" t="n">
        <v>0</v>
      </c>
      <c r="BX80" s="0" t="n">
        <v>1</v>
      </c>
      <c r="BY80" s="0" t="n">
        <v>0</v>
      </c>
      <c r="BZ80" s="0" t="n">
        <v>62</v>
      </c>
      <c r="CA80" s="0" t="n">
        <v>975</v>
      </c>
      <c r="CB80" s="0" t="n">
        <v>25</v>
      </c>
      <c r="CC80" s="0" t="n">
        <v>0.63387</v>
      </c>
      <c r="CD80" s="0" t="n">
        <v>0.36613</v>
      </c>
      <c r="CE80" s="0" t="n">
        <v>0.01543</v>
      </c>
      <c r="CF80" s="0" t="n">
        <v>0.01543</v>
      </c>
      <c r="CG80" s="0" t="n">
        <v>0.63077</v>
      </c>
      <c r="CH80" s="0" t="n">
        <v>0.36923</v>
      </c>
      <c r="CI80" s="0" t="n">
        <v>0.01546</v>
      </c>
      <c r="CJ80" s="0" t="n">
        <v>0.01546</v>
      </c>
      <c r="CK80" s="0" t="n">
        <v>32</v>
      </c>
      <c r="CL80" s="0" t="n">
        <v>1631</v>
      </c>
      <c r="CM80" s="0" t="n">
        <v>242</v>
      </c>
      <c r="CN80" s="0" t="n">
        <v>219</v>
      </c>
      <c r="CO80" s="0" t="n">
        <v>2142</v>
      </c>
      <c r="CP80" s="0" t="n">
        <v>838392</v>
      </c>
      <c r="CQ80" s="0" t="n">
        <v>52964</v>
      </c>
      <c r="CR80" s="0" t="n">
        <v>71646</v>
      </c>
      <c r="CS80" s="0" t="n">
        <v>213</v>
      </c>
      <c r="CT80" s="0" t="n">
        <v>210750</v>
      </c>
      <c r="CU80" s="0" t="n">
        <v>10775</v>
      </c>
      <c r="CV80" s="0" t="n">
        <v>137</v>
      </c>
      <c r="CW80" s="0" t="n">
        <v>194</v>
      </c>
      <c r="CX80" s="0" t="n">
        <v>165364</v>
      </c>
      <c r="CY80" s="0" t="n">
        <v>7894</v>
      </c>
      <c r="CZ80" s="0" t="n">
        <v>130</v>
      </c>
      <c r="DA80" s="0" t="n">
        <v>91</v>
      </c>
      <c r="DB80" s="0" t="n">
        <v>119030</v>
      </c>
      <c r="DC80" s="0" t="n">
        <v>3598</v>
      </c>
      <c r="DD80" s="0" t="n">
        <v>88</v>
      </c>
      <c r="DE80" s="0" t="n">
        <v>18</v>
      </c>
      <c r="DF80" s="0" t="n">
        <v>175027</v>
      </c>
      <c r="DG80" s="0" t="n">
        <v>3981</v>
      </c>
      <c r="DH80" s="0" t="n">
        <v>95</v>
      </c>
      <c r="DI80" s="0" t="s">
        <v>130</v>
      </c>
    </row>
    <row r="81" customFormat="false" ht="12.8" hidden="false" customHeight="false" outlineLevel="0" collapsed="false">
      <c r="B81" s="5" t="n">
        <v>42721.9542361111</v>
      </c>
      <c r="C81" s="5" t="n">
        <v>42721.9553472222</v>
      </c>
      <c r="D81" s="0" t="s">
        <v>127</v>
      </c>
      <c r="E81" s="0" t="n">
        <v>1000</v>
      </c>
      <c r="F81" s="0" t="n">
        <v>200</v>
      </c>
      <c r="G81" s="0" t="s">
        <v>128</v>
      </c>
      <c r="H81" s="0" t="n">
        <v>100</v>
      </c>
      <c r="I81" s="0" t="n">
        <v>0</v>
      </c>
      <c r="J81" s="0" t="n">
        <v>77</v>
      </c>
      <c r="K81" s="0" t="n">
        <v>0</v>
      </c>
      <c r="L81" s="0" t="n">
        <v>15929</v>
      </c>
      <c r="M81" s="0" t="n">
        <v>657</v>
      </c>
      <c r="N81" s="0" t="n">
        <v>2</v>
      </c>
      <c r="O81" s="0" t="n">
        <v>4</v>
      </c>
      <c r="P81" s="0" t="n">
        <v>0.96679</v>
      </c>
      <c r="Q81" s="0" t="n">
        <v>0.93468</v>
      </c>
      <c r="R81" s="0" t="n">
        <v>0.96679</v>
      </c>
      <c r="S81" s="0" t="n">
        <v>0.93468</v>
      </c>
      <c r="T81" s="0" t="n">
        <v>0.96679</v>
      </c>
      <c r="U81" s="0" t="n">
        <v>0.93468</v>
      </c>
      <c r="V81" s="0" t="n">
        <v>0</v>
      </c>
      <c r="W81" s="0" t="n">
        <v>20</v>
      </c>
      <c r="X81" s="0" t="n">
        <v>0</v>
      </c>
      <c r="Y81" s="0" t="n">
        <v>20</v>
      </c>
      <c r="Z81" s="0" t="n">
        <v>50</v>
      </c>
      <c r="AA81" s="0" t="n">
        <v>50</v>
      </c>
      <c r="AB81" s="0" t="n">
        <v>50</v>
      </c>
      <c r="AC81" s="0" t="n">
        <v>50</v>
      </c>
      <c r="AD81" s="0" t="n">
        <v>1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-1</v>
      </c>
      <c r="AK81" s="0" t="n">
        <v>0</v>
      </c>
      <c r="AL81" s="0" t="n">
        <v>100</v>
      </c>
      <c r="AM81" s="0" t="n">
        <v>20</v>
      </c>
      <c r="AN81" s="0" t="n">
        <v>0</v>
      </c>
      <c r="AO81" s="0" t="n">
        <v>20</v>
      </c>
      <c r="AP81" s="0" t="n">
        <v>77</v>
      </c>
      <c r="AQ81" s="0" t="n">
        <v>20</v>
      </c>
      <c r="AR81" s="0" t="n">
        <v>0</v>
      </c>
      <c r="AS81" s="0" t="n">
        <v>20</v>
      </c>
      <c r="AT81" s="0" t="n">
        <v>50</v>
      </c>
      <c r="AU81" s="0" t="n">
        <v>50</v>
      </c>
      <c r="AV81" s="0" t="n">
        <v>50</v>
      </c>
      <c r="AW81" s="0" t="n">
        <v>50</v>
      </c>
      <c r="AX81" s="0" t="n">
        <v>50</v>
      </c>
      <c r="AY81" s="0" t="n">
        <v>50</v>
      </c>
      <c r="AZ81" s="0" t="n">
        <v>50</v>
      </c>
      <c r="BA81" s="0" t="n">
        <v>50</v>
      </c>
      <c r="BB81" s="0" t="n">
        <v>100</v>
      </c>
      <c r="BC81" s="0" t="n">
        <v>0</v>
      </c>
      <c r="BD81" s="0" t="n">
        <v>77</v>
      </c>
      <c r="BE81" s="0" t="n">
        <v>0</v>
      </c>
      <c r="BF81" s="0" t="n">
        <v>77</v>
      </c>
      <c r="BG81" s="0" t="n">
        <v>0</v>
      </c>
      <c r="BH81" s="0" t="n">
        <v>100</v>
      </c>
      <c r="BI81" s="0" t="n">
        <v>0</v>
      </c>
      <c r="BJ81" s="0" t="n">
        <v>1</v>
      </c>
      <c r="BK81" s="0" t="n">
        <v>0</v>
      </c>
      <c r="BL81" s="0" t="n">
        <v>0</v>
      </c>
      <c r="BM81" s="0" t="n">
        <v>0</v>
      </c>
      <c r="BN81" s="0" t="n">
        <v>1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1</v>
      </c>
      <c r="BU81" s="0" t="n">
        <v>0</v>
      </c>
      <c r="BV81" s="0" t="n">
        <v>-1</v>
      </c>
      <c r="BW81" s="0" t="n">
        <v>0</v>
      </c>
      <c r="BX81" s="0" t="n">
        <v>1</v>
      </c>
      <c r="BY81" s="0" t="n">
        <v>0</v>
      </c>
      <c r="BZ81" s="0" t="n">
        <v>62</v>
      </c>
      <c r="CA81" s="0" t="n">
        <v>980</v>
      </c>
      <c r="CB81" s="0" t="n">
        <v>20</v>
      </c>
      <c r="CC81" s="0" t="n">
        <v>0.62779</v>
      </c>
      <c r="CD81" s="0" t="n">
        <v>0.37221</v>
      </c>
      <c r="CE81" s="0" t="n">
        <v>0.01544</v>
      </c>
      <c r="CF81" s="0" t="n">
        <v>0.01544</v>
      </c>
      <c r="CG81" s="0" t="n">
        <v>0.59184</v>
      </c>
      <c r="CH81" s="0" t="n">
        <v>0.40816</v>
      </c>
      <c r="CI81" s="0" t="n">
        <v>0.0157</v>
      </c>
      <c r="CJ81" s="0" t="n">
        <v>0.0157</v>
      </c>
      <c r="CK81" s="0" t="n">
        <v>20</v>
      </c>
      <c r="CL81" s="0" t="n">
        <v>1747</v>
      </c>
      <c r="CM81" s="0" t="n">
        <v>250</v>
      </c>
      <c r="CN81" s="0" t="n">
        <v>225</v>
      </c>
      <c r="CO81" s="0" t="n">
        <v>1673</v>
      </c>
      <c r="CP81" s="0" t="n">
        <v>674019</v>
      </c>
      <c r="CQ81" s="0" t="n">
        <v>56845</v>
      </c>
      <c r="CR81" s="0" t="n">
        <v>77114</v>
      </c>
      <c r="CS81" s="0" t="n">
        <v>219</v>
      </c>
      <c r="CT81" s="0" t="n">
        <v>255577</v>
      </c>
      <c r="CU81" s="0" t="n">
        <v>11336</v>
      </c>
      <c r="CV81" s="0" t="n">
        <v>145</v>
      </c>
      <c r="CW81" s="0" t="n">
        <v>159</v>
      </c>
      <c r="CX81" s="0" t="n">
        <v>287498</v>
      </c>
      <c r="CY81" s="0" t="n">
        <v>8758</v>
      </c>
      <c r="CZ81" s="0" t="n">
        <v>139</v>
      </c>
      <c r="DA81" s="0" t="n">
        <v>45</v>
      </c>
      <c r="DB81" s="0" t="n">
        <v>225979</v>
      </c>
      <c r="DC81" s="0" t="n">
        <v>4247</v>
      </c>
      <c r="DD81" s="0" t="n">
        <v>108</v>
      </c>
      <c r="DE81" s="0" t="n">
        <v>17</v>
      </c>
      <c r="DF81" s="0" t="n">
        <v>90128</v>
      </c>
      <c r="DG81" s="0" t="n">
        <v>3838</v>
      </c>
      <c r="DH81" s="0" t="n">
        <v>82</v>
      </c>
      <c r="DI81" s="0" t="s">
        <v>130</v>
      </c>
    </row>
    <row r="82" customFormat="false" ht="12.8" hidden="false" customHeight="false" outlineLevel="0" collapsed="false">
      <c r="B82" s="5" t="n">
        <v>42721.9553472222</v>
      </c>
      <c r="C82" s="5" t="n">
        <v>42721.9564351852</v>
      </c>
      <c r="D82" s="0" t="s">
        <v>127</v>
      </c>
      <c r="E82" s="0" t="n">
        <v>1000</v>
      </c>
      <c r="F82" s="0" t="n">
        <v>200</v>
      </c>
      <c r="G82" s="0" t="s">
        <v>128</v>
      </c>
      <c r="H82" s="0" t="n">
        <v>100</v>
      </c>
      <c r="I82" s="0" t="n">
        <v>0</v>
      </c>
      <c r="J82" s="0" t="n">
        <v>78</v>
      </c>
      <c r="K82" s="0" t="n">
        <v>0</v>
      </c>
      <c r="L82" s="0" t="n">
        <v>16084</v>
      </c>
      <c r="M82" s="0" t="n">
        <v>658</v>
      </c>
      <c r="N82" s="0" t="n">
        <v>2</v>
      </c>
      <c r="O82" s="0" t="n">
        <v>4</v>
      </c>
      <c r="P82" s="0" t="n">
        <v>0.96991</v>
      </c>
      <c r="Q82" s="0" t="n">
        <v>0.94072</v>
      </c>
      <c r="R82" s="0" t="n">
        <v>0.96991</v>
      </c>
      <c r="S82" s="0" t="n">
        <v>0.94072</v>
      </c>
      <c r="T82" s="0" t="n">
        <v>0.96991</v>
      </c>
      <c r="U82" s="0" t="n">
        <v>0.94072</v>
      </c>
      <c r="V82" s="0" t="n">
        <v>0</v>
      </c>
      <c r="W82" s="0" t="n">
        <v>20</v>
      </c>
      <c r="X82" s="0" t="n">
        <v>0</v>
      </c>
      <c r="Y82" s="0" t="n">
        <v>20</v>
      </c>
      <c r="Z82" s="0" t="n">
        <v>50</v>
      </c>
      <c r="AA82" s="0" t="n">
        <v>50</v>
      </c>
      <c r="AB82" s="0" t="n">
        <v>50</v>
      </c>
      <c r="AC82" s="0" t="n">
        <v>50</v>
      </c>
      <c r="AD82" s="0" t="n">
        <v>1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-1</v>
      </c>
      <c r="AK82" s="0" t="n">
        <v>0</v>
      </c>
      <c r="AL82" s="0" t="n">
        <v>100</v>
      </c>
      <c r="AM82" s="0" t="n">
        <v>20</v>
      </c>
      <c r="AN82" s="0" t="n">
        <v>0</v>
      </c>
      <c r="AO82" s="0" t="n">
        <v>20</v>
      </c>
      <c r="AP82" s="0" t="n">
        <v>78</v>
      </c>
      <c r="AQ82" s="0" t="n">
        <v>20</v>
      </c>
      <c r="AR82" s="0" t="n">
        <v>0</v>
      </c>
      <c r="AS82" s="0" t="n">
        <v>20</v>
      </c>
      <c r="AT82" s="0" t="n">
        <v>50</v>
      </c>
      <c r="AU82" s="0" t="n">
        <v>50</v>
      </c>
      <c r="AV82" s="0" t="n">
        <v>50</v>
      </c>
      <c r="AW82" s="0" t="n">
        <v>50</v>
      </c>
      <c r="AX82" s="0" t="n">
        <v>50</v>
      </c>
      <c r="AY82" s="0" t="n">
        <v>50</v>
      </c>
      <c r="AZ82" s="0" t="n">
        <v>50</v>
      </c>
      <c r="BA82" s="0" t="n">
        <v>50</v>
      </c>
      <c r="BB82" s="0" t="n">
        <v>100</v>
      </c>
      <c r="BC82" s="0" t="n">
        <v>0</v>
      </c>
      <c r="BD82" s="0" t="n">
        <v>78</v>
      </c>
      <c r="BE82" s="0" t="n">
        <v>0</v>
      </c>
      <c r="BF82" s="0" t="n">
        <v>78</v>
      </c>
      <c r="BG82" s="0" t="n">
        <v>0</v>
      </c>
      <c r="BH82" s="0" t="n">
        <v>100</v>
      </c>
      <c r="BI82" s="0" t="n">
        <v>0</v>
      </c>
      <c r="BJ82" s="0" t="n">
        <v>1</v>
      </c>
      <c r="BK82" s="0" t="n">
        <v>0</v>
      </c>
      <c r="BL82" s="0" t="n">
        <v>0</v>
      </c>
      <c r="BM82" s="0" t="n">
        <v>0</v>
      </c>
      <c r="BN82" s="0" t="n">
        <v>1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1</v>
      </c>
      <c r="BU82" s="0" t="n">
        <v>0</v>
      </c>
      <c r="BV82" s="0" t="n">
        <v>-1</v>
      </c>
      <c r="BW82" s="0" t="n">
        <v>0</v>
      </c>
      <c r="BX82" s="0" t="n">
        <v>1</v>
      </c>
      <c r="BY82" s="0" t="n">
        <v>0</v>
      </c>
      <c r="BZ82" s="0" t="n">
        <v>63</v>
      </c>
      <c r="CA82" s="0" t="n">
        <v>976</v>
      </c>
      <c r="CB82" s="0" t="n">
        <v>24</v>
      </c>
      <c r="CC82" s="0" t="n">
        <v>0.62174</v>
      </c>
      <c r="CD82" s="0" t="n">
        <v>0.37826</v>
      </c>
      <c r="CE82" s="0" t="n">
        <v>0.01552</v>
      </c>
      <c r="CF82" s="0" t="n">
        <v>0.01552</v>
      </c>
      <c r="CG82" s="0" t="n">
        <v>0.62807</v>
      </c>
      <c r="CH82" s="0" t="n">
        <v>0.37193</v>
      </c>
      <c r="CI82" s="0" t="n">
        <v>0.01547</v>
      </c>
      <c r="CJ82" s="0" t="n">
        <v>0.01547</v>
      </c>
      <c r="CK82" s="0" t="n">
        <v>15</v>
      </c>
      <c r="CL82" s="0" t="n">
        <v>2006</v>
      </c>
      <c r="CM82" s="0" t="n">
        <v>252</v>
      </c>
      <c r="CN82" s="0" t="n">
        <v>227</v>
      </c>
      <c r="CO82" s="0" t="n">
        <v>2471</v>
      </c>
      <c r="CP82" s="0" t="n">
        <v>677920</v>
      </c>
      <c r="CQ82" s="0" t="n">
        <v>55782</v>
      </c>
      <c r="CR82" s="0" t="n">
        <v>73367</v>
      </c>
      <c r="CS82" s="0" t="n">
        <v>130</v>
      </c>
      <c r="CT82" s="0" t="n">
        <v>282314</v>
      </c>
      <c r="CU82" s="0" t="n">
        <v>12055</v>
      </c>
      <c r="CV82" s="0" t="n">
        <v>149</v>
      </c>
      <c r="CW82" s="0" t="n">
        <v>134</v>
      </c>
      <c r="CX82" s="0" t="n">
        <v>148626</v>
      </c>
      <c r="CY82" s="0" t="n">
        <v>7631</v>
      </c>
      <c r="CZ82" s="0" t="n">
        <v>119</v>
      </c>
      <c r="DA82" s="0" t="n">
        <v>61</v>
      </c>
      <c r="DB82" s="0" t="n">
        <v>104692</v>
      </c>
      <c r="DC82" s="0" t="n">
        <v>4031</v>
      </c>
      <c r="DD82" s="0" t="n">
        <v>93</v>
      </c>
      <c r="DE82" s="0" t="n">
        <v>36</v>
      </c>
      <c r="DF82" s="0" t="n">
        <v>124689</v>
      </c>
      <c r="DG82" s="0" t="n">
        <v>3928</v>
      </c>
      <c r="DH82" s="0" t="n">
        <v>90</v>
      </c>
      <c r="DI82" s="0" t="s">
        <v>130</v>
      </c>
    </row>
    <row r="83" customFormat="false" ht="12.8" hidden="false" customHeight="false" outlineLevel="0" collapsed="false">
      <c r="B83" s="5" t="n">
        <v>42721.9564351852</v>
      </c>
      <c r="C83" s="5" t="n">
        <v>42721.957650463</v>
      </c>
      <c r="D83" s="0" t="s">
        <v>127</v>
      </c>
      <c r="E83" s="0" t="n">
        <v>1000</v>
      </c>
      <c r="F83" s="0" t="n">
        <v>200</v>
      </c>
      <c r="G83" s="0" t="s">
        <v>128</v>
      </c>
      <c r="H83" s="0" t="n">
        <v>100</v>
      </c>
      <c r="I83" s="0" t="n">
        <v>0</v>
      </c>
      <c r="J83" s="0" t="n">
        <v>79</v>
      </c>
      <c r="K83" s="0" t="n">
        <v>0</v>
      </c>
      <c r="L83" s="0" t="n">
        <v>16241</v>
      </c>
      <c r="M83" s="0" t="n">
        <v>659</v>
      </c>
      <c r="N83" s="0" t="n">
        <v>2</v>
      </c>
      <c r="O83" s="0" t="n">
        <v>4</v>
      </c>
      <c r="P83" s="0" t="n">
        <v>0.97285</v>
      </c>
      <c r="Q83" s="0" t="n">
        <v>0.94643</v>
      </c>
      <c r="R83" s="0" t="n">
        <v>0.97285</v>
      </c>
      <c r="S83" s="0" t="n">
        <v>0.94643</v>
      </c>
      <c r="T83" s="0" t="n">
        <v>0.97285</v>
      </c>
      <c r="U83" s="0" t="n">
        <v>0.94643</v>
      </c>
      <c r="V83" s="0" t="n">
        <v>0</v>
      </c>
      <c r="W83" s="0" t="n">
        <v>20</v>
      </c>
      <c r="X83" s="0" t="n">
        <v>0</v>
      </c>
      <c r="Y83" s="0" t="n">
        <v>20</v>
      </c>
      <c r="Z83" s="0" t="n">
        <v>50</v>
      </c>
      <c r="AA83" s="0" t="n">
        <v>50</v>
      </c>
      <c r="AB83" s="0" t="n">
        <v>50</v>
      </c>
      <c r="AC83" s="0" t="n">
        <v>50</v>
      </c>
      <c r="AD83" s="0" t="n">
        <v>1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-1</v>
      </c>
      <c r="AK83" s="0" t="n">
        <v>0</v>
      </c>
      <c r="AL83" s="0" t="n">
        <v>100</v>
      </c>
      <c r="AM83" s="0" t="n">
        <v>20</v>
      </c>
      <c r="AN83" s="0" t="n">
        <v>0</v>
      </c>
      <c r="AO83" s="0" t="n">
        <v>20</v>
      </c>
      <c r="AP83" s="0" t="n">
        <v>79</v>
      </c>
      <c r="AQ83" s="0" t="n">
        <v>20</v>
      </c>
      <c r="AR83" s="0" t="n">
        <v>0</v>
      </c>
      <c r="AS83" s="0" t="n">
        <v>20</v>
      </c>
      <c r="AT83" s="0" t="n">
        <v>50</v>
      </c>
      <c r="AU83" s="0" t="n">
        <v>50</v>
      </c>
      <c r="AV83" s="0" t="n">
        <v>50</v>
      </c>
      <c r="AW83" s="0" t="n">
        <v>50</v>
      </c>
      <c r="AX83" s="0" t="n">
        <v>50</v>
      </c>
      <c r="AY83" s="0" t="n">
        <v>50</v>
      </c>
      <c r="AZ83" s="0" t="n">
        <v>50</v>
      </c>
      <c r="BA83" s="0" t="n">
        <v>50</v>
      </c>
      <c r="BB83" s="0" t="n">
        <v>100</v>
      </c>
      <c r="BC83" s="0" t="n">
        <v>0</v>
      </c>
      <c r="BD83" s="0" t="n">
        <v>79</v>
      </c>
      <c r="BE83" s="0" t="n">
        <v>0</v>
      </c>
      <c r="BF83" s="0" t="n">
        <v>79</v>
      </c>
      <c r="BG83" s="0" t="n">
        <v>0</v>
      </c>
      <c r="BH83" s="0" t="n">
        <v>100</v>
      </c>
      <c r="BI83" s="0" t="n">
        <v>0</v>
      </c>
      <c r="BJ83" s="0" t="n">
        <v>1</v>
      </c>
      <c r="BK83" s="0" t="n">
        <v>0</v>
      </c>
      <c r="BL83" s="0" t="n">
        <v>0</v>
      </c>
      <c r="BM83" s="0" t="n">
        <v>0</v>
      </c>
      <c r="BN83" s="0" t="n">
        <v>1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1</v>
      </c>
      <c r="BU83" s="0" t="n">
        <v>0</v>
      </c>
      <c r="BV83" s="0" t="n">
        <v>-1</v>
      </c>
      <c r="BW83" s="0" t="n">
        <v>0</v>
      </c>
      <c r="BX83" s="0" t="n">
        <v>1</v>
      </c>
      <c r="BY83" s="0" t="n">
        <v>0</v>
      </c>
      <c r="BZ83" s="0" t="n">
        <v>64</v>
      </c>
      <c r="CA83" s="0" t="n">
        <v>967</v>
      </c>
      <c r="CB83" s="0" t="n">
        <v>33</v>
      </c>
      <c r="CC83" s="0" t="n">
        <v>0.61573</v>
      </c>
      <c r="CD83" s="0" t="n">
        <v>0.38427</v>
      </c>
      <c r="CE83" s="0" t="n">
        <v>0.01564</v>
      </c>
      <c r="CF83" s="0" t="n">
        <v>0.01564</v>
      </c>
      <c r="CG83" s="0" t="n">
        <v>0.61634</v>
      </c>
      <c r="CH83" s="0" t="n">
        <v>0.38366</v>
      </c>
      <c r="CI83" s="0" t="n">
        <v>0.01564</v>
      </c>
      <c r="CJ83" s="0" t="n">
        <v>0.01564</v>
      </c>
      <c r="CK83" s="0" t="n">
        <v>19</v>
      </c>
      <c r="CL83" s="0" t="n">
        <v>2271</v>
      </c>
      <c r="CM83" s="0" t="n">
        <v>269</v>
      </c>
      <c r="CN83" s="0" t="n">
        <v>264</v>
      </c>
      <c r="CO83" s="0" t="n">
        <v>1363</v>
      </c>
      <c r="CP83" s="0" t="n">
        <v>702732</v>
      </c>
      <c r="CQ83" s="0" t="n">
        <v>58644</v>
      </c>
      <c r="CR83" s="0" t="n">
        <v>79468</v>
      </c>
      <c r="CS83" s="0" t="n">
        <v>76</v>
      </c>
      <c r="CT83" s="0" t="n">
        <v>272960</v>
      </c>
      <c r="CU83" s="0" t="n">
        <v>12233</v>
      </c>
      <c r="CV83" s="0" t="n">
        <v>154</v>
      </c>
      <c r="CW83" s="0" t="n">
        <v>37</v>
      </c>
      <c r="CX83" s="0" t="n">
        <v>196157</v>
      </c>
      <c r="CY83" s="0" t="n">
        <v>8251</v>
      </c>
      <c r="CZ83" s="0" t="n">
        <v>128</v>
      </c>
      <c r="DA83" s="0" t="n">
        <v>81</v>
      </c>
      <c r="DB83" s="0" t="n">
        <v>158448</v>
      </c>
      <c r="DC83" s="0" t="n">
        <v>4228</v>
      </c>
      <c r="DD83" s="0" t="n">
        <v>98</v>
      </c>
      <c r="DE83" s="0" t="n">
        <v>10</v>
      </c>
      <c r="DF83" s="0" t="n">
        <v>111142</v>
      </c>
      <c r="DG83" s="0" t="n">
        <v>4344</v>
      </c>
      <c r="DH83" s="0" t="n">
        <v>94</v>
      </c>
      <c r="DI83" s="0" t="s">
        <v>130</v>
      </c>
    </row>
    <row r="84" customFormat="false" ht="12.8" hidden="false" customHeight="false" outlineLevel="0" collapsed="false">
      <c r="B84" s="5" t="n">
        <v>42721.957650463</v>
      </c>
      <c r="C84" s="5" t="n">
        <v>42721.9587615741</v>
      </c>
      <c r="D84" s="0" t="s">
        <v>127</v>
      </c>
      <c r="E84" s="0" t="n">
        <v>1000</v>
      </c>
      <c r="F84" s="0" t="n">
        <v>200</v>
      </c>
      <c r="G84" s="0" t="s">
        <v>128</v>
      </c>
      <c r="H84" s="0" t="n">
        <v>100</v>
      </c>
      <c r="I84" s="0" t="n">
        <v>0</v>
      </c>
      <c r="J84" s="0" t="n">
        <v>80</v>
      </c>
      <c r="K84" s="0" t="n">
        <v>0</v>
      </c>
      <c r="L84" s="0" t="n">
        <v>16400</v>
      </c>
      <c r="M84" s="0" t="n">
        <v>660</v>
      </c>
      <c r="N84" s="0" t="n">
        <v>2</v>
      </c>
      <c r="O84" s="0" t="n">
        <v>4</v>
      </c>
      <c r="P84" s="0" t="n">
        <v>0.97561</v>
      </c>
      <c r="Q84" s="0" t="n">
        <v>0.95181</v>
      </c>
      <c r="R84" s="0" t="n">
        <v>0.97561</v>
      </c>
      <c r="S84" s="0" t="n">
        <v>0.95181</v>
      </c>
      <c r="T84" s="0" t="n">
        <v>0.97561</v>
      </c>
      <c r="U84" s="0" t="n">
        <v>0.95181</v>
      </c>
      <c r="V84" s="0" t="n">
        <v>0</v>
      </c>
      <c r="W84" s="0" t="n">
        <v>20</v>
      </c>
      <c r="X84" s="0" t="n">
        <v>0</v>
      </c>
      <c r="Y84" s="0" t="n">
        <v>20</v>
      </c>
      <c r="Z84" s="0" t="n">
        <v>50</v>
      </c>
      <c r="AA84" s="0" t="n">
        <v>50</v>
      </c>
      <c r="AB84" s="0" t="n">
        <v>50</v>
      </c>
      <c r="AC84" s="0" t="n">
        <v>50</v>
      </c>
      <c r="AD84" s="0" t="n">
        <v>1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-1</v>
      </c>
      <c r="AK84" s="0" t="n">
        <v>0</v>
      </c>
      <c r="AL84" s="0" t="n">
        <v>100</v>
      </c>
      <c r="AM84" s="0" t="n">
        <v>20</v>
      </c>
      <c r="AN84" s="0" t="n">
        <v>0</v>
      </c>
      <c r="AO84" s="0" t="n">
        <v>20</v>
      </c>
      <c r="AP84" s="0" t="n">
        <v>80</v>
      </c>
      <c r="AQ84" s="0" t="n">
        <v>20</v>
      </c>
      <c r="AR84" s="0" t="n">
        <v>0</v>
      </c>
      <c r="AS84" s="0" t="n">
        <v>20</v>
      </c>
      <c r="AT84" s="0" t="n">
        <v>50</v>
      </c>
      <c r="AU84" s="0" t="n">
        <v>50</v>
      </c>
      <c r="AV84" s="0" t="n">
        <v>50</v>
      </c>
      <c r="AW84" s="0" t="n">
        <v>50</v>
      </c>
      <c r="AX84" s="0" t="n">
        <v>50</v>
      </c>
      <c r="AY84" s="0" t="n">
        <v>50</v>
      </c>
      <c r="AZ84" s="0" t="n">
        <v>50</v>
      </c>
      <c r="BA84" s="0" t="n">
        <v>50</v>
      </c>
      <c r="BB84" s="0" t="n">
        <v>100</v>
      </c>
      <c r="BC84" s="0" t="n">
        <v>0</v>
      </c>
      <c r="BD84" s="0" t="n">
        <v>80</v>
      </c>
      <c r="BE84" s="0" t="n">
        <v>0</v>
      </c>
      <c r="BF84" s="0" t="n">
        <v>80</v>
      </c>
      <c r="BG84" s="0" t="n">
        <v>0</v>
      </c>
      <c r="BH84" s="0" t="n">
        <v>100</v>
      </c>
      <c r="BI84" s="0" t="n">
        <v>0</v>
      </c>
      <c r="BJ84" s="0" t="n">
        <v>1</v>
      </c>
      <c r="BK84" s="0" t="n">
        <v>0</v>
      </c>
      <c r="BL84" s="0" t="n">
        <v>0</v>
      </c>
      <c r="BM84" s="0" t="n">
        <v>0</v>
      </c>
      <c r="BN84" s="0" t="n">
        <v>1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1</v>
      </c>
      <c r="BU84" s="0" t="n">
        <v>0</v>
      </c>
      <c r="BV84" s="0" t="n">
        <v>-1</v>
      </c>
      <c r="BW84" s="0" t="n">
        <v>0</v>
      </c>
      <c r="BX84" s="0" t="n">
        <v>1</v>
      </c>
      <c r="BY84" s="0" t="n">
        <v>0</v>
      </c>
      <c r="BZ84" s="0" t="n">
        <v>63</v>
      </c>
      <c r="CA84" s="0" t="n">
        <v>969</v>
      </c>
      <c r="CB84" s="0" t="n">
        <v>31</v>
      </c>
      <c r="CC84" s="0" t="n">
        <v>0.60976</v>
      </c>
      <c r="CD84" s="0" t="n">
        <v>0.39024</v>
      </c>
      <c r="CE84" s="0" t="n">
        <v>0.01567</v>
      </c>
      <c r="CF84" s="0" t="n">
        <v>0.01567</v>
      </c>
      <c r="CG84" s="0" t="n">
        <v>0.62745</v>
      </c>
      <c r="CH84" s="0" t="n">
        <v>0.37255</v>
      </c>
      <c r="CI84" s="0" t="n">
        <v>0.01553</v>
      </c>
      <c r="CJ84" s="0" t="n">
        <v>0.01553</v>
      </c>
      <c r="CK84" s="0" t="n">
        <v>24</v>
      </c>
      <c r="CL84" s="0" t="n">
        <v>2449</v>
      </c>
      <c r="CM84" s="0" t="n">
        <v>262</v>
      </c>
      <c r="CN84" s="0" t="n">
        <v>263</v>
      </c>
      <c r="CO84" s="0" t="n">
        <v>1123</v>
      </c>
      <c r="CP84" s="0" t="n">
        <v>825534</v>
      </c>
      <c r="CQ84" s="0" t="n">
        <v>54920</v>
      </c>
      <c r="CR84" s="0" t="n">
        <v>75813</v>
      </c>
      <c r="CS84" s="0" t="n">
        <v>143</v>
      </c>
      <c r="CT84" s="0" t="n">
        <v>343644</v>
      </c>
      <c r="CU84" s="0" t="n">
        <v>12641</v>
      </c>
      <c r="CV84" s="0" t="n">
        <v>160</v>
      </c>
      <c r="CW84" s="0" t="n">
        <v>173</v>
      </c>
      <c r="CX84" s="0" t="n">
        <v>203452</v>
      </c>
      <c r="CY84" s="0" t="n">
        <v>7095</v>
      </c>
      <c r="CZ84" s="0" t="n">
        <v>115</v>
      </c>
      <c r="DA84" s="0" t="n">
        <v>53</v>
      </c>
      <c r="DB84" s="0" t="n">
        <v>170160</v>
      </c>
      <c r="DC84" s="0" t="n">
        <v>3675</v>
      </c>
      <c r="DD84" s="0" t="n">
        <v>91</v>
      </c>
      <c r="DE84" s="0" t="n">
        <v>84</v>
      </c>
      <c r="DF84" s="0" t="n">
        <v>117573</v>
      </c>
      <c r="DG84" s="0" t="n">
        <v>3795</v>
      </c>
      <c r="DH84" s="0" t="n">
        <v>86</v>
      </c>
      <c r="DI84" s="0" t="s">
        <v>130</v>
      </c>
    </row>
    <row r="85" customFormat="false" ht="12.8" hidden="false" customHeight="false" outlineLevel="0" collapsed="false">
      <c r="B85" s="5" t="n">
        <v>42721.9587615741</v>
      </c>
      <c r="C85" s="5" t="n">
        <v>42721.9599768519</v>
      </c>
      <c r="D85" s="0" t="s">
        <v>127</v>
      </c>
      <c r="E85" s="0" t="n">
        <v>1000</v>
      </c>
      <c r="F85" s="0" t="n">
        <v>200</v>
      </c>
      <c r="G85" s="0" t="s">
        <v>128</v>
      </c>
      <c r="H85" s="0" t="n">
        <v>100</v>
      </c>
      <c r="I85" s="0" t="n">
        <v>0</v>
      </c>
      <c r="J85" s="0" t="n">
        <v>81</v>
      </c>
      <c r="K85" s="0" t="n">
        <v>0</v>
      </c>
      <c r="L85" s="0" t="n">
        <v>16561</v>
      </c>
      <c r="M85" s="0" t="n">
        <v>661</v>
      </c>
      <c r="N85" s="0" t="n">
        <v>2</v>
      </c>
      <c r="O85" s="0" t="n">
        <v>4</v>
      </c>
      <c r="P85" s="0" t="n">
        <v>0.9782</v>
      </c>
      <c r="Q85" s="0" t="n">
        <v>0.95688</v>
      </c>
      <c r="R85" s="0" t="n">
        <v>0.9782</v>
      </c>
      <c r="S85" s="0" t="n">
        <v>0.95688</v>
      </c>
      <c r="T85" s="0" t="n">
        <v>0.9782</v>
      </c>
      <c r="U85" s="0" t="n">
        <v>0.95688</v>
      </c>
      <c r="V85" s="0" t="n">
        <v>0</v>
      </c>
      <c r="W85" s="0" t="n">
        <v>20</v>
      </c>
      <c r="X85" s="0" t="n">
        <v>0</v>
      </c>
      <c r="Y85" s="0" t="n">
        <v>20</v>
      </c>
      <c r="Z85" s="0" t="n">
        <v>50</v>
      </c>
      <c r="AA85" s="0" t="n">
        <v>50</v>
      </c>
      <c r="AB85" s="0" t="n">
        <v>50</v>
      </c>
      <c r="AC85" s="0" t="n">
        <v>50</v>
      </c>
      <c r="AD85" s="0" t="n">
        <v>1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-1</v>
      </c>
      <c r="AK85" s="0" t="n">
        <v>0</v>
      </c>
      <c r="AL85" s="0" t="n">
        <v>100</v>
      </c>
      <c r="AM85" s="0" t="n">
        <v>20</v>
      </c>
      <c r="AN85" s="0" t="n">
        <v>0</v>
      </c>
      <c r="AO85" s="0" t="n">
        <v>20</v>
      </c>
      <c r="AP85" s="0" t="n">
        <v>81</v>
      </c>
      <c r="AQ85" s="0" t="n">
        <v>20</v>
      </c>
      <c r="AR85" s="0" t="n">
        <v>0</v>
      </c>
      <c r="AS85" s="0" t="n">
        <v>20</v>
      </c>
      <c r="AT85" s="0" t="n">
        <v>50</v>
      </c>
      <c r="AU85" s="0" t="n">
        <v>50</v>
      </c>
      <c r="AV85" s="0" t="n">
        <v>50</v>
      </c>
      <c r="AW85" s="0" t="n">
        <v>50</v>
      </c>
      <c r="AX85" s="0" t="n">
        <v>50</v>
      </c>
      <c r="AY85" s="0" t="n">
        <v>50</v>
      </c>
      <c r="AZ85" s="0" t="n">
        <v>50</v>
      </c>
      <c r="BA85" s="0" t="n">
        <v>50</v>
      </c>
      <c r="BB85" s="0" t="n">
        <v>100</v>
      </c>
      <c r="BC85" s="0" t="n">
        <v>0</v>
      </c>
      <c r="BD85" s="0" t="n">
        <v>81</v>
      </c>
      <c r="BE85" s="0" t="n">
        <v>0</v>
      </c>
      <c r="BF85" s="0" t="n">
        <v>81</v>
      </c>
      <c r="BG85" s="0" t="n">
        <v>0</v>
      </c>
      <c r="BH85" s="0" t="n">
        <v>100</v>
      </c>
      <c r="BI85" s="0" t="n">
        <v>0</v>
      </c>
      <c r="BJ85" s="0" t="n">
        <v>1</v>
      </c>
      <c r="BK85" s="0" t="n">
        <v>0</v>
      </c>
      <c r="BL85" s="0" t="n">
        <v>0</v>
      </c>
      <c r="BM85" s="0" t="n">
        <v>0</v>
      </c>
      <c r="BN85" s="0" t="n">
        <v>1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1</v>
      </c>
      <c r="BU85" s="0" t="n">
        <v>0</v>
      </c>
      <c r="BV85" s="0" t="n">
        <v>-1</v>
      </c>
      <c r="BW85" s="0" t="n">
        <v>0</v>
      </c>
      <c r="BX85" s="0" t="n">
        <v>1</v>
      </c>
      <c r="BY85" s="0" t="n">
        <v>0</v>
      </c>
      <c r="BZ85" s="0" t="n">
        <v>64</v>
      </c>
      <c r="CA85" s="0" t="n">
        <v>977</v>
      </c>
      <c r="CB85" s="0" t="n">
        <v>23</v>
      </c>
      <c r="CC85" s="0" t="n">
        <v>0.60383</v>
      </c>
      <c r="CD85" s="0" t="n">
        <v>0.39617</v>
      </c>
      <c r="CE85" s="0" t="n">
        <v>0.01565</v>
      </c>
      <c r="CF85" s="0" t="n">
        <v>0.01565</v>
      </c>
      <c r="CG85" s="0" t="n">
        <v>0.60184</v>
      </c>
      <c r="CH85" s="0" t="n">
        <v>0.39816</v>
      </c>
      <c r="CI85" s="0" t="n">
        <v>0.01566</v>
      </c>
      <c r="CJ85" s="0" t="n">
        <v>0.01566</v>
      </c>
      <c r="CK85" s="0" t="n">
        <v>22</v>
      </c>
      <c r="CL85" s="0" t="n">
        <v>3820</v>
      </c>
      <c r="CM85" s="0" t="n">
        <v>265</v>
      </c>
      <c r="CN85" s="0" t="n">
        <v>263</v>
      </c>
      <c r="CO85" s="0" t="n">
        <v>1828</v>
      </c>
      <c r="CP85" s="0" t="n">
        <v>654236</v>
      </c>
      <c r="CQ85" s="0" t="n">
        <v>60489</v>
      </c>
      <c r="CR85" s="0" t="n">
        <v>83105</v>
      </c>
      <c r="CS85" s="0" t="n">
        <v>235</v>
      </c>
      <c r="CT85" s="0" t="n">
        <v>239243</v>
      </c>
      <c r="CU85" s="0" t="n">
        <v>12558</v>
      </c>
      <c r="CV85" s="0" t="n">
        <v>150</v>
      </c>
      <c r="CW85" s="0" t="n">
        <v>163</v>
      </c>
      <c r="CX85" s="0" t="n">
        <v>220499</v>
      </c>
      <c r="CY85" s="0" t="n">
        <v>9049</v>
      </c>
      <c r="CZ85" s="0" t="n">
        <v>142</v>
      </c>
      <c r="DA85" s="0" t="n">
        <v>55</v>
      </c>
      <c r="DB85" s="0" t="n">
        <v>182956</v>
      </c>
      <c r="DC85" s="0" t="n">
        <v>4113</v>
      </c>
      <c r="DD85" s="0" t="n">
        <v>99</v>
      </c>
      <c r="DE85" s="0" t="n">
        <v>87</v>
      </c>
      <c r="DF85" s="0" t="n">
        <v>143605</v>
      </c>
      <c r="DG85" s="0" t="n">
        <v>4270</v>
      </c>
      <c r="DH85" s="0" t="n">
        <v>98</v>
      </c>
      <c r="DI85" s="0" t="s">
        <v>130</v>
      </c>
    </row>
    <row r="86" customFormat="false" ht="12.8" hidden="false" customHeight="false" outlineLevel="0" collapsed="false">
      <c r="B86" s="5" t="n">
        <v>42721.9597685185</v>
      </c>
      <c r="C86" s="5" t="n">
        <v>42721.9671527778</v>
      </c>
      <c r="D86" s="0" t="s">
        <v>127</v>
      </c>
      <c r="E86" s="0" t="n">
        <v>1000</v>
      </c>
      <c r="F86" s="0" t="n">
        <v>200</v>
      </c>
      <c r="G86" s="0" t="s">
        <v>128</v>
      </c>
      <c r="H86" s="0" t="n">
        <v>100</v>
      </c>
      <c r="I86" s="0" t="n">
        <v>0</v>
      </c>
      <c r="J86" s="0" t="n">
        <v>82</v>
      </c>
      <c r="K86" s="0" t="n">
        <v>0</v>
      </c>
      <c r="L86" s="0" t="n">
        <v>16724</v>
      </c>
      <c r="M86" s="0" t="n">
        <v>662</v>
      </c>
      <c r="N86" s="0" t="n">
        <v>2</v>
      </c>
      <c r="O86" s="0" t="n">
        <v>4</v>
      </c>
      <c r="P86" s="0" t="n">
        <v>0.98063</v>
      </c>
      <c r="Q86" s="0" t="n">
        <v>0.96163</v>
      </c>
      <c r="R86" s="0" t="n">
        <v>0.98063</v>
      </c>
      <c r="S86" s="0" t="n">
        <v>0.96163</v>
      </c>
      <c r="T86" s="0" t="n">
        <v>0.98063</v>
      </c>
      <c r="U86" s="0" t="n">
        <v>0.96163</v>
      </c>
      <c r="V86" s="0" t="n">
        <v>0</v>
      </c>
      <c r="W86" s="0" t="n">
        <v>20</v>
      </c>
      <c r="X86" s="0" t="n">
        <v>0</v>
      </c>
      <c r="Y86" s="0" t="n">
        <v>20</v>
      </c>
      <c r="Z86" s="0" t="n">
        <v>50</v>
      </c>
      <c r="AA86" s="0" t="n">
        <v>50</v>
      </c>
      <c r="AB86" s="0" t="n">
        <v>50</v>
      </c>
      <c r="AC86" s="0" t="n">
        <v>50</v>
      </c>
      <c r="AD86" s="0" t="n">
        <v>1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-1</v>
      </c>
      <c r="AK86" s="0" t="n">
        <v>0</v>
      </c>
      <c r="AL86" s="0" t="n">
        <v>100</v>
      </c>
      <c r="AM86" s="0" t="n">
        <v>20</v>
      </c>
      <c r="AN86" s="0" t="n">
        <v>0</v>
      </c>
      <c r="AO86" s="0" t="n">
        <v>20</v>
      </c>
      <c r="AP86" s="0" t="n">
        <v>82</v>
      </c>
      <c r="AQ86" s="0" t="n">
        <v>20</v>
      </c>
      <c r="AR86" s="0" t="n">
        <v>0</v>
      </c>
      <c r="AS86" s="0" t="n">
        <v>20</v>
      </c>
      <c r="AT86" s="0" t="n">
        <v>50</v>
      </c>
      <c r="AU86" s="0" t="n">
        <v>50</v>
      </c>
      <c r="AV86" s="0" t="n">
        <v>50</v>
      </c>
      <c r="AW86" s="0" t="n">
        <v>50</v>
      </c>
      <c r="AX86" s="0" t="n">
        <v>50</v>
      </c>
      <c r="AY86" s="0" t="n">
        <v>50</v>
      </c>
      <c r="AZ86" s="0" t="n">
        <v>50</v>
      </c>
      <c r="BA86" s="0" t="n">
        <v>50</v>
      </c>
      <c r="BB86" s="0" t="n">
        <v>100</v>
      </c>
      <c r="BC86" s="0" t="n">
        <v>0</v>
      </c>
      <c r="BD86" s="0" t="n">
        <v>82</v>
      </c>
      <c r="BE86" s="0" t="n">
        <v>0</v>
      </c>
      <c r="BF86" s="0" t="n">
        <v>82</v>
      </c>
      <c r="BG86" s="0" t="n">
        <v>0</v>
      </c>
      <c r="BH86" s="0" t="n">
        <v>100</v>
      </c>
      <c r="BI86" s="0" t="n">
        <v>0</v>
      </c>
      <c r="BJ86" s="0" t="n">
        <v>1</v>
      </c>
      <c r="BK86" s="0" t="n">
        <v>0</v>
      </c>
      <c r="BL86" s="0" t="n">
        <v>0</v>
      </c>
      <c r="BM86" s="0" t="n">
        <v>0</v>
      </c>
      <c r="BN86" s="0" t="n">
        <v>1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1</v>
      </c>
      <c r="BU86" s="0" t="n">
        <v>0</v>
      </c>
      <c r="BV86" s="0" t="n">
        <v>-1</v>
      </c>
      <c r="BW86" s="0" t="n">
        <v>0</v>
      </c>
      <c r="BX86" s="0" t="n">
        <v>1</v>
      </c>
      <c r="BY86" s="0" t="n">
        <v>0</v>
      </c>
      <c r="BZ86" s="0" t="n">
        <v>63</v>
      </c>
      <c r="CA86" s="0" t="n">
        <v>977</v>
      </c>
      <c r="CB86" s="0" t="n">
        <v>23</v>
      </c>
      <c r="CC86" s="0" t="n">
        <v>0.59794</v>
      </c>
      <c r="CD86" s="0" t="n">
        <v>0.40206</v>
      </c>
      <c r="CE86" s="0" t="n">
        <v>0.01569</v>
      </c>
      <c r="CF86" s="0" t="n">
        <v>0.01569</v>
      </c>
      <c r="CG86" s="0" t="n">
        <v>0.58035</v>
      </c>
      <c r="CH86" s="0" t="n">
        <v>0.41965</v>
      </c>
      <c r="CI86" s="0" t="n">
        <v>0.01579</v>
      </c>
      <c r="CJ86" s="0" t="n">
        <v>0.01579</v>
      </c>
      <c r="CK86" s="0" t="n">
        <v>24</v>
      </c>
      <c r="CL86" s="0" t="n">
        <v>2529</v>
      </c>
      <c r="CM86" s="0" t="n">
        <v>256</v>
      </c>
      <c r="CN86" s="0" t="n">
        <v>253</v>
      </c>
      <c r="CO86" s="0" t="n">
        <v>1651</v>
      </c>
      <c r="CP86" s="0" t="n">
        <v>728018</v>
      </c>
      <c r="CQ86" s="0" t="n">
        <v>55319</v>
      </c>
      <c r="CR86" s="0" t="n">
        <v>72814</v>
      </c>
      <c r="CS86" s="0" t="n">
        <v>37</v>
      </c>
      <c r="CT86" s="0" t="n">
        <v>291562</v>
      </c>
      <c r="CU86" s="0" t="n">
        <v>10825</v>
      </c>
      <c r="CV86" s="0" t="n">
        <v>142</v>
      </c>
      <c r="CW86" s="0" t="n">
        <v>168</v>
      </c>
      <c r="CX86" s="0" t="n">
        <v>161485</v>
      </c>
      <c r="CY86" s="0" t="n">
        <v>8674</v>
      </c>
      <c r="CZ86" s="0" t="n">
        <v>128</v>
      </c>
      <c r="DA86" s="0" t="n">
        <v>61</v>
      </c>
      <c r="DB86" s="0" t="n">
        <v>134459</v>
      </c>
      <c r="DC86" s="0" t="n">
        <v>3814</v>
      </c>
      <c r="DD86" s="0" t="n">
        <v>91</v>
      </c>
      <c r="DE86" s="0" t="n">
        <v>80</v>
      </c>
      <c r="DF86" s="0" t="n">
        <v>174473</v>
      </c>
      <c r="DG86" s="0" t="n">
        <v>4099</v>
      </c>
      <c r="DH86" s="0" t="n">
        <v>102</v>
      </c>
      <c r="DI86" s="0" t="s">
        <v>129</v>
      </c>
    </row>
    <row r="87" customFormat="false" ht="12.8" hidden="false" customHeight="false" outlineLevel="0" collapsed="false">
      <c r="B87" s="5" t="n">
        <v>42721.9599768519</v>
      </c>
      <c r="C87" s="5" t="n">
        <v>42721.9611111111</v>
      </c>
      <c r="D87" s="0" t="s">
        <v>127</v>
      </c>
      <c r="E87" s="0" t="n">
        <v>1000</v>
      </c>
      <c r="F87" s="0" t="n">
        <v>200</v>
      </c>
      <c r="G87" s="0" t="s">
        <v>128</v>
      </c>
      <c r="H87" s="0" t="n">
        <v>100</v>
      </c>
      <c r="I87" s="0" t="n">
        <v>0</v>
      </c>
      <c r="J87" s="0" t="n">
        <v>83</v>
      </c>
      <c r="K87" s="0" t="n">
        <v>0</v>
      </c>
      <c r="L87" s="0" t="n">
        <v>16889</v>
      </c>
      <c r="M87" s="0" t="n">
        <v>663</v>
      </c>
      <c r="N87" s="0" t="n">
        <v>2</v>
      </c>
      <c r="O87" s="0" t="n">
        <v>4</v>
      </c>
      <c r="P87" s="0" t="n">
        <v>0.98289</v>
      </c>
      <c r="Q87" s="0" t="n">
        <v>0.96607</v>
      </c>
      <c r="R87" s="0" t="n">
        <v>0.98289</v>
      </c>
      <c r="S87" s="0" t="n">
        <v>0.96607</v>
      </c>
      <c r="T87" s="0" t="n">
        <v>0.98289</v>
      </c>
      <c r="U87" s="0" t="n">
        <v>0.96607</v>
      </c>
      <c r="V87" s="0" t="n">
        <v>0</v>
      </c>
      <c r="W87" s="0" t="n">
        <v>20</v>
      </c>
      <c r="X87" s="0" t="n">
        <v>0</v>
      </c>
      <c r="Y87" s="0" t="n">
        <v>20</v>
      </c>
      <c r="Z87" s="0" t="n">
        <v>50</v>
      </c>
      <c r="AA87" s="0" t="n">
        <v>50</v>
      </c>
      <c r="AB87" s="0" t="n">
        <v>50</v>
      </c>
      <c r="AC87" s="0" t="n">
        <v>50</v>
      </c>
      <c r="AD87" s="0" t="n">
        <v>1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-1</v>
      </c>
      <c r="AK87" s="0" t="n">
        <v>0</v>
      </c>
      <c r="AL87" s="0" t="n">
        <v>100</v>
      </c>
      <c r="AM87" s="0" t="n">
        <v>20</v>
      </c>
      <c r="AN87" s="0" t="n">
        <v>0</v>
      </c>
      <c r="AO87" s="0" t="n">
        <v>20</v>
      </c>
      <c r="AP87" s="0" t="n">
        <v>83</v>
      </c>
      <c r="AQ87" s="0" t="n">
        <v>20</v>
      </c>
      <c r="AR87" s="0" t="n">
        <v>0</v>
      </c>
      <c r="AS87" s="0" t="n">
        <v>20</v>
      </c>
      <c r="AT87" s="0" t="n">
        <v>50</v>
      </c>
      <c r="AU87" s="0" t="n">
        <v>50</v>
      </c>
      <c r="AV87" s="0" t="n">
        <v>50</v>
      </c>
      <c r="AW87" s="0" t="n">
        <v>50</v>
      </c>
      <c r="AX87" s="0" t="n">
        <v>50</v>
      </c>
      <c r="AY87" s="0" t="n">
        <v>50</v>
      </c>
      <c r="AZ87" s="0" t="n">
        <v>50</v>
      </c>
      <c r="BA87" s="0" t="n">
        <v>50</v>
      </c>
      <c r="BB87" s="0" t="n">
        <v>100</v>
      </c>
      <c r="BC87" s="0" t="n">
        <v>0</v>
      </c>
      <c r="BD87" s="0" t="n">
        <v>83</v>
      </c>
      <c r="BE87" s="0" t="n">
        <v>0</v>
      </c>
      <c r="BF87" s="0" t="n">
        <v>83</v>
      </c>
      <c r="BG87" s="0" t="n">
        <v>0</v>
      </c>
      <c r="BH87" s="0" t="n">
        <v>100</v>
      </c>
      <c r="BI87" s="0" t="n">
        <v>0</v>
      </c>
      <c r="BJ87" s="0" t="n">
        <v>1</v>
      </c>
      <c r="BK87" s="0" t="n">
        <v>0</v>
      </c>
      <c r="BL87" s="0" t="n">
        <v>0</v>
      </c>
      <c r="BM87" s="0" t="n">
        <v>0</v>
      </c>
      <c r="BN87" s="0" t="n">
        <v>1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1</v>
      </c>
      <c r="BU87" s="0" t="n">
        <v>0</v>
      </c>
      <c r="BV87" s="0" t="n">
        <v>-1</v>
      </c>
      <c r="BW87" s="0" t="n">
        <v>0</v>
      </c>
      <c r="BX87" s="0" t="n">
        <v>1</v>
      </c>
      <c r="BY87" s="0" t="n">
        <v>0</v>
      </c>
      <c r="BZ87" s="0" t="n">
        <v>64</v>
      </c>
      <c r="CA87" s="0" t="n">
        <v>972</v>
      </c>
      <c r="CB87" s="0" t="n">
        <v>28</v>
      </c>
      <c r="CC87" s="0" t="n">
        <v>0.5921</v>
      </c>
      <c r="CD87" s="0" t="n">
        <v>0.4079</v>
      </c>
      <c r="CE87" s="0" t="n">
        <v>0.01576</v>
      </c>
      <c r="CF87" s="0" t="n">
        <v>0.01576</v>
      </c>
      <c r="CG87" s="0" t="n">
        <v>0.58436</v>
      </c>
      <c r="CH87" s="0" t="n">
        <v>0.41564</v>
      </c>
      <c r="CI87" s="0" t="n">
        <v>0.01581</v>
      </c>
      <c r="CJ87" s="0" t="n">
        <v>0.01581</v>
      </c>
      <c r="CK87" s="0" t="n">
        <v>28</v>
      </c>
      <c r="CL87" s="0" t="n">
        <v>2476</v>
      </c>
      <c r="CM87" s="0" t="n">
        <v>261</v>
      </c>
      <c r="CN87" s="0" t="n">
        <v>251</v>
      </c>
      <c r="CO87" s="0" t="n">
        <v>1695</v>
      </c>
      <c r="CP87" s="0" t="n">
        <v>831103</v>
      </c>
      <c r="CQ87" s="0" t="n">
        <v>56265</v>
      </c>
      <c r="CR87" s="0" t="n">
        <v>69743</v>
      </c>
      <c r="CS87" s="0" t="n">
        <v>144</v>
      </c>
      <c r="CT87" s="0" t="n">
        <v>324830</v>
      </c>
      <c r="CU87" s="0" t="n">
        <v>10964</v>
      </c>
      <c r="CV87" s="0" t="n">
        <v>139</v>
      </c>
      <c r="CW87" s="0" t="n">
        <v>232</v>
      </c>
      <c r="CX87" s="0" t="n">
        <v>131300</v>
      </c>
      <c r="CY87" s="0" t="n">
        <v>8740</v>
      </c>
      <c r="CZ87" s="0" t="n">
        <v>125</v>
      </c>
      <c r="DA87" s="0" t="n">
        <v>30</v>
      </c>
      <c r="DB87" s="0" t="n">
        <v>131730</v>
      </c>
      <c r="DC87" s="0" t="n">
        <v>4108</v>
      </c>
      <c r="DD87" s="0" t="n">
        <v>92</v>
      </c>
      <c r="DE87" s="0" t="n">
        <v>99</v>
      </c>
      <c r="DF87" s="0" t="n">
        <v>94487</v>
      </c>
      <c r="DG87" s="0" t="n">
        <v>4062</v>
      </c>
      <c r="DH87" s="0" t="n">
        <v>87</v>
      </c>
      <c r="DI87" s="0" t="s">
        <v>130</v>
      </c>
    </row>
    <row r="88" customFormat="false" ht="12.8" hidden="false" customHeight="false" outlineLevel="0" collapsed="false">
      <c r="B88" s="5" t="n">
        <v>42721.9611111111</v>
      </c>
      <c r="C88" s="5" t="n">
        <v>42721.9622685185</v>
      </c>
      <c r="D88" s="0" t="s">
        <v>127</v>
      </c>
      <c r="E88" s="0" t="n">
        <v>1000</v>
      </c>
      <c r="F88" s="0" t="n">
        <v>200</v>
      </c>
      <c r="G88" s="0" t="s">
        <v>128</v>
      </c>
      <c r="H88" s="0" t="n">
        <v>100</v>
      </c>
      <c r="I88" s="0" t="n">
        <v>0</v>
      </c>
      <c r="J88" s="0" t="n">
        <v>84</v>
      </c>
      <c r="K88" s="0" t="n">
        <v>0</v>
      </c>
      <c r="L88" s="0" t="n">
        <v>17056</v>
      </c>
      <c r="M88" s="0" t="n">
        <v>664</v>
      </c>
      <c r="N88" s="0" t="n">
        <v>2</v>
      </c>
      <c r="O88" s="0" t="n">
        <v>4</v>
      </c>
      <c r="P88" s="0" t="n">
        <v>0.98499</v>
      </c>
      <c r="Q88" s="0" t="n">
        <v>0.97021</v>
      </c>
      <c r="R88" s="0" t="n">
        <v>0.98499</v>
      </c>
      <c r="S88" s="0" t="n">
        <v>0.97021</v>
      </c>
      <c r="T88" s="0" t="n">
        <v>0.98499</v>
      </c>
      <c r="U88" s="0" t="n">
        <v>0.97021</v>
      </c>
      <c r="V88" s="0" t="n">
        <v>0</v>
      </c>
      <c r="W88" s="0" t="n">
        <v>20</v>
      </c>
      <c r="X88" s="0" t="n">
        <v>0</v>
      </c>
      <c r="Y88" s="0" t="n">
        <v>20</v>
      </c>
      <c r="Z88" s="0" t="n">
        <v>50</v>
      </c>
      <c r="AA88" s="0" t="n">
        <v>50</v>
      </c>
      <c r="AB88" s="0" t="n">
        <v>50</v>
      </c>
      <c r="AC88" s="0" t="n">
        <v>50</v>
      </c>
      <c r="AD88" s="0" t="n">
        <v>1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-1</v>
      </c>
      <c r="AK88" s="0" t="n">
        <v>0</v>
      </c>
      <c r="AL88" s="0" t="n">
        <v>100</v>
      </c>
      <c r="AM88" s="0" t="n">
        <v>20</v>
      </c>
      <c r="AN88" s="0" t="n">
        <v>0</v>
      </c>
      <c r="AO88" s="0" t="n">
        <v>20</v>
      </c>
      <c r="AP88" s="0" t="n">
        <v>84</v>
      </c>
      <c r="AQ88" s="0" t="n">
        <v>20</v>
      </c>
      <c r="AR88" s="0" t="n">
        <v>0</v>
      </c>
      <c r="AS88" s="0" t="n">
        <v>20</v>
      </c>
      <c r="AT88" s="0" t="n">
        <v>50</v>
      </c>
      <c r="AU88" s="0" t="n">
        <v>50</v>
      </c>
      <c r="AV88" s="0" t="n">
        <v>50</v>
      </c>
      <c r="AW88" s="0" t="n">
        <v>50</v>
      </c>
      <c r="AX88" s="0" t="n">
        <v>50</v>
      </c>
      <c r="AY88" s="0" t="n">
        <v>50</v>
      </c>
      <c r="AZ88" s="0" t="n">
        <v>50</v>
      </c>
      <c r="BA88" s="0" t="n">
        <v>50</v>
      </c>
      <c r="BB88" s="0" t="n">
        <v>100</v>
      </c>
      <c r="BC88" s="0" t="n">
        <v>0</v>
      </c>
      <c r="BD88" s="0" t="n">
        <v>84</v>
      </c>
      <c r="BE88" s="0" t="n">
        <v>0</v>
      </c>
      <c r="BF88" s="0" t="n">
        <v>84</v>
      </c>
      <c r="BG88" s="0" t="n">
        <v>0</v>
      </c>
      <c r="BH88" s="0" t="n">
        <v>100</v>
      </c>
      <c r="BI88" s="0" t="n">
        <v>0</v>
      </c>
      <c r="BJ88" s="0" t="n">
        <v>1</v>
      </c>
      <c r="BK88" s="0" t="n">
        <v>0</v>
      </c>
      <c r="BL88" s="0" t="n">
        <v>0</v>
      </c>
      <c r="BM88" s="0" t="n">
        <v>0</v>
      </c>
      <c r="BN88" s="0" t="n">
        <v>1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1</v>
      </c>
      <c r="BU88" s="0" t="n">
        <v>0</v>
      </c>
      <c r="BV88" s="0" t="n">
        <v>-1</v>
      </c>
      <c r="BW88" s="0" t="n">
        <v>0</v>
      </c>
      <c r="BX88" s="0" t="n">
        <v>1</v>
      </c>
      <c r="BY88" s="0" t="n">
        <v>0</v>
      </c>
      <c r="BZ88" s="0" t="n">
        <v>64</v>
      </c>
      <c r="CA88" s="0" t="n">
        <v>968</v>
      </c>
      <c r="CB88" s="0" t="n">
        <v>32</v>
      </c>
      <c r="CC88" s="0" t="n">
        <v>0.5863</v>
      </c>
      <c r="CD88" s="0" t="n">
        <v>0.4137</v>
      </c>
      <c r="CE88" s="0" t="n">
        <v>0.01583</v>
      </c>
      <c r="CF88" s="0" t="n">
        <v>0.01583</v>
      </c>
      <c r="CG88" s="0" t="n">
        <v>0.57851</v>
      </c>
      <c r="CH88" s="0" t="n">
        <v>0.42149</v>
      </c>
      <c r="CI88" s="0" t="n">
        <v>0.01587</v>
      </c>
      <c r="CJ88" s="0" t="n">
        <v>0.01587</v>
      </c>
      <c r="CK88" s="0" t="n">
        <v>20</v>
      </c>
      <c r="CL88" s="0" t="n">
        <v>2361</v>
      </c>
      <c r="CM88" s="0" t="n">
        <v>260</v>
      </c>
      <c r="CN88" s="0" t="n">
        <v>243</v>
      </c>
      <c r="CO88" s="0" t="n">
        <v>1323</v>
      </c>
      <c r="CP88" s="0" t="n">
        <v>646388</v>
      </c>
      <c r="CQ88" s="0" t="n">
        <v>56078</v>
      </c>
      <c r="CR88" s="0" t="n">
        <v>72789</v>
      </c>
      <c r="CS88" s="0" t="n">
        <v>93</v>
      </c>
      <c r="CT88" s="0" t="n">
        <v>234498</v>
      </c>
      <c r="CU88" s="0" t="n">
        <v>10922</v>
      </c>
      <c r="CV88" s="0" t="n">
        <v>138</v>
      </c>
      <c r="CW88" s="0" t="n">
        <v>154</v>
      </c>
      <c r="CX88" s="0" t="n">
        <v>228041</v>
      </c>
      <c r="CY88" s="0" t="n">
        <v>8536</v>
      </c>
      <c r="CZ88" s="0" t="n">
        <v>131</v>
      </c>
      <c r="DA88" s="0" t="n">
        <v>73</v>
      </c>
      <c r="DB88" s="0" t="n">
        <v>145548</v>
      </c>
      <c r="DC88" s="0" t="n">
        <v>4126</v>
      </c>
      <c r="DD88" s="0" t="n">
        <v>97</v>
      </c>
      <c r="DE88" s="0" t="n">
        <v>25</v>
      </c>
      <c r="DF88" s="0" t="n">
        <v>123672</v>
      </c>
      <c r="DG88" s="0" t="n">
        <v>4200</v>
      </c>
      <c r="DH88" s="0" t="n">
        <v>93</v>
      </c>
      <c r="DI88" s="0" t="s">
        <v>130</v>
      </c>
    </row>
    <row r="89" customFormat="false" ht="12.8" hidden="false" customHeight="false" outlineLevel="0" collapsed="false">
      <c r="B89" s="5" t="n">
        <v>42721.9622685185</v>
      </c>
      <c r="C89" s="5" t="n">
        <v>42721.9634953704</v>
      </c>
      <c r="D89" s="0" t="s">
        <v>127</v>
      </c>
      <c r="E89" s="0" t="n">
        <v>1000</v>
      </c>
      <c r="F89" s="0" t="n">
        <v>200</v>
      </c>
      <c r="G89" s="0" t="s">
        <v>128</v>
      </c>
      <c r="H89" s="0" t="n">
        <v>100</v>
      </c>
      <c r="I89" s="0" t="n">
        <v>0</v>
      </c>
      <c r="J89" s="0" t="n">
        <v>85</v>
      </c>
      <c r="K89" s="0" t="n">
        <v>0</v>
      </c>
      <c r="L89" s="0" t="n">
        <v>17225</v>
      </c>
      <c r="M89" s="0" t="n">
        <v>665</v>
      </c>
      <c r="N89" s="0" t="n">
        <v>2</v>
      </c>
      <c r="O89" s="0" t="n">
        <v>4</v>
      </c>
      <c r="P89" s="0" t="n">
        <v>0.98694</v>
      </c>
      <c r="Q89" s="0" t="n">
        <v>0.97405</v>
      </c>
      <c r="R89" s="0" t="n">
        <v>0.98694</v>
      </c>
      <c r="S89" s="0" t="n">
        <v>0.97405</v>
      </c>
      <c r="T89" s="0" t="n">
        <v>0.98694</v>
      </c>
      <c r="U89" s="0" t="n">
        <v>0.97405</v>
      </c>
      <c r="V89" s="0" t="n">
        <v>0</v>
      </c>
      <c r="W89" s="0" t="n">
        <v>20</v>
      </c>
      <c r="X89" s="0" t="n">
        <v>0</v>
      </c>
      <c r="Y89" s="0" t="n">
        <v>20</v>
      </c>
      <c r="Z89" s="0" t="n">
        <v>50</v>
      </c>
      <c r="AA89" s="0" t="n">
        <v>50</v>
      </c>
      <c r="AB89" s="0" t="n">
        <v>50</v>
      </c>
      <c r="AC89" s="0" t="n">
        <v>50</v>
      </c>
      <c r="AD89" s="0" t="n">
        <v>1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-1</v>
      </c>
      <c r="AK89" s="0" t="n">
        <v>0</v>
      </c>
      <c r="AL89" s="0" t="n">
        <v>100</v>
      </c>
      <c r="AM89" s="0" t="n">
        <v>20</v>
      </c>
      <c r="AN89" s="0" t="n">
        <v>0</v>
      </c>
      <c r="AO89" s="0" t="n">
        <v>20</v>
      </c>
      <c r="AP89" s="0" t="n">
        <v>85</v>
      </c>
      <c r="AQ89" s="0" t="n">
        <v>20</v>
      </c>
      <c r="AR89" s="0" t="n">
        <v>0</v>
      </c>
      <c r="AS89" s="0" t="n">
        <v>20</v>
      </c>
      <c r="AT89" s="0" t="n">
        <v>50</v>
      </c>
      <c r="AU89" s="0" t="n">
        <v>50</v>
      </c>
      <c r="AV89" s="0" t="n">
        <v>50</v>
      </c>
      <c r="AW89" s="0" t="n">
        <v>50</v>
      </c>
      <c r="AX89" s="0" t="n">
        <v>50</v>
      </c>
      <c r="AY89" s="0" t="n">
        <v>50</v>
      </c>
      <c r="AZ89" s="0" t="n">
        <v>50</v>
      </c>
      <c r="BA89" s="0" t="n">
        <v>50</v>
      </c>
      <c r="BB89" s="0" t="n">
        <v>100</v>
      </c>
      <c r="BC89" s="0" t="n">
        <v>0</v>
      </c>
      <c r="BD89" s="0" t="n">
        <v>85</v>
      </c>
      <c r="BE89" s="0" t="n">
        <v>0</v>
      </c>
      <c r="BF89" s="0" t="n">
        <v>85</v>
      </c>
      <c r="BG89" s="0" t="n">
        <v>0</v>
      </c>
      <c r="BH89" s="0" t="n">
        <v>100</v>
      </c>
      <c r="BI89" s="0" t="n">
        <v>0</v>
      </c>
      <c r="BJ89" s="0" t="n">
        <v>1</v>
      </c>
      <c r="BK89" s="0" t="n">
        <v>0</v>
      </c>
      <c r="BL89" s="0" t="n">
        <v>0</v>
      </c>
      <c r="BM89" s="0" t="n">
        <v>0</v>
      </c>
      <c r="BN89" s="0" t="n">
        <v>1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1</v>
      </c>
      <c r="BU89" s="0" t="n">
        <v>0</v>
      </c>
      <c r="BV89" s="0" t="n">
        <v>-1</v>
      </c>
      <c r="BW89" s="0" t="n">
        <v>0</v>
      </c>
      <c r="BX89" s="0" t="n">
        <v>1</v>
      </c>
      <c r="BY89" s="0" t="n">
        <v>0</v>
      </c>
      <c r="BZ89" s="0" t="n">
        <v>68</v>
      </c>
      <c r="CA89" s="0" t="n">
        <v>968</v>
      </c>
      <c r="CB89" s="0" t="n">
        <v>32</v>
      </c>
      <c r="CC89" s="0" t="n">
        <v>0.58055</v>
      </c>
      <c r="CD89" s="0" t="n">
        <v>0.41945</v>
      </c>
      <c r="CE89" s="0" t="n">
        <v>0.01586</v>
      </c>
      <c r="CF89" s="0" t="n">
        <v>0.01586</v>
      </c>
      <c r="CG89" s="0" t="n">
        <v>0.57231</v>
      </c>
      <c r="CH89" s="0" t="n">
        <v>0.42769</v>
      </c>
      <c r="CI89" s="0" t="n">
        <v>0.0159</v>
      </c>
      <c r="CJ89" s="0" t="n">
        <v>0.0159</v>
      </c>
      <c r="CK89" s="0" t="n">
        <v>35</v>
      </c>
      <c r="CL89" s="0" t="n">
        <v>2028</v>
      </c>
      <c r="CM89" s="0" t="n">
        <v>274</v>
      </c>
      <c r="CN89" s="0" t="n">
        <v>254</v>
      </c>
      <c r="CO89" s="0" t="n">
        <v>2128</v>
      </c>
      <c r="CP89" s="0" t="n">
        <v>545433</v>
      </c>
      <c r="CQ89" s="0" t="n">
        <v>59261</v>
      </c>
      <c r="CR89" s="0" t="n">
        <v>72428</v>
      </c>
      <c r="CS89" s="0" t="n">
        <v>23</v>
      </c>
      <c r="CT89" s="0" t="n">
        <v>205936</v>
      </c>
      <c r="CU89" s="0" t="n">
        <v>11427</v>
      </c>
      <c r="CV89" s="0" t="n">
        <v>141</v>
      </c>
      <c r="CW89" s="0" t="n">
        <v>44</v>
      </c>
      <c r="CX89" s="0" t="n">
        <v>222976</v>
      </c>
      <c r="CY89" s="0" t="n">
        <v>8962</v>
      </c>
      <c r="CZ89" s="0" t="n">
        <v>129</v>
      </c>
      <c r="DA89" s="0" t="n">
        <v>35</v>
      </c>
      <c r="DB89" s="0" t="n">
        <v>96074</v>
      </c>
      <c r="DC89" s="0" t="n">
        <v>4221</v>
      </c>
      <c r="DD89" s="0" t="n">
        <v>90</v>
      </c>
      <c r="DE89" s="0" t="n">
        <v>83</v>
      </c>
      <c r="DF89" s="0" t="n">
        <v>146682</v>
      </c>
      <c r="DG89" s="0" t="n">
        <v>4749</v>
      </c>
      <c r="DH89" s="0" t="n">
        <v>100</v>
      </c>
      <c r="DI89" s="0" t="s">
        <v>130</v>
      </c>
    </row>
    <row r="90" customFormat="false" ht="12.8" hidden="false" customHeight="false" outlineLevel="0" collapsed="false">
      <c r="B90" s="5" t="n">
        <v>42721.9634953704</v>
      </c>
      <c r="C90" s="5" t="n">
        <v>42721.9647337963</v>
      </c>
      <c r="D90" s="0" t="s">
        <v>127</v>
      </c>
      <c r="E90" s="0" t="n">
        <v>1000</v>
      </c>
      <c r="F90" s="0" t="n">
        <v>200</v>
      </c>
      <c r="G90" s="0" t="s">
        <v>128</v>
      </c>
      <c r="H90" s="0" t="n">
        <v>100</v>
      </c>
      <c r="I90" s="0" t="n">
        <v>0</v>
      </c>
      <c r="J90" s="0" t="n">
        <v>86</v>
      </c>
      <c r="K90" s="0" t="n">
        <v>0</v>
      </c>
      <c r="L90" s="0" t="n">
        <v>17396</v>
      </c>
      <c r="M90" s="0" t="n">
        <v>666</v>
      </c>
      <c r="N90" s="0" t="n">
        <v>2</v>
      </c>
      <c r="O90" s="0" t="n">
        <v>4</v>
      </c>
      <c r="P90" s="0" t="n">
        <v>0.98873</v>
      </c>
      <c r="Q90" s="0" t="n">
        <v>0.97759</v>
      </c>
      <c r="R90" s="0" t="n">
        <v>0.98873</v>
      </c>
      <c r="S90" s="0" t="n">
        <v>0.97759</v>
      </c>
      <c r="T90" s="0" t="n">
        <v>0.98873</v>
      </c>
      <c r="U90" s="0" t="n">
        <v>0.97759</v>
      </c>
      <c r="V90" s="0" t="n">
        <v>0</v>
      </c>
      <c r="W90" s="0" t="n">
        <v>20</v>
      </c>
      <c r="X90" s="0" t="n">
        <v>0</v>
      </c>
      <c r="Y90" s="0" t="n">
        <v>20</v>
      </c>
      <c r="Z90" s="0" t="n">
        <v>50</v>
      </c>
      <c r="AA90" s="0" t="n">
        <v>50</v>
      </c>
      <c r="AB90" s="0" t="n">
        <v>50</v>
      </c>
      <c r="AC90" s="0" t="n">
        <v>50</v>
      </c>
      <c r="AD90" s="0" t="n">
        <v>1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-1</v>
      </c>
      <c r="AK90" s="0" t="n">
        <v>0</v>
      </c>
      <c r="AL90" s="0" t="n">
        <v>100</v>
      </c>
      <c r="AM90" s="0" t="n">
        <v>20</v>
      </c>
      <c r="AN90" s="0" t="n">
        <v>0</v>
      </c>
      <c r="AO90" s="0" t="n">
        <v>20</v>
      </c>
      <c r="AP90" s="0" t="n">
        <v>86</v>
      </c>
      <c r="AQ90" s="0" t="n">
        <v>20</v>
      </c>
      <c r="AR90" s="0" t="n">
        <v>0</v>
      </c>
      <c r="AS90" s="0" t="n">
        <v>20</v>
      </c>
      <c r="AT90" s="0" t="n">
        <v>50</v>
      </c>
      <c r="AU90" s="0" t="n">
        <v>50</v>
      </c>
      <c r="AV90" s="0" t="n">
        <v>50</v>
      </c>
      <c r="AW90" s="0" t="n">
        <v>50</v>
      </c>
      <c r="AX90" s="0" t="n">
        <v>50</v>
      </c>
      <c r="AY90" s="0" t="n">
        <v>50</v>
      </c>
      <c r="AZ90" s="0" t="n">
        <v>50</v>
      </c>
      <c r="BA90" s="0" t="n">
        <v>50</v>
      </c>
      <c r="BB90" s="0" t="n">
        <v>100</v>
      </c>
      <c r="BC90" s="0" t="n">
        <v>0</v>
      </c>
      <c r="BD90" s="0" t="n">
        <v>86</v>
      </c>
      <c r="BE90" s="0" t="n">
        <v>0</v>
      </c>
      <c r="BF90" s="0" t="n">
        <v>86</v>
      </c>
      <c r="BG90" s="0" t="n">
        <v>0</v>
      </c>
      <c r="BH90" s="0" t="n">
        <v>100</v>
      </c>
      <c r="BI90" s="0" t="n">
        <v>0</v>
      </c>
      <c r="BJ90" s="0" t="n">
        <v>1</v>
      </c>
      <c r="BK90" s="0" t="n">
        <v>0</v>
      </c>
      <c r="BL90" s="0" t="n">
        <v>0</v>
      </c>
      <c r="BM90" s="0" t="n">
        <v>0</v>
      </c>
      <c r="BN90" s="0" t="n">
        <v>1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1</v>
      </c>
      <c r="BU90" s="0" t="n">
        <v>0</v>
      </c>
      <c r="BV90" s="0" t="n">
        <v>-1</v>
      </c>
      <c r="BW90" s="0" t="n">
        <v>0</v>
      </c>
      <c r="BX90" s="0" t="n">
        <v>1</v>
      </c>
      <c r="BY90" s="0" t="n">
        <v>0</v>
      </c>
      <c r="BZ90" s="0" t="n">
        <v>67</v>
      </c>
      <c r="CA90" s="0" t="n">
        <v>976</v>
      </c>
      <c r="CB90" s="0" t="n">
        <v>24</v>
      </c>
      <c r="CC90" s="0" t="n">
        <v>0.57484</v>
      </c>
      <c r="CD90" s="0" t="n">
        <v>0.42516</v>
      </c>
      <c r="CE90" s="0" t="n">
        <v>0.01582</v>
      </c>
      <c r="CF90" s="0" t="n">
        <v>0.01582</v>
      </c>
      <c r="CG90" s="0" t="n">
        <v>0.5707</v>
      </c>
      <c r="CH90" s="0" t="n">
        <v>0.4293</v>
      </c>
      <c r="CI90" s="0" t="n">
        <v>0.01584</v>
      </c>
      <c r="CJ90" s="0" t="n">
        <v>0.01584</v>
      </c>
      <c r="CK90" s="0" t="n">
        <v>10</v>
      </c>
      <c r="CL90" s="0" t="n">
        <v>1971</v>
      </c>
      <c r="CM90" s="0" t="n">
        <v>267</v>
      </c>
      <c r="CN90" s="0" t="n">
        <v>230</v>
      </c>
      <c r="CO90" s="0" t="n">
        <v>2411</v>
      </c>
      <c r="CP90" s="0" t="n">
        <v>633792</v>
      </c>
      <c r="CQ90" s="0" t="n">
        <v>61806</v>
      </c>
      <c r="CR90" s="0" t="n">
        <v>74373</v>
      </c>
      <c r="CS90" s="0" t="n">
        <v>27</v>
      </c>
      <c r="CT90" s="0" t="n">
        <v>229438</v>
      </c>
      <c r="CU90" s="0" t="n">
        <v>11624</v>
      </c>
      <c r="CV90" s="0" t="n">
        <v>141</v>
      </c>
      <c r="CW90" s="0" t="n">
        <v>265</v>
      </c>
      <c r="CX90" s="0" t="n">
        <v>214192</v>
      </c>
      <c r="CY90" s="0" t="n">
        <v>10475</v>
      </c>
      <c r="CZ90" s="0" t="n">
        <v>141</v>
      </c>
      <c r="DA90" s="0" t="n">
        <v>36</v>
      </c>
      <c r="DB90" s="0" t="n">
        <v>149748</v>
      </c>
      <c r="DC90" s="0" t="n">
        <v>4344</v>
      </c>
      <c r="DD90" s="0" t="n">
        <v>96</v>
      </c>
      <c r="DE90" s="0" t="n">
        <v>37</v>
      </c>
      <c r="DF90" s="0" t="n">
        <v>68001</v>
      </c>
      <c r="DG90" s="0" t="n">
        <v>4200</v>
      </c>
      <c r="DH90" s="0" t="n">
        <v>84</v>
      </c>
      <c r="DI90" s="0" t="s">
        <v>130</v>
      </c>
    </row>
    <row r="91" customFormat="false" ht="12.8" hidden="false" customHeight="false" outlineLevel="0" collapsed="false">
      <c r="B91" s="5" t="n">
        <v>42721.9647337963</v>
      </c>
      <c r="C91" s="5" t="n">
        <v>42721.9658564815</v>
      </c>
      <c r="D91" s="0" t="s">
        <v>127</v>
      </c>
      <c r="E91" s="0" t="n">
        <v>1000</v>
      </c>
      <c r="F91" s="0" t="n">
        <v>200</v>
      </c>
      <c r="G91" s="0" t="s">
        <v>128</v>
      </c>
      <c r="H91" s="0" t="n">
        <v>100</v>
      </c>
      <c r="I91" s="0" t="n">
        <v>0</v>
      </c>
      <c r="J91" s="0" t="n">
        <v>87</v>
      </c>
      <c r="K91" s="0" t="n">
        <v>0</v>
      </c>
      <c r="L91" s="0" t="n">
        <v>17569</v>
      </c>
      <c r="M91" s="0" t="n">
        <v>667</v>
      </c>
      <c r="N91" s="0" t="n">
        <v>2</v>
      </c>
      <c r="O91" s="0" t="n">
        <v>4</v>
      </c>
      <c r="P91" s="0" t="n">
        <v>0.99038</v>
      </c>
      <c r="Q91" s="0" t="n">
        <v>0.98085</v>
      </c>
      <c r="R91" s="0" t="n">
        <v>0.99038</v>
      </c>
      <c r="S91" s="0" t="n">
        <v>0.98085</v>
      </c>
      <c r="T91" s="0" t="n">
        <v>0.99038</v>
      </c>
      <c r="U91" s="0" t="n">
        <v>0.98085</v>
      </c>
      <c r="V91" s="0" t="n">
        <v>0</v>
      </c>
      <c r="W91" s="0" t="n">
        <v>20</v>
      </c>
      <c r="X91" s="0" t="n">
        <v>0</v>
      </c>
      <c r="Y91" s="0" t="n">
        <v>20</v>
      </c>
      <c r="Z91" s="0" t="n">
        <v>50</v>
      </c>
      <c r="AA91" s="0" t="n">
        <v>50</v>
      </c>
      <c r="AB91" s="0" t="n">
        <v>50</v>
      </c>
      <c r="AC91" s="0" t="n">
        <v>50</v>
      </c>
      <c r="AD91" s="0" t="n">
        <v>1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-1</v>
      </c>
      <c r="AK91" s="0" t="n">
        <v>0</v>
      </c>
      <c r="AL91" s="0" t="n">
        <v>100</v>
      </c>
      <c r="AM91" s="0" t="n">
        <v>20</v>
      </c>
      <c r="AN91" s="0" t="n">
        <v>0</v>
      </c>
      <c r="AO91" s="0" t="n">
        <v>20</v>
      </c>
      <c r="AP91" s="0" t="n">
        <v>87</v>
      </c>
      <c r="AQ91" s="0" t="n">
        <v>20</v>
      </c>
      <c r="AR91" s="0" t="n">
        <v>0</v>
      </c>
      <c r="AS91" s="0" t="n">
        <v>20</v>
      </c>
      <c r="AT91" s="0" t="n">
        <v>50</v>
      </c>
      <c r="AU91" s="0" t="n">
        <v>50</v>
      </c>
      <c r="AV91" s="0" t="n">
        <v>50</v>
      </c>
      <c r="AW91" s="0" t="n">
        <v>50</v>
      </c>
      <c r="AX91" s="0" t="n">
        <v>50</v>
      </c>
      <c r="AY91" s="0" t="n">
        <v>50</v>
      </c>
      <c r="AZ91" s="0" t="n">
        <v>50</v>
      </c>
      <c r="BA91" s="0" t="n">
        <v>50</v>
      </c>
      <c r="BB91" s="0" t="n">
        <v>100</v>
      </c>
      <c r="BC91" s="0" t="n">
        <v>0</v>
      </c>
      <c r="BD91" s="0" t="n">
        <v>87</v>
      </c>
      <c r="BE91" s="0" t="n">
        <v>0</v>
      </c>
      <c r="BF91" s="0" t="n">
        <v>87</v>
      </c>
      <c r="BG91" s="0" t="n">
        <v>0</v>
      </c>
      <c r="BH91" s="0" t="n">
        <v>100</v>
      </c>
      <c r="BI91" s="0" t="n">
        <v>0</v>
      </c>
      <c r="BJ91" s="0" t="n">
        <v>1</v>
      </c>
      <c r="BK91" s="0" t="n">
        <v>0</v>
      </c>
      <c r="BL91" s="0" t="n">
        <v>0</v>
      </c>
      <c r="BM91" s="0" t="n">
        <v>0</v>
      </c>
      <c r="BN91" s="0" t="n">
        <v>1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1</v>
      </c>
      <c r="BU91" s="0" t="n">
        <v>0</v>
      </c>
      <c r="BV91" s="0" t="n">
        <v>-1</v>
      </c>
      <c r="BW91" s="0" t="n">
        <v>0</v>
      </c>
      <c r="BX91" s="0" t="n">
        <v>1</v>
      </c>
      <c r="BY91" s="0" t="n">
        <v>0</v>
      </c>
      <c r="BZ91" s="0" t="n">
        <v>65</v>
      </c>
      <c r="CA91" s="0" t="n">
        <v>970</v>
      </c>
      <c r="CB91" s="0" t="n">
        <v>30</v>
      </c>
      <c r="CC91" s="0" t="n">
        <v>0.56918</v>
      </c>
      <c r="CD91" s="0" t="n">
        <v>0.43082</v>
      </c>
      <c r="CE91" s="0" t="n">
        <v>0.0159</v>
      </c>
      <c r="CF91" s="0" t="n">
        <v>0.0159</v>
      </c>
      <c r="CG91" s="0" t="n">
        <v>0.57835</v>
      </c>
      <c r="CH91" s="0" t="n">
        <v>0.42165</v>
      </c>
      <c r="CI91" s="0" t="n">
        <v>0.01586</v>
      </c>
      <c r="CJ91" s="0" t="n">
        <v>0.01586</v>
      </c>
      <c r="CK91" s="0" t="n">
        <v>15</v>
      </c>
      <c r="CL91" s="0" t="n">
        <v>1814</v>
      </c>
      <c r="CM91" s="0" t="n">
        <v>255</v>
      </c>
      <c r="CN91" s="0" t="n">
        <v>215</v>
      </c>
      <c r="CO91" s="0" t="n">
        <v>1429</v>
      </c>
      <c r="CP91" s="0" t="n">
        <v>696563</v>
      </c>
      <c r="CQ91" s="0" t="n">
        <v>55996</v>
      </c>
      <c r="CR91" s="0" t="n">
        <v>69971</v>
      </c>
      <c r="CS91" s="0" t="n">
        <v>166</v>
      </c>
      <c r="CT91" s="0" t="n">
        <v>146038</v>
      </c>
      <c r="CU91" s="0" t="n">
        <v>10032</v>
      </c>
      <c r="CV91" s="0" t="n">
        <v>123</v>
      </c>
      <c r="CW91" s="0" t="n">
        <v>120</v>
      </c>
      <c r="CX91" s="0" t="n">
        <v>216472</v>
      </c>
      <c r="CY91" s="0" t="n">
        <v>9298</v>
      </c>
      <c r="CZ91" s="0" t="n">
        <v>141</v>
      </c>
      <c r="DA91" s="0" t="n">
        <v>33</v>
      </c>
      <c r="DB91" s="0" t="n">
        <v>94057</v>
      </c>
      <c r="DC91" s="0" t="n">
        <v>4302</v>
      </c>
      <c r="DD91" s="0" t="n">
        <v>96</v>
      </c>
      <c r="DE91" s="0" t="n">
        <v>62</v>
      </c>
      <c r="DF91" s="0" t="n">
        <v>121813</v>
      </c>
      <c r="DG91" s="0" t="n">
        <v>4118</v>
      </c>
      <c r="DH91" s="0" t="n">
        <v>91</v>
      </c>
      <c r="DI91" s="0" t="s">
        <v>130</v>
      </c>
    </row>
    <row r="92" customFormat="false" ht="12.8" hidden="false" customHeight="false" outlineLevel="0" collapsed="false">
      <c r="B92" s="5" t="n">
        <v>42721.9658564815</v>
      </c>
      <c r="C92" s="5" t="n">
        <v>42721.9668981482</v>
      </c>
      <c r="D92" s="0" t="s">
        <v>127</v>
      </c>
      <c r="E92" s="0" t="n">
        <v>1000</v>
      </c>
      <c r="F92" s="0" t="n">
        <v>200</v>
      </c>
      <c r="G92" s="0" t="s">
        <v>128</v>
      </c>
      <c r="H92" s="0" t="n">
        <v>100</v>
      </c>
      <c r="I92" s="0" t="n">
        <v>0</v>
      </c>
      <c r="J92" s="0" t="n">
        <v>88</v>
      </c>
      <c r="K92" s="0" t="n">
        <v>0</v>
      </c>
      <c r="L92" s="0" t="n">
        <v>17744</v>
      </c>
      <c r="M92" s="0" t="n">
        <v>668</v>
      </c>
      <c r="N92" s="0" t="n">
        <v>2</v>
      </c>
      <c r="O92" s="0" t="n">
        <v>4</v>
      </c>
      <c r="P92" s="0" t="n">
        <v>0.99188</v>
      </c>
      <c r="Q92" s="0" t="n">
        <v>0.98384</v>
      </c>
      <c r="R92" s="0" t="n">
        <v>0.99188</v>
      </c>
      <c r="S92" s="0" t="n">
        <v>0.98384</v>
      </c>
      <c r="T92" s="0" t="n">
        <v>0.99188</v>
      </c>
      <c r="U92" s="0" t="n">
        <v>0.98384</v>
      </c>
      <c r="V92" s="0" t="n">
        <v>0</v>
      </c>
      <c r="W92" s="0" t="n">
        <v>20</v>
      </c>
      <c r="X92" s="0" t="n">
        <v>0</v>
      </c>
      <c r="Y92" s="0" t="n">
        <v>20</v>
      </c>
      <c r="Z92" s="0" t="n">
        <v>50</v>
      </c>
      <c r="AA92" s="0" t="n">
        <v>50</v>
      </c>
      <c r="AB92" s="0" t="n">
        <v>50</v>
      </c>
      <c r="AC92" s="0" t="n">
        <v>50</v>
      </c>
      <c r="AD92" s="0" t="n">
        <v>1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-1</v>
      </c>
      <c r="AK92" s="0" t="n">
        <v>0</v>
      </c>
      <c r="AL92" s="0" t="n">
        <v>100</v>
      </c>
      <c r="AM92" s="0" t="n">
        <v>20</v>
      </c>
      <c r="AN92" s="0" t="n">
        <v>0</v>
      </c>
      <c r="AO92" s="0" t="n">
        <v>20</v>
      </c>
      <c r="AP92" s="0" t="n">
        <v>88</v>
      </c>
      <c r="AQ92" s="0" t="n">
        <v>20</v>
      </c>
      <c r="AR92" s="0" t="n">
        <v>0</v>
      </c>
      <c r="AS92" s="0" t="n">
        <v>20</v>
      </c>
      <c r="AT92" s="0" t="n">
        <v>50</v>
      </c>
      <c r="AU92" s="0" t="n">
        <v>50</v>
      </c>
      <c r="AV92" s="0" t="n">
        <v>50</v>
      </c>
      <c r="AW92" s="0" t="n">
        <v>50</v>
      </c>
      <c r="AX92" s="0" t="n">
        <v>50</v>
      </c>
      <c r="AY92" s="0" t="n">
        <v>50</v>
      </c>
      <c r="AZ92" s="0" t="n">
        <v>50</v>
      </c>
      <c r="BA92" s="0" t="n">
        <v>50</v>
      </c>
      <c r="BB92" s="0" t="n">
        <v>100</v>
      </c>
      <c r="BC92" s="0" t="n">
        <v>0</v>
      </c>
      <c r="BD92" s="0" t="n">
        <v>88</v>
      </c>
      <c r="BE92" s="0" t="n">
        <v>0</v>
      </c>
      <c r="BF92" s="0" t="n">
        <v>88</v>
      </c>
      <c r="BG92" s="0" t="n">
        <v>0</v>
      </c>
      <c r="BH92" s="0" t="n">
        <v>100</v>
      </c>
      <c r="BI92" s="0" t="n">
        <v>0</v>
      </c>
      <c r="BJ92" s="0" t="n">
        <v>1</v>
      </c>
      <c r="BK92" s="0" t="n">
        <v>0</v>
      </c>
      <c r="BL92" s="0" t="n">
        <v>0</v>
      </c>
      <c r="BM92" s="0" t="n">
        <v>0</v>
      </c>
      <c r="BN92" s="0" t="n">
        <v>1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1</v>
      </c>
      <c r="BU92" s="0" t="n">
        <v>0</v>
      </c>
      <c r="BV92" s="0" t="n">
        <v>-1</v>
      </c>
      <c r="BW92" s="0" t="n">
        <v>0</v>
      </c>
      <c r="BX92" s="0" t="n">
        <v>1</v>
      </c>
      <c r="BY92" s="0" t="n">
        <v>0</v>
      </c>
      <c r="BZ92" s="0" t="n">
        <v>65</v>
      </c>
      <c r="CA92" s="0" t="n">
        <v>971</v>
      </c>
      <c r="CB92" s="0" t="n">
        <v>29</v>
      </c>
      <c r="CC92" s="0" t="n">
        <v>0.56357</v>
      </c>
      <c r="CD92" s="0" t="n">
        <v>0.43643</v>
      </c>
      <c r="CE92" s="0" t="n">
        <v>0.01592</v>
      </c>
      <c r="CF92" s="0" t="n">
        <v>0.01592</v>
      </c>
      <c r="CG92" s="0" t="n">
        <v>0.57878</v>
      </c>
      <c r="CH92" s="0" t="n">
        <v>0.42122</v>
      </c>
      <c r="CI92" s="0" t="n">
        <v>0.01585</v>
      </c>
      <c r="CJ92" s="0" t="n">
        <v>0.01585</v>
      </c>
      <c r="CK92" s="0" t="n">
        <v>32</v>
      </c>
      <c r="CL92" s="0" t="n">
        <v>2130</v>
      </c>
      <c r="CM92" s="0" t="n">
        <v>260</v>
      </c>
      <c r="CN92" s="0" t="n">
        <v>225</v>
      </c>
      <c r="CO92" s="0" t="n">
        <v>2258</v>
      </c>
      <c r="CP92" s="0" t="n">
        <v>533304</v>
      </c>
      <c r="CQ92" s="0" t="n">
        <v>53784</v>
      </c>
      <c r="CR92" s="0" t="n">
        <v>60398</v>
      </c>
      <c r="CS92" s="0" t="n">
        <v>34</v>
      </c>
      <c r="CT92" s="0" t="n">
        <v>154521</v>
      </c>
      <c r="CU92" s="0" t="n">
        <v>10226</v>
      </c>
      <c r="CV92" s="0" t="n">
        <v>126</v>
      </c>
      <c r="CW92" s="0" t="n">
        <v>140</v>
      </c>
      <c r="CX92" s="0" t="n">
        <v>211795</v>
      </c>
      <c r="CY92" s="0" t="n">
        <v>8703</v>
      </c>
      <c r="CZ92" s="0" t="n">
        <v>129</v>
      </c>
      <c r="DA92" s="0" t="n">
        <v>42</v>
      </c>
      <c r="DB92" s="0" t="n">
        <v>93400</v>
      </c>
      <c r="DC92" s="0" t="n">
        <v>3564</v>
      </c>
      <c r="DD92" s="0" t="n">
        <v>77</v>
      </c>
      <c r="DE92" s="0" t="n">
        <v>28</v>
      </c>
      <c r="DF92" s="0" t="n">
        <v>152292</v>
      </c>
      <c r="DG92" s="0" t="n">
        <v>4148</v>
      </c>
      <c r="DH92" s="0" t="n">
        <v>93</v>
      </c>
      <c r="DI92" s="0" t="s">
        <v>130</v>
      </c>
    </row>
    <row r="93" customFormat="false" ht="12.8" hidden="false" customHeight="false" outlineLevel="0" collapsed="false">
      <c r="B93" s="5" t="n">
        <v>42721.9668981482</v>
      </c>
      <c r="C93" s="5" t="n">
        <v>42721.9681828704</v>
      </c>
      <c r="D93" s="0" t="s">
        <v>127</v>
      </c>
      <c r="E93" s="0" t="n">
        <v>1000</v>
      </c>
      <c r="F93" s="0" t="n">
        <v>200</v>
      </c>
      <c r="G93" s="0" t="s">
        <v>128</v>
      </c>
      <c r="H93" s="0" t="n">
        <v>100</v>
      </c>
      <c r="I93" s="0" t="n">
        <v>0</v>
      </c>
      <c r="J93" s="0" t="n">
        <v>89</v>
      </c>
      <c r="K93" s="0" t="n">
        <v>0</v>
      </c>
      <c r="L93" s="0" t="n">
        <v>17921</v>
      </c>
      <c r="M93" s="0" t="n">
        <v>669</v>
      </c>
      <c r="N93" s="0" t="n">
        <v>2</v>
      </c>
      <c r="O93" s="0" t="n">
        <v>4</v>
      </c>
      <c r="P93" s="0" t="n">
        <v>0.99325</v>
      </c>
      <c r="Q93" s="0" t="n">
        <v>0.98654</v>
      </c>
      <c r="R93" s="0" t="n">
        <v>0.99325</v>
      </c>
      <c r="S93" s="0" t="n">
        <v>0.98654</v>
      </c>
      <c r="T93" s="0" t="n">
        <v>0.99325</v>
      </c>
      <c r="U93" s="0" t="n">
        <v>0.98654</v>
      </c>
      <c r="V93" s="0" t="n">
        <v>0</v>
      </c>
      <c r="W93" s="0" t="n">
        <v>20</v>
      </c>
      <c r="X93" s="0" t="n">
        <v>0</v>
      </c>
      <c r="Y93" s="0" t="n">
        <v>20</v>
      </c>
      <c r="Z93" s="0" t="n">
        <v>50</v>
      </c>
      <c r="AA93" s="0" t="n">
        <v>50</v>
      </c>
      <c r="AB93" s="0" t="n">
        <v>50</v>
      </c>
      <c r="AC93" s="0" t="n">
        <v>50</v>
      </c>
      <c r="AD93" s="0" t="n">
        <v>1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-1</v>
      </c>
      <c r="AK93" s="0" t="n">
        <v>0</v>
      </c>
      <c r="AL93" s="0" t="n">
        <v>100</v>
      </c>
      <c r="AM93" s="0" t="n">
        <v>20</v>
      </c>
      <c r="AN93" s="0" t="n">
        <v>0</v>
      </c>
      <c r="AO93" s="0" t="n">
        <v>20</v>
      </c>
      <c r="AP93" s="0" t="n">
        <v>89</v>
      </c>
      <c r="AQ93" s="0" t="n">
        <v>20</v>
      </c>
      <c r="AR93" s="0" t="n">
        <v>0</v>
      </c>
      <c r="AS93" s="0" t="n">
        <v>20</v>
      </c>
      <c r="AT93" s="0" t="n">
        <v>50</v>
      </c>
      <c r="AU93" s="0" t="n">
        <v>50</v>
      </c>
      <c r="AV93" s="0" t="n">
        <v>50</v>
      </c>
      <c r="AW93" s="0" t="n">
        <v>50</v>
      </c>
      <c r="AX93" s="0" t="n">
        <v>50</v>
      </c>
      <c r="AY93" s="0" t="n">
        <v>50</v>
      </c>
      <c r="AZ93" s="0" t="n">
        <v>50</v>
      </c>
      <c r="BA93" s="0" t="n">
        <v>50</v>
      </c>
      <c r="BB93" s="0" t="n">
        <v>100</v>
      </c>
      <c r="BC93" s="0" t="n">
        <v>0</v>
      </c>
      <c r="BD93" s="0" t="n">
        <v>89</v>
      </c>
      <c r="BE93" s="0" t="n">
        <v>0</v>
      </c>
      <c r="BF93" s="0" t="n">
        <v>89</v>
      </c>
      <c r="BG93" s="0" t="n">
        <v>0</v>
      </c>
      <c r="BH93" s="0" t="n">
        <v>100</v>
      </c>
      <c r="BI93" s="0" t="n">
        <v>0</v>
      </c>
      <c r="BJ93" s="0" t="n">
        <v>1</v>
      </c>
      <c r="BK93" s="0" t="n">
        <v>0</v>
      </c>
      <c r="BL93" s="0" t="n">
        <v>0</v>
      </c>
      <c r="BM93" s="0" t="n">
        <v>0</v>
      </c>
      <c r="BN93" s="0" t="n">
        <v>1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1</v>
      </c>
      <c r="BU93" s="0" t="n">
        <v>0</v>
      </c>
      <c r="BV93" s="0" t="n">
        <v>-1</v>
      </c>
      <c r="BW93" s="0" t="n">
        <v>0</v>
      </c>
      <c r="BX93" s="0" t="n">
        <v>1</v>
      </c>
      <c r="BY93" s="0" t="n">
        <v>0</v>
      </c>
      <c r="BZ93" s="0" t="n">
        <v>67</v>
      </c>
      <c r="CA93" s="0" t="n">
        <v>973</v>
      </c>
      <c r="CB93" s="0" t="n">
        <v>27</v>
      </c>
      <c r="CC93" s="0" t="n">
        <v>0.558</v>
      </c>
      <c r="CD93" s="0" t="n">
        <v>0.442</v>
      </c>
      <c r="CE93" s="0" t="n">
        <v>0.01592</v>
      </c>
      <c r="CF93" s="0" t="n">
        <v>0.01592</v>
      </c>
      <c r="CG93" s="0" t="n">
        <v>0.56218</v>
      </c>
      <c r="CH93" s="0" t="n">
        <v>0.43782</v>
      </c>
      <c r="CI93" s="0" t="n">
        <v>0.0159</v>
      </c>
      <c r="CJ93" s="0" t="n">
        <v>0.0159</v>
      </c>
      <c r="CK93" s="0" t="n">
        <v>33</v>
      </c>
      <c r="CL93" s="0" t="n">
        <v>2477</v>
      </c>
      <c r="CM93" s="0" t="n">
        <v>283</v>
      </c>
      <c r="CN93" s="0" t="n">
        <v>274</v>
      </c>
      <c r="CO93" s="0" t="n">
        <v>1851</v>
      </c>
      <c r="CP93" s="0" t="n">
        <v>881330</v>
      </c>
      <c r="CQ93" s="0" t="n">
        <v>63014</v>
      </c>
      <c r="CR93" s="0" t="n">
        <v>84840</v>
      </c>
      <c r="CS93" s="0" t="n">
        <v>202</v>
      </c>
      <c r="CT93" s="0" t="n">
        <v>207983</v>
      </c>
      <c r="CU93" s="0" t="n">
        <v>11653</v>
      </c>
      <c r="CV93" s="0" t="n">
        <v>143</v>
      </c>
      <c r="CW93" s="0" t="n">
        <v>213</v>
      </c>
      <c r="CX93" s="0" t="n">
        <v>353434</v>
      </c>
      <c r="CY93" s="0" t="n">
        <v>10347</v>
      </c>
      <c r="CZ93" s="0" t="n">
        <v>153</v>
      </c>
      <c r="DA93" s="0" t="n">
        <v>58</v>
      </c>
      <c r="DB93" s="0" t="n">
        <v>118843</v>
      </c>
      <c r="DC93" s="0" t="n">
        <v>4449</v>
      </c>
      <c r="DD93" s="0" t="n">
        <v>94</v>
      </c>
      <c r="DE93" s="0" t="n">
        <v>76</v>
      </c>
      <c r="DF93" s="0" t="n">
        <v>143627</v>
      </c>
      <c r="DG93" s="0" t="n">
        <v>4782</v>
      </c>
      <c r="DH93" s="0" t="n">
        <v>98</v>
      </c>
      <c r="DI93" s="0" t="s">
        <v>130</v>
      </c>
    </row>
    <row r="94" customFormat="false" ht="12.8" hidden="false" customHeight="false" outlineLevel="0" collapsed="false">
      <c r="B94" s="5" t="n">
        <v>42721.9671527778</v>
      </c>
      <c r="C94" s="5" t="n">
        <v>42721.9755555556</v>
      </c>
      <c r="D94" s="0" t="s">
        <v>127</v>
      </c>
      <c r="E94" s="0" t="n">
        <v>1000</v>
      </c>
      <c r="F94" s="0" t="n">
        <v>200</v>
      </c>
      <c r="G94" s="0" t="s">
        <v>128</v>
      </c>
      <c r="H94" s="0" t="n">
        <v>100</v>
      </c>
      <c r="I94" s="0" t="n">
        <v>0</v>
      </c>
      <c r="J94" s="0" t="n">
        <v>90</v>
      </c>
      <c r="K94" s="0" t="n">
        <v>0</v>
      </c>
      <c r="L94" s="0" t="n">
        <v>18100</v>
      </c>
      <c r="M94" s="0" t="n">
        <v>670</v>
      </c>
      <c r="N94" s="0" t="n">
        <v>2</v>
      </c>
      <c r="O94" s="0" t="n">
        <v>4</v>
      </c>
      <c r="P94" s="0" t="n">
        <v>0.99448</v>
      </c>
      <c r="Q94" s="0" t="n">
        <v>0.98898</v>
      </c>
      <c r="R94" s="0" t="n">
        <v>0.99448</v>
      </c>
      <c r="S94" s="0" t="n">
        <v>0.98898</v>
      </c>
      <c r="T94" s="0" t="n">
        <v>0.99448</v>
      </c>
      <c r="U94" s="0" t="n">
        <v>0.98898</v>
      </c>
      <c r="V94" s="0" t="n">
        <v>0</v>
      </c>
      <c r="W94" s="0" t="n">
        <v>20</v>
      </c>
      <c r="X94" s="0" t="n">
        <v>0</v>
      </c>
      <c r="Y94" s="0" t="n">
        <v>20</v>
      </c>
      <c r="Z94" s="0" t="n">
        <v>50</v>
      </c>
      <c r="AA94" s="0" t="n">
        <v>50</v>
      </c>
      <c r="AB94" s="0" t="n">
        <v>50</v>
      </c>
      <c r="AC94" s="0" t="n">
        <v>50</v>
      </c>
      <c r="AD94" s="0" t="n">
        <v>1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-1</v>
      </c>
      <c r="AK94" s="0" t="n">
        <v>0</v>
      </c>
      <c r="AL94" s="0" t="n">
        <v>100</v>
      </c>
      <c r="AM94" s="0" t="n">
        <v>20</v>
      </c>
      <c r="AN94" s="0" t="n">
        <v>0</v>
      </c>
      <c r="AO94" s="0" t="n">
        <v>20</v>
      </c>
      <c r="AP94" s="0" t="n">
        <v>90</v>
      </c>
      <c r="AQ94" s="0" t="n">
        <v>20</v>
      </c>
      <c r="AR94" s="0" t="n">
        <v>0</v>
      </c>
      <c r="AS94" s="0" t="n">
        <v>20</v>
      </c>
      <c r="AT94" s="0" t="n">
        <v>50</v>
      </c>
      <c r="AU94" s="0" t="n">
        <v>50</v>
      </c>
      <c r="AV94" s="0" t="n">
        <v>50</v>
      </c>
      <c r="AW94" s="0" t="n">
        <v>50</v>
      </c>
      <c r="AX94" s="0" t="n">
        <v>50</v>
      </c>
      <c r="AY94" s="0" t="n">
        <v>50</v>
      </c>
      <c r="AZ94" s="0" t="n">
        <v>50</v>
      </c>
      <c r="BA94" s="0" t="n">
        <v>50</v>
      </c>
      <c r="BB94" s="0" t="n">
        <v>100</v>
      </c>
      <c r="BC94" s="0" t="n">
        <v>0</v>
      </c>
      <c r="BD94" s="0" t="n">
        <v>90</v>
      </c>
      <c r="BE94" s="0" t="n">
        <v>0</v>
      </c>
      <c r="BF94" s="0" t="n">
        <v>90</v>
      </c>
      <c r="BG94" s="0" t="n">
        <v>0</v>
      </c>
      <c r="BH94" s="0" t="n">
        <v>100</v>
      </c>
      <c r="BI94" s="0" t="n">
        <v>0</v>
      </c>
      <c r="BJ94" s="0" t="n">
        <v>1</v>
      </c>
      <c r="BK94" s="0" t="n">
        <v>0</v>
      </c>
      <c r="BL94" s="0" t="n">
        <v>0</v>
      </c>
      <c r="BM94" s="0" t="n">
        <v>0</v>
      </c>
      <c r="BN94" s="0" t="n">
        <v>1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1</v>
      </c>
      <c r="BU94" s="0" t="n">
        <v>0</v>
      </c>
      <c r="BV94" s="0" t="n">
        <v>-1</v>
      </c>
      <c r="BW94" s="0" t="n">
        <v>0</v>
      </c>
      <c r="BX94" s="0" t="n">
        <v>1</v>
      </c>
      <c r="BY94" s="0" t="n">
        <v>0</v>
      </c>
      <c r="BZ94" s="0" t="n">
        <v>67</v>
      </c>
      <c r="CA94" s="0" t="n">
        <v>965</v>
      </c>
      <c r="CB94" s="0" t="n">
        <v>35</v>
      </c>
      <c r="CC94" s="0" t="n">
        <v>0.55249</v>
      </c>
      <c r="CD94" s="0" t="n">
        <v>0.44751</v>
      </c>
      <c r="CE94" s="0" t="n">
        <v>0.01601</v>
      </c>
      <c r="CF94" s="0" t="n">
        <v>0.01601</v>
      </c>
      <c r="CG94" s="0" t="n">
        <v>0.54093</v>
      </c>
      <c r="CH94" s="0" t="n">
        <v>0.45907</v>
      </c>
      <c r="CI94" s="0" t="n">
        <v>0.01604</v>
      </c>
      <c r="CJ94" s="0" t="n">
        <v>0.01604</v>
      </c>
      <c r="CK94" s="0" t="n">
        <v>27</v>
      </c>
      <c r="CL94" s="0" t="n">
        <v>2161</v>
      </c>
      <c r="CM94" s="0" t="n">
        <v>277</v>
      </c>
      <c r="CN94" s="0" t="n">
        <v>260</v>
      </c>
      <c r="CO94" s="0" t="n">
        <v>1991</v>
      </c>
      <c r="CP94" s="0" t="n">
        <v>678691</v>
      </c>
      <c r="CQ94" s="0" t="n">
        <v>61840</v>
      </c>
      <c r="CR94" s="0" t="n">
        <v>78695</v>
      </c>
      <c r="CS94" s="0" t="n">
        <v>155</v>
      </c>
      <c r="CT94" s="0" t="n">
        <v>232451</v>
      </c>
      <c r="CU94" s="0" t="n">
        <v>11706</v>
      </c>
      <c r="CV94" s="0" t="n">
        <v>146</v>
      </c>
      <c r="CW94" s="0" t="n">
        <v>167</v>
      </c>
      <c r="CX94" s="0" t="n">
        <v>247206</v>
      </c>
      <c r="CY94" s="0" t="n">
        <v>10454</v>
      </c>
      <c r="CZ94" s="0" t="n">
        <v>147</v>
      </c>
      <c r="DA94" s="0" t="n">
        <v>62</v>
      </c>
      <c r="DB94" s="0" t="n">
        <v>73587</v>
      </c>
      <c r="DC94" s="0" t="n">
        <v>3888</v>
      </c>
      <c r="DD94" s="0" t="n">
        <v>81</v>
      </c>
      <c r="DE94" s="0" t="n">
        <v>41</v>
      </c>
      <c r="DF94" s="0" t="n">
        <v>159670</v>
      </c>
      <c r="DG94" s="0" t="n">
        <v>4603</v>
      </c>
      <c r="DH94" s="0" t="n">
        <v>97</v>
      </c>
      <c r="DI94" s="0" t="s">
        <v>129</v>
      </c>
    </row>
    <row r="95" customFormat="false" ht="12.8" hidden="false" customHeight="false" outlineLevel="0" collapsed="false">
      <c r="B95" s="5" t="n">
        <v>42721.9681828704</v>
      </c>
      <c r="C95" s="5" t="n">
        <v>42721.9694444444</v>
      </c>
      <c r="D95" s="0" t="s">
        <v>127</v>
      </c>
      <c r="E95" s="0" t="n">
        <v>1000</v>
      </c>
      <c r="F95" s="0" t="n">
        <v>200</v>
      </c>
      <c r="G95" s="0" t="s">
        <v>128</v>
      </c>
      <c r="H95" s="0" t="n">
        <v>100</v>
      </c>
      <c r="I95" s="0" t="n">
        <v>0</v>
      </c>
      <c r="J95" s="0" t="n">
        <v>91</v>
      </c>
      <c r="K95" s="0" t="n">
        <v>0</v>
      </c>
      <c r="L95" s="0" t="n">
        <v>18281</v>
      </c>
      <c r="M95" s="0" t="n">
        <v>671</v>
      </c>
      <c r="N95" s="0" t="n">
        <v>2</v>
      </c>
      <c r="O95" s="0" t="n">
        <v>4</v>
      </c>
      <c r="P95" s="0" t="n">
        <v>0.99557</v>
      </c>
      <c r="Q95" s="0" t="n">
        <v>0.99116</v>
      </c>
      <c r="R95" s="0" t="n">
        <v>0.99557</v>
      </c>
      <c r="S95" s="0" t="n">
        <v>0.99116</v>
      </c>
      <c r="T95" s="0" t="n">
        <v>0.99557</v>
      </c>
      <c r="U95" s="0" t="n">
        <v>0.99116</v>
      </c>
      <c r="V95" s="0" t="n">
        <v>0</v>
      </c>
      <c r="W95" s="0" t="n">
        <v>20</v>
      </c>
      <c r="X95" s="0" t="n">
        <v>0</v>
      </c>
      <c r="Y95" s="0" t="n">
        <v>20</v>
      </c>
      <c r="Z95" s="0" t="n">
        <v>50</v>
      </c>
      <c r="AA95" s="0" t="n">
        <v>50</v>
      </c>
      <c r="AB95" s="0" t="n">
        <v>50</v>
      </c>
      <c r="AC95" s="0" t="n">
        <v>50</v>
      </c>
      <c r="AD95" s="0" t="n">
        <v>1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-1</v>
      </c>
      <c r="AK95" s="0" t="n">
        <v>0</v>
      </c>
      <c r="AL95" s="0" t="n">
        <v>100</v>
      </c>
      <c r="AM95" s="0" t="n">
        <v>20</v>
      </c>
      <c r="AN95" s="0" t="n">
        <v>0</v>
      </c>
      <c r="AO95" s="0" t="n">
        <v>20</v>
      </c>
      <c r="AP95" s="0" t="n">
        <v>91</v>
      </c>
      <c r="AQ95" s="0" t="n">
        <v>20</v>
      </c>
      <c r="AR95" s="0" t="n">
        <v>0</v>
      </c>
      <c r="AS95" s="0" t="n">
        <v>20</v>
      </c>
      <c r="AT95" s="0" t="n">
        <v>50</v>
      </c>
      <c r="AU95" s="0" t="n">
        <v>50</v>
      </c>
      <c r="AV95" s="0" t="n">
        <v>50</v>
      </c>
      <c r="AW95" s="0" t="n">
        <v>50</v>
      </c>
      <c r="AX95" s="0" t="n">
        <v>50</v>
      </c>
      <c r="AY95" s="0" t="n">
        <v>50</v>
      </c>
      <c r="AZ95" s="0" t="n">
        <v>50</v>
      </c>
      <c r="BA95" s="0" t="n">
        <v>50</v>
      </c>
      <c r="BB95" s="0" t="n">
        <v>100</v>
      </c>
      <c r="BC95" s="0" t="n">
        <v>0</v>
      </c>
      <c r="BD95" s="0" t="n">
        <v>91</v>
      </c>
      <c r="BE95" s="0" t="n">
        <v>0</v>
      </c>
      <c r="BF95" s="0" t="n">
        <v>91</v>
      </c>
      <c r="BG95" s="0" t="n">
        <v>0</v>
      </c>
      <c r="BH95" s="0" t="n">
        <v>100</v>
      </c>
      <c r="BI95" s="0" t="n">
        <v>0</v>
      </c>
      <c r="BJ95" s="0" t="n">
        <v>1</v>
      </c>
      <c r="BK95" s="0" t="n">
        <v>0</v>
      </c>
      <c r="BL95" s="0" t="n">
        <v>0</v>
      </c>
      <c r="BM95" s="0" t="n">
        <v>0</v>
      </c>
      <c r="BN95" s="0" t="n">
        <v>1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1</v>
      </c>
      <c r="BU95" s="0" t="n">
        <v>0</v>
      </c>
      <c r="BV95" s="0" t="n">
        <v>-1</v>
      </c>
      <c r="BW95" s="0" t="n">
        <v>0</v>
      </c>
      <c r="BX95" s="0" t="n">
        <v>1</v>
      </c>
      <c r="BY95" s="0" t="n">
        <v>0</v>
      </c>
      <c r="BZ95" s="0" t="n">
        <v>68</v>
      </c>
      <c r="CA95" s="0" t="n">
        <v>965</v>
      </c>
      <c r="CB95" s="0" t="n">
        <v>35</v>
      </c>
      <c r="CC95" s="0" t="n">
        <v>0.54702</v>
      </c>
      <c r="CD95" s="0" t="n">
        <v>0.45298</v>
      </c>
      <c r="CE95" s="0" t="n">
        <v>0.01602</v>
      </c>
      <c r="CF95" s="0" t="n">
        <v>0.01602</v>
      </c>
      <c r="CG95" s="0" t="n">
        <v>0.51813</v>
      </c>
      <c r="CH95" s="0" t="n">
        <v>0.48187</v>
      </c>
      <c r="CI95" s="0" t="n">
        <v>0.01608</v>
      </c>
      <c r="CJ95" s="0" t="n">
        <v>0.01608</v>
      </c>
      <c r="CK95" s="0" t="n">
        <v>26</v>
      </c>
      <c r="CL95" s="0" t="n">
        <v>2319</v>
      </c>
      <c r="CM95" s="0" t="n">
        <v>277</v>
      </c>
      <c r="CN95" s="0" t="n">
        <v>263</v>
      </c>
      <c r="CO95" s="0" t="n">
        <v>2402</v>
      </c>
      <c r="CP95" s="0" t="n">
        <v>784249</v>
      </c>
      <c r="CQ95" s="0" t="n">
        <v>59053</v>
      </c>
      <c r="CR95" s="0" t="n">
        <v>72909</v>
      </c>
      <c r="CS95" s="0" t="n">
        <v>259</v>
      </c>
      <c r="CT95" s="0" t="n">
        <v>346373</v>
      </c>
      <c r="CU95" s="0" t="n">
        <v>11080</v>
      </c>
      <c r="CV95" s="0" t="n">
        <v>146</v>
      </c>
      <c r="CW95" s="0" t="n">
        <v>41</v>
      </c>
      <c r="CX95" s="0" t="n">
        <v>304426</v>
      </c>
      <c r="CY95" s="0" t="n">
        <v>9991</v>
      </c>
      <c r="CZ95" s="0" t="n">
        <v>137</v>
      </c>
      <c r="DA95" s="0" t="n">
        <v>34</v>
      </c>
      <c r="DB95" s="0" t="n">
        <v>100652</v>
      </c>
      <c r="DC95" s="0" t="n">
        <v>4171</v>
      </c>
      <c r="DD95" s="0" t="n">
        <v>90</v>
      </c>
      <c r="DE95" s="0" t="n">
        <v>51</v>
      </c>
      <c r="DF95" s="0" t="n">
        <v>135853</v>
      </c>
      <c r="DG95" s="0" t="n">
        <v>4013</v>
      </c>
      <c r="DH95" s="0" t="n">
        <v>87</v>
      </c>
      <c r="DI95" s="0" t="s">
        <v>130</v>
      </c>
    </row>
    <row r="96" customFormat="false" ht="12.8" hidden="false" customHeight="false" outlineLevel="0" collapsed="false">
      <c r="B96" s="5" t="n">
        <v>42721.9694444444</v>
      </c>
      <c r="C96" s="5" t="n">
        <v>42721.9707060185</v>
      </c>
      <c r="D96" s="0" t="s">
        <v>127</v>
      </c>
      <c r="E96" s="0" t="n">
        <v>1000</v>
      </c>
      <c r="F96" s="0" t="n">
        <v>200</v>
      </c>
      <c r="G96" s="0" t="s">
        <v>128</v>
      </c>
      <c r="H96" s="0" t="n">
        <v>100</v>
      </c>
      <c r="I96" s="0" t="n">
        <v>0</v>
      </c>
      <c r="J96" s="0" t="n">
        <v>92</v>
      </c>
      <c r="K96" s="0" t="n">
        <v>0</v>
      </c>
      <c r="L96" s="0" t="n">
        <v>18464</v>
      </c>
      <c r="M96" s="0" t="n">
        <v>672</v>
      </c>
      <c r="N96" s="0" t="n">
        <v>2</v>
      </c>
      <c r="O96" s="0" t="n">
        <v>4</v>
      </c>
      <c r="P96" s="0" t="n">
        <v>0.99653</v>
      </c>
      <c r="Q96" s="0" t="n">
        <v>0.99308</v>
      </c>
      <c r="R96" s="0" t="n">
        <v>0.99653</v>
      </c>
      <c r="S96" s="0" t="n">
        <v>0.99308</v>
      </c>
      <c r="T96" s="0" t="n">
        <v>0.99653</v>
      </c>
      <c r="U96" s="0" t="n">
        <v>0.99308</v>
      </c>
      <c r="V96" s="0" t="n">
        <v>0</v>
      </c>
      <c r="W96" s="0" t="n">
        <v>20</v>
      </c>
      <c r="X96" s="0" t="n">
        <v>0</v>
      </c>
      <c r="Y96" s="0" t="n">
        <v>20</v>
      </c>
      <c r="Z96" s="0" t="n">
        <v>50</v>
      </c>
      <c r="AA96" s="0" t="n">
        <v>50</v>
      </c>
      <c r="AB96" s="0" t="n">
        <v>50</v>
      </c>
      <c r="AC96" s="0" t="n">
        <v>50</v>
      </c>
      <c r="AD96" s="0" t="n">
        <v>1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-1</v>
      </c>
      <c r="AK96" s="0" t="n">
        <v>0</v>
      </c>
      <c r="AL96" s="0" t="n">
        <v>100</v>
      </c>
      <c r="AM96" s="0" t="n">
        <v>20</v>
      </c>
      <c r="AN96" s="0" t="n">
        <v>0</v>
      </c>
      <c r="AO96" s="0" t="n">
        <v>20</v>
      </c>
      <c r="AP96" s="0" t="n">
        <v>92</v>
      </c>
      <c r="AQ96" s="0" t="n">
        <v>20</v>
      </c>
      <c r="AR96" s="0" t="n">
        <v>0</v>
      </c>
      <c r="AS96" s="0" t="n">
        <v>20</v>
      </c>
      <c r="AT96" s="0" t="n">
        <v>50</v>
      </c>
      <c r="AU96" s="0" t="n">
        <v>50</v>
      </c>
      <c r="AV96" s="0" t="n">
        <v>50</v>
      </c>
      <c r="AW96" s="0" t="n">
        <v>50</v>
      </c>
      <c r="AX96" s="0" t="n">
        <v>50</v>
      </c>
      <c r="AY96" s="0" t="n">
        <v>50</v>
      </c>
      <c r="AZ96" s="0" t="n">
        <v>50</v>
      </c>
      <c r="BA96" s="0" t="n">
        <v>50</v>
      </c>
      <c r="BB96" s="0" t="n">
        <v>100</v>
      </c>
      <c r="BC96" s="0" t="n">
        <v>0</v>
      </c>
      <c r="BD96" s="0" t="n">
        <v>92</v>
      </c>
      <c r="BE96" s="0" t="n">
        <v>0</v>
      </c>
      <c r="BF96" s="0" t="n">
        <v>92</v>
      </c>
      <c r="BG96" s="0" t="n">
        <v>0</v>
      </c>
      <c r="BH96" s="0" t="n">
        <v>100</v>
      </c>
      <c r="BI96" s="0" t="n">
        <v>0</v>
      </c>
      <c r="BJ96" s="0" t="n">
        <v>1</v>
      </c>
      <c r="BK96" s="0" t="n">
        <v>0</v>
      </c>
      <c r="BL96" s="0" t="n">
        <v>0</v>
      </c>
      <c r="BM96" s="0" t="n">
        <v>0</v>
      </c>
      <c r="BN96" s="0" t="n">
        <v>1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1</v>
      </c>
      <c r="BU96" s="0" t="n">
        <v>0</v>
      </c>
      <c r="BV96" s="0" t="n">
        <v>-1</v>
      </c>
      <c r="BW96" s="0" t="n">
        <v>0</v>
      </c>
      <c r="BX96" s="0" t="n">
        <v>1</v>
      </c>
      <c r="BY96" s="0" t="n">
        <v>0</v>
      </c>
      <c r="BZ96" s="0" t="n">
        <v>68</v>
      </c>
      <c r="CA96" s="0" t="n">
        <v>964</v>
      </c>
      <c r="CB96" s="0" t="n">
        <v>36</v>
      </c>
      <c r="CC96" s="0" t="n">
        <v>0.54159</v>
      </c>
      <c r="CD96" s="0" t="n">
        <v>0.45841</v>
      </c>
      <c r="CE96" s="0" t="n">
        <v>0.01605</v>
      </c>
      <c r="CF96" s="0" t="n">
        <v>0.01605</v>
      </c>
      <c r="CG96" s="0" t="n">
        <v>0.56017</v>
      </c>
      <c r="CH96" s="0" t="n">
        <v>0.43983</v>
      </c>
      <c r="CI96" s="0" t="n">
        <v>0.01599</v>
      </c>
      <c r="CJ96" s="0" t="n">
        <v>0.01599</v>
      </c>
      <c r="CK96" s="0" t="n">
        <v>24</v>
      </c>
      <c r="CL96" s="0" t="n">
        <v>3008</v>
      </c>
      <c r="CM96" s="0" t="n">
        <v>280</v>
      </c>
      <c r="CN96" s="0" t="n">
        <v>254</v>
      </c>
      <c r="CO96" s="0" t="n">
        <v>1551</v>
      </c>
      <c r="CP96" s="0" t="n">
        <v>927448</v>
      </c>
      <c r="CQ96" s="0" t="n">
        <v>60078</v>
      </c>
      <c r="CR96" s="0" t="n">
        <v>75399</v>
      </c>
      <c r="CS96" s="0" t="n">
        <v>52</v>
      </c>
      <c r="CT96" s="0" t="n">
        <v>221300</v>
      </c>
      <c r="CU96" s="0" t="n">
        <v>11889</v>
      </c>
      <c r="CV96" s="0" t="n">
        <v>145</v>
      </c>
      <c r="CW96" s="0" t="n">
        <v>127</v>
      </c>
      <c r="CX96" s="0" t="n">
        <v>327349</v>
      </c>
      <c r="CY96" s="0" t="n">
        <v>9646</v>
      </c>
      <c r="CZ96" s="0" t="n">
        <v>140</v>
      </c>
      <c r="DA96" s="0" t="n">
        <v>41</v>
      </c>
      <c r="DB96" s="0" t="n">
        <v>139507</v>
      </c>
      <c r="DC96" s="0" t="n">
        <v>3995</v>
      </c>
      <c r="DD96" s="0" t="n">
        <v>90</v>
      </c>
      <c r="DE96" s="0" t="n">
        <v>36</v>
      </c>
      <c r="DF96" s="0" t="n">
        <v>72521</v>
      </c>
      <c r="DG96" s="0" t="n">
        <v>4235</v>
      </c>
      <c r="DH96" s="0" t="n">
        <v>85</v>
      </c>
      <c r="DI96" s="0" t="s">
        <v>130</v>
      </c>
    </row>
    <row r="97" customFormat="false" ht="12.8" hidden="false" customHeight="false" outlineLevel="0" collapsed="false">
      <c r="B97" s="5" t="n">
        <v>42721.9707060185</v>
      </c>
      <c r="C97" s="5" t="n">
        <v>42721.9720601852</v>
      </c>
      <c r="D97" s="0" t="s">
        <v>127</v>
      </c>
      <c r="E97" s="0" t="n">
        <v>1000</v>
      </c>
      <c r="F97" s="0" t="n">
        <v>200</v>
      </c>
      <c r="G97" s="0" t="s">
        <v>128</v>
      </c>
      <c r="H97" s="0" t="n">
        <v>100</v>
      </c>
      <c r="I97" s="0" t="n">
        <v>0</v>
      </c>
      <c r="J97" s="0" t="n">
        <v>93</v>
      </c>
      <c r="K97" s="0" t="n">
        <v>0</v>
      </c>
      <c r="L97" s="0" t="n">
        <v>18649</v>
      </c>
      <c r="M97" s="0" t="n">
        <v>673</v>
      </c>
      <c r="N97" s="0" t="n">
        <v>2</v>
      </c>
      <c r="O97" s="0" t="n">
        <v>4</v>
      </c>
      <c r="P97" s="0" t="n">
        <v>0.99737</v>
      </c>
      <c r="Q97" s="0" t="n">
        <v>0.99475</v>
      </c>
      <c r="R97" s="0" t="n">
        <v>0.99737</v>
      </c>
      <c r="S97" s="0" t="n">
        <v>0.99475</v>
      </c>
      <c r="T97" s="0" t="n">
        <v>0.99737</v>
      </c>
      <c r="U97" s="0" t="n">
        <v>0.99475</v>
      </c>
      <c r="V97" s="0" t="n">
        <v>0</v>
      </c>
      <c r="W97" s="0" t="n">
        <v>20</v>
      </c>
      <c r="X97" s="0" t="n">
        <v>0</v>
      </c>
      <c r="Y97" s="0" t="n">
        <v>20</v>
      </c>
      <c r="Z97" s="0" t="n">
        <v>50</v>
      </c>
      <c r="AA97" s="0" t="n">
        <v>50</v>
      </c>
      <c r="AB97" s="0" t="n">
        <v>50</v>
      </c>
      <c r="AC97" s="0" t="n">
        <v>50</v>
      </c>
      <c r="AD97" s="0" t="n">
        <v>1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-1</v>
      </c>
      <c r="AK97" s="0" t="n">
        <v>0</v>
      </c>
      <c r="AL97" s="0" t="n">
        <v>100</v>
      </c>
      <c r="AM97" s="0" t="n">
        <v>20</v>
      </c>
      <c r="AN97" s="0" t="n">
        <v>0</v>
      </c>
      <c r="AO97" s="0" t="n">
        <v>20</v>
      </c>
      <c r="AP97" s="0" t="n">
        <v>93</v>
      </c>
      <c r="AQ97" s="0" t="n">
        <v>20</v>
      </c>
      <c r="AR97" s="0" t="n">
        <v>0</v>
      </c>
      <c r="AS97" s="0" t="n">
        <v>20</v>
      </c>
      <c r="AT97" s="0" t="n">
        <v>50</v>
      </c>
      <c r="AU97" s="0" t="n">
        <v>50</v>
      </c>
      <c r="AV97" s="0" t="n">
        <v>50</v>
      </c>
      <c r="AW97" s="0" t="n">
        <v>50</v>
      </c>
      <c r="AX97" s="0" t="n">
        <v>50</v>
      </c>
      <c r="AY97" s="0" t="n">
        <v>50</v>
      </c>
      <c r="AZ97" s="0" t="n">
        <v>50</v>
      </c>
      <c r="BA97" s="0" t="n">
        <v>50</v>
      </c>
      <c r="BB97" s="0" t="n">
        <v>100</v>
      </c>
      <c r="BC97" s="0" t="n">
        <v>0</v>
      </c>
      <c r="BD97" s="0" t="n">
        <v>93</v>
      </c>
      <c r="BE97" s="0" t="n">
        <v>0</v>
      </c>
      <c r="BF97" s="0" t="n">
        <v>93</v>
      </c>
      <c r="BG97" s="0" t="n">
        <v>0</v>
      </c>
      <c r="BH97" s="0" t="n">
        <v>100</v>
      </c>
      <c r="BI97" s="0" t="n">
        <v>0</v>
      </c>
      <c r="BJ97" s="0" t="n">
        <v>1</v>
      </c>
      <c r="BK97" s="0" t="n">
        <v>0</v>
      </c>
      <c r="BL97" s="0" t="n">
        <v>0</v>
      </c>
      <c r="BM97" s="0" t="n">
        <v>0</v>
      </c>
      <c r="BN97" s="0" t="n">
        <v>1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1</v>
      </c>
      <c r="BU97" s="0" t="n">
        <v>0</v>
      </c>
      <c r="BV97" s="0" t="n">
        <v>-1</v>
      </c>
      <c r="BW97" s="0" t="n">
        <v>0</v>
      </c>
      <c r="BX97" s="0" t="n">
        <v>1</v>
      </c>
      <c r="BY97" s="0" t="n">
        <v>0</v>
      </c>
      <c r="BZ97" s="0" t="n">
        <v>67</v>
      </c>
      <c r="CA97" s="0" t="n">
        <v>972</v>
      </c>
      <c r="CB97" s="0" t="n">
        <v>28</v>
      </c>
      <c r="CC97" s="0" t="n">
        <v>0.53622</v>
      </c>
      <c r="CD97" s="0" t="n">
        <v>0.46378</v>
      </c>
      <c r="CE97" s="0" t="n">
        <v>0.016</v>
      </c>
      <c r="CF97" s="0" t="n">
        <v>0.016</v>
      </c>
      <c r="CG97" s="0" t="n">
        <v>0.55967</v>
      </c>
      <c r="CH97" s="0" t="n">
        <v>0.44033</v>
      </c>
      <c r="CI97" s="0" t="n">
        <v>0.01592</v>
      </c>
      <c r="CJ97" s="0" t="n">
        <v>0.01592</v>
      </c>
      <c r="CK97" s="0" t="n">
        <v>36</v>
      </c>
      <c r="CL97" s="0" t="n">
        <v>2334</v>
      </c>
      <c r="CM97" s="0" t="n">
        <v>285</v>
      </c>
      <c r="CN97" s="0" t="n">
        <v>261</v>
      </c>
      <c r="CO97" s="0" t="n">
        <v>1720</v>
      </c>
      <c r="CP97" s="0" t="n">
        <v>814090</v>
      </c>
      <c r="CQ97" s="0" t="n">
        <v>64900</v>
      </c>
      <c r="CR97" s="0" t="n">
        <v>87288</v>
      </c>
      <c r="CS97" s="0" t="n">
        <v>139</v>
      </c>
      <c r="CT97" s="0" t="n">
        <v>296274</v>
      </c>
      <c r="CU97" s="0" t="n">
        <v>12375</v>
      </c>
      <c r="CV97" s="0" t="n">
        <v>154</v>
      </c>
      <c r="CW97" s="0" t="n">
        <v>75</v>
      </c>
      <c r="CX97" s="0" t="n">
        <v>295750</v>
      </c>
      <c r="CY97" s="0" t="n">
        <v>10884</v>
      </c>
      <c r="CZ97" s="0" t="n">
        <v>154</v>
      </c>
      <c r="DA97" s="0" t="n">
        <v>14</v>
      </c>
      <c r="DB97" s="0" t="n">
        <v>79797</v>
      </c>
      <c r="DC97" s="0" t="n">
        <v>4370</v>
      </c>
      <c r="DD97" s="0" t="n">
        <v>90</v>
      </c>
      <c r="DE97" s="0" t="n">
        <v>22</v>
      </c>
      <c r="DF97" s="0" t="n">
        <v>119368</v>
      </c>
      <c r="DG97" s="0" t="n">
        <v>4546</v>
      </c>
      <c r="DH97" s="0" t="n">
        <v>96</v>
      </c>
      <c r="DI97" s="0" t="s">
        <v>130</v>
      </c>
    </row>
    <row r="98" customFormat="false" ht="12.8" hidden="false" customHeight="false" outlineLevel="0" collapsed="false">
      <c r="B98" s="5" t="n">
        <v>42721.9720601852</v>
      </c>
      <c r="C98" s="5" t="n">
        <v>42721.9732523148</v>
      </c>
      <c r="D98" s="0" t="s">
        <v>127</v>
      </c>
      <c r="E98" s="0" t="n">
        <v>1000</v>
      </c>
      <c r="F98" s="0" t="n">
        <v>200</v>
      </c>
      <c r="G98" s="0" t="s">
        <v>128</v>
      </c>
      <c r="H98" s="0" t="n">
        <v>100</v>
      </c>
      <c r="I98" s="0" t="n">
        <v>0</v>
      </c>
      <c r="J98" s="0" t="n">
        <v>94</v>
      </c>
      <c r="K98" s="0" t="n">
        <v>0</v>
      </c>
      <c r="L98" s="0" t="n">
        <v>18836</v>
      </c>
      <c r="M98" s="0" t="n">
        <v>674</v>
      </c>
      <c r="N98" s="0" t="n">
        <v>2</v>
      </c>
      <c r="O98" s="0" t="n">
        <v>4</v>
      </c>
      <c r="P98" s="0" t="n">
        <v>0.99809</v>
      </c>
      <c r="Q98" s="0" t="n">
        <v>0.99618</v>
      </c>
      <c r="R98" s="0" t="n">
        <v>0.99809</v>
      </c>
      <c r="S98" s="0" t="n">
        <v>0.99618</v>
      </c>
      <c r="T98" s="0" t="n">
        <v>0.99809</v>
      </c>
      <c r="U98" s="0" t="n">
        <v>0.99618</v>
      </c>
      <c r="V98" s="0" t="n">
        <v>0</v>
      </c>
      <c r="W98" s="0" t="n">
        <v>20</v>
      </c>
      <c r="X98" s="0" t="n">
        <v>0</v>
      </c>
      <c r="Y98" s="0" t="n">
        <v>20</v>
      </c>
      <c r="Z98" s="0" t="n">
        <v>50</v>
      </c>
      <c r="AA98" s="0" t="n">
        <v>50</v>
      </c>
      <c r="AB98" s="0" t="n">
        <v>50</v>
      </c>
      <c r="AC98" s="0" t="n">
        <v>50</v>
      </c>
      <c r="AD98" s="0" t="n">
        <v>1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-1</v>
      </c>
      <c r="AK98" s="0" t="n">
        <v>0</v>
      </c>
      <c r="AL98" s="0" t="n">
        <v>100</v>
      </c>
      <c r="AM98" s="0" t="n">
        <v>20</v>
      </c>
      <c r="AN98" s="0" t="n">
        <v>0</v>
      </c>
      <c r="AO98" s="0" t="n">
        <v>20</v>
      </c>
      <c r="AP98" s="0" t="n">
        <v>94</v>
      </c>
      <c r="AQ98" s="0" t="n">
        <v>20</v>
      </c>
      <c r="AR98" s="0" t="n">
        <v>0</v>
      </c>
      <c r="AS98" s="0" t="n">
        <v>20</v>
      </c>
      <c r="AT98" s="0" t="n">
        <v>50</v>
      </c>
      <c r="AU98" s="0" t="n">
        <v>50</v>
      </c>
      <c r="AV98" s="0" t="n">
        <v>50</v>
      </c>
      <c r="AW98" s="0" t="n">
        <v>50</v>
      </c>
      <c r="AX98" s="0" t="n">
        <v>50</v>
      </c>
      <c r="AY98" s="0" t="n">
        <v>50</v>
      </c>
      <c r="AZ98" s="0" t="n">
        <v>50</v>
      </c>
      <c r="BA98" s="0" t="n">
        <v>50</v>
      </c>
      <c r="BB98" s="0" t="n">
        <v>100</v>
      </c>
      <c r="BC98" s="0" t="n">
        <v>0</v>
      </c>
      <c r="BD98" s="0" t="n">
        <v>94</v>
      </c>
      <c r="BE98" s="0" t="n">
        <v>0</v>
      </c>
      <c r="BF98" s="0" t="n">
        <v>94</v>
      </c>
      <c r="BG98" s="0" t="n">
        <v>0</v>
      </c>
      <c r="BH98" s="0" t="n">
        <v>100</v>
      </c>
      <c r="BI98" s="0" t="n">
        <v>0</v>
      </c>
      <c r="BJ98" s="0" t="n">
        <v>1</v>
      </c>
      <c r="BK98" s="0" t="n">
        <v>0</v>
      </c>
      <c r="BL98" s="0" t="n">
        <v>0</v>
      </c>
      <c r="BM98" s="0" t="n">
        <v>0</v>
      </c>
      <c r="BN98" s="0" t="n">
        <v>1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1</v>
      </c>
      <c r="BU98" s="0" t="n">
        <v>0</v>
      </c>
      <c r="BV98" s="0" t="n">
        <v>-1</v>
      </c>
      <c r="BW98" s="0" t="n">
        <v>0</v>
      </c>
      <c r="BX98" s="0" t="n">
        <v>1</v>
      </c>
      <c r="BY98" s="0" t="n">
        <v>0</v>
      </c>
      <c r="BZ98" s="0" t="n">
        <v>66</v>
      </c>
      <c r="CA98" s="0" t="n">
        <v>972</v>
      </c>
      <c r="CB98" s="0" t="n">
        <v>28</v>
      </c>
      <c r="CC98" s="0" t="n">
        <v>0.5309</v>
      </c>
      <c r="CD98" s="0" t="n">
        <v>0.4691</v>
      </c>
      <c r="CE98" s="0" t="n">
        <v>0.01601</v>
      </c>
      <c r="CF98" s="0" t="n">
        <v>0.01601</v>
      </c>
      <c r="CG98" s="0" t="n">
        <v>0.51749</v>
      </c>
      <c r="CH98" s="0" t="n">
        <v>0.48251</v>
      </c>
      <c r="CI98" s="0" t="n">
        <v>0.01603</v>
      </c>
      <c r="CJ98" s="0" t="n">
        <v>0.01603</v>
      </c>
      <c r="CK98" s="0" t="n">
        <v>27</v>
      </c>
      <c r="CL98" s="0" t="n">
        <v>2162</v>
      </c>
      <c r="CM98" s="0" t="n">
        <v>269</v>
      </c>
      <c r="CN98" s="0" t="n">
        <v>251</v>
      </c>
      <c r="CO98" s="0" t="n">
        <v>3343</v>
      </c>
      <c r="CP98" s="0" t="n">
        <v>661955</v>
      </c>
      <c r="CQ98" s="0" t="n">
        <v>59589</v>
      </c>
      <c r="CR98" s="0" t="n">
        <v>71947</v>
      </c>
      <c r="CS98" s="0" t="n">
        <v>214</v>
      </c>
      <c r="CT98" s="0" t="n">
        <v>241093</v>
      </c>
      <c r="CU98" s="0" t="n">
        <v>10777</v>
      </c>
      <c r="CV98" s="0" t="n">
        <v>142</v>
      </c>
      <c r="CW98" s="0" t="n">
        <v>201</v>
      </c>
      <c r="CX98" s="0" t="n">
        <v>301753</v>
      </c>
      <c r="CY98" s="0" t="n">
        <v>10791</v>
      </c>
      <c r="CZ98" s="0" t="n">
        <v>141</v>
      </c>
      <c r="DA98" s="0" t="n">
        <v>59</v>
      </c>
      <c r="DB98" s="0" t="n">
        <v>124759</v>
      </c>
      <c r="DC98" s="0" t="n">
        <v>3986</v>
      </c>
      <c r="DD98" s="0" t="n">
        <v>86</v>
      </c>
      <c r="DE98" s="0" t="n">
        <v>67</v>
      </c>
      <c r="DF98" s="0" t="n">
        <v>79043</v>
      </c>
      <c r="DG98" s="0" t="n">
        <v>3974</v>
      </c>
      <c r="DH98" s="0" t="n">
        <v>83</v>
      </c>
      <c r="DI98" s="0" t="s">
        <v>130</v>
      </c>
    </row>
    <row r="99" customFormat="false" ht="12.8" hidden="false" customHeight="false" outlineLevel="0" collapsed="false">
      <c r="B99" s="5" t="n">
        <v>42721.9732523148</v>
      </c>
      <c r="C99" s="5" t="n">
        <v>42721.9746759259</v>
      </c>
      <c r="D99" s="0" t="s">
        <v>127</v>
      </c>
      <c r="E99" s="0" t="n">
        <v>1000</v>
      </c>
      <c r="F99" s="0" t="n">
        <v>200</v>
      </c>
      <c r="G99" s="0" t="s">
        <v>128</v>
      </c>
      <c r="H99" s="0" t="n">
        <v>100</v>
      </c>
      <c r="I99" s="0" t="n">
        <v>0</v>
      </c>
      <c r="J99" s="0" t="n">
        <v>95</v>
      </c>
      <c r="K99" s="0" t="n">
        <v>0</v>
      </c>
      <c r="L99" s="0" t="n">
        <v>19025</v>
      </c>
      <c r="M99" s="0" t="n">
        <v>675</v>
      </c>
      <c r="N99" s="0" t="n">
        <v>2</v>
      </c>
      <c r="O99" s="0" t="n">
        <v>4</v>
      </c>
      <c r="P99" s="0" t="n">
        <v>0.99869</v>
      </c>
      <c r="Q99" s="0" t="n">
        <v>0.99737</v>
      </c>
      <c r="R99" s="0" t="n">
        <v>0.99869</v>
      </c>
      <c r="S99" s="0" t="n">
        <v>0.99737</v>
      </c>
      <c r="T99" s="0" t="n">
        <v>0.99869</v>
      </c>
      <c r="U99" s="0" t="n">
        <v>0.99737</v>
      </c>
      <c r="V99" s="0" t="n">
        <v>0</v>
      </c>
      <c r="W99" s="0" t="n">
        <v>20</v>
      </c>
      <c r="X99" s="0" t="n">
        <v>0</v>
      </c>
      <c r="Y99" s="0" t="n">
        <v>20</v>
      </c>
      <c r="Z99" s="0" t="n">
        <v>50</v>
      </c>
      <c r="AA99" s="0" t="n">
        <v>50</v>
      </c>
      <c r="AB99" s="0" t="n">
        <v>50</v>
      </c>
      <c r="AC99" s="0" t="n">
        <v>50</v>
      </c>
      <c r="AD99" s="0" t="n">
        <v>1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-1</v>
      </c>
      <c r="AK99" s="0" t="n">
        <v>0</v>
      </c>
      <c r="AL99" s="0" t="n">
        <v>100</v>
      </c>
      <c r="AM99" s="0" t="n">
        <v>20</v>
      </c>
      <c r="AN99" s="0" t="n">
        <v>0</v>
      </c>
      <c r="AO99" s="0" t="n">
        <v>20</v>
      </c>
      <c r="AP99" s="0" t="n">
        <v>95</v>
      </c>
      <c r="AQ99" s="0" t="n">
        <v>20</v>
      </c>
      <c r="AR99" s="0" t="n">
        <v>0</v>
      </c>
      <c r="AS99" s="0" t="n">
        <v>20</v>
      </c>
      <c r="AT99" s="0" t="n">
        <v>50</v>
      </c>
      <c r="AU99" s="0" t="n">
        <v>50</v>
      </c>
      <c r="AV99" s="0" t="n">
        <v>50</v>
      </c>
      <c r="AW99" s="0" t="n">
        <v>50</v>
      </c>
      <c r="AX99" s="0" t="n">
        <v>50</v>
      </c>
      <c r="AY99" s="0" t="n">
        <v>50</v>
      </c>
      <c r="AZ99" s="0" t="n">
        <v>50</v>
      </c>
      <c r="BA99" s="0" t="n">
        <v>50</v>
      </c>
      <c r="BB99" s="0" t="n">
        <v>100</v>
      </c>
      <c r="BC99" s="0" t="n">
        <v>0</v>
      </c>
      <c r="BD99" s="0" t="n">
        <v>95</v>
      </c>
      <c r="BE99" s="0" t="n">
        <v>0</v>
      </c>
      <c r="BF99" s="0" t="n">
        <v>95</v>
      </c>
      <c r="BG99" s="0" t="n">
        <v>0</v>
      </c>
      <c r="BH99" s="0" t="n">
        <v>100</v>
      </c>
      <c r="BI99" s="0" t="n">
        <v>0</v>
      </c>
      <c r="BJ99" s="0" t="n">
        <v>1</v>
      </c>
      <c r="BK99" s="0" t="n">
        <v>0</v>
      </c>
      <c r="BL99" s="0" t="n">
        <v>0</v>
      </c>
      <c r="BM99" s="0" t="n">
        <v>0</v>
      </c>
      <c r="BN99" s="0" t="n">
        <v>1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1</v>
      </c>
      <c r="BU99" s="0" t="n">
        <v>0</v>
      </c>
      <c r="BV99" s="0" t="n">
        <v>-1</v>
      </c>
      <c r="BW99" s="0" t="n">
        <v>0</v>
      </c>
      <c r="BX99" s="0" t="n">
        <v>1</v>
      </c>
      <c r="BY99" s="0" t="n">
        <v>0</v>
      </c>
      <c r="BZ99" s="0" t="n">
        <v>71</v>
      </c>
      <c r="CA99" s="0" t="n">
        <v>966</v>
      </c>
      <c r="CB99" s="0" t="n">
        <v>34</v>
      </c>
      <c r="CC99" s="0" t="n">
        <v>0.52562</v>
      </c>
      <c r="CD99" s="0" t="n">
        <v>0.47438</v>
      </c>
      <c r="CE99" s="0" t="n">
        <v>0.01607</v>
      </c>
      <c r="CF99" s="0" t="n">
        <v>0.01607</v>
      </c>
      <c r="CG99" s="0" t="n">
        <v>0.53313</v>
      </c>
      <c r="CH99" s="0" t="n">
        <v>0.46687</v>
      </c>
      <c r="CI99" s="0" t="n">
        <v>0.01605</v>
      </c>
      <c r="CJ99" s="0" t="n">
        <v>0.01605</v>
      </c>
      <c r="CK99" s="0" t="n">
        <v>24</v>
      </c>
      <c r="CL99" s="0" t="n">
        <v>1905</v>
      </c>
      <c r="CM99" s="0" t="n">
        <v>286</v>
      </c>
      <c r="CN99" s="0" t="n">
        <v>257</v>
      </c>
      <c r="CO99" s="0" t="n">
        <v>1307</v>
      </c>
      <c r="CP99" s="0" t="n">
        <v>842359</v>
      </c>
      <c r="CQ99" s="0" t="n">
        <v>65624</v>
      </c>
      <c r="CR99" s="0" t="n">
        <v>87323</v>
      </c>
      <c r="CS99" s="0" t="n">
        <v>112</v>
      </c>
      <c r="CT99" s="0" t="n">
        <v>187589</v>
      </c>
      <c r="CU99" s="0" t="n">
        <v>11913</v>
      </c>
      <c r="CV99" s="0" t="n">
        <v>145</v>
      </c>
      <c r="CW99" s="0" t="n">
        <v>146</v>
      </c>
      <c r="CX99" s="0" t="n">
        <v>324720</v>
      </c>
      <c r="CY99" s="0" t="n">
        <v>11089</v>
      </c>
      <c r="CZ99" s="0" t="n">
        <v>147</v>
      </c>
      <c r="DA99" s="0" t="n">
        <v>44</v>
      </c>
      <c r="DB99" s="0" t="n">
        <v>341379</v>
      </c>
      <c r="DC99" s="0" t="n">
        <v>4946</v>
      </c>
      <c r="DD99" s="0" t="n">
        <v>122</v>
      </c>
      <c r="DE99" s="0" t="n">
        <v>37</v>
      </c>
      <c r="DF99" s="0" t="n">
        <v>179078</v>
      </c>
      <c r="DG99" s="0" t="n">
        <v>4588</v>
      </c>
      <c r="DH99" s="0" t="n">
        <v>104</v>
      </c>
      <c r="DI99" s="0" t="s">
        <v>130</v>
      </c>
    </row>
    <row r="100" customFormat="false" ht="12.8" hidden="false" customHeight="false" outlineLevel="0" collapsed="false">
      <c r="B100" s="5" t="n">
        <v>42721.9746759259</v>
      </c>
      <c r="C100" s="5" t="n">
        <v>42721.9760648148</v>
      </c>
      <c r="D100" s="0" t="s">
        <v>127</v>
      </c>
      <c r="E100" s="0" t="n">
        <v>1000</v>
      </c>
      <c r="F100" s="0" t="n">
        <v>200</v>
      </c>
      <c r="G100" s="0" t="s">
        <v>128</v>
      </c>
      <c r="H100" s="0" t="n">
        <v>100</v>
      </c>
      <c r="I100" s="0" t="n">
        <v>0</v>
      </c>
      <c r="J100" s="0" t="n">
        <v>96</v>
      </c>
      <c r="K100" s="0" t="n">
        <v>0</v>
      </c>
      <c r="L100" s="0" t="n">
        <v>19216</v>
      </c>
      <c r="M100" s="0" t="n">
        <v>676</v>
      </c>
      <c r="N100" s="0" t="n">
        <v>2</v>
      </c>
      <c r="O100" s="0" t="n">
        <v>4</v>
      </c>
      <c r="P100" s="0" t="n">
        <v>0.99917</v>
      </c>
      <c r="Q100" s="0" t="n">
        <v>0.99834</v>
      </c>
      <c r="R100" s="0" t="n">
        <v>0.99917</v>
      </c>
      <c r="S100" s="0" t="n">
        <v>0.99834</v>
      </c>
      <c r="T100" s="0" t="n">
        <v>0.99917</v>
      </c>
      <c r="U100" s="0" t="n">
        <v>0.99834</v>
      </c>
      <c r="V100" s="0" t="n">
        <v>0</v>
      </c>
      <c r="W100" s="0" t="n">
        <v>20</v>
      </c>
      <c r="X100" s="0" t="n">
        <v>0</v>
      </c>
      <c r="Y100" s="0" t="n">
        <v>20</v>
      </c>
      <c r="Z100" s="0" t="n">
        <v>50</v>
      </c>
      <c r="AA100" s="0" t="n">
        <v>50</v>
      </c>
      <c r="AB100" s="0" t="n">
        <v>50</v>
      </c>
      <c r="AC100" s="0" t="n">
        <v>50</v>
      </c>
      <c r="AD100" s="0" t="n">
        <v>1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-1</v>
      </c>
      <c r="AK100" s="0" t="n">
        <v>0</v>
      </c>
      <c r="AL100" s="0" t="n">
        <v>100</v>
      </c>
      <c r="AM100" s="0" t="n">
        <v>20</v>
      </c>
      <c r="AN100" s="0" t="n">
        <v>0</v>
      </c>
      <c r="AO100" s="0" t="n">
        <v>20</v>
      </c>
      <c r="AP100" s="0" t="n">
        <v>96</v>
      </c>
      <c r="AQ100" s="0" t="n">
        <v>20</v>
      </c>
      <c r="AR100" s="0" t="n">
        <v>0</v>
      </c>
      <c r="AS100" s="0" t="n">
        <v>20</v>
      </c>
      <c r="AT100" s="0" t="n">
        <v>50</v>
      </c>
      <c r="AU100" s="0" t="n">
        <v>50</v>
      </c>
      <c r="AV100" s="0" t="n">
        <v>50</v>
      </c>
      <c r="AW100" s="0" t="n">
        <v>50</v>
      </c>
      <c r="AX100" s="0" t="n">
        <v>50</v>
      </c>
      <c r="AY100" s="0" t="n">
        <v>50</v>
      </c>
      <c r="AZ100" s="0" t="n">
        <v>50</v>
      </c>
      <c r="BA100" s="0" t="n">
        <v>50</v>
      </c>
      <c r="BB100" s="0" t="n">
        <v>100</v>
      </c>
      <c r="BC100" s="0" t="n">
        <v>0</v>
      </c>
      <c r="BD100" s="0" t="n">
        <v>96</v>
      </c>
      <c r="BE100" s="0" t="n">
        <v>0</v>
      </c>
      <c r="BF100" s="0" t="n">
        <v>96</v>
      </c>
      <c r="BG100" s="0" t="n">
        <v>0</v>
      </c>
      <c r="BH100" s="0" t="n">
        <v>100</v>
      </c>
      <c r="BI100" s="0" t="n">
        <v>0</v>
      </c>
      <c r="BJ100" s="0" t="n">
        <v>1</v>
      </c>
      <c r="BK100" s="0" t="n">
        <v>0</v>
      </c>
      <c r="BL100" s="0" t="n">
        <v>0</v>
      </c>
      <c r="BM100" s="0" t="n">
        <v>0</v>
      </c>
      <c r="BN100" s="0" t="n">
        <v>1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1</v>
      </c>
      <c r="BU100" s="0" t="n">
        <v>0</v>
      </c>
      <c r="BV100" s="0" t="n">
        <v>-1</v>
      </c>
      <c r="BW100" s="0" t="n">
        <v>0</v>
      </c>
      <c r="BX100" s="0" t="n">
        <v>1</v>
      </c>
      <c r="BY100" s="0" t="n">
        <v>0</v>
      </c>
      <c r="BZ100" s="0" t="n">
        <v>72</v>
      </c>
      <c r="CA100" s="0" t="n">
        <v>964</v>
      </c>
      <c r="CB100" s="0" t="n">
        <v>36</v>
      </c>
      <c r="CC100" s="0" t="n">
        <v>0.5204</v>
      </c>
      <c r="CD100" s="0" t="n">
        <v>0.4796</v>
      </c>
      <c r="CE100" s="0" t="n">
        <v>0.01609</v>
      </c>
      <c r="CF100" s="0" t="n">
        <v>0.01609</v>
      </c>
      <c r="CG100" s="0" t="n">
        <v>0.52593</v>
      </c>
      <c r="CH100" s="0" t="n">
        <v>0.47407</v>
      </c>
      <c r="CI100" s="0" t="n">
        <v>0.01608</v>
      </c>
      <c r="CJ100" s="0" t="n">
        <v>0.01608</v>
      </c>
      <c r="CK100" s="0" t="n">
        <v>28</v>
      </c>
      <c r="CL100" s="0" t="n">
        <v>3302</v>
      </c>
      <c r="CM100" s="0" t="n">
        <v>292</v>
      </c>
      <c r="CN100" s="0" t="n">
        <v>286</v>
      </c>
      <c r="CO100" s="0" t="n">
        <v>2508</v>
      </c>
      <c r="CP100" s="0" t="n">
        <v>628108</v>
      </c>
      <c r="CQ100" s="0" t="n">
        <v>64162</v>
      </c>
      <c r="CR100" s="0" t="n">
        <v>78658</v>
      </c>
      <c r="CS100" s="0" t="n">
        <v>15</v>
      </c>
      <c r="CT100" s="0" t="n">
        <v>187721</v>
      </c>
      <c r="CU100" s="0" t="n">
        <v>11678</v>
      </c>
      <c r="CV100" s="0" t="n">
        <v>143</v>
      </c>
      <c r="CW100" s="0" t="n">
        <v>129</v>
      </c>
      <c r="CX100" s="0" t="n">
        <v>227802</v>
      </c>
      <c r="CY100" s="0" t="n">
        <v>10715</v>
      </c>
      <c r="CZ100" s="0" t="n">
        <v>145</v>
      </c>
      <c r="DA100" s="0" t="n">
        <v>47</v>
      </c>
      <c r="DB100" s="0" t="n">
        <v>128664</v>
      </c>
      <c r="DC100" s="0" t="n">
        <v>4724</v>
      </c>
      <c r="DD100" s="0" t="n">
        <v>98</v>
      </c>
      <c r="DE100" s="0" t="n">
        <v>44</v>
      </c>
      <c r="DF100" s="0" t="n">
        <v>156347</v>
      </c>
      <c r="DG100" s="0" t="n">
        <v>4682</v>
      </c>
      <c r="DH100" s="0" t="n">
        <v>96</v>
      </c>
      <c r="DI100" s="0" t="s">
        <v>130</v>
      </c>
    </row>
    <row r="101" customFormat="false" ht="12.8" hidden="false" customHeight="false" outlineLevel="0" collapsed="false">
      <c r="B101" s="5" t="n">
        <v>42721.9755555556</v>
      </c>
      <c r="C101" s="5" t="n">
        <v>42721.9852430556</v>
      </c>
      <c r="D101" s="0" t="s">
        <v>127</v>
      </c>
      <c r="E101" s="0" t="n">
        <v>1000</v>
      </c>
      <c r="F101" s="0" t="n">
        <v>200</v>
      </c>
      <c r="G101" s="0" t="s">
        <v>128</v>
      </c>
      <c r="H101" s="0" t="n">
        <v>100</v>
      </c>
      <c r="I101" s="0" t="n">
        <v>0</v>
      </c>
      <c r="J101" s="0" t="n">
        <v>97</v>
      </c>
      <c r="K101" s="0" t="n">
        <v>0</v>
      </c>
      <c r="L101" s="0" t="n">
        <v>19409</v>
      </c>
      <c r="M101" s="0" t="n">
        <v>677</v>
      </c>
      <c r="N101" s="0" t="n">
        <v>2</v>
      </c>
      <c r="O101" s="0" t="n">
        <v>4</v>
      </c>
      <c r="P101" s="0" t="n">
        <v>0.99954</v>
      </c>
      <c r="Q101" s="0" t="n">
        <v>0.99907</v>
      </c>
      <c r="R101" s="0" t="n">
        <v>0.99954</v>
      </c>
      <c r="S101" s="0" t="n">
        <v>0.99907</v>
      </c>
      <c r="T101" s="0" t="n">
        <v>0.99954</v>
      </c>
      <c r="U101" s="0" t="n">
        <v>0.99907</v>
      </c>
      <c r="V101" s="0" t="n">
        <v>0</v>
      </c>
      <c r="W101" s="0" t="n">
        <v>20</v>
      </c>
      <c r="X101" s="0" t="n">
        <v>0</v>
      </c>
      <c r="Y101" s="0" t="n">
        <v>20</v>
      </c>
      <c r="Z101" s="0" t="n">
        <v>50</v>
      </c>
      <c r="AA101" s="0" t="n">
        <v>50</v>
      </c>
      <c r="AB101" s="0" t="n">
        <v>50</v>
      </c>
      <c r="AC101" s="0" t="n">
        <v>50</v>
      </c>
      <c r="AD101" s="0" t="n">
        <v>1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-1</v>
      </c>
      <c r="AK101" s="0" t="n">
        <v>0</v>
      </c>
      <c r="AL101" s="0" t="n">
        <v>100</v>
      </c>
      <c r="AM101" s="0" t="n">
        <v>20</v>
      </c>
      <c r="AN101" s="0" t="n">
        <v>0</v>
      </c>
      <c r="AO101" s="0" t="n">
        <v>20</v>
      </c>
      <c r="AP101" s="0" t="n">
        <v>97</v>
      </c>
      <c r="AQ101" s="0" t="n">
        <v>20</v>
      </c>
      <c r="AR101" s="0" t="n">
        <v>0</v>
      </c>
      <c r="AS101" s="0" t="n">
        <v>20</v>
      </c>
      <c r="AT101" s="0" t="n">
        <v>50</v>
      </c>
      <c r="AU101" s="0" t="n">
        <v>50</v>
      </c>
      <c r="AV101" s="0" t="n">
        <v>50</v>
      </c>
      <c r="AW101" s="0" t="n">
        <v>50</v>
      </c>
      <c r="AX101" s="0" t="n">
        <v>50</v>
      </c>
      <c r="AY101" s="0" t="n">
        <v>50</v>
      </c>
      <c r="AZ101" s="0" t="n">
        <v>50</v>
      </c>
      <c r="BA101" s="0" t="n">
        <v>50</v>
      </c>
      <c r="BB101" s="0" t="n">
        <v>100</v>
      </c>
      <c r="BC101" s="0" t="n">
        <v>0</v>
      </c>
      <c r="BD101" s="0" t="n">
        <v>97</v>
      </c>
      <c r="BE101" s="0" t="n">
        <v>0</v>
      </c>
      <c r="BF101" s="0" t="n">
        <v>97</v>
      </c>
      <c r="BG101" s="0" t="n">
        <v>0</v>
      </c>
      <c r="BH101" s="0" t="n">
        <v>100</v>
      </c>
      <c r="BI101" s="0" t="n">
        <v>0</v>
      </c>
      <c r="BJ101" s="0" t="n">
        <v>1</v>
      </c>
      <c r="BK101" s="0" t="n">
        <v>0</v>
      </c>
      <c r="BL101" s="0" t="n">
        <v>0</v>
      </c>
      <c r="BM101" s="0" t="n">
        <v>0</v>
      </c>
      <c r="BN101" s="0" t="n">
        <v>1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1</v>
      </c>
      <c r="BU101" s="0" t="n">
        <v>0</v>
      </c>
      <c r="BV101" s="0" t="n">
        <v>-1</v>
      </c>
      <c r="BW101" s="0" t="n">
        <v>0</v>
      </c>
      <c r="BX101" s="0" t="n">
        <v>1</v>
      </c>
      <c r="BY101" s="0" t="n">
        <v>0</v>
      </c>
      <c r="BZ101" s="0" t="n">
        <v>72</v>
      </c>
      <c r="CA101" s="0" t="n">
        <v>972</v>
      </c>
      <c r="CB101" s="0" t="n">
        <v>28</v>
      </c>
      <c r="CC101" s="0" t="n">
        <v>0.51522</v>
      </c>
      <c r="CD101" s="0" t="n">
        <v>0.48478</v>
      </c>
      <c r="CE101" s="0" t="n">
        <v>0.01603</v>
      </c>
      <c r="CF101" s="0" t="n">
        <v>0.01603</v>
      </c>
      <c r="CG101" s="0" t="n">
        <v>0.51543</v>
      </c>
      <c r="CH101" s="0" t="n">
        <v>0.48457</v>
      </c>
      <c r="CI101" s="0" t="n">
        <v>0.01603</v>
      </c>
      <c r="CJ101" s="0" t="n">
        <v>0.01603</v>
      </c>
      <c r="CK101" s="0" t="n">
        <v>27</v>
      </c>
      <c r="CL101" s="0" t="n">
        <v>1694</v>
      </c>
      <c r="CM101" s="0" t="n">
        <v>293</v>
      </c>
      <c r="CN101" s="0" t="n">
        <v>251</v>
      </c>
      <c r="CO101" s="0" t="n">
        <v>2683</v>
      </c>
      <c r="CP101" s="0" t="n">
        <v>864811</v>
      </c>
      <c r="CQ101" s="0" t="n">
        <v>71175</v>
      </c>
      <c r="CR101" s="0" t="n">
        <v>94480</v>
      </c>
      <c r="CS101" s="0" t="n">
        <v>29</v>
      </c>
      <c r="CT101" s="0" t="n">
        <v>276092</v>
      </c>
      <c r="CU101" s="0" t="n">
        <v>13228</v>
      </c>
      <c r="CV101" s="0" t="n">
        <v>163</v>
      </c>
      <c r="CW101" s="0" t="n">
        <v>176</v>
      </c>
      <c r="CX101" s="0" t="n">
        <v>263031</v>
      </c>
      <c r="CY101" s="0" t="n">
        <v>12210</v>
      </c>
      <c r="CZ101" s="0" t="n">
        <v>156</v>
      </c>
      <c r="DA101" s="0" t="n">
        <v>80</v>
      </c>
      <c r="DB101" s="0" t="n">
        <v>126046</v>
      </c>
      <c r="DC101" s="0" t="n">
        <v>4842</v>
      </c>
      <c r="DD101" s="0" t="n">
        <v>96</v>
      </c>
      <c r="DE101" s="0" t="n">
        <v>59</v>
      </c>
      <c r="DF101" s="0" t="n">
        <v>207373</v>
      </c>
      <c r="DG101" s="0" t="n">
        <v>5023</v>
      </c>
      <c r="DH101" s="0" t="n">
        <v>104</v>
      </c>
      <c r="DI101" s="0" t="s">
        <v>129</v>
      </c>
    </row>
    <row r="102" customFormat="false" ht="12.8" hidden="false" customHeight="false" outlineLevel="0" collapsed="false">
      <c r="B102" s="5" t="n">
        <v>42721.9760648148</v>
      </c>
      <c r="C102" s="5" t="n">
        <v>42721.9773842593</v>
      </c>
      <c r="D102" s="0" t="s">
        <v>127</v>
      </c>
      <c r="E102" s="0" t="n">
        <v>1000</v>
      </c>
      <c r="F102" s="0" t="n">
        <v>200</v>
      </c>
      <c r="G102" s="0" t="s">
        <v>128</v>
      </c>
      <c r="H102" s="0" t="n">
        <v>100</v>
      </c>
      <c r="I102" s="0" t="n">
        <v>0</v>
      </c>
      <c r="J102" s="0" t="n">
        <v>98</v>
      </c>
      <c r="K102" s="0" t="n">
        <v>0</v>
      </c>
      <c r="L102" s="0" t="n">
        <v>19604</v>
      </c>
      <c r="M102" s="0" t="n">
        <v>678</v>
      </c>
      <c r="N102" s="0" t="n">
        <v>2</v>
      </c>
      <c r="O102" s="0" t="n">
        <v>4</v>
      </c>
      <c r="P102" s="0" t="n">
        <v>0.9998</v>
      </c>
      <c r="Q102" s="0" t="n">
        <v>0.99959</v>
      </c>
      <c r="R102" s="0" t="n">
        <v>0.9998</v>
      </c>
      <c r="S102" s="0" t="n">
        <v>0.99959</v>
      </c>
      <c r="T102" s="0" t="n">
        <v>0.9998</v>
      </c>
      <c r="U102" s="0" t="n">
        <v>0.99959</v>
      </c>
      <c r="V102" s="0" t="n">
        <v>0</v>
      </c>
      <c r="W102" s="0" t="n">
        <v>20</v>
      </c>
      <c r="X102" s="0" t="n">
        <v>0</v>
      </c>
      <c r="Y102" s="0" t="n">
        <v>20</v>
      </c>
      <c r="Z102" s="0" t="n">
        <v>50</v>
      </c>
      <c r="AA102" s="0" t="n">
        <v>50</v>
      </c>
      <c r="AB102" s="0" t="n">
        <v>50</v>
      </c>
      <c r="AC102" s="0" t="n">
        <v>50</v>
      </c>
      <c r="AD102" s="0" t="n">
        <v>1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-1</v>
      </c>
      <c r="AK102" s="0" t="n">
        <v>0</v>
      </c>
      <c r="AL102" s="0" t="n">
        <v>100</v>
      </c>
      <c r="AM102" s="0" t="n">
        <v>20</v>
      </c>
      <c r="AN102" s="0" t="n">
        <v>0</v>
      </c>
      <c r="AO102" s="0" t="n">
        <v>20</v>
      </c>
      <c r="AP102" s="0" t="n">
        <v>98</v>
      </c>
      <c r="AQ102" s="0" t="n">
        <v>20</v>
      </c>
      <c r="AR102" s="0" t="n">
        <v>0</v>
      </c>
      <c r="AS102" s="0" t="n">
        <v>20</v>
      </c>
      <c r="AT102" s="0" t="n">
        <v>50</v>
      </c>
      <c r="AU102" s="0" t="n">
        <v>50</v>
      </c>
      <c r="AV102" s="0" t="n">
        <v>50</v>
      </c>
      <c r="AW102" s="0" t="n">
        <v>50</v>
      </c>
      <c r="AX102" s="0" t="n">
        <v>50</v>
      </c>
      <c r="AY102" s="0" t="n">
        <v>50</v>
      </c>
      <c r="AZ102" s="0" t="n">
        <v>50</v>
      </c>
      <c r="BA102" s="0" t="n">
        <v>50</v>
      </c>
      <c r="BB102" s="0" t="n">
        <v>100</v>
      </c>
      <c r="BC102" s="0" t="n">
        <v>0</v>
      </c>
      <c r="BD102" s="0" t="n">
        <v>98</v>
      </c>
      <c r="BE102" s="0" t="n">
        <v>0</v>
      </c>
      <c r="BF102" s="0" t="n">
        <v>98</v>
      </c>
      <c r="BG102" s="0" t="n">
        <v>0</v>
      </c>
      <c r="BH102" s="0" t="n">
        <v>100</v>
      </c>
      <c r="BI102" s="0" t="n">
        <v>0</v>
      </c>
      <c r="BJ102" s="0" t="n">
        <v>1</v>
      </c>
      <c r="BK102" s="0" t="n">
        <v>0</v>
      </c>
      <c r="BL102" s="0" t="n">
        <v>0</v>
      </c>
      <c r="BM102" s="0" t="n">
        <v>0</v>
      </c>
      <c r="BN102" s="0" t="n">
        <v>1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1</v>
      </c>
      <c r="BU102" s="0" t="n">
        <v>0</v>
      </c>
      <c r="BV102" s="0" t="n">
        <v>-1</v>
      </c>
      <c r="BW102" s="0" t="n">
        <v>0</v>
      </c>
      <c r="BX102" s="0" t="n">
        <v>1</v>
      </c>
      <c r="BY102" s="0" t="n">
        <v>0</v>
      </c>
      <c r="BZ102" s="0" t="n">
        <v>68</v>
      </c>
      <c r="CA102" s="0" t="n">
        <v>969</v>
      </c>
      <c r="CB102" s="0" t="n">
        <v>31</v>
      </c>
      <c r="CC102" s="0" t="n">
        <v>0.5101</v>
      </c>
      <c r="CD102" s="0" t="n">
        <v>0.4899</v>
      </c>
      <c r="CE102" s="0" t="n">
        <v>0.01606</v>
      </c>
      <c r="CF102" s="0" t="n">
        <v>0.01606</v>
      </c>
      <c r="CG102" s="0" t="n">
        <v>0.50052</v>
      </c>
      <c r="CH102" s="0" t="n">
        <v>0.49948</v>
      </c>
      <c r="CI102" s="0" t="n">
        <v>0.01606</v>
      </c>
      <c r="CJ102" s="0" t="n">
        <v>0.01606</v>
      </c>
      <c r="CK102" s="0" t="n">
        <v>37</v>
      </c>
      <c r="CL102" s="0" t="n">
        <v>2849</v>
      </c>
      <c r="CM102" s="0" t="n">
        <v>278</v>
      </c>
      <c r="CN102" s="0" t="n">
        <v>259</v>
      </c>
      <c r="CO102" s="0" t="n">
        <v>1850</v>
      </c>
      <c r="CP102" s="0" t="n">
        <v>618704</v>
      </c>
      <c r="CQ102" s="0" t="n">
        <v>61225</v>
      </c>
      <c r="CR102" s="0" t="n">
        <v>76464</v>
      </c>
      <c r="CS102" s="0" t="n">
        <v>199</v>
      </c>
      <c r="CT102" s="0" t="n">
        <v>273679</v>
      </c>
      <c r="CU102" s="0" t="n">
        <v>11224</v>
      </c>
      <c r="CV102" s="0" t="n">
        <v>149</v>
      </c>
      <c r="CW102" s="0" t="n">
        <v>237</v>
      </c>
      <c r="CX102" s="0" t="n">
        <v>255294</v>
      </c>
      <c r="CY102" s="0" t="n">
        <v>10643</v>
      </c>
      <c r="CZ102" s="0" t="n">
        <v>139</v>
      </c>
      <c r="DA102" s="0" t="n">
        <v>30</v>
      </c>
      <c r="DB102" s="0" t="n">
        <v>128238</v>
      </c>
      <c r="DC102" s="0" t="n">
        <v>4417</v>
      </c>
      <c r="DD102" s="0" t="n">
        <v>97</v>
      </c>
      <c r="DE102" s="0" t="n">
        <v>54</v>
      </c>
      <c r="DF102" s="0" t="n">
        <v>93425</v>
      </c>
      <c r="DG102" s="0" t="n">
        <v>4057</v>
      </c>
      <c r="DH102" s="0" t="n">
        <v>84</v>
      </c>
      <c r="DI102" s="0" t="s">
        <v>130</v>
      </c>
    </row>
    <row r="103" customFormat="false" ht="12.8" hidden="false" customHeight="false" outlineLevel="0" collapsed="false">
      <c r="B103" s="5" t="n">
        <v>42721.9773842593</v>
      </c>
      <c r="C103" s="5" t="n">
        <v>42721.9787152778</v>
      </c>
      <c r="D103" s="0" t="s">
        <v>127</v>
      </c>
      <c r="E103" s="0" t="n">
        <v>1000</v>
      </c>
      <c r="F103" s="0" t="n">
        <v>200</v>
      </c>
      <c r="G103" s="0" t="s">
        <v>128</v>
      </c>
      <c r="H103" s="0" t="n">
        <v>100</v>
      </c>
      <c r="I103" s="0" t="n">
        <v>0</v>
      </c>
      <c r="J103" s="0" t="n">
        <v>99</v>
      </c>
      <c r="K103" s="0" t="n">
        <v>0</v>
      </c>
      <c r="L103" s="0" t="n">
        <v>19801</v>
      </c>
      <c r="M103" s="0" t="n">
        <v>679</v>
      </c>
      <c r="N103" s="0" t="n">
        <v>2</v>
      </c>
      <c r="O103" s="0" t="n">
        <v>4</v>
      </c>
      <c r="P103" s="0" t="n">
        <v>0.99995</v>
      </c>
      <c r="Q103" s="0" t="n">
        <v>0.9999</v>
      </c>
      <c r="R103" s="0" t="n">
        <v>0.99995</v>
      </c>
      <c r="S103" s="0" t="n">
        <v>0.9999</v>
      </c>
      <c r="T103" s="0" t="n">
        <v>0.99995</v>
      </c>
      <c r="U103" s="0" t="n">
        <v>0.9999</v>
      </c>
      <c r="V103" s="0" t="n">
        <v>0</v>
      </c>
      <c r="W103" s="0" t="n">
        <v>20</v>
      </c>
      <c r="X103" s="0" t="n">
        <v>0</v>
      </c>
      <c r="Y103" s="0" t="n">
        <v>20</v>
      </c>
      <c r="Z103" s="0" t="n">
        <v>50</v>
      </c>
      <c r="AA103" s="0" t="n">
        <v>50</v>
      </c>
      <c r="AB103" s="0" t="n">
        <v>50</v>
      </c>
      <c r="AC103" s="0" t="n">
        <v>50</v>
      </c>
      <c r="AD103" s="0" t="n">
        <v>1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-1</v>
      </c>
      <c r="AK103" s="0" t="n">
        <v>0</v>
      </c>
      <c r="AL103" s="0" t="n">
        <v>100</v>
      </c>
      <c r="AM103" s="0" t="n">
        <v>20</v>
      </c>
      <c r="AN103" s="0" t="n">
        <v>0</v>
      </c>
      <c r="AO103" s="0" t="n">
        <v>20</v>
      </c>
      <c r="AP103" s="0" t="n">
        <v>99</v>
      </c>
      <c r="AQ103" s="0" t="n">
        <v>20</v>
      </c>
      <c r="AR103" s="0" t="n">
        <v>0</v>
      </c>
      <c r="AS103" s="0" t="n">
        <v>20</v>
      </c>
      <c r="AT103" s="0" t="n">
        <v>50</v>
      </c>
      <c r="AU103" s="0" t="n">
        <v>50</v>
      </c>
      <c r="AV103" s="0" t="n">
        <v>50</v>
      </c>
      <c r="AW103" s="0" t="n">
        <v>50</v>
      </c>
      <c r="AX103" s="0" t="n">
        <v>50</v>
      </c>
      <c r="AY103" s="0" t="n">
        <v>50</v>
      </c>
      <c r="AZ103" s="0" t="n">
        <v>50</v>
      </c>
      <c r="BA103" s="0" t="n">
        <v>50</v>
      </c>
      <c r="BB103" s="0" t="n">
        <v>100</v>
      </c>
      <c r="BC103" s="0" t="n">
        <v>0</v>
      </c>
      <c r="BD103" s="0" t="n">
        <v>99</v>
      </c>
      <c r="BE103" s="0" t="n">
        <v>0</v>
      </c>
      <c r="BF103" s="0" t="n">
        <v>99</v>
      </c>
      <c r="BG103" s="0" t="n">
        <v>0</v>
      </c>
      <c r="BH103" s="0" t="n">
        <v>100</v>
      </c>
      <c r="BI103" s="0" t="n">
        <v>0</v>
      </c>
      <c r="BJ103" s="0" t="n">
        <v>1</v>
      </c>
      <c r="BK103" s="0" t="n">
        <v>0</v>
      </c>
      <c r="BL103" s="0" t="n">
        <v>0</v>
      </c>
      <c r="BM103" s="0" t="n">
        <v>0</v>
      </c>
      <c r="BN103" s="0" t="n">
        <v>1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1</v>
      </c>
      <c r="BU103" s="0" t="n">
        <v>0</v>
      </c>
      <c r="BV103" s="0" t="n">
        <v>-1</v>
      </c>
      <c r="BW103" s="0" t="n">
        <v>0</v>
      </c>
      <c r="BX103" s="0" t="n">
        <v>1</v>
      </c>
      <c r="BY103" s="0" t="n">
        <v>0</v>
      </c>
      <c r="BZ103" s="0" t="n">
        <v>69</v>
      </c>
      <c r="CA103" s="0" t="n">
        <v>974</v>
      </c>
      <c r="CB103" s="0" t="n">
        <v>26</v>
      </c>
      <c r="CC103" s="0" t="n">
        <v>0.50502</v>
      </c>
      <c r="CD103" s="0" t="n">
        <v>0.49498</v>
      </c>
      <c r="CE103" s="0" t="n">
        <v>0.01602</v>
      </c>
      <c r="CF103" s="0" t="n">
        <v>0.01602</v>
      </c>
      <c r="CG103" s="0" t="n">
        <v>0.50205</v>
      </c>
      <c r="CH103" s="0" t="n">
        <v>0.49795</v>
      </c>
      <c r="CI103" s="0" t="n">
        <v>0.01602</v>
      </c>
      <c r="CJ103" s="0" t="n">
        <v>0.01602</v>
      </c>
      <c r="CK103" s="0" t="n">
        <v>14</v>
      </c>
      <c r="CL103" s="0" t="n">
        <v>2198</v>
      </c>
      <c r="CM103" s="0" t="n">
        <v>285</v>
      </c>
      <c r="CN103" s="0" t="n">
        <v>253</v>
      </c>
      <c r="CO103" s="0" t="n">
        <v>3424</v>
      </c>
      <c r="CP103" s="0" t="n">
        <v>681180</v>
      </c>
      <c r="CQ103" s="0" t="n">
        <v>64142</v>
      </c>
      <c r="CR103" s="0" t="n">
        <v>77108</v>
      </c>
      <c r="CS103" s="0" t="n">
        <v>151</v>
      </c>
      <c r="CT103" s="0" t="n">
        <v>276733</v>
      </c>
      <c r="CU103" s="0" t="n">
        <v>12309</v>
      </c>
      <c r="CV103" s="0" t="n">
        <v>154</v>
      </c>
      <c r="CW103" s="0" t="n">
        <v>290</v>
      </c>
      <c r="CX103" s="0" t="n">
        <v>205451</v>
      </c>
      <c r="CY103" s="0" t="n">
        <v>10483</v>
      </c>
      <c r="CZ103" s="0" t="n">
        <v>130</v>
      </c>
      <c r="DA103" s="0" t="n">
        <v>61</v>
      </c>
      <c r="DB103" s="0" t="n">
        <v>121141</v>
      </c>
      <c r="DC103" s="0" t="n">
        <v>4238</v>
      </c>
      <c r="DD103" s="0" t="n">
        <v>91</v>
      </c>
      <c r="DE103" s="0" t="n">
        <v>49</v>
      </c>
      <c r="DF103" s="0" t="n">
        <v>190184</v>
      </c>
      <c r="DG103" s="0" t="n">
        <v>4766</v>
      </c>
      <c r="DH103" s="0" t="n">
        <v>102</v>
      </c>
      <c r="DI103" s="0" t="s">
        <v>130</v>
      </c>
    </row>
    <row r="104" customFormat="false" ht="12.8" hidden="false" customHeight="false" outlineLevel="0" collapsed="false">
      <c r="B104" s="5" t="n">
        <v>42721.9787152778</v>
      </c>
      <c r="C104" s="5" t="n">
        <v>42721.9800231482</v>
      </c>
      <c r="D104" s="0" t="s">
        <v>127</v>
      </c>
      <c r="E104" s="0" t="n">
        <v>1000</v>
      </c>
      <c r="F104" s="0" t="n">
        <v>200</v>
      </c>
      <c r="G104" s="0" t="s">
        <v>128</v>
      </c>
      <c r="H104" s="0" t="n">
        <v>100</v>
      </c>
      <c r="I104" s="0" t="n">
        <v>0</v>
      </c>
      <c r="J104" s="0" t="n">
        <v>100</v>
      </c>
      <c r="K104" s="0" t="n">
        <v>0</v>
      </c>
      <c r="L104" s="0" t="n">
        <v>20000</v>
      </c>
      <c r="M104" s="0" t="n">
        <v>680</v>
      </c>
      <c r="N104" s="0" t="n">
        <v>2</v>
      </c>
      <c r="O104" s="0" t="n">
        <v>4</v>
      </c>
      <c r="P104" s="0" t="n">
        <v>1</v>
      </c>
      <c r="Q104" s="0" t="n">
        <v>1</v>
      </c>
      <c r="R104" s="0" t="n">
        <v>1</v>
      </c>
      <c r="S104" s="0" t="n">
        <v>1</v>
      </c>
      <c r="T104" s="0" t="n">
        <v>1</v>
      </c>
      <c r="U104" s="0" t="n">
        <v>1</v>
      </c>
      <c r="V104" s="0" t="n">
        <v>0</v>
      </c>
      <c r="W104" s="0" t="n">
        <v>20</v>
      </c>
      <c r="X104" s="0" t="n">
        <v>0</v>
      </c>
      <c r="Y104" s="0" t="n">
        <v>20</v>
      </c>
      <c r="Z104" s="0" t="n">
        <v>50</v>
      </c>
      <c r="AA104" s="0" t="n">
        <v>50</v>
      </c>
      <c r="AB104" s="0" t="n">
        <v>50</v>
      </c>
      <c r="AC104" s="0" t="n">
        <v>50</v>
      </c>
      <c r="AD104" s="0" t="n">
        <v>1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-1</v>
      </c>
      <c r="AK104" s="0" t="n">
        <v>0</v>
      </c>
      <c r="AL104" s="0" t="n">
        <v>100</v>
      </c>
      <c r="AM104" s="0" t="n">
        <v>20</v>
      </c>
      <c r="AN104" s="0" t="n">
        <v>0</v>
      </c>
      <c r="AO104" s="0" t="n">
        <v>20</v>
      </c>
      <c r="AP104" s="0" t="n">
        <v>100</v>
      </c>
      <c r="AQ104" s="0" t="n">
        <v>20</v>
      </c>
      <c r="AR104" s="0" t="n">
        <v>0</v>
      </c>
      <c r="AS104" s="0" t="n">
        <v>20</v>
      </c>
      <c r="AT104" s="0" t="n">
        <v>50</v>
      </c>
      <c r="AU104" s="0" t="n">
        <v>50</v>
      </c>
      <c r="AV104" s="0" t="n">
        <v>50</v>
      </c>
      <c r="AW104" s="0" t="n">
        <v>50</v>
      </c>
      <c r="AX104" s="0" t="n">
        <v>50</v>
      </c>
      <c r="AY104" s="0" t="n">
        <v>50</v>
      </c>
      <c r="AZ104" s="0" t="n">
        <v>50</v>
      </c>
      <c r="BA104" s="0" t="n">
        <v>50</v>
      </c>
      <c r="BB104" s="0" t="n">
        <v>100</v>
      </c>
      <c r="BC104" s="0" t="n">
        <v>0</v>
      </c>
      <c r="BD104" s="0" t="n">
        <v>100</v>
      </c>
      <c r="BE104" s="0" t="n">
        <v>0</v>
      </c>
      <c r="BF104" s="0" t="n">
        <v>100</v>
      </c>
      <c r="BG104" s="0" t="n">
        <v>0</v>
      </c>
      <c r="BH104" s="0" t="n">
        <v>100</v>
      </c>
      <c r="BI104" s="0" t="n">
        <v>0</v>
      </c>
      <c r="BJ104" s="0" t="n">
        <v>1</v>
      </c>
      <c r="BK104" s="0" t="n">
        <v>0</v>
      </c>
      <c r="BL104" s="0" t="n">
        <v>0</v>
      </c>
      <c r="BM104" s="0" t="n">
        <v>0</v>
      </c>
      <c r="BN104" s="0" t="n">
        <v>1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1</v>
      </c>
      <c r="BU104" s="0" t="n">
        <v>0</v>
      </c>
      <c r="BV104" s="0" t="n">
        <v>-1</v>
      </c>
      <c r="BW104" s="0" t="n">
        <v>0</v>
      </c>
      <c r="BX104" s="0" t="n">
        <v>1</v>
      </c>
      <c r="BY104" s="0" t="n">
        <v>0</v>
      </c>
      <c r="BZ104" s="0" t="n">
        <v>70</v>
      </c>
      <c r="CA104" s="0" t="n">
        <v>969</v>
      </c>
      <c r="CB104" s="0" t="n">
        <v>31</v>
      </c>
      <c r="CC104" s="0" t="n">
        <v>0.5</v>
      </c>
      <c r="CD104" s="0" t="n">
        <v>0.5</v>
      </c>
      <c r="CE104" s="0" t="n">
        <v>0.01606</v>
      </c>
      <c r="CF104" s="0" t="n">
        <v>0.01606</v>
      </c>
      <c r="CG104" s="0" t="n">
        <v>0.52838</v>
      </c>
      <c r="CH104" s="0" t="n">
        <v>0.47162</v>
      </c>
      <c r="CI104" s="0" t="n">
        <v>0.01604</v>
      </c>
      <c r="CJ104" s="0" t="n">
        <v>0.01604</v>
      </c>
      <c r="CK104" s="0" t="n">
        <v>29</v>
      </c>
      <c r="CL104" s="0" t="n">
        <v>2845</v>
      </c>
      <c r="CM104" s="0" t="n">
        <v>291</v>
      </c>
      <c r="CN104" s="0" t="n">
        <v>268</v>
      </c>
      <c r="CO104" s="0" t="n">
        <v>2323</v>
      </c>
      <c r="CP104" s="0" t="n">
        <v>593368</v>
      </c>
      <c r="CQ104" s="0" t="n">
        <v>64578</v>
      </c>
      <c r="CR104" s="0" t="n">
        <v>74933</v>
      </c>
      <c r="CS104" s="0" t="n">
        <v>217</v>
      </c>
      <c r="CT104" s="0" t="n">
        <v>241298</v>
      </c>
      <c r="CU104" s="0" t="n">
        <v>12963</v>
      </c>
      <c r="CV104" s="0" t="n">
        <v>156</v>
      </c>
      <c r="CW104" s="0" t="n">
        <v>189</v>
      </c>
      <c r="CX104" s="0" t="n">
        <v>137558</v>
      </c>
      <c r="CY104" s="0" t="n">
        <v>10601</v>
      </c>
      <c r="CZ104" s="0" t="n">
        <v>130</v>
      </c>
      <c r="DA104" s="0" t="n">
        <v>54</v>
      </c>
      <c r="DB104" s="0" t="n">
        <v>85718</v>
      </c>
      <c r="DC104" s="0" t="n">
        <v>3961</v>
      </c>
      <c r="DD104" s="0" t="n">
        <v>83</v>
      </c>
      <c r="DE104" s="0" t="n">
        <v>63</v>
      </c>
      <c r="DF104" s="0" t="n">
        <v>110866</v>
      </c>
      <c r="DG104" s="0" t="n">
        <v>4481</v>
      </c>
      <c r="DH104" s="0" t="n">
        <v>85</v>
      </c>
      <c r="DI104" s="0" t="s">
        <v>130</v>
      </c>
    </row>
    <row r="105" customFormat="false" ht="12.8" hidden="false" customHeight="false" outlineLevel="0" collapsed="false">
      <c r="B105" s="5" t="n">
        <v>42721.9800231482</v>
      </c>
      <c r="C105" s="5" t="n">
        <v>42721.981400463</v>
      </c>
      <c r="D105" s="0" t="s">
        <v>127</v>
      </c>
      <c r="E105" s="0" t="n">
        <v>1000</v>
      </c>
      <c r="F105" s="0" t="n">
        <v>200</v>
      </c>
      <c r="G105" s="0" t="s">
        <v>128</v>
      </c>
      <c r="H105" s="0" t="n">
        <v>99</v>
      </c>
      <c r="I105" s="0" t="n">
        <v>0</v>
      </c>
      <c r="J105" s="0" t="n">
        <v>100</v>
      </c>
      <c r="K105" s="0" t="n">
        <v>0</v>
      </c>
      <c r="L105" s="0" t="n">
        <v>19801</v>
      </c>
      <c r="M105" s="0" t="n">
        <v>679</v>
      </c>
      <c r="N105" s="0" t="n">
        <v>2</v>
      </c>
      <c r="O105" s="0" t="n">
        <v>4</v>
      </c>
      <c r="P105" s="0" t="n">
        <v>0.99995</v>
      </c>
      <c r="Q105" s="0" t="n">
        <v>0.9999</v>
      </c>
      <c r="R105" s="0" t="n">
        <v>0.99995</v>
      </c>
      <c r="S105" s="0" t="n">
        <v>0.9999</v>
      </c>
      <c r="T105" s="0" t="n">
        <v>0.99995</v>
      </c>
      <c r="U105" s="0" t="n">
        <v>0.9999</v>
      </c>
      <c r="V105" s="0" t="n">
        <v>0</v>
      </c>
      <c r="W105" s="0" t="n">
        <v>20</v>
      </c>
      <c r="X105" s="0" t="n">
        <v>0</v>
      </c>
      <c r="Y105" s="0" t="n">
        <v>20</v>
      </c>
      <c r="Z105" s="0" t="n">
        <v>50</v>
      </c>
      <c r="AA105" s="0" t="n">
        <v>50</v>
      </c>
      <c r="AB105" s="0" t="n">
        <v>50</v>
      </c>
      <c r="AC105" s="0" t="n">
        <v>50</v>
      </c>
      <c r="AD105" s="0" t="n">
        <v>1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-1</v>
      </c>
      <c r="AK105" s="0" t="n">
        <v>0</v>
      </c>
      <c r="AL105" s="0" t="n">
        <v>99</v>
      </c>
      <c r="AM105" s="0" t="n">
        <v>20</v>
      </c>
      <c r="AN105" s="0" t="n">
        <v>0</v>
      </c>
      <c r="AO105" s="0" t="n">
        <v>20</v>
      </c>
      <c r="AP105" s="0" t="n">
        <v>100</v>
      </c>
      <c r="AQ105" s="0" t="n">
        <v>20</v>
      </c>
      <c r="AR105" s="0" t="n">
        <v>0</v>
      </c>
      <c r="AS105" s="0" t="n">
        <v>20</v>
      </c>
      <c r="AT105" s="0" t="n">
        <v>50</v>
      </c>
      <c r="AU105" s="0" t="n">
        <v>50</v>
      </c>
      <c r="AV105" s="0" t="n">
        <v>50</v>
      </c>
      <c r="AW105" s="0" t="n">
        <v>50</v>
      </c>
      <c r="AX105" s="0" t="n">
        <v>50</v>
      </c>
      <c r="AY105" s="0" t="n">
        <v>50</v>
      </c>
      <c r="AZ105" s="0" t="n">
        <v>50</v>
      </c>
      <c r="BA105" s="0" t="n">
        <v>50</v>
      </c>
      <c r="BB105" s="0" t="n">
        <v>99</v>
      </c>
      <c r="BC105" s="0" t="n">
        <v>0</v>
      </c>
      <c r="BD105" s="0" t="n">
        <v>100</v>
      </c>
      <c r="BE105" s="0" t="n">
        <v>0</v>
      </c>
      <c r="BF105" s="0" t="n">
        <v>100</v>
      </c>
      <c r="BG105" s="0" t="n">
        <v>0</v>
      </c>
      <c r="BH105" s="0" t="n">
        <v>99</v>
      </c>
      <c r="BI105" s="0" t="n">
        <v>0</v>
      </c>
      <c r="BJ105" s="0" t="n">
        <v>1</v>
      </c>
      <c r="BK105" s="0" t="n">
        <v>0</v>
      </c>
      <c r="BL105" s="0" t="n">
        <v>0</v>
      </c>
      <c r="BM105" s="0" t="n">
        <v>0</v>
      </c>
      <c r="BN105" s="0" t="n">
        <v>1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1</v>
      </c>
      <c r="BU105" s="0" t="n">
        <v>0</v>
      </c>
      <c r="BV105" s="0" t="n">
        <v>-1</v>
      </c>
      <c r="BW105" s="0" t="n">
        <v>0</v>
      </c>
      <c r="BX105" s="0" t="n">
        <v>1</v>
      </c>
      <c r="BY105" s="0" t="n">
        <v>0</v>
      </c>
      <c r="BZ105" s="0" t="n">
        <v>71</v>
      </c>
      <c r="CA105" s="0" t="n">
        <v>966</v>
      </c>
      <c r="CB105" s="0" t="n">
        <v>34</v>
      </c>
      <c r="CC105" s="0" t="n">
        <v>0.49498</v>
      </c>
      <c r="CD105" s="0" t="n">
        <v>0.50502</v>
      </c>
      <c r="CE105" s="0" t="n">
        <v>0.01609</v>
      </c>
      <c r="CF105" s="0" t="n">
        <v>0.01609</v>
      </c>
      <c r="CG105" s="0" t="n">
        <v>0.47412</v>
      </c>
      <c r="CH105" s="0" t="n">
        <v>0.52588</v>
      </c>
      <c r="CI105" s="0" t="n">
        <v>0.01607</v>
      </c>
      <c r="CJ105" s="0" t="n">
        <v>0.01607</v>
      </c>
      <c r="CK105" s="0" t="n">
        <v>23</v>
      </c>
      <c r="CL105" s="0" t="n">
        <v>2469</v>
      </c>
      <c r="CM105" s="0" t="n">
        <v>296</v>
      </c>
      <c r="CN105" s="0" t="n">
        <v>272</v>
      </c>
      <c r="CO105" s="0" t="n">
        <v>2872</v>
      </c>
      <c r="CP105" s="0" t="n">
        <v>686165</v>
      </c>
      <c r="CQ105" s="0" t="n">
        <v>66430</v>
      </c>
      <c r="CR105" s="0" t="n">
        <v>80720</v>
      </c>
      <c r="CS105" s="0" t="n">
        <v>190</v>
      </c>
      <c r="CT105" s="0" t="n">
        <v>250988</v>
      </c>
      <c r="CU105" s="0" t="n">
        <v>11212</v>
      </c>
      <c r="CV105" s="0" t="n">
        <v>143</v>
      </c>
      <c r="CW105" s="0" t="n">
        <v>134</v>
      </c>
      <c r="CX105" s="0" t="n">
        <v>213156</v>
      </c>
      <c r="CY105" s="0" t="n">
        <v>12391</v>
      </c>
      <c r="CZ105" s="0" t="n">
        <v>148</v>
      </c>
      <c r="DA105" s="0" t="n">
        <v>58</v>
      </c>
      <c r="DB105" s="0" t="n">
        <v>110886</v>
      </c>
      <c r="DC105" s="0" t="n">
        <v>4874</v>
      </c>
      <c r="DD105" s="0" t="n">
        <v>96</v>
      </c>
      <c r="DE105" s="0" t="n">
        <v>78</v>
      </c>
      <c r="DF105" s="0" t="n">
        <v>94905</v>
      </c>
      <c r="DG105" s="0" t="n">
        <v>4453</v>
      </c>
      <c r="DH105" s="0" t="n">
        <v>88</v>
      </c>
      <c r="DI105" s="0" t="s">
        <v>130</v>
      </c>
    </row>
    <row r="106" customFormat="false" ht="12.8" hidden="false" customHeight="false" outlineLevel="0" collapsed="false">
      <c r="B106" s="5" t="n">
        <v>42721.981400463</v>
      </c>
      <c r="C106" s="5" t="n">
        <v>42721.9827199074</v>
      </c>
      <c r="D106" s="0" t="s">
        <v>127</v>
      </c>
      <c r="E106" s="0" t="n">
        <v>1000</v>
      </c>
      <c r="F106" s="0" t="n">
        <v>200</v>
      </c>
      <c r="G106" s="0" t="s">
        <v>128</v>
      </c>
      <c r="H106" s="0" t="n">
        <v>98</v>
      </c>
      <c r="I106" s="0" t="n">
        <v>0</v>
      </c>
      <c r="J106" s="0" t="n">
        <v>100</v>
      </c>
      <c r="K106" s="0" t="n">
        <v>0</v>
      </c>
      <c r="L106" s="0" t="n">
        <v>19604</v>
      </c>
      <c r="M106" s="0" t="n">
        <v>678</v>
      </c>
      <c r="N106" s="0" t="n">
        <v>2</v>
      </c>
      <c r="O106" s="0" t="n">
        <v>4</v>
      </c>
      <c r="P106" s="0" t="n">
        <v>0.9998</v>
      </c>
      <c r="Q106" s="0" t="n">
        <v>0.99959</v>
      </c>
      <c r="R106" s="0" t="n">
        <v>0.9998</v>
      </c>
      <c r="S106" s="0" t="n">
        <v>0.99959</v>
      </c>
      <c r="T106" s="0" t="n">
        <v>0.9998</v>
      </c>
      <c r="U106" s="0" t="n">
        <v>0.99959</v>
      </c>
      <c r="V106" s="0" t="n">
        <v>0</v>
      </c>
      <c r="W106" s="0" t="n">
        <v>20</v>
      </c>
      <c r="X106" s="0" t="n">
        <v>0</v>
      </c>
      <c r="Y106" s="0" t="n">
        <v>20</v>
      </c>
      <c r="Z106" s="0" t="n">
        <v>50</v>
      </c>
      <c r="AA106" s="0" t="n">
        <v>50</v>
      </c>
      <c r="AB106" s="0" t="n">
        <v>50</v>
      </c>
      <c r="AC106" s="0" t="n">
        <v>50</v>
      </c>
      <c r="AD106" s="0" t="n">
        <v>1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-1</v>
      </c>
      <c r="AK106" s="0" t="n">
        <v>0</v>
      </c>
      <c r="AL106" s="0" t="n">
        <v>98</v>
      </c>
      <c r="AM106" s="0" t="n">
        <v>20</v>
      </c>
      <c r="AN106" s="0" t="n">
        <v>0</v>
      </c>
      <c r="AO106" s="0" t="n">
        <v>20</v>
      </c>
      <c r="AP106" s="0" t="n">
        <v>100</v>
      </c>
      <c r="AQ106" s="0" t="n">
        <v>20</v>
      </c>
      <c r="AR106" s="0" t="n">
        <v>0</v>
      </c>
      <c r="AS106" s="0" t="n">
        <v>20</v>
      </c>
      <c r="AT106" s="0" t="n">
        <v>50</v>
      </c>
      <c r="AU106" s="0" t="n">
        <v>50</v>
      </c>
      <c r="AV106" s="0" t="n">
        <v>50</v>
      </c>
      <c r="AW106" s="0" t="n">
        <v>50</v>
      </c>
      <c r="AX106" s="0" t="n">
        <v>50</v>
      </c>
      <c r="AY106" s="0" t="n">
        <v>50</v>
      </c>
      <c r="AZ106" s="0" t="n">
        <v>50</v>
      </c>
      <c r="BA106" s="0" t="n">
        <v>50</v>
      </c>
      <c r="BB106" s="0" t="n">
        <v>98</v>
      </c>
      <c r="BC106" s="0" t="n">
        <v>0</v>
      </c>
      <c r="BD106" s="0" t="n">
        <v>100</v>
      </c>
      <c r="BE106" s="0" t="n">
        <v>0</v>
      </c>
      <c r="BF106" s="0" t="n">
        <v>100</v>
      </c>
      <c r="BG106" s="0" t="n">
        <v>0</v>
      </c>
      <c r="BH106" s="0" t="n">
        <v>98</v>
      </c>
      <c r="BI106" s="0" t="n">
        <v>0</v>
      </c>
      <c r="BJ106" s="0" t="n">
        <v>1</v>
      </c>
      <c r="BK106" s="0" t="n">
        <v>0</v>
      </c>
      <c r="BL106" s="0" t="n">
        <v>0</v>
      </c>
      <c r="BM106" s="0" t="n">
        <v>0</v>
      </c>
      <c r="BN106" s="0" t="n">
        <v>1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1</v>
      </c>
      <c r="BU106" s="0" t="n">
        <v>0</v>
      </c>
      <c r="BV106" s="0" t="n">
        <v>-1</v>
      </c>
      <c r="BW106" s="0" t="n">
        <v>0</v>
      </c>
      <c r="BX106" s="0" t="n">
        <v>1</v>
      </c>
      <c r="BY106" s="0" t="n">
        <v>0</v>
      </c>
      <c r="BZ106" s="0" t="n">
        <v>68</v>
      </c>
      <c r="CA106" s="0" t="n">
        <v>968</v>
      </c>
      <c r="CB106" s="0" t="n">
        <v>32</v>
      </c>
      <c r="CC106" s="0" t="n">
        <v>0.4899</v>
      </c>
      <c r="CD106" s="0" t="n">
        <v>0.5101</v>
      </c>
      <c r="CE106" s="0" t="n">
        <v>0.01607</v>
      </c>
      <c r="CF106" s="0" t="n">
        <v>0.01607</v>
      </c>
      <c r="CG106" s="0" t="n">
        <v>0.48657</v>
      </c>
      <c r="CH106" s="0" t="n">
        <v>0.51343</v>
      </c>
      <c r="CI106" s="0" t="n">
        <v>0.01606</v>
      </c>
      <c r="CJ106" s="0" t="n">
        <v>0.01606</v>
      </c>
      <c r="CK106" s="0" t="n">
        <v>34</v>
      </c>
      <c r="CL106" s="0" t="n">
        <v>2099</v>
      </c>
      <c r="CM106" s="0" t="n">
        <v>281</v>
      </c>
      <c r="CN106" s="0" t="n">
        <v>246</v>
      </c>
      <c r="CO106" s="0" t="n">
        <v>2121</v>
      </c>
      <c r="CP106" s="0" t="n">
        <v>676144</v>
      </c>
      <c r="CQ106" s="0" t="n">
        <v>64069</v>
      </c>
      <c r="CR106" s="0" t="n">
        <v>76837</v>
      </c>
      <c r="CS106" s="0" t="n">
        <v>103</v>
      </c>
      <c r="CT106" s="0" t="n">
        <v>166844</v>
      </c>
      <c r="CU106" s="0" t="n">
        <v>11111</v>
      </c>
      <c r="CV106" s="0" t="n">
        <v>138</v>
      </c>
      <c r="CW106" s="0" t="n">
        <v>199</v>
      </c>
      <c r="CX106" s="0" t="n">
        <v>235811</v>
      </c>
      <c r="CY106" s="0" t="n">
        <v>11496</v>
      </c>
      <c r="CZ106" s="0" t="n">
        <v>145</v>
      </c>
      <c r="DA106" s="0" t="n">
        <v>39</v>
      </c>
      <c r="DB106" s="0" t="n">
        <v>148464</v>
      </c>
      <c r="DC106" s="0" t="n">
        <v>4745</v>
      </c>
      <c r="DD106" s="0" t="n">
        <v>99</v>
      </c>
      <c r="DE106" s="0" t="n">
        <v>72</v>
      </c>
      <c r="DF106" s="0" t="n">
        <v>94805</v>
      </c>
      <c r="DG106" s="0" t="n">
        <v>4411</v>
      </c>
      <c r="DH106" s="0" t="n">
        <v>88</v>
      </c>
      <c r="DI106" s="0" t="s">
        <v>130</v>
      </c>
    </row>
    <row r="107" customFormat="false" ht="12.8" hidden="false" customHeight="false" outlineLevel="0" collapsed="false">
      <c r="B107" s="5" t="n">
        <v>42721.9827199074</v>
      </c>
      <c r="C107" s="5" t="n">
        <v>42721.9839236111</v>
      </c>
      <c r="D107" s="0" t="s">
        <v>127</v>
      </c>
      <c r="E107" s="0" t="n">
        <v>1000</v>
      </c>
      <c r="F107" s="0" t="n">
        <v>200</v>
      </c>
      <c r="G107" s="0" t="s">
        <v>128</v>
      </c>
      <c r="H107" s="0" t="n">
        <v>97</v>
      </c>
      <c r="I107" s="0" t="n">
        <v>0</v>
      </c>
      <c r="J107" s="0" t="n">
        <v>100</v>
      </c>
      <c r="K107" s="0" t="n">
        <v>0</v>
      </c>
      <c r="L107" s="0" t="n">
        <v>19409</v>
      </c>
      <c r="M107" s="0" t="n">
        <v>677</v>
      </c>
      <c r="N107" s="0" t="n">
        <v>2</v>
      </c>
      <c r="O107" s="0" t="n">
        <v>4</v>
      </c>
      <c r="P107" s="0" t="n">
        <v>0.99954</v>
      </c>
      <c r="Q107" s="0" t="n">
        <v>0.99907</v>
      </c>
      <c r="R107" s="0" t="n">
        <v>0.99954</v>
      </c>
      <c r="S107" s="0" t="n">
        <v>0.99907</v>
      </c>
      <c r="T107" s="0" t="n">
        <v>0.99954</v>
      </c>
      <c r="U107" s="0" t="n">
        <v>0.99907</v>
      </c>
      <c r="V107" s="0" t="n">
        <v>0</v>
      </c>
      <c r="W107" s="0" t="n">
        <v>20</v>
      </c>
      <c r="X107" s="0" t="n">
        <v>0</v>
      </c>
      <c r="Y107" s="0" t="n">
        <v>20</v>
      </c>
      <c r="Z107" s="0" t="n">
        <v>50</v>
      </c>
      <c r="AA107" s="0" t="n">
        <v>50</v>
      </c>
      <c r="AB107" s="0" t="n">
        <v>50</v>
      </c>
      <c r="AC107" s="0" t="n">
        <v>50</v>
      </c>
      <c r="AD107" s="0" t="n">
        <v>1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-1</v>
      </c>
      <c r="AK107" s="0" t="n">
        <v>0</v>
      </c>
      <c r="AL107" s="0" t="n">
        <v>97</v>
      </c>
      <c r="AM107" s="0" t="n">
        <v>20</v>
      </c>
      <c r="AN107" s="0" t="n">
        <v>0</v>
      </c>
      <c r="AO107" s="0" t="n">
        <v>20</v>
      </c>
      <c r="AP107" s="0" t="n">
        <v>100</v>
      </c>
      <c r="AQ107" s="0" t="n">
        <v>20</v>
      </c>
      <c r="AR107" s="0" t="n">
        <v>0</v>
      </c>
      <c r="AS107" s="0" t="n">
        <v>20</v>
      </c>
      <c r="AT107" s="0" t="n">
        <v>50</v>
      </c>
      <c r="AU107" s="0" t="n">
        <v>50</v>
      </c>
      <c r="AV107" s="0" t="n">
        <v>50</v>
      </c>
      <c r="AW107" s="0" t="n">
        <v>50</v>
      </c>
      <c r="AX107" s="0" t="n">
        <v>50</v>
      </c>
      <c r="AY107" s="0" t="n">
        <v>50</v>
      </c>
      <c r="AZ107" s="0" t="n">
        <v>50</v>
      </c>
      <c r="BA107" s="0" t="n">
        <v>50</v>
      </c>
      <c r="BB107" s="0" t="n">
        <v>97</v>
      </c>
      <c r="BC107" s="0" t="n">
        <v>0</v>
      </c>
      <c r="BD107" s="0" t="n">
        <v>100</v>
      </c>
      <c r="BE107" s="0" t="n">
        <v>0</v>
      </c>
      <c r="BF107" s="0" t="n">
        <v>100</v>
      </c>
      <c r="BG107" s="0" t="n">
        <v>0</v>
      </c>
      <c r="BH107" s="0" t="n">
        <v>97</v>
      </c>
      <c r="BI107" s="0" t="n">
        <v>0</v>
      </c>
      <c r="BJ107" s="0" t="n">
        <v>1</v>
      </c>
      <c r="BK107" s="0" t="n">
        <v>0</v>
      </c>
      <c r="BL107" s="0" t="n">
        <v>0</v>
      </c>
      <c r="BM107" s="0" t="n">
        <v>0</v>
      </c>
      <c r="BN107" s="0" t="n">
        <v>1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1</v>
      </c>
      <c r="BU107" s="0" t="n">
        <v>0</v>
      </c>
      <c r="BV107" s="0" t="n">
        <v>-1</v>
      </c>
      <c r="BW107" s="0" t="n">
        <v>0</v>
      </c>
      <c r="BX107" s="0" t="n">
        <v>1</v>
      </c>
      <c r="BY107" s="0" t="n">
        <v>0</v>
      </c>
      <c r="BZ107" s="0" t="n">
        <v>68</v>
      </c>
      <c r="CA107" s="0" t="n">
        <v>976</v>
      </c>
      <c r="CB107" s="0" t="n">
        <v>24</v>
      </c>
      <c r="CC107" s="0" t="n">
        <v>0.48478</v>
      </c>
      <c r="CD107" s="0" t="n">
        <v>0.51522</v>
      </c>
      <c r="CE107" s="0" t="n">
        <v>0.016</v>
      </c>
      <c r="CF107" s="0" t="n">
        <v>0.016</v>
      </c>
      <c r="CG107" s="0" t="n">
        <v>0.47234</v>
      </c>
      <c r="CH107" s="0" t="n">
        <v>0.52766</v>
      </c>
      <c r="CI107" s="0" t="n">
        <v>0.01598</v>
      </c>
      <c r="CJ107" s="0" t="n">
        <v>0.01598</v>
      </c>
      <c r="CK107" s="0" t="n">
        <v>31</v>
      </c>
      <c r="CL107" s="0" t="n">
        <v>1901</v>
      </c>
      <c r="CM107" s="0" t="n">
        <v>270</v>
      </c>
      <c r="CN107" s="0" t="n">
        <v>224</v>
      </c>
      <c r="CO107" s="0" t="n">
        <v>1619</v>
      </c>
      <c r="CP107" s="0" t="n">
        <v>525682</v>
      </c>
      <c r="CQ107" s="0" t="n">
        <v>59869</v>
      </c>
      <c r="CR107" s="0" t="n">
        <v>67637</v>
      </c>
      <c r="CS107" s="0" t="n">
        <v>164</v>
      </c>
      <c r="CT107" s="0" t="n">
        <v>193080</v>
      </c>
      <c r="CU107" s="0" t="n">
        <v>9898</v>
      </c>
      <c r="CV107" s="0" t="n">
        <v>131</v>
      </c>
      <c r="CW107" s="0" t="n">
        <v>129</v>
      </c>
      <c r="CX107" s="0" t="n">
        <v>199950</v>
      </c>
      <c r="CY107" s="0" t="n">
        <v>11384</v>
      </c>
      <c r="CZ107" s="0" t="n">
        <v>136</v>
      </c>
      <c r="DA107" s="0" t="n">
        <v>47</v>
      </c>
      <c r="DB107" s="0" t="n">
        <v>170151</v>
      </c>
      <c r="DC107" s="0" t="n">
        <v>4385</v>
      </c>
      <c r="DD107" s="0" t="n">
        <v>93</v>
      </c>
      <c r="DE107" s="0" t="n">
        <v>56</v>
      </c>
      <c r="DF107" s="0" t="n">
        <v>113041</v>
      </c>
      <c r="DG107" s="0" t="n">
        <v>4005</v>
      </c>
      <c r="DH107" s="0" t="n">
        <v>88</v>
      </c>
      <c r="DI107" s="0" t="s">
        <v>130</v>
      </c>
    </row>
    <row r="108" customFormat="false" ht="12.8" hidden="false" customHeight="false" outlineLevel="0" collapsed="false">
      <c r="B108" s="5" t="n">
        <v>42721.9839236111</v>
      </c>
      <c r="C108" s="5" t="n">
        <v>42721.985162037</v>
      </c>
      <c r="D108" s="0" t="s">
        <v>127</v>
      </c>
      <c r="E108" s="0" t="n">
        <v>1000</v>
      </c>
      <c r="F108" s="0" t="n">
        <v>200</v>
      </c>
      <c r="G108" s="0" t="s">
        <v>128</v>
      </c>
      <c r="H108" s="0" t="n">
        <v>96</v>
      </c>
      <c r="I108" s="0" t="n">
        <v>0</v>
      </c>
      <c r="J108" s="0" t="n">
        <v>100</v>
      </c>
      <c r="K108" s="0" t="n">
        <v>0</v>
      </c>
      <c r="L108" s="0" t="n">
        <v>19216</v>
      </c>
      <c r="M108" s="0" t="n">
        <v>676</v>
      </c>
      <c r="N108" s="0" t="n">
        <v>2</v>
      </c>
      <c r="O108" s="0" t="n">
        <v>4</v>
      </c>
      <c r="P108" s="0" t="n">
        <v>0.99917</v>
      </c>
      <c r="Q108" s="0" t="n">
        <v>0.99834</v>
      </c>
      <c r="R108" s="0" t="n">
        <v>0.99917</v>
      </c>
      <c r="S108" s="0" t="n">
        <v>0.99834</v>
      </c>
      <c r="T108" s="0" t="n">
        <v>0.99917</v>
      </c>
      <c r="U108" s="0" t="n">
        <v>0.99834</v>
      </c>
      <c r="V108" s="0" t="n">
        <v>0</v>
      </c>
      <c r="W108" s="0" t="n">
        <v>20</v>
      </c>
      <c r="X108" s="0" t="n">
        <v>0</v>
      </c>
      <c r="Y108" s="0" t="n">
        <v>20</v>
      </c>
      <c r="Z108" s="0" t="n">
        <v>50</v>
      </c>
      <c r="AA108" s="0" t="n">
        <v>50</v>
      </c>
      <c r="AB108" s="0" t="n">
        <v>50</v>
      </c>
      <c r="AC108" s="0" t="n">
        <v>50</v>
      </c>
      <c r="AD108" s="0" t="n">
        <v>1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-1</v>
      </c>
      <c r="AK108" s="0" t="n">
        <v>0</v>
      </c>
      <c r="AL108" s="0" t="n">
        <v>96</v>
      </c>
      <c r="AM108" s="0" t="n">
        <v>20</v>
      </c>
      <c r="AN108" s="0" t="n">
        <v>0</v>
      </c>
      <c r="AO108" s="0" t="n">
        <v>20</v>
      </c>
      <c r="AP108" s="0" t="n">
        <v>100</v>
      </c>
      <c r="AQ108" s="0" t="n">
        <v>20</v>
      </c>
      <c r="AR108" s="0" t="n">
        <v>0</v>
      </c>
      <c r="AS108" s="0" t="n">
        <v>20</v>
      </c>
      <c r="AT108" s="0" t="n">
        <v>50</v>
      </c>
      <c r="AU108" s="0" t="n">
        <v>50</v>
      </c>
      <c r="AV108" s="0" t="n">
        <v>50</v>
      </c>
      <c r="AW108" s="0" t="n">
        <v>50</v>
      </c>
      <c r="AX108" s="0" t="n">
        <v>50</v>
      </c>
      <c r="AY108" s="0" t="n">
        <v>50</v>
      </c>
      <c r="AZ108" s="0" t="n">
        <v>50</v>
      </c>
      <c r="BA108" s="0" t="n">
        <v>50</v>
      </c>
      <c r="BB108" s="0" t="n">
        <v>96</v>
      </c>
      <c r="BC108" s="0" t="n">
        <v>0</v>
      </c>
      <c r="BD108" s="0" t="n">
        <v>100</v>
      </c>
      <c r="BE108" s="0" t="n">
        <v>0</v>
      </c>
      <c r="BF108" s="0" t="n">
        <v>100</v>
      </c>
      <c r="BG108" s="0" t="n">
        <v>0</v>
      </c>
      <c r="BH108" s="0" t="n">
        <v>96</v>
      </c>
      <c r="BI108" s="0" t="n">
        <v>0</v>
      </c>
      <c r="BJ108" s="0" t="n">
        <v>1</v>
      </c>
      <c r="BK108" s="0" t="n">
        <v>0</v>
      </c>
      <c r="BL108" s="0" t="n">
        <v>0</v>
      </c>
      <c r="BM108" s="0" t="n">
        <v>0</v>
      </c>
      <c r="BN108" s="0" t="n">
        <v>1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1</v>
      </c>
      <c r="BU108" s="0" t="n">
        <v>0</v>
      </c>
      <c r="BV108" s="0" t="n">
        <v>-1</v>
      </c>
      <c r="BW108" s="0" t="n">
        <v>0</v>
      </c>
      <c r="BX108" s="0" t="n">
        <v>1</v>
      </c>
      <c r="BY108" s="0" t="n">
        <v>0</v>
      </c>
      <c r="BZ108" s="0" t="n">
        <v>68</v>
      </c>
      <c r="CA108" s="0" t="n">
        <v>974</v>
      </c>
      <c r="CB108" s="0" t="n">
        <v>26</v>
      </c>
      <c r="CC108" s="0" t="n">
        <v>0.4796</v>
      </c>
      <c r="CD108" s="0" t="n">
        <v>0.5204</v>
      </c>
      <c r="CE108" s="0" t="n">
        <v>0.01601</v>
      </c>
      <c r="CF108" s="0" t="n">
        <v>0.01601</v>
      </c>
      <c r="CG108" s="0" t="n">
        <v>0.4846</v>
      </c>
      <c r="CH108" s="0" t="n">
        <v>0.5154</v>
      </c>
      <c r="CI108" s="0" t="n">
        <v>0.01601</v>
      </c>
      <c r="CJ108" s="0" t="n">
        <v>0.01601</v>
      </c>
      <c r="CK108" s="0" t="n">
        <v>37</v>
      </c>
      <c r="CL108" s="0" t="n">
        <v>2220</v>
      </c>
      <c r="CM108" s="0" t="n">
        <v>279</v>
      </c>
      <c r="CN108" s="0" t="n">
        <v>248</v>
      </c>
      <c r="CO108" s="0" t="n">
        <v>3512</v>
      </c>
      <c r="CP108" s="0" t="n">
        <v>656355</v>
      </c>
      <c r="CQ108" s="0" t="n">
        <v>62298</v>
      </c>
      <c r="CR108" s="0" t="n">
        <v>74079</v>
      </c>
      <c r="CS108" s="0" t="n">
        <v>50</v>
      </c>
      <c r="CT108" s="0" t="n">
        <v>290080</v>
      </c>
      <c r="CU108" s="0" t="n">
        <v>11234</v>
      </c>
      <c r="CV108" s="0" t="n">
        <v>142</v>
      </c>
      <c r="CW108" s="0" t="n">
        <v>155</v>
      </c>
      <c r="CX108" s="0" t="n">
        <v>247384</v>
      </c>
      <c r="CY108" s="0" t="n">
        <v>11063</v>
      </c>
      <c r="CZ108" s="0" t="n">
        <v>141</v>
      </c>
      <c r="DA108" s="0" t="n">
        <v>58</v>
      </c>
      <c r="DB108" s="0" t="n">
        <v>163307</v>
      </c>
      <c r="DC108" s="0" t="n">
        <v>4215</v>
      </c>
      <c r="DD108" s="0" t="n">
        <v>95</v>
      </c>
      <c r="DE108" s="0" t="n">
        <v>58</v>
      </c>
      <c r="DF108" s="0" t="n">
        <v>127919</v>
      </c>
      <c r="DG108" s="0" t="n">
        <v>4364</v>
      </c>
      <c r="DH108" s="0" t="n">
        <v>95</v>
      </c>
      <c r="DI108" s="0" t="s">
        <v>130</v>
      </c>
    </row>
    <row r="109" customFormat="false" ht="12.8" hidden="false" customHeight="false" outlineLevel="0" collapsed="false">
      <c r="B109" s="5" t="n">
        <v>42721.985162037</v>
      </c>
      <c r="C109" s="5" t="n">
        <v>42721.9864467593</v>
      </c>
      <c r="D109" s="0" t="s">
        <v>127</v>
      </c>
      <c r="E109" s="0" t="n">
        <v>1000</v>
      </c>
      <c r="F109" s="0" t="n">
        <v>200</v>
      </c>
      <c r="G109" s="0" t="s">
        <v>128</v>
      </c>
      <c r="H109" s="0" t="n">
        <v>95</v>
      </c>
      <c r="I109" s="0" t="n">
        <v>0</v>
      </c>
      <c r="J109" s="0" t="n">
        <v>100</v>
      </c>
      <c r="K109" s="0" t="n">
        <v>0</v>
      </c>
      <c r="L109" s="0" t="n">
        <v>19025</v>
      </c>
      <c r="M109" s="0" t="n">
        <v>675</v>
      </c>
      <c r="N109" s="0" t="n">
        <v>2</v>
      </c>
      <c r="O109" s="0" t="n">
        <v>4</v>
      </c>
      <c r="P109" s="0" t="n">
        <v>0.99869</v>
      </c>
      <c r="Q109" s="0" t="n">
        <v>0.99737</v>
      </c>
      <c r="R109" s="0" t="n">
        <v>0.99869</v>
      </c>
      <c r="S109" s="0" t="n">
        <v>0.99737</v>
      </c>
      <c r="T109" s="0" t="n">
        <v>0.99869</v>
      </c>
      <c r="U109" s="0" t="n">
        <v>0.99737</v>
      </c>
      <c r="V109" s="0" t="n">
        <v>0</v>
      </c>
      <c r="W109" s="0" t="n">
        <v>20</v>
      </c>
      <c r="X109" s="0" t="n">
        <v>0</v>
      </c>
      <c r="Y109" s="0" t="n">
        <v>20</v>
      </c>
      <c r="Z109" s="0" t="n">
        <v>50</v>
      </c>
      <c r="AA109" s="0" t="n">
        <v>50</v>
      </c>
      <c r="AB109" s="0" t="n">
        <v>50</v>
      </c>
      <c r="AC109" s="0" t="n">
        <v>50</v>
      </c>
      <c r="AD109" s="0" t="n">
        <v>1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-1</v>
      </c>
      <c r="AK109" s="0" t="n">
        <v>0</v>
      </c>
      <c r="AL109" s="0" t="n">
        <v>95</v>
      </c>
      <c r="AM109" s="0" t="n">
        <v>20</v>
      </c>
      <c r="AN109" s="0" t="n">
        <v>0</v>
      </c>
      <c r="AO109" s="0" t="n">
        <v>20</v>
      </c>
      <c r="AP109" s="0" t="n">
        <v>100</v>
      </c>
      <c r="AQ109" s="0" t="n">
        <v>20</v>
      </c>
      <c r="AR109" s="0" t="n">
        <v>0</v>
      </c>
      <c r="AS109" s="0" t="n">
        <v>20</v>
      </c>
      <c r="AT109" s="0" t="n">
        <v>50</v>
      </c>
      <c r="AU109" s="0" t="n">
        <v>50</v>
      </c>
      <c r="AV109" s="0" t="n">
        <v>50</v>
      </c>
      <c r="AW109" s="0" t="n">
        <v>50</v>
      </c>
      <c r="AX109" s="0" t="n">
        <v>50</v>
      </c>
      <c r="AY109" s="0" t="n">
        <v>50</v>
      </c>
      <c r="AZ109" s="0" t="n">
        <v>50</v>
      </c>
      <c r="BA109" s="0" t="n">
        <v>50</v>
      </c>
      <c r="BB109" s="0" t="n">
        <v>95</v>
      </c>
      <c r="BC109" s="0" t="n">
        <v>0</v>
      </c>
      <c r="BD109" s="0" t="n">
        <v>100</v>
      </c>
      <c r="BE109" s="0" t="n">
        <v>0</v>
      </c>
      <c r="BF109" s="0" t="n">
        <v>100</v>
      </c>
      <c r="BG109" s="0" t="n">
        <v>0</v>
      </c>
      <c r="BH109" s="0" t="n">
        <v>95</v>
      </c>
      <c r="BI109" s="0" t="n">
        <v>0</v>
      </c>
      <c r="BJ109" s="0" t="n">
        <v>1</v>
      </c>
      <c r="BK109" s="0" t="n">
        <v>0</v>
      </c>
      <c r="BL109" s="0" t="n">
        <v>0</v>
      </c>
      <c r="BM109" s="0" t="n">
        <v>0</v>
      </c>
      <c r="BN109" s="0" t="n">
        <v>1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1</v>
      </c>
      <c r="BU109" s="0" t="n">
        <v>0</v>
      </c>
      <c r="BV109" s="0" t="n">
        <v>-1</v>
      </c>
      <c r="BW109" s="0" t="n">
        <v>0</v>
      </c>
      <c r="BX109" s="0" t="n">
        <v>1</v>
      </c>
      <c r="BY109" s="0" t="n">
        <v>0</v>
      </c>
      <c r="BZ109" s="0" t="n">
        <v>69</v>
      </c>
      <c r="CA109" s="0" t="n">
        <v>968</v>
      </c>
      <c r="CB109" s="0" t="n">
        <v>32</v>
      </c>
      <c r="CC109" s="0" t="n">
        <v>0.47438</v>
      </c>
      <c r="CD109" s="0" t="n">
        <v>0.52562</v>
      </c>
      <c r="CE109" s="0" t="n">
        <v>0.01605</v>
      </c>
      <c r="CF109" s="0" t="n">
        <v>0.01605</v>
      </c>
      <c r="CG109" s="0" t="n">
        <v>0.4814</v>
      </c>
      <c r="CH109" s="0" t="n">
        <v>0.5186</v>
      </c>
      <c r="CI109" s="0" t="n">
        <v>0.01606</v>
      </c>
      <c r="CJ109" s="0" t="n">
        <v>0.01606</v>
      </c>
      <c r="CK109" s="0" t="n">
        <v>18</v>
      </c>
      <c r="CL109" s="0" t="n">
        <v>1950</v>
      </c>
      <c r="CM109" s="0" t="n">
        <v>273</v>
      </c>
      <c r="CN109" s="0" t="n">
        <v>234</v>
      </c>
      <c r="CO109" s="0" t="n">
        <v>1229</v>
      </c>
      <c r="CP109" s="0" t="n">
        <v>754071</v>
      </c>
      <c r="CQ109" s="0" t="n">
        <v>60337</v>
      </c>
      <c r="CR109" s="0" t="n">
        <v>74942</v>
      </c>
      <c r="CS109" s="0" t="n">
        <v>26</v>
      </c>
      <c r="CT109" s="0" t="n">
        <v>184244</v>
      </c>
      <c r="CU109" s="0" t="n">
        <v>10329</v>
      </c>
      <c r="CV109" s="0" t="n">
        <v>139</v>
      </c>
      <c r="CW109" s="0" t="n">
        <v>147</v>
      </c>
      <c r="CX109" s="0" t="n">
        <v>218823</v>
      </c>
      <c r="CY109" s="0" t="n">
        <v>10735</v>
      </c>
      <c r="CZ109" s="0" t="n">
        <v>140</v>
      </c>
      <c r="DA109" s="0" t="n">
        <v>25</v>
      </c>
      <c r="DB109" s="0" t="n">
        <v>143448</v>
      </c>
      <c r="DC109" s="0" t="n">
        <v>4172</v>
      </c>
      <c r="DD109" s="0" t="n">
        <v>91</v>
      </c>
      <c r="DE109" s="0" t="n">
        <v>30</v>
      </c>
      <c r="DF109" s="0" t="n">
        <v>180972</v>
      </c>
      <c r="DG109" s="0" t="n">
        <v>4662</v>
      </c>
      <c r="DH109" s="0" t="n">
        <v>104</v>
      </c>
      <c r="DI109" s="0" t="s">
        <v>130</v>
      </c>
    </row>
    <row r="110" customFormat="false" ht="12.8" hidden="false" customHeight="false" outlineLevel="0" collapsed="false">
      <c r="B110" s="5" t="n">
        <v>42721.9852430556</v>
      </c>
      <c r="C110" s="5" t="n">
        <v>42721.993287037</v>
      </c>
      <c r="D110" s="0" t="s">
        <v>127</v>
      </c>
      <c r="E110" s="0" t="n">
        <v>1000</v>
      </c>
      <c r="F110" s="0" t="n">
        <v>200</v>
      </c>
      <c r="G110" s="0" t="s">
        <v>128</v>
      </c>
      <c r="H110" s="0" t="n">
        <v>94</v>
      </c>
      <c r="I110" s="0" t="n">
        <v>0</v>
      </c>
      <c r="J110" s="0" t="n">
        <v>100</v>
      </c>
      <c r="K110" s="0" t="n">
        <v>0</v>
      </c>
      <c r="L110" s="0" t="n">
        <v>18836</v>
      </c>
      <c r="M110" s="0" t="n">
        <v>674</v>
      </c>
      <c r="N110" s="0" t="n">
        <v>2</v>
      </c>
      <c r="O110" s="0" t="n">
        <v>4</v>
      </c>
      <c r="P110" s="0" t="n">
        <v>0.99809</v>
      </c>
      <c r="Q110" s="0" t="n">
        <v>0.99618</v>
      </c>
      <c r="R110" s="0" t="n">
        <v>0.99809</v>
      </c>
      <c r="S110" s="0" t="n">
        <v>0.99618</v>
      </c>
      <c r="T110" s="0" t="n">
        <v>0.99809</v>
      </c>
      <c r="U110" s="0" t="n">
        <v>0.99618</v>
      </c>
      <c r="V110" s="0" t="n">
        <v>0</v>
      </c>
      <c r="W110" s="0" t="n">
        <v>20</v>
      </c>
      <c r="X110" s="0" t="n">
        <v>0</v>
      </c>
      <c r="Y110" s="0" t="n">
        <v>20</v>
      </c>
      <c r="Z110" s="0" t="n">
        <v>50</v>
      </c>
      <c r="AA110" s="0" t="n">
        <v>50</v>
      </c>
      <c r="AB110" s="0" t="n">
        <v>50</v>
      </c>
      <c r="AC110" s="0" t="n">
        <v>50</v>
      </c>
      <c r="AD110" s="0" t="n">
        <v>1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-1</v>
      </c>
      <c r="AK110" s="0" t="n">
        <v>0</v>
      </c>
      <c r="AL110" s="0" t="n">
        <v>94</v>
      </c>
      <c r="AM110" s="0" t="n">
        <v>20</v>
      </c>
      <c r="AN110" s="0" t="n">
        <v>0</v>
      </c>
      <c r="AO110" s="0" t="n">
        <v>20</v>
      </c>
      <c r="AP110" s="0" t="n">
        <v>100</v>
      </c>
      <c r="AQ110" s="0" t="n">
        <v>20</v>
      </c>
      <c r="AR110" s="0" t="n">
        <v>0</v>
      </c>
      <c r="AS110" s="0" t="n">
        <v>20</v>
      </c>
      <c r="AT110" s="0" t="n">
        <v>50</v>
      </c>
      <c r="AU110" s="0" t="n">
        <v>50</v>
      </c>
      <c r="AV110" s="0" t="n">
        <v>50</v>
      </c>
      <c r="AW110" s="0" t="n">
        <v>50</v>
      </c>
      <c r="AX110" s="0" t="n">
        <v>50</v>
      </c>
      <c r="AY110" s="0" t="n">
        <v>50</v>
      </c>
      <c r="AZ110" s="0" t="n">
        <v>50</v>
      </c>
      <c r="BA110" s="0" t="n">
        <v>50</v>
      </c>
      <c r="BB110" s="0" t="n">
        <v>94</v>
      </c>
      <c r="BC110" s="0" t="n">
        <v>0</v>
      </c>
      <c r="BD110" s="0" t="n">
        <v>100</v>
      </c>
      <c r="BE110" s="0" t="n">
        <v>0</v>
      </c>
      <c r="BF110" s="0" t="n">
        <v>100</v>
      </c>
      <c r="BG110" s="0" t="n">
        <v>0</v>
      </c>
      <c r="BH110" s="0" t="n">
        <v>94</v>
      </c>
      <c r="BI110" s="0" t="n">
        <v>0</v>
      </c>
      <c r="BJ110" s="0" t="n">
        <v>1</v>
      </c>
      <c r="BK110" s="0" t="n">
        <v>0</v>
      </c>
      <c r="BL110" s="0" t="n">
        <v>0</v>
      </c>
      <c r="BM110" s="0" t="n">
        <v>0</v>
      </c>
      <c r="BN110" s="0" t="n">
        <v>1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1</v>
      </c>
      <c r="BU110" s="0" t="n">
        <v>0</v>
      </c>
      <c r="BV110" s="0" t="n">
        <v>-1</v>
      </c>
      <c r="BW110" s="0" t="n">
        <v>0</v>
      </c>
      <c r="BX110" s="0" t="n">
        <v>1</v>
      </c>
      <c r="BY110" s="0" t="n">
        <v>0</v>
      </c>
      <c r="BZ110" s="0" t="n">
        <v>68</v>
      </c>
      <c r="CA110" s="0" t="n">
        <v>965</v>
      </c>
      <c r="CB110" s="0" t="n">
        <v>35</v>
      </c>
      <c r="CC110" s="0" t="n">
        <v>0.4691</v>
      </c>
      <c r="CD110" s="0" t="n">
        <v>0.5309</v>
      </c>
      <c r="CE110" s="0" t="n">
        <v>0.01606</v>
      </c>
      <c r="CF110" s="0" t="n">
        <v>0.01606</v>
      </c>
      <c r="CG110" s="0" t="n">
        <v>0.47254</v>
      </c>
      <c r="CH110" s="0" t="n">
        <v>0.52746</v>
      </c>
      <c r="CI110" s="0" t="n">
        <v>0.01607</v>
      </c>
      <c r="CJ110" s="0" t="n">
        <v>0.01607</v>
      </c>
      <c r="CK110" s="0" t="n">
        <v>25</v>
      </c>
      <c r="CL110" s="0" t="n">
        <v>2258</v>
      </c>
      <c r="CM110" s="0" t="n">
        <v>285</v>
      </c>
      <c r="CN110" s="0" t="n">
        <v>273</v>
      </c>
      <c r="CO110" s="0" t="n">
        <v>2217</v>
      </c>
      <c r="CP110" s="0" t="n">
        <v>886058</v>
      </c>
      <c r="CQ110" s="0" t="n">
        <v>60544</v>
      </c>
      <c r="CR110" s="0" t="n">
        <v>74735</v>
      </c>
      <c r="CS110" s="0" t="n">
        <v>156</v>
      </c>
      <c r="CT110" s="0" t="n">
        <v>224667</v>
      </c>
      <c r="CU110" s="0" t="n">
        <v>9985</v>
      </c>
      <c r="CV110" s="0" t="n">
        <v>131</v>
      </c>
      <c r="CW110" s="0" t="n">
        <v>151</v>
      </c>
      <c r="CX110" s="0" t="n">
        <v>397065</v>
      </c>
      <c r="CY110" s="0" t="n">
        <v>11293</v>
      </c>
      <c r="CZ110" s="0" t="n">
        <v>149</v>
      </c>
      <c r="DA110" s="0" t="n">
        <v>85</v>
      </c>
      <c r="DB110" s="0" t="n">
        <v>106726</v>
      </c>
      <c r="DC110" s="0" t="n">
        <v>4347</v>
      </c>
      <c r="DD110" s="0" t="n">
        <v>91</v>
      </c>
      <c r="DE110" s="0" t="n">
        <v>66</v>
      </c>
      <c r="DF110" s="0" t="n">
        <v>82078</v>
      </c>
      <c r="DG110" s="0" t="n">
        <v>4368</v>
      </c>
      <c r="DH110" s="0" t="n">
        <v>89</v>
      </c>
      <c r="DI110" s="0" t="s">
        <v>129</v>
      </c>
    </row>
    <row r="111" customFormat="false" ht="12.8" hidden="false" customHeight="false" outlineLevel="0" collapsed="false">
      <c r="B111" s="5" t="n">
        <v>42721.9864467593</v>
      </c>
      <c r="C111" s="5" t="n">
        <v>42721.9878009259</v>
      </c>
      <c r="D111" s="0" t="s">
        <v>127</v>
      </c>
      <c r="E111" s="0" t="n">
        <v>1000</v>
      </c>
      <c r="F111" s="0" t="n">
        <v>200</v>
      </c>
      <c r="G111" s="0" t="s">
        <v>128</v>
      </c>
      <c r="H111" s="0" t="n">
        <v>93</v>
      </c>
      <c r="I111" s="0" t="n">
        <v>0</v>
      </c>
      <c r="J111" s="0" t="n">
        <v>100</v>
      </c>
      <c r="K111" s="0" t="n">
        <v>0</v>
      </c>
      <c r="L111" s="0" t="n">
        <v>18649</v>
      </c>
      <c r="M111" s="0" t="n">
        <v>673</v>
      </c>
      <c r="N111" s="0" t="n">
        <v>2</v>
      </c>
      <c r="O111" s="0" t="n">
        <v>4</v>
      </c>
      <c r="P111" s="0" t="n">
        <v>0.99737</v>
      </c>
      <c r="Q111" s="0" t="n">
        <v>0.99475</v>
      </c>
      <c r="R111" s="0" t="n">
        <v>0.99737</v>
      </c>
      <c r="S111" s="0" t="n">
        <v>0.99475</v>
      </c>
      <c r="T111" s="0" t="n">
        <v>0.99737</v>
      </c>
      <c r="U111" s="0" t="n">
        <v>0.99475</v>
      </c>
      <c r="V111" s="0" t="n">
        <v>0</v>
      </c>
      <c r="W111" s="0" t="n">
        <v>20</v>
      </c>
      <c r="X111" s="0" t="n">
        <v>0</v>
      </c>
      <c r="Y111" s="0" t="n">
        <v>20</v>
      </c>
      <c r="Z111" s="0" t="n">
        <v>50</v>
      </c>
      <c r="AA111" s="0" t="n">
        <v>50</v>
      </c>
      <c r="AB111" s="0" t="n">
        <v>50</v>
      </c>
      <c r="AC111" s="0" t="n">
        <v>50</v>
      </c>
      <c r="AD111" s="0" t="n">
        <v>1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-1</v>
      </c>
      <c r="AK111" s="0" t="n">
        <v>0</v>
      </c>
      <c r="AL111" s="0" t="n">
        <v>93</v>
      </c>
      <c r="AM111" s="0" t="n">
        <v>20</v>
      </c>
      <c r="AN111" s="0" t="n">
        <v>0</v>
      </c>
      <c r="AO111" s="0" t="n">
        <v>20</v>
      </c>
      <c r="AP111" s="0" t="n">
        <v>100</v>
      </c>
      <c r="AQ111" s="0" t="n">
        <v>20</v>
      </c>
      <c r="AR111" s="0" t="n">
        <v>0</v>
      </c>
      <c r="AS111" s="0" t="n">
        <v>20</v>
      </c>
      <c r="AT111" s="0" t="n">
        <v>50</v>
      </c>
      <c r="AU111" s="0" t="n">
        <v>50</v>
      </c>
      <c r="AV111" s="0" t="n">
        <v>50</v>
      </c>
      <c r="AW111" s="0" t="n">
        <v>50</v>
      </c>
      <c r="AX111" s="0" t="n">
        <v>50</v>
      </c>
      <c r="AY111" s="0" t="n">
        <v>50</v>
      </c>
      <c r="AZ111" s="0" t="n">
        <v>50</v>
      </c>
      <c r="BA111" s="0" t="n">
        <v>50</v>
      </c>
      <c r="BB111" s="0" t="n">
        <v>93</v>
      </c>
      <c r="BC111" s="0" t="n">
        <v>0</v>
      </c>
      <c r="BD111" s="0" t="n">
        <v>100</v>
      </c>
      <c r="BE111" s="0" t="n">
        <v>0</v>
      </c>
      <c r="BF111" s="0" t="n">
        <v>100</v>
      </c>
      <c r="BG111" s="0" t="n">
        <v>0</v>
      </c>
      <c r="BH111" s="0" t="n">
        <v>93</v>
      </c>
      <c r="BI111" s="0" t="n">
        <v>0</v>
      </c>
      <c r="BJ111" s="0" t="n">
        <v>1</v>
      </c>
      <c r="BK111" s="0" t="n">
        <v>0</v>
      </c>
      <c r="BL111" s="0" t="n">
        <v>0</v>
      </c>
      <c r="BM111" s="0" t="n">
        <v>0</v>
      </c>
      <c r="BN111" s="0" t="n">
        <v>1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1</v>
      </c>
      <c r="BU111" s="0" t="n">
        <v>0</v>
      </c>
      <c r="BV111" s="0" t="n">
        <v>-1</v>
      </c>
      <c r="BW111" s="0" t="n">
        <v>0</v>
      </c>
      <c r="BX111" s="0" t="n">
        <v>1</v>
      </c>
      <c r="BY111" s="0" t="n">
        <v>0</v>
      </c>
      <c r="BZ111" s="0" t="n">
        <v>69</v>
      </c>
      <c r="CA111" s="0" t="n">
        <v>973</v>
      </c>
      <c r="CB111" s="0" t="n">
        <v>27</v>
      </c>
      <c r="CC111" s="0" t="n">
        <v>0.46378</v>
      </c>
      <c r="CD111" s="0" t="n">
        <v>0.53622</v>
      </c>
      <c r="CE111" s="0" t="n">
        <v>0.01599</v>
      </c>
      <c r="CF111" s="0" t="n">
        <v>0.01599</v>
      </c>
      <c r="CG111" s="0" t="n">
        <v>0.47688</v>
      </c>
      <c r="CH111" s="0" t="n">
        <v>0.52312</v>
      </c>
      <c r="CI111" s="0" t="n">
        <v>0.01601</v>
      </c>
      <c r="CJ111" s="0" t="n">
        <v>0.01601</v>
      </c>
      <c r="CK111" s="0" t="n">
        <v>14</v>
      </c>
      <c r="CL111" s="0" t="n">
        <v>2308</v>
      </c>
      <c r="CM111" s="0" t="n">
        <v>281</v>
      </c>
      <c r="CN111" s="0" t="n">
        <v>254</v>
      </c>
      <c r="CO111" s="0" t="n">
        <v>1873</v>
      </c>
      <c r="CP111" s="0" t="n">
        <v>700522</v>
      </c>
      <c r="CQ111" s="0" t="n">
        <v>63856</v>
      </c>
      <c r="CR111" s="0" t="n">
        <v>80335</v>
      </c>
      <c r="CS111" s="0" t="n">
        <v>147</v>
      </c>
      <c r="CT111" s="0" t="n">
        <v>170943</v>
      </c>
      <c r="CU111" s="0" t="n">
        <v>11102</v>
      </c>
      <c r="CV111" s="0" t="n">
        <v>144</v>
      </c>
      <c r="CW111" s="0" t="n">
        <v>171</v>
      </c>
      <c r="CX111" s="0" t="n">
        <v>224956</v>
      </c>
      <c r="CY111" s="0" t="n">
        <v>11570</v>
      </c>
      <c r="CZ111" s="0" t="n">
        <v>143</v>
      </c>
      <c r="DA111" s="0" t="n">
        <v>72</v>
      </c>
      <c r="DB111" s="0" t="n">
        <v>114002</v>
      </c>
      <c r="DC111" s="0" t="n">
        <v>4625</v>
      </c>
      <c r="DD111" s="0" t="n">
        <v>94</v>
      </c>
      <c r="DE111" s="0" t="n">
        <v>50</v>
      </c>
      <c r="DF111" s="0" t="n">
        <v>84580</v>
      </c>
      <c r="DG111" s="0" t="n">
        <v>4356</v>
      </c>
      <c r="DH111" s="0" t="n">
        <v>87</v>
      </c>
      <c r="DI111" s="0" t="s">
        <v>130</v>
      </c>
    </row>
    <row r="112" customFormat="false" ht="12.8" hidden="false" customHeight="false" outlineLevel="0" collapsed="false">
      <c r="B112" s="5" t="n">
        <v>42721.9878009259</v>
      </c>
      <c r="C112" s="5" t="n">
        <v>42721.9889699074</v>
      </c>
      <c r="D112" s="0" t="s">
        <v>127</v>
      </c>
      <c r="E112" s="0" t="n">
        <v>1000</v>
      </c>
      <c r="F112" s="0" t="n">
        <v>200</v>
      </c>
      <c r="G112" s="0" t="s">
        <v>128</v>
      </c>
      <c r="H112" s="0" t="n">
        <v>92</v>
      </c>
      <c r="I112" s="0" t="n">
        <v>0</v>
      </c>
      <c r="J112" s="0" t="n">
        <v>100</v>
      </c>
      <c r="K112" s="0" t="n">
        <v>0</v>
      </c>
      <c r="L112" s="0" t="n">
        <v>18464</v>
      </c>
      <c r="M112" s="0" t="n">
        <v>672</v>
      </c>
      <c r="N112" s="0" t="n">
        <v>2</v>
      </c>
      <c r="O112" s="0" t="n">
        <v>4</v>
      </c>
      <c r="P112" s="0" t="n">
        <v>0.99653</v>
      </c>
      <c r="Q112" s="0" t="n">
        <v>0.99308</v>
      </c>
      <c r="R112" s="0" t="n">
        <v>0.99653</v>
      </c>
      <c r="S112" s="0" t="n">
        <v>0.99308</v>
      </c>
      <c r="T112" s="0" t="n">
        <v>0.99653</v>
      </c>
      <c r="U112" s="0" t="n">
        <v>0.99308</v>
      </c>
      <c r="V112" s="0" t="n">
        <v>0</v>
      </c>
      <c r="W112" s="0" t="n">
        <v>20</v>
      </c>
      <c r="X112" s="0" t="n">
        <v>0</v>
      </c>
      <c r="Y112" s="0" t="n">
        <v>20</v>
      </c>
      <c r="Z112" s="0" t="n">
        <v>50</v>
      </c>
      <c r="AA112" s="0" t="n">
        <v>50</v>
      </c>
      <c r="AB112" s="0" t="n">
        <v>50</v>
      </c>
      <c r="AC112" s="0" t="n">
        <v>50</v>
      </c>
      <c r="AD112" s="0" t="n">
        <v>1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-1</v>
      </c>
      <c r="AK112" s="0" t="n">
        <v>0</v>
      </c>
      <c r="AL112" s="0" t="n">
        <v>92</v>
      </c>
      <c r="AM112" s="0" t="n">
        <v>20</v>
      </c>
      <c r="AN112" s="0" t="n">
        <v>0</v>
      </c>
      <c r="AO112" s="0" t="n">
        <v>20</v>
      </c>
      <c r="AP112" s="0" t="n">
        <v>100</v>
      </c>
      <c r="AQ112" s="0" t="n">
        <v>20</v>
      </c>
      <c r="AR112" s="0" t="n">
        <v>0</v>
      </c>
      <c r="AS112" s="0" t="n">
        <v>20</v>
      </c>
      <c r="AT112" s="0" t="n">
        <v>50</v>
      </c>
      <c r="AU112" s="0" t="n">
        <v>50</v>
      </c>
      <c r="AV112" s="0" t="n">
        <v>50</v>
      </c>
      <c r="AW112" s="0" t="n">
        <v>50</v>
      </c>
      <c r="AX112" s="0" t="n">
        <v>50</v>
      </c>
      <c r="AY112" s="0" t="n">
        <v>50</v>
      </c>
      <c r="AZ112" s="0" t="n">
        <v>50</v>
      </c>
      <c r="BA112" s="0" t="n">
        <v>50</v>
      </c>
      <c r="BB112" s="0" t="n">
        <v>92</v>
      </c>
      <c r="BC112" s="0" t="n">
        <v>0</v>
      </c>
      <c r="BD112" s="0" t="n">
        <v>100</v>
      </c>
      <c r="BE112" s="0" t="n">
        <v>0</v>
      </c>
      <c r="BF112" s="0" t="n">
        <v>100</v>
      </c>
      <c r="BG112" s="0" t="n">
        <v>0</v>
      </c>
      <c r="BH112" s="0" t="n">
        <v>92</v>
      </c>
      <c r="BI112" s="0" t="n">
        <v>0</v>
      </c>
      <c r="BJ112" s="0" t="n">
        <v>1</v>
      </c>
      <c r="BK112" s="0" t="n">
        <v>0</v>
      </c>
      <c r="BL112" s="0" t="n">
        <v>0</v>
      </c>
      <c r="BM112" s="0" t="n">
        <v>0</v>
      </c>
      <c r="BN112" s="0" t="n">
        <v>1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1</v>
      </c>
      <c r="BU112" s="0" t="n">
        <v>0</v>
      </c>
      <c r="BV112" s="0" t="n">
        <v>-1</v>
      </c>
      <c r="BW112" s="0" t="n">
        <v>0</v>
      </c>
      <c r="BX112" s="0" t="n">
        <v>1</v>
      </c>
      <c r="BY112" s="0" t="n">
        <v>0</v>
      </c>
      <c r="BZ112" s="0" t="n">
        <v>67</v>
      </c>
      <c r="CA112" s="0" t="n">
        <v>964</v>
      </c>
      <c r="CB112" s="0" t="n">
        <v>36</v>
      </c>
      <c r="CC112" s="0" t="n">
        <v>0.45841</v>
      </c>
      <c r="CD112" s="0" t="n">
        <v>0.54159</v>
      </c>
      <c r="CE112" s="0" t="n">
        <v>0.01605</v>
      </c>
      <c r="CF112" s="0" t="n">
        <v>0.01605</v>
      </c>
      <c r="CG112" s="0" t="n">
        <v>0.47925</v>
      </c>
      <c r="CH112" s="0" t="n">
        <v>0.52075</v>
      </c>
      <c r="CI112" s="0" t="n">
        <v>0.01609</v>
      </c>
      <c r="CJ112" s="0" t="n">
        <v>0.01609</v>
      </c>
      <c r="CK112" s="0" t="n">
        <v>30</v>
      </c>
      <c r="CL112" s="0" t="n">
        <v>2087</v>
      </c>
      <c r="CM112" s="0" t="n">
        <v>267</v>
      </c>
      <c r="CN112" s="0" t="n">
        <v>247</v>
      </c>
      <c r="CO112" s="0" t="n">
        <v>1741</v>
      </c>
      <c r="CP112" s="0" t="n">
        <v>772438</v>
      </c>
      <c r="CQ112" s="0" t="n">
        <v>56347</v>
      </c>
      <c r="CR112" s="0" t="n">
        <v>69976</v>
      </c>
      <c r="CS112" s="0" t="n">
        <v>193</v>
      </c>
      <c r="CT112" s="0" t="n">
        <v>173003</v>
      </c>
      <c r="CU112" s="0" t="n">
        <v>9287</v>
      </c>
      <c r="CV112" s="0" t="n">
        <v>126</v>
      </c>
      <c r="CW112" s="0" t="n">
        <v>158</v>
      </c>
      <c r="CX112" s="0" t="n">
        <v>300878</v>
      </c>
      <c r="CY112" s="0" t="n">
        <v>10776</v>
      </c>
      <c r="CZ112" s="0" t="n">
        <v>144</v>
      </c>
      <c r="DA112" s="0" t="n">
        <v>58</v>
      </c>
      <c r="DB112" s="0" t="n">
        <v>85996</v>
      </c>
      <c r="DC112" s="0" t="n">
        <v>3834</v>
      </c>
      <c r="DD112" s="0" t="n">
        <v>80</v>
      </c>
      <c r="DE112" s="0" t="n">
        <v>12</v>
      </c>
      <c r="DF112" s="0" t="n">
        <v>123397</v>
      </c>
      <c r="DG112" s="0" t="n">
        <v>4015</v>
      </c>
      <c r="DH112" s="0" t="n">
        <v>93</v>
      </c>
      <c r="DI112" s="0" t="s">
        <v>130</v>
      </c>
    </row>
    <row r="113" customFormat="false" ht="12.8" hidden="false" customHeight="false" outlineLevel="0" collapsed="false">
      <c r="B113" s="5" t="n">
        <v>42721.9889699074</v>
      </c>
      <c r="C113" s="5" t="n">
        <v>42721.9901041667</v>
      </c>
      <c r="D113" s="0" t="s">
        <v>127</v>
      </c>
      <c r="E113" s="0" t="n">
        <v>1000</v>
      </c>
      <c r="F113" s="0" t="n">
        <v>200</v>
      </c>
      <c r="G113" s="0" t="s">
        <v>128</v>
      </c>
      <c r="H113" s="0" t="n">
        <v>91</v>
      </c>
      <c r="I113" s="0" t="n">
        <v>0</v>
      </c>
      <c r="J113" s="0" t="n">
        <v>100</v>
      </c>
      <c r="K113" s="0" t="n">
        <v>0</v>
      </c>
      <c r="L113" s="0" t="n">
        <v>18281</v>
      </c>
      <c r="M113" s="0" t="n">
        <v>671</v>
      </c>
      <c r="N113" s="0" t="n">
        <v>2</v>
      </c>
      <c r="O113" s="0" t="n">
        <v>4</v>
      </c>
      <c r="P113" s="0" t="n">
        <v>0.99557</v>
      </c>
      <c r="Q113" s="0" t="n">
        <v>0.99116</v>
      </c>
      <c r="R113" s="0" t="n">
        <v>0.99557</v>
      </c>
      <c r="S113" s="0" t="n">
        <v>0.99116</v>
      </c>
      <c r="T113" s="0" t="n">
        <v>0.99557</v>
      </c>
      <c r="U113" s="0" t="n">
        <v>0.99116</v>
      </c>
      <c r="V113" s="0" t="n">
        <v>0</v>
      </c>
      <c r="W113" s="0" t="n">
        <v>20</v>
      </c>
      <c r="X113" s="0" t="n">
        <v>0</v>
      </c>
      <c r="Y113" s="0" t="n">
        <v>20</v>
      </c>
      <c r="Z113" s="0" t="n">
        <v>50</v>
      </c>
      <c r="AA113" s="0" t="n">
        <v>50</v>
      </c>
      <c r="AB113" s="0" t="n">
        <v>50</v>
      </c>
      <c r="AC113" s="0" t="n">
        <v>50</v>
      </c>
      <c r="AD113" s="0" t="n">
        <v>1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-1</v>
      </c>
      <c r="AK113" s="0" t="n">
        <v>0</v>
      </c>
      <c r="AL113" s="0" t="n">
        <v>91</v>
      </c>
      <c r="AM113" s="0" t="n">
        <v>20</v>
      </c>
      <c r="AN113" s="0" t="n">
        <v>0</v>
      </c>
      <c r="AO113" s="0" t="n">
        <v>20</v>
      </c>
      <c r="AP113" s="0" t="n">
        <v>100</v>
      </c>
      <c r="AQ113" s="0" t="n">
        <v>20</v>
      </c>
      <c r="AR113" s="0" t="n">
        <v>0</v>
      </c>
      <c r="AS113" s="0" t="n">
        <v>20</v>
      </c>
      <c r="AT113" s="0" t="n">
        <v>50</v>
      </c>
      <c r="AU113" s="0" t="n">
        <v>50</v>
      </c>
      <c r="AV113" s="0" t="n">
        <v>50</v>
      </c>
      <c r="AW113" s="0" t="n">
        <v>50</v>
      </c>
      <c r="AX113" s="0" t="n">
        <v>50</v>
      </c>
      <c r="AY113" s="0" t="n">
        <v>50</v>
      </c>
      <c r="AZ113" s="0" t="n">
        <v>50</v>
      </c>
      <c r="BA113" s="0" t="n">
        <v>50</v>
      </c>
      <c r="BB113" s="0" t="n">
        <v>91</v>
      </c>
      <c r="BC113" s="0" t="n">
        <v>0</v>
      </c>
      <c r="BD113" s="0" t="n">
        <v>100</v>
      </c>
      <c r="BE113" s="0" t="n">
        <v>0</v>
      </c>
      <c r="BF113" s="0" t="n">
        <v>100</v>
      </c>
      <c r="BG113" s="0" t="n">
        <v>0</v>
      </c>
      <c r="BH113" s="0" t="n">
        <v>91</v>
      </c>
      <c r="BI113" s="0" t="n">
        <v>0</v>
      </c>
      <c r="BJ113" s="0" t="n">
        <v>1</v>
      </c>
      <c r="BK113" s="0" t="n">
        <v>0</v>
      </c>
      <c r="BL113" s="0" t="n">
        <v>0</v>
      </c>
      <c r="BM113" s="0" t="n">
        <v>0</v>
      </c>
      <c r="BN113" s="0" t="n">
        <v>1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1</v>
      </c>
      <c r="BU113" s="0" t="n">
        <v>0</v>
      </c>
      <c r="BV113" s="0" t="n">
        <v>-1</v>
      </c>
      <c r="BW113" s="0" t="n">
        <v>0</v>
      </c>
      <c r="BX113" s="0" t="n">
        <v>1</v>
      </c>
      <c r="BY113" s="0" t="n">
        <v>0</v>
      </c>
      <c r="BZ113" s="0" t="n">
        <v>64</v>
      </c>
      <c r="CA113" s="0" t="n">
        <v>979</v>
      </c>
      <c r="CB113" s="0" t="n">
        <v>21</v>
      </c>
      <c r="CC113" s="0" t="n">
        <v>0.45298</v>
      </c>
      <c r="CD113" s="0" t="n">
        <v>0.54702</v>
      </c>
      <c r="CE113" s="0" t="n">
        <v>0.01591</v>
      </c>
      <c r="CF113" s="0" t="n">
        <v>0.01591</v>
      </c>
      <c r="CG113" s="0" t="n">
        <v>0.45965</v>
      </c>
      <c r="CH113" s="0" t="n">
        <v>0.54035</v>
      </c>
      <c r="CI113" s="0" t="n">
        <v>0.01593</v>
      </c>
      <c r="CJ113" s="0" t="n">
        <v>0.01593</v>
      </c>
      <c r="CK113" s="0" t="n">
        <v>23</v>
      </c>
      <c r="CL113" s="0" t="n">
        <v>1869</v>
      </c>
      <c r="CM113" s="0" t="n">
        <v>265</v>
      </c>
      <c r="CN113" s="0" t="n">
        <v>236</v>
      </c>
      <c r="CO113" s="0" t="n">
        <v>1548</v>
      </c>
      <c r="CP113" s="0" t="n">
        <v>913628</v>
      </c>
      <c r="CQ113" s="0" t="n">
        <v>58184</v>
      </c>
      <c r="CR113" s="0" t="n">
        <v>74491</v>
      </c>
      <c r="CS113" s="0" t="n">
        <v>99</v>
      </c>
      <c r="CT113" s="0" t="n">
        <v>194592</v>
      </c>
      <c r="CU113" s="0" t="n">
        <v>9644</v>
      </c>
      <c r="CV113" s="0" t="n">
        <v>136</v>
      </c>
      <c r="CW113" s="0" t="n">
        <v>112</v>
      </c>
      <c r="CX113" s="0" t="n">
        <v>272252</v>
      </c>
      <c r="CY113" s="0" t="n">
        <v>10740</v>
      </c>
      <c r="CZ113" s="0" t="n">
        <v>139</v>
      </c>
      <c r="DA113" s="0" t="n">
        <v>48</v>
      </c>
      <c r="DB113" s="0" t="n">
        <v>148165</v>
      </c>
      <c r="DC113" s="0" t="n">
        <v>4678</v>
      </c>
      <c r="DD113" s="0" t="n">
        <v>102</v>
      </c>
      <c r="DE113" s="0" t="n">
        <v>55</v>
      </c>
      <c r="DF113" s="0" t="n">
        <v>116869</v>
      </c>
      <c r="DG113" s="0" t="n">
        <v>3766</v>
      </c>
      <c r="DH113" s="0" t="n">
        <v>81</v>
      </c>
      <c r="DI113" s="0" t="s">
        <v>130</v>
      </c>
    </row>
    <row r="114" customFormat="false" ht="12.8" hidden="false" customHeight="false" outlineLevel="0" collapsed="false">
      <c r="B114" s="5" t="n">
        <v>42721.9901041667</v>
      </c>
      <c r="C114" s="5" t="n">
        <v>42721.9912268519</v>
      </c>
      <c r="D114" s="0" t="s">
        <v>127</v>
      </c>
      <c r="E114" s="0" t="n">
        <v>1000</v>
      </c>
      <c r="F114" s="0" t="n">
        <v>200</v>
      </c>
      <c r="G114" s="0" t="s">
        <v>128</v>
      </c>
      <c r="H114" s="0" t="n">
        <v>90</v>
      </c>
      <c r="I114" s="0" t="n">
        <v>0</v>
      </c>
      <c r="J114" s="0" t="n">
        <v>100</v>
      </c>
      <c r="K114" s="0" t="n">
        <v>0</v>
      </c>
      <c r="L114" s="0" t="n">
        <v>18100</v>
      </c>
      <c r="M114" s="0" t="n">
        <v>670</v>
      </c>
      <c r="N114" s="0" t="n">
        <v>2</v>
      </c>
      <c r="O114" s="0" t="n">
        <v>4</v>
      </c>
      <c r="P114" s="0" t="n">
        <v>0.99448</v>
      </c>
      <c r="Q114" s="0" t="n">
        <v>0.98898</v>
      </c>
      <c r="R114" s="0" t="n">
        <v>0.99448</v>
      </c>
      <c r="S114" s="0" t="n">
        <v>0.98898</v>
      </c>
      <c r="T114" s="0" t="n">
        <v>0.99448</v>
      </c>
      <c r="U114" s="0" t="n">
        <v>0.98898</v>
      </c>
      <c r="V114" s="0" t="n">
        <v>0</v>
      </c>
      <c r="W114" s="0" t="n">
        <v>20</v>
      </c>
      <c r="X114" s="0" t="n">
        <v>0</v>
      </c>
      <c r="Y114" s="0" t="n">
        <v>20</v>
      </c>
      <c r="Z114" s="0" t="n">
        <v>50</v>
      </c>
      <c r="AA114" s="0" t="n">
        <v>50</v>
      </c>
      <c r="AB114" s="0" t="n">
        <v>50</v>
      </c>
      <c r="AC114" s="0" t="n">
        <v>50</v>
      </c>
      <c r="AD114" s="0" t="n">
        <v>1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-1</v>
      </c>
      <c r="AK114" s="0" t="n">
        <v>0</v>
      </c>
      <c r="AL114" s="0" t="n">
        <v>90</v>
      </c>
      <c r="AM114" s="0" t="n">
        <v>20</v>
      </c>
      <c r="AN114" s="0" t="n">
        <v>0</v>
      </c>
      <c r="AO114" s="0" t="n">
        <v>20</v>
      </c>
      <c r="AP114" s="0" t="n">
        <v>100</v>
      </c>
      <c r="AQ114" s="0" t="n">
        <v>20</v>
      </c>
      <c r="AR114" s="0" t="n">
        <v>0</v>
      </c>
      <c r="AS114" s="0" t="n">
        <v>20</v>
      </c>
      <c r="AT114" s="0" t="n">
        <v>50</v>
      </c>
      <c r="AU114" s="0" t="n">
        <v>50</v>
      </c>
      <c r="AV114" s="0" t="n">
        <v>50</v>
      </c>
      <c r="AW114" s="0" t="n">
        <v>50</v>
      </c>
      <c r="AX114" s="0" t="n">
        <v>50</v>
      </c>
      <c r="AY114" s="0" t="n">
        <v>50</v>
      </c>
      <c r="AZ114" s="0" t="n">
        <v>50</v>
      </c>
      <c r="BA114" s="0" t="n">
        <v>50</v>
      </c>
      <c r="BB114" s="0" t="n">
        <v>90</v>
      </c>
      <c r="BC114" s="0" t="n">
        <v>0</v>
      </c>
      <c r="BD114" s="0" t="n">
        <v>100</v>
      </c>
      <c r="BE114" s="0" t="n">
        <v>0</v>
      </c>
      <c r="BF114" s="0" t="n">
        <v>100</v>
      </c>
      <c r="BG114" s="0" t="n">
        <v>0</v>
      </c>
      <c r="BH114" s="0" t="n">
        <v>90</v>
      </c>
      <c r="BI114" s="0" t="n">
        <v>0</v>
      </c>
      <c r="BJ114" s="0" t="n">
        <v>1</v>
      </c>
      <c r="BK114" s="0" t="n">
        <v>0</v>
      </c>
      <c r="BL114" s="0" t="n">
        <v>0</v>
      </c>
      <c r="BM114" s="0" t="n">
        <v>0</v>
      </c>
      <c r="BN114" s="0" t="n">
        <v>1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1</v>
      </c>
      <c r="BU114" s="0" t="n">
        <v>0</v>
      </c>
      <c r="BV114" s="0" t="n">
        <v>-1</v>
      </c>
      <c r="BW114" s="0" t="n">
        <v>0</v>
      </c>
      <c r="BX114" s="0" t="n">
        <v>1</v>
      </c>
      <c r="BY114" s="0" t="n">
        <v>0</v>
      </c>
      <c r="BZ114" s="0" t="n">
        <v>65</v>
      </c>
      <c r="CA114" s="0" t="n">
        <v>975</v>
      </c>
      <c r="CB114" s="0" t="n">
        <v>25</v>
      </c>
      <c r="CC114" s="0" t="n">
        <v>0.44751</v>
      </c>
      <c r="CD114" s="0" t="n">
        <v>0.55249</v>
      </c>
      <c r="CE114" s="0" t="n">
        <v>0.01592</v>
      </c>
      <c r="CF114" s="0" t="n">
        <v>0.01592</v>
      </c>
      <c r="CG114" s="0" t="n">
        <v>0.43692</v>
      </c>
      <c r="CH114" s="0" t="n">
        <v>0.56308</v>
      </c>
      <c r="CI114" s="0" t="n">
        <v>0.01588</v>
      </c>
      <c r="CJ114" s="0" t="n">
        <v>0.01588</v>
      </c>
      <c r="CK114" s="0" t="n">
        <v>30</v>
      </c>
      <c r="CL114" s="0" t="n">
        <v>1689</v>
      </c>
      <c r="CM114" s="0" t="n">
        <v>261</v>
      </c>
      <c r="CN114" s="0" t="n">
        <v>221</v>
      </c>
      <c r="CO114" s="0" t="n">
        <v>1410</v>
      </c>
      <c r="CP114" s="0" t="n">
        <v>627687</v>
      </c>
      <c r="CQ114" s="0" t="n">
        <v>57121</v>
      </c>
      <c r="CR114" s="0" t="n">
        <v>66799</v>
      </c>
      <c r="CS114" s="0" t="n">
        <v>197</v>
      </c>
      <c r="CT114" s="0" t="n">
        <v>163719</v>
      </c>
      <c r="CU114" s="0" t="n">
        <v>8432</v>
      </c>
      <c r="CV114" s="0" t="n">
        <v>114</v>
      </c>
      <c r="CW114" s="0" t="n">
        <v>69</v>
      </c>
      <c r="CX114" s="0" t="n">
        <v>222035</v>
      </c>
      <c r="CY114" s="0" t="n">
        <v>11385</v>
      </c>
      <c r="CZ114" s="0" t="n">
        <v>142</v>
      </c>
      <c r="DA114" s="0" t="n">
        <v>24</v>
      </c>
      <c r="DB114" s="0" t="n">
        <v>100222</v>
      </c>
      <c r="DC114" s="0" t="n">
        <v>4327</v>
      </c>
      <c r="DD114" s="0" t="n">
        <v>91</v>
      </c>
      <c r="DE114" s="0" t="n">
        <v>98</v>
      </c>
      <c r="DF114" s="0" t="n">
        <v>157357</v>
      </c>
      <c r="DG114" s="0" t="n">
        <v>4155</v>
      </c>
      <c r="DH114" s="0" t="n">
        <v>90</v>
      </c>
      <c r="DI114" s="0" t="s">
        <v>130</v>
      </c>
    </row>
    <row r="115" customFormat="false" ht="12.8" hidden="false" customHeight="false" outlineLevel="0" collapsed="false">
      <c r="B115" s="5" t="n">
        <v>42721.9912268519</v>
      </c>
      <c r="C115" s="5" t="n">
        <v>42721.9924421296</v>
      </c>
      <c r="D115" s="0" t="s">
        <v>127</v>
      </c>
      <c r="E115" s="0" t="n">
        <v>1000</v>
      </c>
      <c r="F115" s="0" t="n">
        <v>200</v>
      </c>
      <c r="G115" s="0" t="s">
        <v>128</v>
      </c>
      <c r="H115" s="0" t="n">
        <v>89</v>
      </c>
      <c r="I115" s="0" t="n">
        <v>0</v>
      </c>
      <c r="J115" s="0" t="n">
        <v>100</v>
      </c>
      <c r="K115" s="0" t="n">
        <v>0</v>
      </c>
      <c r="L115" s="0" t="n">
        <v>17921</v>
      </c>
      <c r="M115" s="0" t="n">
        <v>669</v>
      </c>
      <c r="N115" s="0" t="n">
        <v>2</v>
      </c>
      <c r="O115" s="0" t="n">
        <v>4</v>
      </c>
      <c r="P115" s="0" t="n">
        <v>0.99325</v>
      </c>
      <c r="Q115" s="0" t="n">
        <v>0.98654</v>
      </c>
      <c r="R115" s="0" t="n">
        <v>0.99325</v>
      </c>
      <c r="S115" s="0" t="n">
        <v>0.98654</v>
      </c>
      <c r="T115" s="0" t="n">
        <v>0.99325</v>
      </c>
      <c r="U115" s="0" t="n">
        <v>0.98654</v>
      </c>
      <c r="V115" s="0" t="n">
        <v>0</v>
      </c>
      <c r="W115" s="0" t="n">
        <v>20</v>
      </c>
      <c r="X115" s="0" t="n">
        <v>0</v>
      </c>
      <c r="Y115" s="0" t="n">
        <v>20</v>
      </c>
      <c r="Z115" s="0" t="n">
        <v>50</v>
      </c>
      <c r="AA115" s="0" t="n">
        <v>50</v>
      </c>
      <c r="AB115" s="0" t="n">
        <v>50</v>
      </c>
      <c r="AC115" s="0" t="n">
        <v>50</v>
      </c>
      <c r="AD115" s="0" t="n">
        <v>1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-1</v>
      </c>
      <c r="AK115" s="0" t="n">
        <v>0</v>
      </c>
      <c r="AL115" s="0" t="n">
        <v>89</v>
      </c>
      <c r="AM115" s="0" t="n">
        <v>20</v>
      </c>
      <c r="AN115" s="0" t="n">
        <v>0</v>
      </c>
      <c r="AO115" s="0" t="n">
        <v>20</v>
      </c>
      <c r="AP115" s="0" t="n">
        <v>100</v>
      </c>
      <c r="AQ115" s="0" t="n">
        <v>20</v>
      </c>
      <c r="AR115" s="0" t="n">
        <v>0</v>
      </c>
      <c r="AS115" s="0" t="n">
        <v>20</v>
      </c>
      <c r="AT115" s="0" t="n">
        <v>50</v>
      </c>
      <c r="AU115" s="0" t="n">
        <v>50</v>
      </c>
      <c r="AV115" s="0" t="n">
        <v>50</v>
      </c>
      <c r="AW115" s="0" t="n">
        <v>50</v>
      </c>
      <c r="AX115" s="0" t="n">
        <v>50</v>
      </c>
      <c r="AY115" s="0" t="n">
        <v>50</v>
      </c>
      <c r="AZ115" s="0" t="n">
        <v>50</v>
      </c>
      <c r="BA115" s="0" t="n">
        <v>50</v>
      </c>
      <c r="BB115" s="0" t="n">
        <v>89</v>
      </c>
      <c r="BC115" s="0" t="n">
        <v>0</v>
      </c>
      <c r="BD115" s="0" t="n">
        <v>100</v>
      </c>
      <c r="BE115" s="0" t="n">
        <v>0</v>
      </c>
      <c r="BF115" s="0" t="n">
        <v>100</v>
      </c>
      <c r="BG115" s="0" t="n">
        <v>0</v>
      </c>
      <c r="BH115" s="0" t="n">
        <v>89</v>
      </c>
      <c r="BI115" s="0" t="n">
        <v>0</v>
      </c>
      <c r="BJ115" s="0" t="n">
        <v>1</v>
      </c>
      <c r="BK115" s="0" t="n">
        <v>0</v>
      </c>
      <c r="BL115" s="0" t="n">
        <v>0</v>
      </c>
      <c r="BM115" s="0" t="n">
        <v>0</v>
      </c>
      <c r="BN115" s="0" t="n">
        <v>1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1</v>
      </c>
      <c r="BU115" s="0" t="n">
        <v>0</v>
      </c>
      <c r="BV115" s="0" t="n">
        <v>-1</v>
      </c>
      <c r="BW115" s="0" t="n">
        <v>0</v>
      </c>
      <c r="BX115" s="0" t="n">
        <v>1</v>
      </c>
      <c r="BY115" s="0" t="n">
        <v>0</v>
      </c>
      <c r="BZ115" s="0" t="n">
        <v>65</v>
      </c>
      <c r="CA115" s="0" t="n">
        <v>970</v>
      </c>
      <c r="CB115" s="0" t="n">
        <v>30</v>
      </c>
      <c r="CC115" s="0" t="n">
        <v>0.442</v>
      </c>
      <c r="CD115" s="0" t="n">
        <v>0.558</v>
      </c>
      <c r="CE115" s="0" t="n">
        <v>0.01595</v>
      </c>
      <c r="CF115" s="0" t="n">
        <v>0.01595</v>
      </c>
      <c r="CG115" s="0" t="n">
        <v>0.42577</v>
      </c>
      <c r="CH115" s="0" t="n">
        <v>0.57423</v>
      </c>
      <c r="CI115" s="0" t="n">
        <v>0.01588</v>
      </c>
      <c r="CJ115" s="0" t="n">
        <v>0.01588</v>
      </c>
      <c r="CK115" s="0" t="n">
        <v>16</v>
      </c>
      <c r="CL115" s="0" t="n">
        <v>1786</v>
      </c>
      <c r="CM115" s="0" t="n">
        <v>266</v>
      </c>
      <c r="CN115" s="0" t="n">
        <v>235</v>
      </c>
      <c r="CO115" s="0" t="n">
        <v>1381</v>
      </c>
      <c r="CP115" s="0" t="n">
        <v>460534</v>
      </c>
      <c r="CQ115" s="0" t="n">
        <v>57892</v>
      </c>
      <c r="CR115" s="0" t="n">
        <v>69594</v>
      </c>
      <c r="CS115" s="0" t="n">
        <v>87</v>
      </c>
      <c r="CT115" s="0" t="n">
        <v>184803</v>
      </c>
      <c r="CU115" s="0" t="n">
        <v>9027</v>
      </c>
      <c r="CV115" s="0" t="n">
        <v>138</v>
      </c>
      <c r="CW115" s="0" t="n">
        <v>134</v>
      </c>
      <c r="CX115" s="0" t="n">
        <v>195260</v>
      </c>
      <c r="CY115" s="0" t="n">
        <v>11710</v>
      </c>
      <c r="CZ115" s="0" t="n">
        <v>136</v>
      </c>
      <c r="DA115" s="0" t="n">
        <v>70</v>
      </c>
      <c r="DB115" s="0" t="n">
        <v>91877</v>
      </c>
      <c r="DC115" s="0" t="n">
        <v>4074</v>
      </c>
      <c r="DD115" s="0" t="n">
        <v>83</v>
      </c>
      <c r="DE115" s="0" t="n">
        <v>50</v>
      </c>
      <c r="DF115" s="0" t="n">
        <v>69894</v>
      </c>
      <c r="DG115" s="0" t="n">
        <v>3874</v>
      </c>
      <c r="DH115" s="0" t="n">
        <v>81</v>
      </c>
      <c r="DI115" s="0" t="s">
        <v>130</v>
      </c>
    </row>
    <row r="116" customFormat="false" ht="12.8" hidden="false" customHeight="false" outlineLevel="0" collapsed="false">
      <c r="B116" s="5" t="n">
        <v>42721.9924421296</v>
      </c>
      <c r="C116" s="5" t="n">
        <v>42721.9936805556</v>
      </c>
      <c r="D116" s="0" t="s">
        <v>127</v>
      </c>
      <c r="E116" s="0" t="n">
        <v>1000</v>
      </c>
      <c r="F116" s="0" t="n">
        <v>200</v>
      </c>
      <c r="G116" s="0" t="s">
        <v>128</v>
      </c>
      <c r="H116" s="0" t="n">
        <v>88</v>
      </c>
      <c r="I116" s="0" t="n">
        <v>0</v>
      </c>
      <c r="J116" s="0" t="n">
        <v>100</v>
      </c>
      <c r="K116" s="0" t="n">
        <v>0</v>
      </c>
      <c r="L116" s="0" t="n">
        <v>17744</v>
      </c>
      <c r="M116" s="0" t="n">
        <v>668</v>
      </c>
      <c r="N116" s="0" t="n">
        <v>2</v>
      </c>
      <c r="O116" s="0" t="n">
        <v>4</v>
      </c>
      <c r="P116" s="0" t="n">
        <v>0.99188</v>
      </c>
      <c r="Q116" s="0" t="n">
        <v>0.98384</v>
      </c>
      <c r="R116" s="0" t="n">
        <v>0.99188</v>
      </c>
      <c r="S116" s="0" t="n">
        <v>0.98384</v>
      </c>
      <c r="T116" s="0" t="n">
        <v>0.99188</v>
      </c>
      <c r="U116" s="0" t="n">
        <v>0.98384</v>
      </c>
      <c r="V116" s="0" t="n">
        <v>0</v>
      </c>
      <c r="W116" s="0" t="n">
        <v>20</v>
      </c>
      <c r="X116" s="0" t="n">
        <v>0</v>
      </c>
      <c r="Y116" s="0" t="n">
        <v>20</v>
      </c>
      <c r="Z116" s="0" t="n">
        <v>50</v>
      </c>
      <c r="AA116" s="0" t="n">
        <v>50</v>
      </c>
      <c r="AB116" s="0" t="n">
        <v>50</v>
      </c>
      <c r="AC116" s="0" t="n">
        <v>50</v>
      </c>
      <c r="AD116" s="0" t="n">
        <v>1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-1</v>
      </c>
      <c r="AK116" s="0" t="n">
        <v>0</v>
      </c>
      <c r="AL116" s="0" t="n">
        <v>88</v>
      </c>
      <c r="AM116" s="0" t="n">
        <v>20</v>
      </c>
      <c r="AN116" s="0" t="n">
        <v>0</v>
      </c>
      <c r="AO116" s="0" t="n">
        <v>20</v>
      </c>
      <c r="AP116" s="0" t="n">
        <v>100</v>
      </c>
      <c r="AQ116" s="0" t="n">
        <v>20</v>
      </c>
      <c r="AR116" s="0" t="n">
        <v>0</v>
      </c>
      <c r="AS116" s="0" t="n">
        <v>20</v>
      </c>
      <c r="AT116" s="0" t="n">
        <v>50</v>
      </c>
      <c r="AU116" s="0" t="n">
        <v>50</v>
      </c>
      <c r="AV116" s="0" t="n">
        <v>50</v>
      </c>
      <c r="AW116" s="0" t="n">
        <v>50</v>
      </c>
      <c r="AX116" s="0" t="n">
        <v>50</v>
      </c>
      <c r="AY116" s="0" t="n">
        <v>50</v>
      </c>
      <c r="AZ116" s="0" t="n">
        <v>50</v>
      </c>
      <c r="BA116" s="0" t="n">
        <v>50</v>
      </c>
      <c r="BB116" s="0" t="n">
        <v>88</v>
      </c>
      <c r="BC116" s="0" t="n">
        <v>0</v>
      </c>
      <c r="BD116" s="0" t="n">
        <v>100</v>
      </c>
      <c r="BE116" s="0" t="n">
        <v>0</v>
      </c>
      <c r="BF116" s="0" t="n">
        <v>100</v>
      </c>
      <c r="BG116" s="0" t="n">
        <v>0</v>
      </c>
      <c r="BH116" s="0" t="n">
        <v>88</v>
      </c>
      <c r="BI116" s="0" t="n">
        <v>0</v>
      </c>
      <c r="BJ116" s="0" t="n">
        <v>1</v>
      </c>
      <c r="BK116" s="0" t="n">
        <v>0</v>
      </c>
      <c r="BL116" s="0" t="n">
        <v>0</v>
      </c>
      <c r="BM116" s="0" t="n">
        <v>0</v>
      </c>
      <c r="BN116" s="0" t="n">
        <v>1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1</v>
      </c>
      <c r="BU116" s="0" t="n">
        <v>0</v>
      </c>
      <c r="BV116" s="0" t="n">
        <v>-1</v>
      </c>
      <c r="BW116" s="0" t="n">
        <v>0</v>
      </c>
      <c r="BX116" s="0" t="n">
        <v>1</v>
      </c>
      <c r="BY116" s="0" t="n">
        <v>0</v>
      </c>
      <c r="BZ116" s="0" t="n">
        <v>68</v>
      </c>
      <c r="CA116" s="0" t="n">
        <v>975</v>
      </c>
      <c r="CB116" s="0" t="n">
        <v>25</v>
      </c>
      <c r="CC116" s="0" t="n">
        <v>0.43643</v>
      </c>
      <c r="CD116" s="0" t="n">
        <v>0.56357</v>
      </c>
      <c r="CE116" s="0" t="n">
        <v>0.01588</v>
      </c>
      <c r="CF116" s="0" t="n">
        <v>0.01588</v>
      </c>
      <c r="CG116" s="0" t="n">
        <v>0.4359</v>
      </c>
      <c r="CH116" s="0" t="n">
        <v>0.5641</v>
      </c>
      <c r="CI116" s="0" t="n">
        <v>0.01588</v>
      </c>
      <c r="CJ116" s="0" t="n">
        <v>0.01588</v>
      </c>
      <c r="CK116" s="0" t="n">
        <v>14</v>
      </c>
      <c r="CL116" s="0" t="n">
        <v>2160</v>
      </c>
      <c r="CM116" s="0" t="n">
        <v>273</v>
      </c>
      <c r="CN116" s="0" t="n">
        <v>245</v>
      </c>
      <c r="CO116" s="0" t="n">
        <v>1629</v>
      </c>
      <c r="CP116" s="0" t="n">
        <v>587163</v>
      </c>
      <c r="CQ116" s="0" t="n">
        <v>62243</v>
      </c>
      <c r="CR116" s="0" t="n">
        <v>75102</v>
      </c>
      <c r="CS116" s="0" t="n">
        <v>155</v>
      </c>
      <c r="CT116" s="0" t="n">
        <v>237441</v>
      </c>
      <c r="CU116" s="0" t="n">
        <v>10132</v>
      </c>
      <c r="CV116" s="0" t="n">
        <v>141</v>
      </c>
      <c r="CW116" s="0" t="n">
        <v>76</v>
      </c>
      <c r="CX116" s="0" t="n">
        <v>144019</v>
      </c>
      <c r="CY116" s="0" t="n">
        <v>11356</v>
      </c>
      <c r="CZ116" s="0" t="n">
        <v>131</v>
      </c>
      <c r="DA116" s="0" t="n">
        <v>52</v>
      </c>
      <c r="DB116" s="0" t="n">
        <v>73422</v>
      </c>
      <c r="DC116" s="0" t="n">
        <v>4508</v>
      </c>
      <c r="DD116" s="0" t="n">
        <v>89</v>
      </c>
      <c r="DE116" s="0" t="n">
        <v>73</v>
      </c>
      <c r="DF116" s="0" t="n">
        <v>216614</v>
      </c>
      <c r="DG116" s="0" t="n">
        <v>4858</v>
      </c>
      <c r="DH116" s="0" t="n">
        <v>107</v>
      </c>
      <c r="DI116" s="0" t="s">
        <v>130</v>
      </c>
    </row>
    <row r="117" customFormat="false" ht="12.8" hidden="false" customHeight="false" outlineLevel="0" collapsed="false">
      <c r="B117" s="5" t="n">
        <v>42721.993287037</v>
      </c>
      <c r="C117" s="5" t="n">
        <v>42722.0008217593</v>
      </c>
      <c r="D117" s="0" t="s">
        <v>127</v>
      </c>
      <c r="E117" s="0" t="n">
        <v>1000</v>
      </c>
      <c r="F117" s="0" t="n">
        <v>200</v>
      </c>
      <c r="G117" s="0" t="s">
        <v>128</v>
      </c>
      <c r="H117" s="0" t="n">
        <v>87</v>
      </c>
      <c r="I117" s="0" t="n">
        <v>0</v>
      </c>
      <c r="J117" s="0" t="n">
        <v>100</v>
      </c>
      <c r="K117" s="0" t="n">
        <v>0</v>
      </c>
      <c r="L117" s="0" t="n">
        <v>17569</v>
      </c>
      <c r="M117" s="0" t="n">
        <v>667</v>
      </c>
      <c r="N117" s="0" t="n">
        <v>2</v>
      </c>
      <c r="O117" s="0" t="n">
        <v>4</v>
      </c>
      <c r="P117" s="0" t="n">
        <v>0.99038</v>
      </c>
      <c r="Q117" s="0" t="n">
        <v>0.98085</v>
      </c>
      <c r="R117" s="0" t="n">
        <v>0.99038</v>
      </c>
      <c r="S117" s="0" t="n">
        <v>0.98085</v>
      </c>
      <c r="T117" s="0" t="n">
        <v>0.99038</v>
      </c>
      <c r="U117" s="0" t="n">
        <v>0.98085</v>
      </c>
      <c r="V117" s="0" t="n">
        <v>0</v>
      </c>
      <c r="W117" s="0" t="n">
        <v>20</v>
      </c>
      <c r="X117" s="0" t="n">
        <v>0</v>
      </c>
      <c r="Y117" s="0" t="n">
        <v>20</v>
      </c>
      <c r="Z117" s="0" t="n">
        <v>50</v>
      </c>
      <c r="AA117" s="0" t="n">
        <v>50</v>
      </c>
      <c r="AB117" s="0" t="n">
        <v>50</v>
      </c>
      <c r="AC117" s="0" t="n">
        <v>50</v>
      </c>
      <c r="AD117" s="0" t="n">
        <v>1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-1</v>
      </c>
      <c r="AK117" s="0" t="n">
        <v>0</v>
      </c>
      <c r="AL117" s="0" t="n">
        <v>87</v>
      </c>
      <c r="AM117" s="0" t="n">
        <v>20</v>
      </c>
      <c r="AN117" s="0" t="n">
        <v>0</v>
      </c>
      <c r="AO117" s="0" t="n">
        <v>20</v>
      </c>
      <c r="AP117" s="0" t="n">
        <v>100</v>
      </c>
      <c r="AQ117" s="0" t="n">
        <v>20</v>
      </c>
      <c r="AR117" s="0" t="n">
        <v>0</v>
      </c>
      <c r="AS117" s="0" t="n">
        <v>20</v>
      </c>
      <c r="AT117" s="0" t="n">
        <v>50</v>
      </c>
      <c r="AU117" s="0" t="n">
        <v>50</v>
      </c>
      <c r="AV117" s="0" t="n">
        <v>50</v>
      </c>
      <c r="AW117" s="0" t="n">
        <v>50</v>
      </c>
      <c r="AX117" s="0" t="n">
        <v>50</v>
      </c>
      <c r="AY117" s="0" t="n">
        <v>50</v>
      </c>
      <c r="AZ117" s="0" t="n">
        <v>50</v>
      </c>
      <c r="BA117" s="0" t="n">
        <v>50</v>
      </c>
      <c r="BB117" s="0" t="n">
        <v>87</v>
      </c>
      <c r="BC117" s="0" t="n">
        <v>0</v>
      </c>
      <c r="BD117" s="0" t="n">
        <v>100</v>
      </c>
      <c r="BE117" s="0" t="n">
        <v>0</v>
      </c>
      <c r="BF117" s="0" t="n">
        <v>100</v>
      </c>
      <c r="BG117" s="0" t="n">
        <v>0</v>
      </c>
      <c r="BH117" s="0" t="n">
        <v>87</v>
      </c>
      <c r="BI117" s="0" t="n">
        <v>0</v>
      </c>
      <c r="BJ117" s="0" t="n">
        <v>1</v>
      </c>
      <c r="BK117" s="0" t="n">
        <v>0</v>
      </c>
      <c r="BL117" s="0" t="n">
        <v>0</v>
      </c>
      <c r="BM117" s="0" t="n">
        <v>0</v>
      </c>
      <c r="BN117" s="0" t="n">
        <v>1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1</v>
      </c>
      <c r="BU117" s="0" t="n">
        <v>0</v>
      </c>
      <c r="BV117" s="0" t="n">
        <v>-1</v>
      </c>
      <c r="BW117" s="0" t="n">
        <v>0</v>
      </c>
      <c r="BX117" s="0" t="n">
        <v>1</v>
      </c>
      <c r="BY117" s="0" t="n">
        <v>0</v>
      </c>
      <c r="BZ117" s="0" t="n">
        <v>66</v>
      </c>
      <c r="CA117" s="0" t="n">
        <v>974</v>
      </c>
      <c r="CB117" s="0" t="n">
        <v>26</v>
      </c>
      <c r="CC117" s="0" t="n">
        <v>0.43082</v>
      </c>
      <c r="CD117" s="0" t="n">
        <v>0.56918</v>
      </c>
      <c r="CE117" s="0" t="n">
        <v>0.01587</v>
      </c>
      <c r="CF117" s="0" t="n">
        <v>0.01587</v>
      </c>
      <c r="CG117" s="0" t="n">
        <v>0.41581</v>
      </c>
      <c r="CH117" s="0" t="n">
        <v>0.58419</v>
      </c>
      <c r="CI117" s="0" t="n">
        <v>0.01579</v>
      </c>
      <c r="CJ117" s="0" t="n">
        <v>0.01579</v>
      </c>
      <c r="CK117" s="0" t="n">
        <v>41</v>
      </c>
      <c r="CL117" s="0" t="n">
        <v>2092</v>
      </c>
      <c r="CM117" s="0" t="n">
        <v>266</v>
      </c>
      <c r="CN117" s="0" t="n">
        <v>236</v>
      </c>
      <c r="CO117" s="0" t="n">
        <v>2382</v>
      </c>
      <c r="CP117" s="0" t="n">
        <v>645177</v>
      </c>
      <c r="CQ117" s="0" t="n">
        <v>59847</v>
      </c>
      <c r="CR117" s="0" t="n">
        <v>75302</v>
      </c>
      <c r="CS117" s="0" t="n">
        <v>29</v>
      </c>
      <c r="CT117" s="0" t="n">
        <v>199880</v>
      </c>
      <c r="CU117" s="0" t="n">
        <v>9253</v>
      </c>
      <c r="CV117" s="0" t="n">
        <v>136</v>
      </c>
      <c r="CW117" s="0" t="n">
        <v>123</v>
      </c>
      <c r="CX117" s="0" t="n">
        <v>270277</v>
      </c>
      <c r="CY117" s="0" t="n">
        <v>11567</v>
      </c>
      <c r="CZ117" s="0" t="n">
        <v>142</v>
      </c>
      <c r="DA117" s="0" t="n">
        <v>41</v>
      </c>
      <c r="DB117" s="0" t="n">
        <v>269582</v>
      </c>
      <c r="DC117" s="0" t="n">
        <v>4731</v>
      </c>
      <c r="DD117" s="0" t="n">
        <v>108</v>
      </c>
      <c r="DE117" s="0" t="n">
        <v>34</v>
      </c>
      <c r="DF117" s="0" t="n">
        <v>139909</v>
      </c>
      <c r="DG117" s="0" t="n">
        <v>4114</v>
      </c>
      <c r="DH117" s="0" t="n">
        <v>89</v>
      </c>
      <c r="DI117" s="0" t="s">
        <v>129</v>
      </c>
    </row>
    <row r="118" customFormat="false" ht="12.8" hidden="false" customHeight="false" outlineLevel="0" collapsed="false">
      <c r="B118" s="5" t="n">
        <v>42721.9936805556</v>
      </c>
      <c r="C118" s="5" t="n">
        <v>42721.9948958333</v>
      </c>
      <c r="D118" s="0" t="s">
        <v>127</v>
      </c>
      <c r="E118" s="0" t="n">
        <v>1000</v>
      </c>
      <c r="F118" s="0" t="n">
        <v>200</v>
      </c>
      <c r="G118" s="0" t="s">
        <v>128</v>
      </c>
      <c r="H118" s="0" t="n">
        <v>86</v>
      </c>
      <c r="I118" s="0" t="n">
        <v>0</v>
      </c>
      <c r="J118" s="0" t="n">
        <v>100</v>
      </c>
      <c r="K118" s="0" t="n">
        <v>0</v>
      </c>
      <c r="L118" s="0" t="n">
        <v>17396</v>
      </c>
      <c r="M118" s="0" t="n">
        <v>666</v>
      </c>
      <c r="N118" s="0" t="n">
        <v>2</v>
      </c>
      <c r="O118" s="0" t="n">
        <v>4</v>
      </c>
      <c r="P118" s="0" t="n">
        <v>0.98873</v>
      </c>
      <c r="Q118" s="0" t="n">
        <v>0.97759</v>
      </c>
      <c r="R118" s="0" t="n">
        <v>0.98873</v>
      </c>
      <c r="S118" s="0" t="n">
        <v>0.97759</v>
      </c>
      <c r="T118" s="0" t="n">
        <v>0.98873</v>
      </c>
      <c r="U118" s="0" t="n">
        <v>0.97759</v>
      </c>
      <c r="V118" s="0" t="n">
        <v>0</v>
      </c>
      <c r="W118" s="0" t="n">
        <v>20</v>
      </c>
      <c r="X118" s="0" t="n">
        <v>0</v>
      </c>
      <c r="Y118" s="0" t="n">
        <v>20</v>
      </c>
      <c r="Z118" s="0" t="n">
        <v>50</v>
      </c>
      <c r="AA118" s="0" t="n">
        <v>50</v>
      </c>
      <c r="AB118" s="0" t="n">
        <v>50</v>
      </c>
      <c r="AC118" s="0" t="n">
        <v>50</v>
      </c>
      <c r="AD118" s="0" t="n">
        <v>1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-1</v>
      </c>
      <c r="AK118" s="0" t="n">
        <v>0</v>
      </c>
      <c r="AL118" s="0" t="n">
        <v>86</v>
      </c>
      <c r="AM118" s="0" t="n">
        <v>20</v>
      </c>
      <c r="AN118" s="0" t="n">
        <v>0</v>
      </c>
      <c r="AO118" s="0" t="n">
        <v>20</v>
      </c>
      <c r="AP118" s="0" t="n">
        <v>100</v>
      </c>
      <c r="AQ118" s="0" t="n">
        <v>20</v>
      </c>
      <c r="AR118" s="0" t="n">
        <v>0</v>
      </c>
      <c r="AS118" s="0" t="n">
        <v>20</v>
      </c>
      <c r="AT118" s="0" t="n">
        <v>50</v>
      </c>
      <c r="AU118" s="0" t="n">
        <v>50</v>
      </c>
      <c r="AV118" s="0" t="n">
        <v>50</v>
      </c>
      <c r="AW118" s="0" t="n">
        <v>50</v>
      </c>
      <c r="AX118" s="0" t="n">
        <v>50</v>
      </c>
      <c r="AY118" s="0" t="n">
        <v>50</v>
      </c>
      <c r="AZ118" s="0" t="n">
        <v>50</v>
      </c>
      <c r="BA118" s="0" t="n">
        <v>50</v>
      </c>
      <c r="BB118" s="0" t="n">
        <v>86</v>
      </c>
      <c r="BC118" s="0" t="n">
        <v>0</v>
      </c>
      <c r="BD118" s="0" t="n">
        <v>100</v>
      </c>
      <c r="BE118" s="0" t="n">
        <v>0</v>
      </c>
      <c r="BF118" s="0" t="n">
        <v>100</v>
      </c>
      <c r="BG118" s="0" t="n">
        <v>0</v>
      </c>
      <c r="BH118" s="0" t="n">
        <v>86</v>
      </c>
      <c r="BI118" s="0" t="n">
        <v>0</v>
      </c>
      <c r="BJ118" s="0" t="n">
        <v>1</v>
      </c>
      <c r="BK118" s="0" t="n">
        <v>0</v>
      </c>
      <c r="BL118" s="0" t="n">
        <v>0</v>
      </c>
      <c r="BM118" s="0" t="n">
        <v>0</v>
      </c>
      <c r="BN118" s="0" t="n">
        <v>1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1</v>
      </c>
      <c r="BU118" s="0" t="n">
        <v>0</v>
      </c>
      <c r="BV118" s="0" t="n">
        <v>-1</v>
      </c>
      <c r="BW118" s="0" t="n">
        <v>0</v>
      </c>
      <c r="BX118" s="0" t="n">
        <v>1</v>
      </c>
      <c r="BY118" s="0" t="n">
        <v>0</v>
      </c>
      <c r="BZ118" s="0" t="n">
        <v>64</v>
      </c>
      <c r="CA118" s="0" t="n">
        <v>976</v>
      </c>
      <c r="CB118" s="0" t="n">
        <v>24</v>
      </c>
      <c r="CC118" s="0" t="n">
        <v>0.42516</v>
      </c>
      <c r="CD118" s="0" t="n">
        <v>0.57484</v>
      </c>
      <c r="CE118" s="0" t="n">
        <v>0.01582</v>
      </c>
      <c r="CF118" s="0" t="n">
        <v>0.01582</v>
      </c>
      <c r="CG118" s="0" t="n">
        <v>0.41291</v>
      </c>
      <c r="CH118" s="0" t="n">
        <v>0.58709</v>
      </c>
      <c r="CI118" s="0" t="n">
        <v>0.01576</v>
      </c>
      <c r="CJ118" s="0" t="n">
        <v>0.01576</v>
      </c>
      <c r="CK118" s="0" t="n">
        <v>25</v>
      </c>
      <c r="CL118" s="0" t="n">
        <v>2732</v>
      </c>
      <c r="CM118" s="0" t="n">
        <v>261</v>
      </c>
      <c r="CN118" s="0" t="n">
        <v>265</v>
      </c>
      <c r="CO118" s="0" t="n">
        <v>1610</v>
      </c>
      <c r="CP118" s="0" t="n">
        <v>660067</v>
      </c>
      <c r="CQ118" s="0" t="n">
        <v>57612</v>
      </c>
      <c r="CR118" s="0" t="n">
        <v>75788</v>
      </c>
      <c r="CS118" s="0" t="n">
        <v>55</v>
      </c>
      <c r="CT118" s="0" t="n">
        <v>157346</v>
      </c>
      <c r="CU118" s="0" t="n">
        <v>8511</v>
      </c>
      <c r="CV118" s="0" t="n">
        <v>129</v>
      </c>
      <c r="CW118" s="0" t="n">
        <v>124</v>
      </c>
      <c r="CX118" s="0" t="n">
        <v>293321</v>
      </c>
      <c r="CY118" s="0" t="n">
        <v>12079</v>
      </c>
      <c r="CZ118" s="0" t="n">
        <v>154</v>
      </c>
      <c r="DA118" s="0" t="n">
        <v>45</v>
      </c>
      <c r="DB118" s="0" t="n">
        <v>154563</v>
      </c>
      <c r="DC118" s="0" t="n">
        <v>4187</v>
      </c>
      <c r="DD118" s="0" t="n">
        <v>95</v>
      </c>
      <c r="DE118" s="0" t="n">
        <v>84</v>
      </c>
      <c r="DF118" s="0" t="n">
        <v>96160</v>
      </c>
      <c r="DG118" s="0" t="n">
        <v>3770</v>
      </c>
      <c r="DH118" s="0" t="n">
        <v>83</v>
      </c>
      <c r="DI118" s="0" t="s">
        <v>130</v>
      </c>
    </row>
    <row r="119" customFormat="false" ht="12.8" hidden="false" customHeight="false" outlineLevel="0" collapsed="false">
      <c r="B119" s="5" t="n">
        <v>42721.9948958333</v>
      </c>
      <c r="C119" s="5" t="n">
        <v>42721.996087963</v>
      </c>
      <c r="D119" s="0" t="s">
        <v>127</v>
      </c>
      <c r="E119" s="0" t="n">
        <v>1000</v>
      </c>
      <c r="F119" s="0" t="n">
        <v>200</v>
      </c>
      <c r="G119" s="0" t="s">
        <v>128</v>
      </c>
      <c r="H119" s="0" t="n">
        <v>85</v>
      </c>
      <c r="I119" s="0" t="n">
        <v>0</v>
      </c>
      <c r="J119" s="0" t="n">
        <v>100</v>
      </c>
      <c r="K119" s="0" t="n">
        <v>0</v>
      </c>
      <c r="L119" s="0" t="n">
        <v>17225</v>
      </c>
      <c r="M119" s="0" t="n">
        <v>665</v>
      </c>
      <c r="N119" s="0" t="n">
        <v>2</v>
      </c>
      <c r="O119" s="0" t="n">
        <v>4</v>
      </c>
      <c r="P119" s="0" t="n">
        <v>0.98694</v>
      </c>
      <c r="Q119" s="0" t="n">
        <v>0.97405</v>
      </c>
      <c r="R119" s="0" t="n">
        <v>0.98694</v>
      </c>
      <c r="S119" s="0" t="n">
        <v>0.97405</v>
      </c>
      <c r="T119" s="0" t="n">
        <v>0.98694</v>
      </c>
      <c r="U119" s="0" t="n">
        <v>0.97405</v>
      </c>
      <c r="V119" s="0" t="n">
        <v>0</v>
      </c>
      <c r="W119" s="0" t="n">
        <v>20</v>
      </c>
      <c r="X119" s="0" t="n">
        <v>0</v>
      </c>
      <c r="Y119" s="0" t="n">
        <v>20</v>
      </c>
      <c r="Z119" s="0" t="n">
        <v>50</v>
      </c>
      <c r="AA119" s="0" t="n">
        <v>50</v>
      </c>
      <c r="AB119" s="0" t="n">
        <v>50</v>
      </c>
      <c r="AC119" s="0" t="n">
        <v>50</v>
      </c>
      <c r="AD119" s="0" t="n">
        <v>1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-1</v>
      </c>
      <c r="AK119" s="0" t="n">
        <v>0</v>
      </c>
      <c r="AL119" s="0" t="n">
        <v>85</v>
      </c>
      <c r="AM119" s="0" t="n">
        <v>20</v>
      </c>
      <c r="AN119" s="0" t="n">
        <v>0</v>
      </c>
      <c r="AO119" s="0" t="n">
        <v>20</v>
      </c>
      <c r="AP119" s="0" t="n">
        <v>100</v>
      </c>
      <c r="AQ119" s="0" t="n">
        <v>20</v>
      </c>
      <c r="AR119" s="0" t="n">
        <v>0</v>
      </c>
      <c r="AS119" s="0" t="n">
        <v>20</v>
      </c>
      <c r="AT119" s="0" t="n">
        <v>50</v>
      </c>
      <c r="AU119" s="0" t="n">
        <v>50</v>
      </c>
      <c r="AV119" s="0" t="n">
        <v>50</v>
      </c>
      <c r="AW119" s="0" t="n">
        <v>50</v>
      </c>
      <c r="AX119" s="0" t="n">
        <v>50</v>
      </c>
      <c r="AY119" s="0" t="n">
        <v>50</v>
      </c>
      <c r="AZ119" s="0" t="n">
        <v>50</v>
      </c>
      <c r="BA119" s="0" t="n">
        <v>50</v>
      </c>
      <c r="BB119" s="0" t="n">
        <v>85</v>
      </c>
      <c r="BC119" s="0" t="n">
        <v>0</v>
      </c>
      <c r="BD119" s="0" t="n">
        <v>100</v>
      </c>
      <c r="BE119" s="0" t="n">
        <v>0</v>
      </c>
      <c r="BF119" s="0" t="n">
        <v>100</v>
      </c>
      <c r="BG119" s="0" t="n">
        <v>0</v>
      </c>
      <c r="BH119" s="0" t="n">
        <v>85</v>
      </c>
      <c r="BI119" s="0" t="n">
        <v>0</v>
      </c>
      <c r="BJ119" s="0" t="n">
        <v>1</v>
      </c>
      <c r="BK119" s="0" t="n">
        <v>0</v>
      </c>
      <c r="BL119" s="0" t="n">
        <v>0</v>
      </c>
      <c r="BM119" s="0" t="n">
        <v>0</v>
      </c>
      <c r="BN119" s="0" t="n">
        <v>1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1</v>
      </c>
      <c r="BU119" s="0" t="n">
        <v>0</v>
      </c>
      <c r="BV119" s="0" t="n">
        <v>-1</v>
      </c>
      <c r="BW119" s="0" t="n">
        <v>0</v>
      </c>
      <c r="BX119" s="0" t="n">
        <v>1</v>
      </c>
      <c r="BY119" s="0" t="n">
        <v>0</v>
      </c>
      <c r="BZ119" s="0" t="n">
        <v>65</v>
      </c>
      <c r="CA119" s="0" t="n">
        <v>967</v>
      </c>
      <c r="CB119" s="0" t="n">
        <v>33</v>
      </c>
      <c r="CC119" s="0" t="n">
        <v>0.41945</v>
      </c>
      <c r="CD119" s="0" t="n">
        <v>0.58055</v>
      </c>
      <c r="CE119" s="0" t="n">
        <v>0.01587</v>
      </c>
      <c r="CF119" s="0" t="n">
        <v>0.01587</v>
      </c>
      <c r="CG119" s="0" t="n">
        <v>0.44157</v>
      </c>
      <c r="CH119" s="0" t="n">
        <v>0.55843</v>
      </c>
      <c r="CI119" s="0" t="n">
        <v>0.01597</v>
      </c>
      <c r="CJ119" s="0" t="n">
        <v>0.01597</v>
      </c>
      <c r="CK119" s="0" t="n">
        <v>20</v>
      </c>
      <c r="CL119" s="0" t="n">
        <v>1880</v>
      </c>
      <c r="CM119" s="0" t="n">
        <v>263</v>
      </c>
      <c r="CN119" s="0" t="n">
        <v>236</v>
      </c>
      <c r="CO119" s="0" t="n">
        <v>1482</v>
      </c>
      <c r="CP119" s="0" t="n">
        <v>776523</v>
      </c>
      <c r="CQ119" s="0" t="n">
        <v>56151</v>
      </c>
      <c r="CR119" s="0" t="n">
        <v>73792</v>
      </c>
      <c r="CS119" s="0" t="n">
        <v>166</v>
      </c>
      <c r="CT119" s="0" t="n">
        <v>215215</v>
      </c>
      <c r="CU119" s="0" t="n">
        <v>8951</v>
      </c>
      <c r="CV119" s="0" t="n">
        <v>135</v>
      </c>
      <c r="CW119" s="0" t="n">
        <v>221</v>
      </c>
      <c r="CX119" s="0" t="n">
        <v>333555</v>
      </c>
      <c r="CY119" s="0" t="n">
        <v>11317</v>
      </c>
      <c r="CZ119" s="0" t="n">
        <v>149</v>
      </c>
      <c r="DA119" s="0" t="n">
        <v>19</v>
      </c>
      <c r="DB119" s="0" t="n">
        <v>89245</v>
      </c>
      <c r="DC119" s="0" t="n">
        <v>3686</v>
      </c>
      <c r="DD119" s="0" t="n">
        <v>79</v>
      </c>
      <c r="DE119" s="0" t="n">
        <v>28</v>
      </c>
      <c r="DF119" s="0" t="n">
        <v>104318</v>
      </c>
      <c r="DG119" s="0" t="n">
        <v>3863</v>
      </c>
      <c r="DH119" s="0" t="n">
        <v>87</v>
      </c>
      <c r="DI119" s="0" t="s">
        <v>130</v>
      </c>
    </row>
    <row r="120" customFormat="false" ht="12.8" hidden="false" customHeight="false" outlineLevel="0" collapsed="false">
      <c r="B120" s="5" t="n">
        <v>42721.996087963</v>
      </c>
      <c r="C120" s="5" t="n">
        <v>42721.9972916667</v>
      </c>
      <c r="D120" s="0" t="s">
        <v>127</v>
      </c>
      <c r="E120" s="0" t="n">
        <v>1000</v>
      </c>
      <c r="F120" s="0" t="n">
        <v>200</v>
      </c>
      <c r="G120" s="0" t="s">
        <v>128</v>
      </c>
      <c r="H120" s="0" t="n">
        <v>84</v>
      </c>
      <c r="I120" s="0" t="n">
        <v>0</v>
      </c>
      <c r="J120" s="0" t="n">
        <v>100</v>
      </c>
      <c r="K120" s="0" t="n">
        <v>0</v>
      </c>
      <c r="L120" s="0" t="n">
        <v>17056</v>
      </c>
      <c r="M120" s="0" t="n">
        <v>664</v>
      </c>
      <c r="N120" s="0" t="n">
        <v>2</v>
      </c>
      <c r="O120" s="0" t="n">
        <v>4</v>
      </c>
      <c r="P120" s="0" t="n">
        <v>0.98499</v>
      </c>
      <c r="Q120" s="0" t="n">
        <v>0.97021</v>
      </c>
      <c r="R120" s="0" t="n">
        <v>0.98499</v>
      </c>
      <c r="S120" s="0" t="n">
        <v>0.97021</v>
      </c>
      <c r="T120" s="0" t="n">
        <v>0.98499</v>
      </c>
      <c r="U120" s="0" t="n">
        <v>0.97021</v>
      </c>
      <c r="V120" s="0" t="n">
        <v>0</v>
      </c>
      <c r="W120" s="0" t="n">
        <v>20</v>
      </c>
      <c r="X120" s="0" t="n">
        <v>0</v>
      </c>
      <c r="Y120" s="0" t="n">
        <v>20</v>
      </c>
      <c r="Z120" s="0" t="n">
        <v>50</v>
      </c>
      <c r="AA120" s="0" t="n">
        <v>50</v>
      </c>
      <c r="AB120" s="0" t="n">
        <v>50</v>
      </c>
      <c r="AC120" s="0" t="n">
        <v>50</v>
      </c>
      <c r="AD120" s="0" t="n">
        <v>1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-1</v>
      </c>
      <c r="AK120" s="0" t="n">
        <v>0</v>
      </c>
      <c r="AL120" s="0" t="n">
        <v>84</v>
      </c>
      <c r="AM120" s="0" t="n">
        <v>20</v>
      </c>
      <c r="AN120" s="0" t="n">
        <v>0</v>
      </c>
      <c r="AO120" s="0" t="n">
        <v>20</v>
      </c>
      <c r="AP120" s="0" t="n">
        <v>100</v>
      </c>
      <c r="AQ120" s="0" t="n">
        <v>20</v>
      </c>
      <c r="AR120" s="0" t="n">
        <v>0</v>
      </c>
      <c r="AS120" s="0" t="n">
        <v>20</v>
      </c>
      <c r="AT120" s="0" t="n">
        <v>50</v>
      </c>
      <c r="AU120" s="0" t="n">
        <v>50</v>
      </c>
      <c r="AV120" s="0" t="n">
        <v>50</v>
      </c>
      <c r="AW120" s="0" t="n">
        <v>50</v>
      </c>
      <c r="AX120" s="0" t="n">
        <v>50</v>
      </c>
      <c r="AY120" s="0" t="n">
        <v>50</v>
      </c>
      <c r="AZ120" s="0" t="n">
        <v>50</v>
      </c>
      <c r="BA120" s="0" t="n">
        <v>50</v>
      </c>
      <c r="BB120" s="0" t="n">
        <v>84</v>
      </c>
      <c r="BC120" s="0" t="n">
        <v>0</v>
      </c>
      <c r="BD120" s="0" t="n">
        <v>100</v>
      </c>
      <c r="BE120" s="0" t="n">
        <v>0</v>
      </c>
      <c r="BF120" s="0" t="n">
        <v>100</v>
      </c>
      <c r="BG120" s="0" t="n">
        <v>0</v>
      </c>
      <c r="BH120" s="0" t="n">
        <v>84</v>
      </c>
      <c r="BI120" s="0" t="n">
        <v>0</v>
      </c>
      <c r="BJ120" s="0" t="n">
        <v>1</v>
      </c>
      <c r="BK120" s="0" t="n">
        <v>0</v>
      </c>
      <c r="BL120" s="0" t="n">
        <v>0</v>
      </c>
      <c r="BM120" s="0" t="n">
        <v>0</v>
      </c>
      <c r="BN120" s="0" t="n">
        <v>1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1</v>
      </c>
      <c r="BU120" s="0" t="n">
        <v>0</v>
      </c>
      <c r="BV120" s="0" t="n">
        <v>-1</v>
      </c>
      <c r="BW120" s="0" t="n">
        <v>0</v>
      </c>
      <c r="BX120" s="0" t="n">
        <v>1</v>
      </c>
      <c r="BY120" s="0" t="n">
        <v>0</v>
      </c>
      <c r="BZ120" s="0" t="n">
        <v>66</v>
      </c>
      <c r="CA120" s="0" t="n">
        <v>967</v>
      </c>
      <c r="CB120" s="0" t="n">
        <v>33</v>
      </c>
      <c r="CC120" s="0" t="n">
        <v>0.4137</v>
      </c>
      <c r="CD120" s="0" t="n">
        <v>0.5863</v>
      </c>
      <c r="CE120" s="0" t="n">
        <v>0.01584</v>
      </c>
      <c r="CF120" s="0" t="n">
        <v>0.01584</v>
      </c>
      <c r="CG120" s="0" t="n">
        <v>0.41779</v>
      </c>
      <c r="CH120" s="0" t="n">
        <v>0.58221</v>
      </c>
      <c r="CI120" s="0" t="n">
        <v>0.01586</v>
      </c>
      <c r="CJ120" s="0" t="n">
        <v>0.01586</v>
      </c>
      <c r="CK120" s="0" t="n">
        <v>31</v>
      </c>
      <c r="CL120" s="0" t="n">
        <v>2134</v>
      </c>
      <c r="CM120" s="0" t="n">
        <v>265</v>
      </c>
      <c r="CN120" s="0" t="n">
        <v>248</v>
      </c>
      <c r="CO120" s="0" t="n">
        <v>1336</v>
      </c>
      <c r="CP120" s="0" t="n">
        <v>658323</v>
      </c>
      <c r="CQ120" s="0" t="n">
        <v>56550</v>
      </c>
      <c r="CR120" s="0" t="n">
        <v>69815</v>
      </c>
      <c r="CS120" s="0" t="n">
        <v>135</v>
      </c>
      <c r="CT120" s="0" t="n">
        <v>160061</v>
      </c>
      <c r="CU120" s="0" t="n">
        <v>8447</v>
      </c>
      <c r="CV120" s="0" t="n">
        <v>120</v>
      </c>
      <c r="CW120" s="0" t="n">
        <v>142</v>
      </c>
      <c r="CX120" s="0" t="n">
        <v>269796</v>
      </c>
      <c r="CY120" s="0" t="n">
        <v>11540</v>
      </c>
      <c r="CZ120" s="0" t="n">
        <v>147</v>
      </c>
      <c r="DA120" s="0" t="n">
        <v>55</v>
      </c>
      <c r="DB120" s="0" t="n">
        <v>81622</v>
      </c>
      <c r="DC120" s="0" t="n">
        <v>4124</v>
      </c>
      <c r="DD120" s="0" t="n">
        <v>85</v>
      </c>
      <c r="DE120" s="0" t="n">
        <v>54</v>
      </c>
      <c r="DF120" s="0" t="n">
        <v>141578</v>
      </c>
      <c r="DG120" s="0" t="n">
        <v>3907</v>
      </c>
      <c r="DH120" s="0" t="n">
        <v>92</v>
      </c>
      <c r="DI120" s="0" t="s">
        <v>130</v>
      </c>
    </row>
    <row r="121" customFormat="false" ht="12.8" hidden="false" customHeight="false" outlineLevel="0" collapsed="false">
      <c r="B121" s="5" t="n">
        <v>42721.9972916667</v>
      </c>
      <c r="C121" s="5" t="n">
        <v>42721.9984375</v>
      </c>
      <c r="D121" s="0" t="s">
        <v>127</v>
      </c>
      <c r="E121" s="0" t="n">
        <v>1000</v>
      </c>
      <c r="F121" s="0" t="n">
        <v>200</v>
      </c>
      <c r="G121" s="0" t="s">
        <v>128</v>
      </c>
      <c r="H121" s="0" t="n">
        <v>83</v>
      </c>
      <c r="I121" s="0" t="n">
        <v>0</v>
      </c>
      <c r="J121" s="0" t="n">
        <v>100</v>
      </c>
      <c r="K121" s="0" t="n">
        <v>0</v>
      </c>
      <c r="L121" s="0" t="n">
        <v>16889</v>
      </c>
      <c r="M121" s="0" t="n">
        <v>663</v>
      </c>
      <c r="N121" s="0" t="n">
        <v>2</v>
      </c>
      <c r="O121" s="0" t="n">
        <v>4</v>
      </c>
      <c r="P121" s="0" t="n">
        <v>0.98289</v>
      </c>
      <c r="Q121" s="0" t="n">
        <v>0.96607</v>
      </c>
      <c r="R121" s="0" t="n">
        <v>0.98289</v>
      </c>
      <c r="S121" s="0" t="n">
        <v>0.96607</v>
      </c>
      <c r="T121" s="0" t="n">
        <v>0.98289</v>
      </c>
      <c r="U121" s="0" t="n">
        <v>0.96607</v>
      </c>
      <c r="V121" s="0" t="n">
        <v>0</v>
      </c>
      <c r="W121" s="0" t="n">
        <v>20</v>
      </c>
      <c r="X121" s="0" t="n">
        <v>0</v>
      </c>
      <c r="Y121" s="0" t="n">
        <v>20</v>
      </c>
      <c r="Z121" s="0" t="n">
        <v>50</v>
      </c>
      <c r="AA121" s="0" t="n">
        <v>50</v>
      </c>
      <c r="AB121" s="0" t="n">
        <v>50</v>
      </c>
      <c r="AC121" s="0" t="n">
        <v>50</v>
      </c>
      <c r="AD121" s="0" t="n">
        <v>1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-1</v>
      </c>
      <c r="AK121" s="0" t="n">
        <v>0</v>
      </c>
      <c r="AL121" s="0" t="n">
        <v>83</v>
      </c>
      <c r="AM121" s="0" t="n">
        <v>20</v>
      </c>
      <c r="AN121" s="0" t="n">
        <v>0</v>
      </c>
      <c r="AO121" s="0" t="n">
        <v>20</v>
      </c>
      <c r="AP121" s="0" t="n">
        <v>100</v>
      </c>
      <c r="AQ121" s="0" t="n">
        <v>20</v>
      </c>
      <c r="AR121" s="0" t="n">
        <v>0</v>
      </c>
      <c r="AS121" s="0" t="n">
        <v>20</v>
      </c>
      <c r="AT121" s="0" t="n">
        <v>50</v>
      </c>
      <c r="AU121" s="0" t="n">
        <v>50</v>
      </c>
      <c r="AV121" s="0" t="n">
        <v>50</v>
      </c>
      <c r="AW121" s="0" t="n">
        <v>50</v>
      </c>
      <c r="AX121" s="0" t="n">
        <v>50</v>
      </c>
      <c r="AY121" s="0" t="n">
        <v>50</v>
      </c>
      <c r="AZ121" s="0" t="n">
        <v>50</v>
      </c>
      <c r="BA121" s="0" t="n">
        <v>50</v>
      </c>
      <c r="BB121" s="0" t="n">
        <v>83</v>
      </c>
      <c r="BC121" s="0" t="n">
        <v>0</v>
      </c>
      <c r="BD121" s="0" t="n">
        <v>100</v>
      </c>
      <c r="BE121" s="0" t="n">
        <v>0</v>
      </c>
      <c r="BF121" s="0" t="n">
        <v>100</v>
      </c>
      <c r="BG121" s="0" t="n">
        <v>0</v>
      </c>
      <c r="BH121" s="0" t="n">
        <v>83</v>
      </c>
      <c r="BI121" s="0" t="n">
        <v>0</v>
      </c>
      <c r="BJ121" s="0" t="n">
        <v>1</v>
      </c>
      <c r="BK121" s="0" t="n">
        <v>0</v>
      </c>
      <c r="BL121" s="0" t="n">
        <v>0</v>
      </c>
      <c r="BM121" s="0" t="n">
        <v>0</v>
      </c>
      <c r="BN121" s="0" t="n">
        <v>1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1</v>
      </c>
      <c r="BU121" s="0" t="n">
        <v>0</v>
      </c>
      <c r="BV121" s="0" t="n">
        <v>-1</v>
      </c>
      <c r="BW121" s="0" t="n">
        <v>0</v>
      </c>
      <c r="BX121" s="0" t="n">
        <v>1</v>
      </c>
      <c r="BY121" s="0" t="n">
        <v>0</v>
      </c>
      <c r="BZ121" s="0" t="n">
        <v>64</v>
      </c>
      <c r="CA121" s="0" t="n">
        <v>976</v>
      </c>
      <c r="CB121" s="0" t="n">
        <v>24</v>
      </c>
      <c r="CC121" s="0" t="n">
        <v>0.4079</v>
      </c>
      <c r="CD121" s="0" t="n">
        <v>0.5921</v>
      </c>
      <c r="CE121" s="0" t="n">
        <v>0.01573</v>
      </c>
      <c r="CF121" s="0" t="n">
        <v>0.01573</v>
      </c>
      <c r="CG121" s="0" t="n">
        <v>0.42418</v>
      </c>
      <c r="CH121" s="0" t="n">
        <v>0.57582</v>
      </c>
      <c r="CI121" s="0" t="n">
        <v>0.01582</v>
      </c>
      <c r="CJ121" s="0" t="n">
        <v>0.01582</v>
      </c>
      <c r="CK121" s="0" t="n">
        <v>28</v>
      </c>
      <c r="CL121" s="0" t="n">
        <v>1835</v>
      </c>
      <c r="CM121" s="0" t="n">
        <v>258</v>
      </c>
      <c r="CN121" s="0" t="n">
        <v>236</v>
      </c>
      <c r="CO121" s="0" t="n">
        <v>2765</v>
      </c>
      <c r="CP121" s="0" t="n">
        <v>557545</v>
      </c>
      <c r="CQ121" s="0" t="n">
        <v>57492</v>
      </c>
      <c r="CR121" s="0" t="n">
        <v>74446</v>
      </c>
      <c r="CS121" s="0" t="n">
        <v>232</v>
      </c>
      <c r="CT121" s="0" t="n">
        <v>230735</v>
      </c>
      <c r="CU121" s="0" t="n">
        <v>9481</v>
      </c>
      <c r="CV121" s="0" t="n">
        <v>140</v>
      </c>
      <c r="CW121" s="0" t="n">
        <v>174</v>
      </c>
      <c r="CX121" s="0" t="n">
        <v>196482</v>
      </c>
      <c r="CY121" s="0" t="n">
        <v>10815</v>
      </c>
      <c r="CZ121" s="0" t="n">
        <v>139</v>
      </c>
      <c r="DA121" s="0" t="n">
        <v>48</v>
      </c>
      <c r="DB121" s="0" t="n">
        <v>144936</v>
      </c>
      <c r="DC121" s="0" t="n">
        <v>3980</v>
      </c>
      <c r="DD121" s="0" t="n">
        <v>88</v>
      </c>
      <c r="DE121" s="0" t="n">
        <v>51</v>
      </c>
      <c r="DF121" s="0" t="n">
        <v>105672</v>
      </c>
      <c r="DG121" s="0" t="n">
        <v>4214</v>
      </c>
      <c r="DH121" s="0" t="n">
        <v>90</v>
      </c>
      <c r="DI121" s="0" t="s">
        <v>130</v>
      </c>
    </row>
    <row r="122" customFormat="false" ht="12.8" hidden="false" customHeight="false" outlineLevel="0" collapsed="false">
      <c r="B122" s="5" t="n">
        <v>42721.9984375</v>
      </c>
      <c r="C122" s="5" t="n">
        <v>42721.9995717593</v>
      </c>
      <c r="D122" s="0" t="s">
        <v>127</v>
      </c>
      <c r="E122" s="0" t="n">
        <v>1000</v>
      </c>
      <c r="F122" s="0" t="n">
        <v>200</v>
      </c>
      <c r="G122" s="0" t="s">
        <v>128</v>
      </c>
      <c r="H122" s="0" t="n">
        <v>82</v>
      </c>
      <c r="I122" s="0" t="n">
        <v>0</v>
      </c>
      <c r="J122" s="0" t="n">
        <v>100</v>
      </c>
      <c r="K122" s="0" t="n">
        <v>0</v>
      </c>
      <c r="L122" s="0" t="n">
        <v>16724</v>
      </c>
      <c r="M122" s="0" t="n">
        <v>662</v>
      </c>
      <c r="N122" s="0" t="n">
        <v>2</v>
      </c>
      <c r="O122" s="0" t="n">
        <v>4</v>
      </c>
      <c r="P122" s="0" t="n">
        <v>0.98063</v>
      </c>
      <c r="Q122" s="0" t="n">
        <v>0.96163</v>
      </c>
      <c r="R122" s="0" t="n">
        <v>0.98063</v>
      </c>
      <c r="S122" s="0" t="n">
        <v>0.96163</v>
      </c>
      <c r="T122" s="0" t="n">
        <v>0.98063</v>
      </c>
      <c r="U122" s="0" t="n">
        <v>0.96163</v>
      </c>
      <c r="V122" s="0" t="n">
        <v>0</v>
      </c>
      <c r="W122" s="0" t="n">
        <v>20</v>
      </c>
      <c r="X122" s="0" t="n">
        <v>0</v>
      </c>
      <c r="Y122" s="0" t="n">
        <v>20</v>
      </c>
      <c r="Z122" s="0" t="n">
        <v>50</v>
      </c>
      <c r="AA122" s="0" t="n">
        <v>50</v>
      </c>
      <c r="AB122" s="0" t="n">
        <v>50</v>
      </c>
      <c r="AC122" s="0" t="n">
        <v>50</v>
      </c>
      <c r="AD122" s="0" t="n">
        <v>1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-1</v>
      </c>
      <c r="AK122" s="0" t="n">
        <v>0</v>
      </c>
      <c r="AL122" s="0" t="n">
        <v>82</v>
      </c>
      <c r="AM122" s="0" t="n">
        <v>20</v>
      </c>
      <c r="AN122" s="0" t="n">
        <v>0</v>
      </c>
      <c r="AO122" s="0" t="n">
        <v>20</v>
      </c>
      <c r="AP122" s="0" t="n">
        <v>100</v>
      </c>
      <c r="AQ122" s="0" t="n">
        <v>20</v>
      </c>
      <c r="AR122" s="0" t="n">
        <v>0</v>
      </c>
      <c r="AS122" s="0" t="n">
        <v>20</v>
      </c>
      <c r="AT122" s="0" t="n">
        <v>50</v>
      </c>
      <c r="AU122" s="0" t="n">
        <v>50</v>
      </c>
      <c r="AV122" s="0" t="n">
        <v>50</v>
      </c>
      <c r="AW122" s="0" t="n">
        <v>50</v>
      </c>
      <c r="AX122" s="0" t="n">
        <v>50</v>
      </c>
      <c r="AY122" s="0" t="n">
        <v>50</v>
      </c>
      <c r="AZ122" s="0" t="n">
        <v>50</v>
      </c>
      <c r="BA122" s="0" t="n">
        <v>50</v>
      </c>
      <c r="BB122" s="0" t="n">
        <v>82</v>
      </c>
      <c r="BC122" s="0" t="n">
        <v>0</v>
      </c>
      <c r="BD122" s="0" t="n">
        <v>100</v>
      </c>
      <c r="BE122" s="0" t="n">
        <v>0</v>
      </c>
      <c r="BF122" s="0" t="n">
        <v>100</v>
      </c>
      <c r="BG122" s="0" t="n">
        <v>0</v>
      </c>
      <c r="BH122" s="0" t="n">
        <v>82</v>
      </c>
      <c r="BI122" s="0" t="n">
        <v>0</v>
      </c>
      <c r="BJ122" s="0" t="n">
        <v>1</v>
      </c>
      <c r="BK122" s="0" t="n">
        <v>0</v>
      </c>
      <c r="BL122" s="0" t="n">
        <v>0</v>
      </c>
      <c r="BM122" s="0" t="n">
        <v>0</v>
      </c>
      <c r="BN122" s="0" t="n">
        <v>1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1</v>
      </c>
      <c r="BU122" s="0" t="n">
        <v>0</v>
      </c>
      <c r="BV122" s="0" t="n">
        <v>-1</v>
      </c>
      <c r="BW122" s="0" t="n">
        <v>0</v>
      </c>
      <c r="BX122" s="0" t="n">
        <v>1</v>
      </c>
      <c r="BY122" s="0" t="n">
        <v>0</v>
      </c>
      <c r="BZ122" s="0" t="n">
        <v>64</v>
      </c>
      <c r="CA122" s="0" t="n">
        <v>973</v>
      </c>
      <c r="CB122" s="0" t="n">
        <v>27</v>
      </c>
      <c r="CC122" s="0" t="n">
        <v>0.40206</v>
      </c>
      <c r="CD122" s="0" t="n">
        <v>0.59794</v>
      </c>
      <c r="CE122" s="0" t="n">
        <v>0.01572</v>
      </c>
      <c r="CF122" s="0" t="n">
        <v>0.01572</v>
      </c>
      <c r="CG122" s="0" t="n">
        <v>0.41418</v>
      </c>
      <c r="CH122" s="0" t="n">
        <v>0.58582</v>
      </c>
      <c r="CI122" s="0" t="n">
        <v>0.01579</v>
      </c>
      <c r="CJ122" s="0" t="n">
        <v>0.01579</v>
      </c>
      <c r="CK122" s="0" t="n">
        <v>31</v>
      </c>
      <c r="CL122" s="0" t="n">
        <v>2026</v>
      </c>
      <c r="CM122" s="0" t="n">
        <v>259</v>
      </c>
      <c r="CN122" s="0" t="n">
        <v>242</v>
      </c>
      <c r="CO122" s="0" t="n">
        <v>1520</v>
      </c>
      <c r="CP122" s="0" t="n">
        <v>635203</v>
      </c>
      <c r="CQ122" s="0" t="n">
        <v>57524</v>
      </c>
      <c r="CR122" s="0" t="n">
        <v>70073</v>
      </c>
      <c r="CS122" s="0" t="n">
        <v>134</v>
      </c>
      <c r="CT122" s="0" t="n">
        <v>167389</v>
      </c>
      <c r="CU122" s="0" t="n">
        <v>8627</v>
      </c>
      <c r="CV122" s="0" t="n">
        <v>126</v>
      </c>
      <c r="CW122" s="0" t="n">
        <v>210</v>
      </c>
      <c r="CX122" s="0" t="n">
        <v>256797</v>
      </c>
      <c r="CY122" s="0" t="n">
        <v>11856</v>
      </c>
      <c r="CZ122" s="0" t="n">
        <v>145</v>
      </c>
      <c r="DA122" s="0" t="n">
        <v>40</v>
      </c>
      <c r="DB122" s="0" t="n">
        <v>91772</v>
      </c>
      <c r="DC122" s="0" t="n">
        <v>4089</v>
      </c>
      <c r="DD122" s="0" t="n">
        <v>83</v>
      </c>
      <c r="DE122" s="0" t="n">
        <v>91</v>
      </c>
      <c r="DF122" s="0" t="n">
        <v>132957</v>
      </c>
      <c r="DG122" s="0" t="n">
        <v>3936</v>
      </c>
      <c r="DH122" s="0" t="n">
        <v>88</v>
      </c>
      <c r="DI122" s="0" t="s">
        <v>130</v>
      </c>
    </row>
    <row r="123" customFormat="false" ht="12.8" hidden="false" customHeight="false" outlineLevel="0" collapsed="false">
      <c r="B123" s="5" t="n">
        <v>42721.9995717593</v>
      </c>
      <c r="C123" s="5" t="n">
        <v>42722.0006134259</v>
      </c>
      <c r="D123" s="0" t="s">
        <v>127</v>
      </c>
      <c r="E123" s="0" t="n">
        <v>1000</v>
      </c>
      <c r="F123" s="0" t="n">
        <v>200</v>
      </c>
      <c r="G123" s="0" t="s">
        <v>128</v>
      </c>
      <c r="H123" s="0" t="n">
        <v>81</v>
      </c>
      <c r="I123" s="0" t="n">
        <v>0</v>
      </c>
      <c r="J123" s="0" t="n">
        <v>100</v>
      </c>
      <c r="K123" s="0" t="n">
        <v>0</v>
      </c>
      <c r="L123" s="0" t="n">
        <v>16561</v>
      </c>
      <c r="M123" s="0" t="n">
        <v>661</v>
      </c>
      <c r="N123" s="0" t="n">
        <v>2</v>
      </c>
      <c r="O123" s="0" t="n">
        <v>4</v>
      </c>
      <c r="P123" s="0" t="n">
        <v>0.9782</v>
      </c>
      <c r="Q123" s="0" t="n">
        <v>0.95688</v>
      </c>
      <c r="R123" s="0" t="n">
        <v>0.9782</v>
      </c>
      <c r="S123" s="0" t="n">
        <v>0.95688</v>
      </c>
      <c r="T123" s="0" t="n">
        <v>0.9782</v>
      </c>
      <c r="U123" s="0" t="n">
        <v>0.95688</v>
      </c>
      <c r="V123" s="0" t="n">
        <v>0</v>
      </c>
      <c r="W123" s="0" t="n">
        <v>20</v>
      </c>
      <c r="X123" s="0" t="n">
        <v>0</v>
      </c>
      <c r="Y123" s="0" t="n">
        <v>20</v>
      </c>
      <c r="Z123" s="0" t="n">
        <v>50</v>
      </c>
      <c r="AA123" s="0" t="n">
        <v>50</v>
      </c>
      <c r="AB123" s="0" t="n">
        <v>50</v>
      </c>
      <c r="AC123" s="0" t="n">
        <v>50</v>
      </c>
      <c r="AD123" s="0" t="n">
        <v>1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-1</v>
      </c>
      <c r="AK123" s="0" t="n">
        <v>0</v>
      </c>
      <c r="AL123" s="0" t="n">
        <v>81</v>
      </c>
      <c r="AM123" s="0" t="n">
        <v>20</v>
      </c>
      <c r="AN123" s="0" t="n">
        <v>0</v>
      </c>
      <c r="AO123" s="0" t="n">
        <v>20</v>
      </c>
      <c r="AP123" s="0" t="n">
        <v>100</v>
      </c>
      <c r="AQ123" s="0" t="n">
        <v>20</v>
      </c>
      <c r="AR123" s="0" t="n">
        <v>0</v>
      </c>
      <c r="AS123" s="0" t="n">
        <v>20</v>
      </c>
      <c r="AT123" s="0" t="n">
        <v>50</v>
      </c>
      <c r="AU123" s="0" t="n">
        <v>50</v>
      </c>
      <c r="AV123" s="0" t="n">
        <v>50</v>
      </c>
      <c r="AW123" s="0" t="n">
        <v>50</v>
      </c>
      <c r="AX123" s="0" t="n">
        <v>50</v>
      </c>
      <c r="AY123" s="0" t="n">
        <v>50</v>
      </c>
      <c r="AZ123" s="0" t="n">
        <v>50</v>
      </c>
      <c r="BA123" s="0" t="n">
        <v>50</v>
      </c>
      <c r="BB123" s="0" t="n">
        <v>81</v>
      </c>
      <c r="BC123" s="0" t="n">
        <v>0</v>
      </c>
      <c r="BD123" s="0" t="n">
        <v>100</v>
      </c>
      <c r="BE123" s="0" t="n">
        <v>0</v>
      </c>
      <c r="BF123" s="0" t="n">
        <v>100</v>
      </c>
      <c r="BG123" s="0" t="n">
        <v>0</v>
      </c>
      <c r="BH123" s="0" t="n">
        <v>81</v>
      </c>
      <c r="BI123" s="0" t="n">
        <v>0</v>
      </c>
      <c r="BJ123" s="0" t="n">
        <v>1</v>
      </c>
      <c r="BK123" s="0" t="n">
        <v>0</v>
      </c>
      <c r="BL123" s="0" t="n">
        <v>0</v>
      </c>
      <c r="BM123" s="0" t="n">
        <v>0</v>
      </c>
      <c r="BN123" s="0" t="n">
        <v>1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1</v>
      </c>
      <c r="BU123" s="0" t="n">
        <v>0</v>
      </c>
      <c r="BV123" s="0" t="n">
        <v>-1</v>
      </c>
      <c r="BW123" s="0" t="n">
        <v>0</v>
      </c>
      <c r="BX123" s="0" t="n">
        <v>1</v>
      </c>
      <c r="BY123" s="0" t="n">
        <v>0</v>
      </c>
      <c r="BZ123" s="0" t="n">
        <v>62</v>
      </c>
      <c r="CA123" s="0" t="n">
        <v>974</v>
      </c>
      <c r="CB123" s="0" t="n">
        <v>26</v>
      </c>
      <c r="CC123" s="0" t="n">
        <v>0.39617</v>
      </c>
      <c r="CD123" s="0" t="n">
        <v>0.60383</v>
      </c>
      <c r="CE123" s="0" t="n">
        <v>0.01567</v>
      </c>
      <c r="CF123" s="0" t="n">
        <v>0.01567</v>
      </c>
      <c r="CG123" s="0" t="n">
        <v>0.41684</v>
      </c>
      <c r="CH123" s="0" t="n">
        <v>0.58316</v>
      </c>
      <c r="CI123" s="0" t="n">
        <v>0.0158</v>
      </c>
      <c r="CJ123" s="0" t="n">
        <v>0.0158</v>
      </c>
      <c r="CK123" s="0" t="n">
        <v>30</v>
      </c>
      <c r="CL123" s="0" t="n">
        <v>2321</v>
      </c>
      <c r="CM123" s="0" t="n">
        <v>248</v>
      </c>
      <c r="CN123" s="0" t="n">
        <v>226</v>
      </c>
      <c r="CO123" s="0" t="n">
        <v>1177</v>
      </c>
      <c r="CP123" s="0" t="n">
        <v>697296</v>
      </c>
      <c r="CQ123" s="0" t="n">
        <v>52275</v>
      </c>
      <c r="CR123" s="0" t="n">
        <v>62744</v>
      </c>
      <c r="CS123" s="0" t="n">
        <v>68</v>
      </c>
      <c r="CT123" s="0" t="n">
        <v>191579</v>
      </c>
      <c r="CU123" s="0" t="n">
        <v>8164</v>
      </c>
      <c r="CV123" s="0" t="n">
        <v>128</v>
      </c>
      <c r="CW123" s="0" t="n">
        <v>207</v>
      </c>
      <c r="CX123" s="0" t="n">
        <v>268657</v>
      </c>
      <c r="CY123" s="0" t="n">
        <v>10317</v>
      </c>
      <c r="CZ123" s="0" t="n">
        <v>129</v>
      </c>
      <c r="DA123" s="0" t="n">
        <v>53</v>
      </c>
      <c r="DB123" s="0" t="n">
        <v>110767</v>
      </c>
      <c r="DC123" s="0" t="n">
        <v>3732</v>
      </c>
      <c r="DD123" s="0" t="n">
        <v>85</v>
      </c>
      <c r="DE123" s="0" t="n">
        <v>20</v>
      </c>
      <c r="DF123" s="0" t="n">
        <v>81590</v>
      </c>
      <c r="DG123" s="0" t="n">
        <v>3684</v>
      </c>
      <c r="DH123" s="0" t="n">
        <v>83</v>
      </c>
      <c r="DI123" s="0" t="s">
        <v>130</v>
      </c>
    </row>
    <row r="124" customFormat="false" ht="12.8" hidden="false" customHeight="false" outlineLevel="0" collapsed="false">
      <c r="B124" s="5" t="n">
        <v>42722.0006134259</v>
      </c>
      <c r="C124" s="5" t="n">
        <v>42722.0017708333</v>
      </c>
      <c r="D124" s="0" t="s">
        <v>127</v>
      </c>
      <c r="E124" s="0" t="n">
        <v>1000</v>
      </c>
      <c r="F124" s="0" t="n">
        <v>200</v>
      </c>
      <c r="G124" s="0" t="s">
        <v>128</v>
      </c>
      <c r="H124" s="0" t="n">
        <v>80</v>
      </c>
      <c r="I124" s="0" t="n">
        <v>0</v>
      </c>
      <c r="J124" s="0" t="n">
        <v>100</v>
      </c>
      <c r="K124" s="0" t="n">
        <v>0</v>
      </c>
      <c r="L124" s="0" t="n">
        <v>16400</v>
      </c>
      <c r="M124" s="0" t="n">
        <v>660</v>
      </c>
      <c r="N124" s="0" t="n">
        <v>2</v>
      </c>
      <c r="O124" s="0" t="n">
        <v>4</v>
      </c>
      <c r="P124" s="0" t="n">
        <v>0.97561</v>
      </c>
      <c r="Q124" s="0" t="n">
        <v>0.95181</v>
      </c>
      <c r="R124" s="0" t="n">
        <v>0.97561</v>
      </c>
      <c r="S124" s="0" t="n">
        <v>0.95181</v>
      </c>
      <c r="T124" s="0" t="n">
        <v>0.97561</v>
      </c>
      <c r="U124" s="0" t="n">
        <v>0.95181</v>
      </c>
      <c r="V124" s="0" t="n">
        <v>0</v>
      </c>
      <c r="W124" s="0" t="n">
        <v>20</v>
      </c>
      <c r="X124" s="0" t="n">
        <v>0</v>
      </c>
      <c r="Y124" s="0" t="n">
        <v>20</v>
      </c>
      <c r="Z124" s="0" t="n">
        <v>50</v>
      </c>
      <c r="AA124" s="0" t="n">
        <v>50</v>
      </c>
      <c r="AB124" s="0" t="n">
        <v>50</v>
      </c>
      <c r="AC124" s="0" t="n">
        <v>50</v>
      </c>
      <c r="AD124" s="0" t="n">
        <v>1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-1</v>
      </c>
      <c r="AK124" s="0" t="n">
        <v>0</v>
      </c>
      <c r="AL124" s="0" t="n">
        <v>80</v>
      </c>
      <c r="AM124" s="0" t="n">
        <v>20</v>
      </c>
      <c r="AN124" s="0" t="n">
        <v>0</v>
      </c>
      <c r="AO124" s="0" t="n">
        <v>20</v>
      </c>
      <c r="AP124" s="0" t="n">
        <v>100</v>
      </c>
      <c r="AQ124" s="0" t="n">
        <v>20</v>
      </c>
      <c r="AR124" s="0" t="n">
        <v>0</v>
      </c>
      <c r="AS124" s="0" t="n">
        <v>20</v>
      </c>
      <c r="AT124" s="0" t="n">
        <v>50</v>
      </c>
      <c r="AU124" s="0" t="n">
        <v>50</v>
      </c>
      <c r="AV124" s="0" t="n">
        <v>50</v>
      </c>
      <c r="AW124" s="0" t="n">
        <v>50</v>
      </c>
      <c r="AX124" s="0" t="n">
        <v>50</v>
      </c>
      <c r="AY124" s="0" t="n">
        <v>50</v>
      </c>
      <c r="AZ124" s="0" t="n">
        <v>50</v>
      </c>
      <c r="BA124" s="0" t="n">
        <v>50</v>
      </c>
      <c r="BB124" s="0" t="n">
        <v>80</v>
      </c>
      <c r="BC124" s="0" t="n">
        <v>0</v>
      </c>
      <c r="BD124" s="0" t="n">
        <v>100</v>
      </c>
      <c r="BE124" s="0" t="n">
        <v>0</v>
      </c>
      <c r="BF124" s="0" t="n">
        <v>100</v>
      </c>
      <c r="BG124" s="0" t="n">
        <v>0</v>
      </c>
      <c r="BH124" s="0" t="n">
        <v>80</v>
      </c>
      <c r="BI124" s="0" t="n">
        <v>0</v>
      </c>
      <c r="BJ124" s="0" t="n">
        <v>1</v>
      </c>
      <c r="BK124" s="0" t="n">
        <v>0</v>
      </c>
      <c r="BL124" s="0" t="n">
        <v>0</v>
      </c>
      <c r="BM124" s="0" t="n">
        <v>0</v>
      </c>
      <c r="BN124" s="0" t="n">
        <v>1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1</v>
      </c>
      <c r="BU124" s="0" t="n">
        <v>0</v>
      </c>
      <c r="BV124" s="0" t="n">
        <v>-1</v>
      </c>
      <c r="BW124" s="0" t="n">
        <v>0</v>
      </c>
      <c r="BX124" s="0" t="n">
        <v>1</v>
      </c>
      <c r="BY124" s="0" t="n">
        <v>0</v>
      </c>
      <c r="BZ124" s="0" t="n">
        <v>63</v>
      </c>
      <c r="CA124" s="0" t="n">
        <v>979</v>
      </c>
      <c r="CB124" s="0" t="n">
        <v>21</v>
      </c>
      <c r="CC124" s="0" t="n">
        <v>0.39024</v>
      </c>
      <c r="CD124" s="0" t="n">
        <v>0.60976</v>
      </c>
      <c r="CE124" s="0" t="n">
        <v>0.01559</v>
      </c>
      <c r="CF124" s="0" t="n">
        <v>0.01559</v>
      </c>
      <c r="CG124" s="0" t="n">
        <v>0.3953</v>
      </c>
      <c r="CH124" s="0" t="n">
        <v>0.6047</v>
      </c>
      <c r="CI124" s="0" t="n">
        <v>0.01563</v>
      </c>
      <c r="CJ124" s="0" t="n">
        <v>0.01563</v>
      </c>
      <c r="CK124" s="0" t="n">
        <v>28</v>
      </c>
      <c r="CL124" s="0" t="n">
        <v>2301</v>
      </c>
      <c r="CM124" s="0" t="n">
        <v>255</v>
      </c>
      <c r="CN124" s="0" t="n">
        <v>241</v>
      </c>
      <c r="CO124" s="0" t="n">
        <v>2629</v>
      </c>
      <c r="CP124" s="0" t="n">
        <v>810454</v>
      </c>
      <c r="CQ124" s="0" t="n">
        <v>57087</v>
      </c>
      <c r="CR124" s="0" t="n">
        <v>73037</v>
      </c>
      <c r="CS124" s="0" t="n">
        <v>310</v>
      </c>
      <c r="CT124" s="0" t="n">
        <v>215332</v>
      </c>
      <c r="CU124" s="0" t="n">
        <v>8243</v>
      </c>
      <c r="CV124" s="0" t="n">
        <v>133</v>
      </c>
      <c r="CW124" s="0" t="n">
        <v>51</v>
      </c>
      <c r="CX124" s="0" t="n">
        <v>160308</v>
      </c>
      <c r="CY124" s="0" t="n">
        <v>11280</v>
      </c>
      <c r="CZ124" s="0" t="n">
        <v>135</v>
      </c>
      <c r="DA124" s="0" t="n">
        <v>73</v>
      </c>
      <c r="DB124" s="0" t="n">
        <v>145517</v>
      </c>
      <c r="DC124" s="0" t="n">
        <v>4689</v>
      </c>
      <c r="DD124" s="0" t="n">
        <v>101</v>
      </c>
      <c r="DE124" s="0" t="n">
        <v>53</v>
      </c>
      <c r="DF124" s="0" t="n">
        <v>156613</v>
      </c>
      <c r="DG124" s="0" t="n">
        <v>4080</v>
      </c>
      <c r="DH124" s="0" t="n">
        <v>99</v>
      </c>
      <c r="DI124" s="0" t="s">
        <v>130</v>
      </c>
    </row>
    <row r="125" customFormat="false" ht="12.8" hidden="false" customHeight="false" outlineLevel="0" collapsed="false">
      <c r="B125" s="5" t="n">
        <v>42722.0008217593</v>
      </c>
      <c r="C125" s="5" t="n">
        <v>42722.0076157407</v>
      </c>
      <c r="D125" s="0" t="s">
        <v>127</v>
      </c>
      <c r="E125" s="0" t="n">
        <v>1000</v>
      </c>
      <c r="F125" s="0" t="n">
        <v>200</v>
      </c>
      <c r="G125" s="0" t="s">
        <v>128</v>
      </c>
      <c r="H125" s="0" t="n">
        <v>79</v>
      </c>
      <c r="I125" s="0" t="n">
        <v>0</v>
      </c>
      <c r="J125" s="0" t="n">
        <v>100</v>
      </c>
      <c r="K125" s="0" t="n">
        <v>0</v>
      </c>
      <c r="L125" s="0" t="n">
        <v>16241</v>
      </c>
      <c r="M125" s="0" t="n">
        <v>659</v>
      </c>
      <c r="N125" s="0" t="n">
        <v>2</v>
      </c>
      <c r="O125" s="0" t="n">
        <v>4</v>
      </c>
      <c r="P125" s="0" t="n">
        <v>0.97285</v>
      </c>
      <c r="Q125" s="0" t="n">
        <v>0.94643</v>
      </c>
      <c r="R125" s="0" t="n">
        <v>0.97285</v>
      </c>
      <c r="S125" s="0" t="n">
        <v>0.94643</v>
      </c>
      <c r="T125" s="0" t="n">
        <v>0.97285</v>
      </c>
      <c r="U125" s="0" t="n">
        <v>0.94643</v>
      </c>
      <c r="V125" s="0" t="n">
        <v>0</v>
      </c>
      <c r="W125" s="0" t="n">
        <v>20</v>
      </c>
      <c r="X125" s="0" t="n">
        <v>0</v>
      </c>
      <c r="Y125" s="0" t="n">
        <v>20</v>
      </c>
      <c r="Z125" s="0" t="n">
        <v>50</v>
      </c>
      <c r="AA125" s="0" t="n">
        <v>50</v>
      </c>
      <c r="AB125" s="0" t="n">
        <v>50</v>
      </c>
      <c r="AC125" s="0" t="n">
        <v>50</v>
      </c>
      <c r="AD125" s="0" t="n">
        <v>1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-1</v>
      </c>
      <c r="AK125" s="0" t="n">
        <v>0</v>
      </c>
      <c r="AL125" s="0" t="n">
        <v>79</v>
      </c>
      <c r="AM125" s="0" t="n">
        <v>20</v>
      </c>
      <c r="AN125" s="0" t="n">
        <v>0</v>
      </c>
      <c r="AO125" s="0" t="n">
        <v>20</v>
      </c>
      <c r="AP125" s="0" t="n">
        <v>100</v>
      </c>
      <c r="AQ125" s="0" t="n">
        <v>20</v>
      </c>
      <c r="AR125" s="0" t="n">
        <v>0</v>
      </c>
      <c r="AS125" s="0" t="n">
        <v>20</v>
      </c>
      <c r="AT125" s="0" t="n">
        <v>50</v>
      </c>
      <c r="AU125" s="0" t="n">
        <v>50</v>
      </c>
      <c r="AV125" s="0" t="n">
        <v>50</v>
      </c>
      <c r="AW125" s="0" t="n">
        <v>50</v>
      </c>
      <c r="AX125" s="0" t="n">
        <v>50</v>
      </c>
      <c r="AY125" s="0" t="n">
        <v>50</v>
      </c>
      <c r="AZ125" s="0" t="n">
        <v>50</v>
      </c>
      <c r="BA125" s="0" t="n">
        <v>50</v>
      </c>
      <c r="BB125" s="0" t="n">
        <v>79</v>
      </c>
      <c r="BC125" s="0" t="n">
        <v>0</v>
      </c>
      <c r="BD125" s="0" t="n">
        <v>100</v>
      </c>
      <c r="BE125" s="0" t="n">
        <v>0</v>
      </c>
      <c r="BF125" s="0" t="n">
        <v>100</v>
      </c>
      <c r="BG125" s="0" t="n">
        <v>0</v>
      </c>
      <c r="BH125" s="0" t="n">
        <v>79</v>
      </c>
      <c r="BI125" s="0" t="n">
        <v>0</v>
      </c>
      <c r="BJ125" s="0" t="n">
        <v>1</v>
      </c>
      <c r="BK125" s="0" t="n">
        <v>0</v>
      </c>
      <c r="BL125" s="0" t="n">
        <v>0</v>
      </c>
      <c r="BM125" s="0" t="n">
        <v>0</v>
      </c>
      <c r="BN125" s="0" t="n">
        <v>1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1</v>
      </c>
      <c r="BU125" s="0" t="n">
        <v>0</v>
      </c>
      <c r="BV125" s="0" t="n">
        <v>-1</v>
      </c>
      <c r="BW125" s="0" t="n">
        <v>0</v>
      </c>
      <c r="BX125" s="0" t="n">
        <v>1</v>
      </c>
      <c r="BY125" s="0" t="n">
        <v>0</v>
      </c>
      <c r="BZ125" s="0" t="n">
        <v>64</v>
      </c>
      <c r="CA125" s="0" t="n">
        <v>975</v>
      </c>
      <c r="CB125" s="0" t="n">
        <v>25</v>
      </c>
      <c r="CC125" s="0" t="n">
        <v>0.38427</v>
      </c>
      <c r="CD125" s="0" t="n">
        <v>0.61573</v>
      </c>
      <c r="CE125" s="0" t="n">
        <v>0.01558</v>
      </c>
      <c r="CF125" s="0" t="n">
        <v>0.01558</v>
      </c>
      <c r="CG125" s="0" t="n">
        <v>0.39179</v>
      </c>
      <c r="CH125" s="0" t="n">
        <v>0.60821</v>
      </c>
      <c r="CI125" s="0" t="n">
        <v>0.01563</v>
      </c>
      <c r="CJ125" s="0" t="n">
        <v>0.01563</v>
      </c>
      <c r="CK125" s="0" t="n">
        <v>15</v>
      </c>
      <c r="CL125" s="0" t="n">
        <v>2403</v>
      </c>
      <c r="CM125" s="0" t="n">
        <v>250</v>
      </c>
      <c r="CN125" s="0" t="n">
        <v>234</v>
      </c>
      <c r="CO125" s="0" t="n">
        <v>1391</v>
      </c>
      <c r="CP125" s="0" t="n">
        <v>525249</v>
      </c>
      <c r="CQ125" s="0" t="n">
        <v>55783</v>
      </c>
      <c r="CR125" s="0" t="n">
        <v>68682</v>
      </c>
      <c r="CS125" s="0" t="n">
        <v>128</v>
      </c>
      <c r="CT125" s="0" t="n">
        <v>218911</v>
      </c>
      <c r="CU125" s="0" t="n">
        <v>8496</v>
      </c>
      <c r="CV125" s="0" t="n">
        <v>136</v>
      </c>
      <c r="CW125" s="0" t="n">
        <v>68</v>
      </c>
      <c r="CX125" s="0" t="n">
        <v>178423</v>
      </c>
      <c r="CY125" s="0" t="n">
        <v>10841</v>
      </c>
      <c r="CZ125" s="0" t="n">
        <v>131</v>
      </c>
      <c r="DA125" s="0" t="n">
        <v>74</v>
      </c>
      <c r="DB125" s="0" t="n">
        <v>120521</v>
      </c>
      <c r="DC125" s="0" t="n">
        <v>4229</v>
      </c>
      <c r="DD125" s="0" t="n">
        <v>89</v>
      </c>
      <c r="DE125" s="0" t="n">
        <v>75</v>
      </c>
      <c r="DF125" s="0" t="n">
        <v>110042</v>
      </c>
      <c r="DG125" s="0" t="n">
        <v>4076</v>
      </c>
      <c r="DH125" s="0" t="n">
        <v>88</v>
      </c>
      <c r="DI125" s="0" t="s">
        <v>129</v>
      </c>
    </row>
    <row r="126" customFormat="false" ht="12.8" hidden="false" customHeight="false" outlineLevel="0" collapsed="false">
      <c r="B126" s="5" t="n">
        <v>42722.0017708333</v>
      </c>
      <c r="C126" s="5" t="n">
        <v>42722.0028472222</v>
      </c>
      <c r="D126" s="0" t="s">
        <v>127</v>
      </c>
      <c r="E126" s="0" t="n">
        <v>1000</v>
      </c>
      <c r="F126" s="0" t="n">
        <v>200</v>
      </c>
      <c r="G126" s="0" t="s">
        <v>128</v>
      </c>
      <c r="H126" s="0" t="n">
        <v>78</v>
      </c>
      <c r="I126" s="0" t="n">
        <v>0</v>
      </c>
      <c r="J126" s="0" t="n">
        <v>100</v>
      </c>
      <c r="K126" s="0" t="n">
        <v>0</v>
      </c>
      <c r="L126" s="0" t="n">
        <v>16084</v>
      </c>
      <c r="M126" s="0" t="n">
        <v>658</v>
      </c>
      <c r="N126" s="0" t="n">
        <v>2</v>
      </c>
      <c r="O126" s="0" t="n">
        <v>4</v>
      </c>
      <c r="P126" s="0" t="n">
        <v>0.96991</v>
      </c>
      <c r="Q126" s="0" t="n">
        <v>0.94072</v>
      </c>
      <c r="R126" s="0" t="n">
        <v>0.96991</v>
      </c>
      <c r="S126" s="0" t="n">
        <v>0.94072</v>
      </c>
      <c r="T126" s="0" t="n">
        <v>0.96991</v>
      </c>
      <c r="U126" s="0" t="n">
        <v>0.94072</v>
      </c>
      <c r="V126" s="0" t="n">
        <v>0</v>
      </c>
      <c r="W126" s="0" t="n">
        <v>20</v>
      </c>
      <c r="X126" s="0" t="n">
        <v>0</v>
      </c>
      <c r="Y126" s="0" t="n">
        <v>20</v>
      </c>
      <c r="Z126" s="0" t="n">
        <v>50</v>
      </c>
      <c r="AA126" s="0" t="n">
        <v>50</v>
      </c>
      <c r="AB126" s="0" t="n">
        <v>50</v>
      </c>
      <c r="AC126" s="0" t="n">
        <v>50</v>
      </c>
      <c r="AD126" s="0" t="n">
        <v>1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-1</v>
      </c>
      <c r="AK126" s="0" t="n">
        <v>0</v>
      </c>
      <c r="AL126" s="0" t="n">
        <v>78</v>
      </c>
      <c r="AM126" s="0" t="n">
        <v>20</v>
      </c>
      <c r="AN126" s="0" t="n">
        <v>0</v>
      </c>
      <c r="AO126" s="0" t="n">
        <v>20</v>
      </c>
      <c r="AP126" s="0" t="n">
        <v>100</v>
      </c>
      <c r="AQ126" s="0" t="n">
        <v>20</v>
      </c>
      <c r="AR126" s="0" t="n">
        <v>0</v>
      </c>
      <c r="AS126" s="0" t="n">
        <v>20</v>
      </c>
      <c r="AT126" s="0" t="n">
        <v>50</v>
      </c>
      <c r="AU126" s="0" t="n">
        <v>50</v>
      </c>
      <c r="AV126" s="0" t="n">
        <v>50</v>
      </c>
      <c r="AW126" s="0" t="n">
        <v>50</v>
      </c>
      <c r="AX126" s="0" t="n">
        <v>50</v>
      </c>
      <c r="AY126" s="0" t="n">
        <v>50</v>
      </c>
      <c r="AZ126" s="0" t="n">
        <v>50</v>
      </c>
      <c r="BA126" s="0" t="n">
        <v>50</v>
      </c>
      <c r="BB126" s="0" t="n">
        <v>78</v>
      </c>
      <c r="BC126" s="0" t="n">
        <v>0</v>
      </c>
      <c r="BD126" s="0" t="n">
        <v>100</v>
      </c>
      <c r="BE126" s="0" t="n">
        <v>0</v>
      </c>
      <c r="BF126" s="0" t="n">
        <v>100</v>
      </c>
      <c r="BG126" s="0" t="n">
        <v>0</v>
      </c>
      <c r="BH126" s="0" t="n">
        <v>78</v>
      </c>
      <c r="BI126" s="0" t="n">
        <v>0</v>
      </c>
      <c r="BJ126" s="0" t="n">
        <v>1</v>
      </c>
      <c r="BK126" s="0" t="n">
        <v>0</v>
      </c>
      <c r="BL126" s="0" t="n">
        <v>0</v>
      </c>
      <c r="BM126" s="0" t="n">
        <v>0</v>
      </c>
      <c r="BN126" s="0" t="n">
        <v>1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1</v>
      </c>
      <c r="BU126" s="0" t="n">
        <v>0</v>
      </c>
      <c r="BV126" s="0" t="n">
        <v>-1</v>
      </c>
      <c r="BW126" s="0" t="n">
        <v>0</v>
      </c>
      <c r="BX126" s="0" t="n">
        <v>1</v>
      </c>
      <c r="BY126" s="0" t="n">
        <v>0</v>
      </c>
      <c r="BZ126" s="0" t="n">
        <v>62</v>
      </c>
      <c r="CA126" s="0" t="n">
        <v>978</v>
      </c>
      <c r="CB126" s="0" t="n">
        <v>22</v>
      </c>
      <c r="CC126" s="0" t="n">
        <v>0.37826</v>
      </c>
      <c r="CD126" s="0" t="n">
        <v>0.62174</v>
      </c>
      <c r="CE126" s="0" t="n">
        <v>0.01551</v>
      </c>
      <c r="CF126" s="0" t="n">
        <v>0.01551</v>
      </c>
      <c r="CG126" s="0" t="n">
        <v>0.38241</v>
      </c>
      <c r="CH126" s="0" t="n">
        <v>0.61759</v>
      </c>
      <c r="CI126" s="0" t="n">
        <v>0.01554</v>
      </c>
      <c r="CJ126" s="0" t="n">
        <v>0.01554</v>
      </c>
      <c r="CK126" s="0" t="n">
        <v>26</v>
      </c>
      <c r="CL126" s="0" t="n">
        <v>2506</v>
      </c>
      <c r="CM126" s="0" t="n">
        <v>245</v>
      </c>
      <c r="CN126" s="0" t="n">
        <v>216</v>
      </c>
      <c r="CO126" s="0" t="n">
        <v>1365</v>
      </c>
      <c r="CP126" s="0" t="n">
        <v>701847</v>
      </c>
      <c r="CQ126" s="0" t="n">
        <v>53972</v>
      </c>
      <c r="CR126" s="0" t="n">
        <v>68849</v>
      </c>
      <c r="CS126" s="0" t="n">
        <v>177</v>
      </c>
      <c r="CT126" s="0" t="n">
        <v>281800</v>
      </c>
      <c r="CU126" s="0" t="n">
        <v>8378</v>
      </c>
      <c r="CV126" s="0" t="n">
        <v>140</v>
      </c>
      <c r="CW126" s="0" t="n">
        <v>184</v>
      </c>
      <c r="CX126" s="0" t="n">
        <v>194750</v>
      </c>
      <c r="CY126" s="0" t="n">
        <v>11035</v>
      </c>
      <c r="CZ126" s="0" t="n">
        <v>134</v>
      </c>
      <c r="DA126" s="0" t="n">
        <v>53</v>
      </c>
      <c r="DB126" s="0" t="n">
        <v>145189</v>
      </c>
      <c r="DC126" s="0" t="n">
        <v>3826</v>
      </c>
      <c r="DD126" s="0" t="n">
        <v>92</v>
      </c>
      <c r="DE126" s="0" t="n">
        <v>28</v>
      </c>
      <c r="DF126" s="0" t="n">
        <v>83073</v>
      </c>
      <c r="DG126" s="0" t="n">
        <v>3510</v>
      </c>
      <c r="DH126" s="0" t="n">
        <v>79</v>
      </c>
      <c r="DI126" s="0" t="s">
        <v>130</v>
      </c>
    </row>
    <row r="127" customFormat="false" ht="12.8" hidden="false" customHeight="false" outlineLevel="0" collapsed="false">
      <c r="B127" s="5" t="n">
        <v>42722.0028472222</v>
      </c>
      <c r="C127" s="5" t="n">
        <v>42722.0040393518</v>
      </c>
      <c r="D127" s="0" t="s">
        <v>127</v>
      </c>
      <c r="E127" s="0" t="n">
        <v>1000</v>
      </c>
      <c r="F127" s="0" t="n">
        <v>200</v>
      </c>
      <c r="G127" s="0" t="s">
        <v>128</v>
      </c>
      <c r="H127" s="0" t="n">
        <v>77</v>
      </c>
      <c r="I127" s="0" t="n">
        <v>0</v>
      </c>
      <c r="J127" s="0" t="n">
        <v>100</v>
      </c>
      <c r="K127" s="0" t="n">
        <v>0</v>
      </c>
      <c r="L127" s="0" t="n">
        <v>15929</v>
      </c>
      <c r="M127" s="0" t="n">
        <v>657</v>
      </c>
      <c r="N127" s="0" t="n">
        <v>2</v>
      </c>
      <c r="O127" s="0" t="n">
        <v>4</v>
      </c>
      <c r="P127" s="0" t="n">
        <v>0.96679</v>
      </c>
      <c r="Q127" s="0" t="n">
        <v>0.93468</v>
      </c>
      <c r="R127" s="0" t="n">
        <v>0.96679</v>
      </c>
      <c r="S127" s="0" t="n">
        <v>0.93468</v>
      </c>
      <c r="T127" s="0" t="n">
        <v>0.96679</v>
      </c>
      <c r="U127" s="0" t="n">
        <v>0.93468</v>
      </c>
      <c r="V127" s="0" t="n">
        <v>0</v>
      </c>
      <c r="W127" s="0" t="n">
        <v>20</v>
      </c>
      <c r="X127" s="0" t="n">
        <v>0</v>
      </c>
      <c r="Y127" s="0" t="n">
        <v>20</v>
      </c>
      <c r="Z127" s="0" t="n">
        <v>50</v>
      </c>
      <c r="AA127" s="0" t="n">
        <v>50</v>
      </c>
      <c r="AB127" s="0" t="n">
        <v>50</v>
      </c>
      <c r="AC127" s="0" t="n">
        <v>50</v>
      </c>
      <c r="AD127" s="0" t="n">
        <v>1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-1</v>
      </c>
      <c r="AK127" s="0" t="n">
        <v>0</v>
      </c>
      <c r="AL127" s="0" t="n">
        <v>77</v>
      </c>
      <c r="AM127" s="0" t="n">
        <v>20</v>
      </c>
      <c r="AN127" s="0" t="n">
        <v>0</v>
      </c>
      <c r="AO127" s="0" t="n">
        <v>20</v>
      </c>
      <c r="AP127" s="0" t="n">
        <v>100</v>
      </c>
      <c r="AQ127" s="0" t="n">
        <v>20</v>
      </c>
      <c r="AR127" s="0" t="n">
        <v>0</v>
      </c>
      <c r="AS127" s="0" t="n">
        <v>20</v>
      </c>
      <c r="AT127" s="0" t="n">
        <v>50</v>
      </c>
      <c r="AU127" s="0" t="n">
        <v>50</v>
      </c>
      <c r="AV127" s="0" t="n">
        <v>50</v>
      </c>
      <c r="AW127" s="0" t="n">
        <v>50</v>
      </c>
      <c r="AX127" s="0" t="n">
        <v>50</v>
      </c>
      <c r="AY127" s="0" t="n">
        <v>50</v>
      </c>
      <c r="AZ127" s="0" t="n">
        <v>50</v>
      </c>
      <c r="BA127" s="0" t="n">
        <v>50</v>
      </c>
      <c r="BB127" s="0" t="n">
        <v>77</v>
      </c>
      <c r="BC127" s="0" t="n">
        <v>0</v>
      </c>
      <c r="BD127" s="0" t="n">
        <v>100</v>
      </c>
      <c r="BE127" s="0" t="n">
        <v>0</v>
      </c>
      <c r="BF127" s="0" t="n">
        <v>100</v>
      </c>
      <c r="BG127" s="0" t="n">
        <v>0</v>
      </c>
      <c r="BH127" s="0" t="n">
        <v>77</v>
      </c>
      <c r="BI127" s="0" t="n">
        <v>0</v>
      </c>
      <c r="BJ127" s="0" t="n">
        <v>1</v>
      </c>
      <c r="BK127" s="0" t="n">
        <v>0</v>
      </c>
      <c r="BL127" s="0" t="n">
        <v>0</v>
      </c>
      <c r="BM127" s="0" t="n">
        <v>0</v>
      </c>
      <c r="BN127" s="0" t="n">
        <v>1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1</v>
      </c>
      <c r="BU127" s="0" t="n">
        <v>0</v>
      </c>
      <c r="BV127" s="0" t="n">
        <v>-1</v>
      </c>
      <c r="BW127" s="0" t="n">
        <v>0</v>
      </c>
      <c r="BX127" s="0" t="n">
        <v>1</v>
      </c>
      <c r="BY127" s="0" t="n">
        <v>0</v>
      </c>
      <c r="BZ127" s="0" t="n">
        <v>64</v>
      </c>
      <c r="CA127" s="0" t="n">
        <v>972</v>
      </c>
      <c r="CB127" s="0" t="n">
        <v>28</v>
      </c>
      <c r="CC127" s="0" t="n">
        <v>0.37221</v>
      </c>
      <c r="CD127" s="0" t="n">
        <v>0.62779</v>
      </c>
      <c r="CE127" s="0" t="n">
        <v>0.0155</v>
      </c>
      <c r="CF127" s="0" t="n">
        <v>0.0155</v>
      </c>
      <c r="CG127" s="0" t="n">
        <v>0.36008</v>
      </c>
      <c r="CH127" s="0" t="n">
        <v>0.63992</v>
      </c>
      <c r="CI127" s="0" t="n">
        <v>0.0154</v>
      </c>
      <c r="CJ127" s="0" t="n">
        <v>0.0154</v>
      </c>
      <c r="CK127" s="0" t="n">
        <v>19</v>
      </c>
      <c r="CL127" s="0" t="n">
        <v>2591</v>
      </c>
      <c r="CM127" s="0" t="n">
        <v>264</v>
      </c>
      <c r="CN127" s="0" t="n">
        <v>251</v>
      </c>
      <c r="CO127" s="0" t="n">
        <v>2605</v>
      </c>
      <c r="CP127" s="0" t="n">
        <v>594837</v>
      </c>
      <c r="CQ127" s="0" t="n">
        <v>56253</v>
      </c>
      <c r="CR127" s="0" t="n">
        <v>70096</v>
      </c>
      <c r="CS127" s="0" t="n">
        <v>198</v>
      </c>
      <c r="CT127" s="0" t="n">
        <v>127291</v>
      </c>
      <c r="CU127" s="0" t="n">
        <v>8041</v>
      </c>
      <c r="CV127" s="0" t="n">
        <v>121</v>
      </c>
      <c r="CW127" s="0" t="n">
        <v>198</v>
      </c>
      <c r="CX127" s="0" t="n">
        <v>244710</v>
      </c>
      <c r="CY127" s="0" t="n">
        <v>11656</v>
      </c>
      <c r="CZ127" s="0" t="n">
        <v>141</v>
      </c>
      <c r="DA127" s="0" t="n">
        <v>29</v>
      </c>
      <c r="DB127" s="0" t="n">
        <v>151944</v>
      </c>
      <c r="DC127" s="0" t="n">
        <v>4499</v>
      </c>
      <c r="DD127" s="0" t="n">
        <v>100</v>
      </c>
      <c r="DE127" s="0" t="n">
        <v>60</v>
      </c>
      <c r="DF127" s="0" t="n">
        <v>103377</v>
      </c>
      <c r="DG127" s="0" t="n">
        <v>3674</v>
      </c>
      <c r="DH127" s="0" t="n">
        <v>83</v>
      </c>
      <c r="DI127" s="0" t="s">
        <v>130</v>
      </c>
    </row>
    <row r="128" customFormat="false" ht="12.8" hidden="false" customHeight="false" outlineLevel="0" collapsed="false">
      <c r="B128" s="5" t="n">
        <v>42722.0040393518</v>
      </c>
      <c r="C128" s="5" t="n">
        <v>42722.0051736111</v>
      </c>
      <c r="D128" s="0" t="s">
        <v>127</v>
      </c>
      <c r="E128" s="0" t="n">
        <v>1000</v>
      </c>
      <c r="F128" s="0" t="n">
        <v>200</v>
      </c>
      <c r="G128" s="0" t="s">
        <v>128</v>
      </c>
      <c r="H128" s="0" t="n">
        <v>76</v>
      </c>
      <c r="I128" s="0" t="n">
        <v>0</v>
      </c>
      <c r="J128" s="0" t="n">
        <v>100</v>
      </c>
      <c r="K128" s="0" t="n">
        <v>0</v>
      </c>
      <c r="L128" s="0" t="n">
        <v>15776</v>
      </c>
      <c r="M128" s="0" t="n">
        <v>656</v>
      </c>
      <c r="N128" s="0" t="n">
        <v>2</v>
      </c>
      <c r="O128" s="0" t="n">
        <v>4</v>
      </c>
      <c r="P128" s="0" t="n">
        <v>0.96349</v>
      </c>
      <c r="Q128" s="0" t="n">
        <v>0.92831</v>
      </c>
      <c r="R128" s="0" t="n">
        <v>0.96349</v>
      </c>
      <c r="S128" s="0" t="n">
        <v>0.92831</v>
      </c>
      <c r="T128" s="0" t="n">
        <v>0.96349</v>
      </c>
      <c r="U128" s="0" t="n">
        <v>0.92831</v>
      </c>
      <c r="V128" s="0" t="n">
        <v>0</v>
      </c>
      <c r="W128" s="0" t="n">
        <v>20</v>
      </c>
      <c r="X128" s="0" t="n">
        <v>0</v>
      </c>
      <c r="Y128" s="0" t="n">
        <v>20</v>
      </c>
      <c r="Z128" s="0" t="n">
        <v>50</v>
      </c>
      <c r="AA128" s="0" t="n">
        <v>50</v>
      </c>
      <c r="AB128" s="0" t="n">
        <v>50</v>
      </c>
      <c r="AC128" s="0" t="n">
        <v>50</v>
      </c>
      <c r="AD128" s="0" t="n">
        <v>1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-1</v>
      </c>
      <c r="AK128" s="0" t="n">
        <v>0</v>
      </c>
      <c r="AL128" s="0" t="n">
        <v>76</v>
      </c>
      <c r="AM128" s="0" t="n">
        <v>20</v>
      </c>
      <c r="AN128" s="0" t="n">
        <v>0</v>
      </c>
      <c r="AO128" s="0" t="n">
        <v>20</v>
      </c>
      <c r="AP128" s="0" t="n">
        <v>100</v>
      </c>
      <c r="AQ128" s="0" t="n">
        <v>20</v>
      </c>
      <c r="AR128" s="0" t="n">
        <v>0</v>
      </c>
      <c r="AS128" s="0" t="n">
        <v>20</v>
      </c>
      <c r="AT128" s="0" t="n">
        <v>50</v>
      </c>
      <c r="AU128" s="0" t="n">
        <v>50</v>
      </c>
      <c r="AV128" s="0" t="n">
        <v>50</v>
      </c>
      <c r="AW128" s="0" t="n">
        <v>50</v>
      </c>
      <c r="AX128" s="0" t="n">
        <v>50</v>
      </c>
      <c r="AY128" s="0" t="n">
        <v>50</v>
      </c>
      <c r="AZ128" s="0" t="n">
        <v>50</v>
      </c>
      <c r="BA128" s="0" t="n">
        <v>50</v>
      </c>
      <c r="BB128" s="0" t="n">
        <v>76</v>
      </c>
      <c r="BC128" s="0" t="n">
        <v>0</v>
      </c>
      <c r="BD128" s="0" t="n">
        <v>100</v>
      </c>
      <c r="BE128" s="0" t="n">
        <v>0</v>
      </c>
      <c r="BF128" s="0" t="n">
        <v>100</v>
      </c>
      <c r="BG128" s="0" t="n">
        <v>0</v>
      </c>
      <c r="BH128" s="0" t="n">
        <v>76</v>
      </c>
      <c r="BI128" s="0" t="n">
        <v>0</v>
      </c>
      <c r="BJ128" s="0" t="n">
        <v>1</v>
      </c>
      <c r="BK128" s="0" t="n">
        <v>0</v>
      </c>
      <c r="BL128" s="0" t="n">
        <v>0</v>
      </c>
      <c r="BM128" s="0" t="n">
        <v>0</v>
      </c>
      <c r="BN128" s="0" t="n">
        <v>1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1</v>
      </c>
      <c r="BU128" s="0" t="n">
        <v>0</v>
      </c>
      <c r="BV128" s="0" t="n">
        <v>-1</v>
      </c>
      <c r="BW128" s="0" t="n">
        <v>0</v>
      </c>
      <c r="BX128" s="0" t="n">
        <v>1</v>
      </c>
      <c r="BY128" s="0" t="n">
        <v>0</v>
      </c>
      <c r="BZ128" s="0" t="n">
        <v>62</v>
      </c>
      <c r="CA128" s="0" t="n">
        <v>974</v>
      </c>
      <c r="CB128" s="0" t="n">
        <v>26</v>
      </c>
      <c r="CC128" s="0" t="n">
        <v>0.36613</v>
      </c>
      <c r="CD128" s="0" t="n">
        <v>0.63387</v>
      </c>
      <c r="CE128" s="0" t="n">
        <v>0.01544</v>
      </c>
      <c r="CF128" s="0" t="n">
        <v>0.01544</v>
      </c>
      <c r="CG128" s="0" t="n">
        <v>0.35421</v>
      </c>
      <c r="CH128" s="0" t="n">
        <v>0.64579</v>
      </c>
      <c r="CI128" s="0" t="n">
        <v>0.01532</v>
      </c>
      <c r="CJ128" s="0" t="n">
        <v>0.01532</v>
      </c>
      <c r="CK128" s="0" t="n">
        <v>13</v>
      </c>
      <c r="CL128" s="0" t="n">
        <v>2712</v>
      </c>
      <c r="CM128" s="0" t="n">
        <v>254</v>
      </c>
      <c r="CN128" s="0" t="n">
        <v>250</v>
      </c>
      <c r="CO128" s="0" t="n">
        <v>1787</v>
      </c>
      <c r="CP128" s="0" t="n">
        <v>884393</v>
      </c>
      <c r="CQ128" s="0" t="n">
        <v>55576</v>
      </c>
      <c r="CR128" s="0" t="n">
        <v>79774</v>
      </c>
      <c r="CS128" s="0" t="n">
        <v>133</v>
      </c>
      <c r="CT128" s="0" t="n">
        <v>383410</v>
      </c>
      <c r="CU128" s="0" t="n">
        <v>7278</v>
      </c>
      <c r="CV128" s="0" t="n">
        <v>131</v>
      </c>
      <c r="CW128" s="0" t="n">
        <v>97</v>
      </c>
      <c r="CX128" s="0" t="n">
        <v>313281</v>
      </c>
      <c r="CY128" s="0" t="n">
        <v>12008</v>
      </c>
      <c r="CZ128" s="0" t="n">
        <v>155</v>
      </c>
      <c r="DA128" s="0" t="n">
        <v>30</v>
      </c>
      <c r="DB128" s="0" t="n">
        <v>126457</v>
      </c>
      <c r="DC128" s="0" t="n">
        <v>4247</v>
      </c>
      <c r="DD128" s="0" t="n">
        <v>98</v>
      </c>
      <c r="DE128" s="0" t="n">
        <v>67</v>
      </c>
      <c r="DF128" s="0" t="n">
        <v>182894</v>
      </c>
      <c r="DG128" s="0" t="n">
        <v>4007</v>
      </c>
      <c r="DH128" s="0" t="n">
        <v>100</v>
      </c>
      <c r="DI128" s="0" t="s">
        <v>130</v>
      </c>
    </row>
    <row r="129" customFormat="false" ht="12.8" hidden="false" customHeight="false" outlineLevel="0" collapsed="false">
      <c r="B129" s="5" t="n">
        <v>42722.0051736111</v>
      </c>
      <c r="C129" s="5" t="n">
        <v>42722.0062615741</v>
      </c>
      <c r="D129" s="0" t="s">
        <v>127</v>
      </c>
      <c r="E129" s="0" t="n">
        <v>1000</v>
      </c>
      <c r="F129" s="0" t="n">
        <v>200</v>
      </c>
      <c r="G129" s="0" t="s">
        <v>128</v>
      </c>
      <c r="H129" s="0" t="n">
        <v>75</v>
      </c>
      <c r="I129" s="0" t="n">
        <v>0</v>
      </c>
      <c r="J129" s="0" t="n">
        <v>100</v>
      </c>
      <c r="K129" s="0" t="n">
        <v>0</v>
      </c>
      <c r="L129" s="0" t="n">
        <v>15625</v>
      </c>
      <c r="M129" s="0" t="n">
        <v>655</v>
      </c>
      <c r="N129" s="0" t="n">
        <v>2</v>
      </c>
      <c r="O129" s="0" t="n">
        <v>4</v>
      </c>
      <c r="P129" s="0" t="n">
        <v>0.96</v>
      </c>
      <c r="Q129" s="0" t="n">
        <v>0.9216</v>
      </c>
      <c r="R129" s="0" t="n">
        <v>0.96</v>
      </c>
      <c r="S129" s="0" t="n">
        <v>0.9216</v>
      </c>
      <c r="T129" s="0" t="n">
        <v>0.96</v>
      </c>
      <c r="U129" s="0" t="n">
        <v>0.9216</v>
      </c>
      <c r="V129" s="0" t="n">
        <v>0</v>
      </c>
      <c r="W129" s="0" t="n">
        <v>20</v>
      </c>
      <c r="X129" s="0" t="n">
        <v>0</v>
      </c>
      <c r="Y129" s="0" t="n">
        <v>20</v>
      </c>
      <c r="Z129" s="0" t="n">
        <v>50</v>
      </c>
      <c r="AA129" s="0" t="n">
        <v>50</v>
      </c>
      <c r="AB129" s="0" t="n">
        <v>50</v>
      </c>
      <c r="AC129" s="0" t="n">
        <v>50</v>
      </c>
      <c r="AD129" s="0" t="n">
        <v>1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-1</v>
      </c>
      <c r="AK129" s="0" t="n">
        <v>0</v>
      </c>
      <c r="AL129" s="0" t="n">
        <v>75</v>
      </c>
      <c r="AM129" s="0" t="n">
        <v>20</v>
      </c>
      <c r="AN129" s="0" t="n">
        <v>0</v>
      </c>
      <c r="AO129" s="0" t="n">
        <v>20</v>
      </c>
      <c r="AP129" s="0" t="n">
        <v>100</v>
      </c>
      <c r="AQ129" s="0" t="n">
        <v>20</v>
      </c>
      <c r="AR129" s="0" t="n">
        <v>0</v>
      </c>
      <c r="AS129" s="0" t="n">
        <v>20</v>
      </c>
      <c r="AT129" s="0" t="n">
        <v>50</v>
      </c>
      <c r="AU129" s="0" t="n">
        <v>50</v>
      </c>
      <c r="AV129" s="0" t="n">
        <v>50</v>
      </c>
      <c r="AW129" s="0" t="n">
        <v>50</v>
      </c>
      <c r="AX129" s="0" t="n">
        <v>50</v>
      </c>
      <c r="AY129" s="0" t="n">
        <v>50</v>
      </c>
      <c r="AZ129" s="0" t="n">
        <v>50</v>
      </c>
      <c r="BA129" s="0" t="n">
        <v>50</v>
      </c>
      <c r="BB129" s="0" t="n">
        <v>75</v>
      </c>
      <c r="BC129" s="0" t="n">
        <v>0</v>
      </c>
      <c r="BD129" s="0" t="n">
        <v>100</v>
      </c>
      <c r="BE129" s="0" t="n">
        <v>0</v>
      </c>
      <c r="BF129" s="0" t="n">
        <v>100</v>
      </c>
      <c r="BG129" s="0" t="n">
        <v>0</v>
      </c>
      <c r="BH129" s="0" t="n">
        <v>75</v>
      </c>
      <c r="BI129" s="0" t="n">
        <v>0</v>
      </c>
      <c r="BJ129" s="0" t="n">
        <v>1</v>
      </c>
      <c r="BK129" s="0" t="n">
        <v>0</v>
      </c>
      <c r="BL129" s="0" t="n">
        <v>0</v>
      </c>
      <c r="BM129" s="0" t="n">
        <v>0</v>
      </c>
      <c r="BN129" s="0" t="n">
        <v>1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1</v>
      </c>
      <c r="BU129" s="0" t="n">
        <v>0</v>
      </c>
      <c r="BV129" s="0" t="n">
        <v>-1</v>
      </c>
      <c r="BW129" s="0" t="n">
        <v>0</v>
      </c>
      <c r="BX129" s="0" t="n">
        <v>1</v>
      </c>
      <c r="BY129" s="0" t="n">
        <v>0</v>
      </c>
      <c r="BZ129" s="0" t="n">
        <v>62</v>
      </c>
      <c r="CA129" s="0" t="n">
        <v>972</v>
      </c>
      <c r="CB129" s="0" t="n">
        <v>28</v>
      </c>
      <c r="CC129" s="0" t="n">
        <v>0.36</v>
      </c>
      <c r="CD129" s="0" t="n">
        <v>0.64</v>
      </c>
      <c r="CE129" s="0" t="n">
        <v>0.0154</v>
      </c>
      <c r="CF129" s="0" t="n">
        <v>0.0154</v>
      </c>
      <c r="CG129" s="0" t="n">
        <v>0.35905</v>
      </c>
      <c r="CH129" s="0" t="n">
        <v>0.64095</v>
      </c>
      <c r="CI129" s="0" t="n">
        <v>0.01539</v>
      </c>
      <c r="CJ129" s="0" t="n">
        <v>0.01539</v>
      </c>
      <c r="CK129" s="0" t="n">
        <v>26</v>
      </c>
      <c r="CL129" s="0" t="n">
        <v>1785</v>
      </c>
      <c r="CM129" s="0" t="n">
        <v>246</v>
      </c>
      <c r="CN129" s="0" t="n">
        <v>222</v>
      </c>
      <c r="CO129" s="0" t="n">
        <v>1642</v>
      </c>
      <c r="CP129" s="0" t="n">
        <v>588612</v>
      </c>
      <c r="CQ129" s="0" t="n">
        <v>53456</v>
      </c>
      <c r="CR129" s="0" t="n">
        <v>69995</v>
      </c>
      <c r="CS129" s="0" t="n">
        <v>65</v>
      </c>
      <c r="CT129" s="0" t="n">
        <v>187918</v>
      </c>
      <c r="CU129" s="0" t="n">
        <v>7293</v>
      </c>
      <c r="CV129" s="0" t="n">
        <v>125</v>
      </c>
      <c r="CW129" s="0" t="n">
        <v>198</v>
      </c>
      <c r="CX129" s="0" t="n">
        <v>243855</v>
      </c>
      <c r="CY129" s="0" t="n">
        <v>11456</v>
      </c>
      <c r="CZ129" s="0" t="n">
        <v>140</v>
      </c>
      <c r="DA129" s="0" t="n">
        <v>73</v>
      </c>
      <c r="DB129" s="0" t="n">
        <v>159961</v>
      </c>
      <c r="DC129" s="0" t="n">
        <v>3991</v>
      </c>
      <c r="DD129" s="0" t="n">
        <v>95</v>
      </c>
      <c r="DE129" s="0" t="n">
        <v>59</v>
      </c>
      <c r="DF129" s="0" t="n">
        <v>117467</v>
      </c>
      <c r="DG129" s="0" t="n">
        <v>3749</v>
      </c>
      <c r="DH129" s="0" t="n">
        <v>88</v>
      </c>
      <c r="DI129" s="0" t="s">
        <v>130</v>
      </c>
    </row>
    <row r="130" customFormat="false" ht="12.8" hidden="false" customHeight="false" outlineLevel="0" collapsed="false">
      <c r="B130" s="5" t="n">
        <v>42722.0062615741</v>
      </c>
      <c r="C130" s="5" t="n">
        <v>42722.0073958333</v>
      </c>
      <c r="D130" s="0" t="s">
        <v>127</v>
      </c>
      <c r="E130" s="0" t="n">
        <v>1000</v>
      </c>
      <c r="F130" s="0" t="n">
        <v>200</v>
      </c>
      <c r="G130" s="0" t="s">
        <v>128</v>
      </c>
      <c r="H130" s="0" t="n">
        <v>74</v>
      </c>
      <c r="I130" s="0" t="n">
        <v>0</v>
      </c>
      <c r="J130" s="0" t="n">
        <v>100</v>
      </c>
      <c r="K130" s="0" t="n">
        <v>0</v>
      </c>
      <c r="L130" s="0" t="n">
        <v>15476</v>
      </c>
      <c r="M130" s="0" t="n">
        <v>654</v>
      </c>
      <c r="N130" s="0" t="n">
        <v>2</v>
      </c>
      <c r="O130" s="0" t="n">
        <v>4</v>
      </c>
      <c r="P130" s="0" t="n">
        <v>0.95632</v>
      </c>
      <c r="Q130" s="0" t="n">
        <v>0.91455</v>
      </c>
      <c r="R130" s="0" t="n">
        <v>0.95632</v>
      </c>
      <c r="S130" s="0" t="n">
        <v>0.91455</v>
      </c>
      <c r="T130" s="0" t="n">
        <v>0.95632</v>
      </c>
      <c r="U130" s="0" t="n">
        <v>0.91455</v>
      </c>
      <c r="V130" s="0" t="n">
        <v>0</v>
      </c>
      <c r="W130" s="0" t="n">
        <v>20</v>
      </c>
      <c r="X130" s="0" t="n">
        <v>0</v>
      </c>
      <c r="Y130" s="0" t="n">
        <v>20</v>
      </c>
      <c r="Z130" s="0" t="n">
        <v>50</v>
      </c>
      <c r="AA130" s="0" t="n">
        <v>50</v>
      </c>
      <c r="AB130" s="0" t="n">
        <v>50</v>
      </c>
      <c r="AC130" s="0" t="n">
        <v>50</v>
      </c>
      <c r="AD130" s="0" t="n">
        <v>1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-1</v>
      </c>
      <c r="AK130" s="0" t="n">
        <v>0</v>
      </c>
      <c r="AL130" s="0" t="n">
        <v>74</v>
      </c>
      <c r="AM130" s="0" t="n">
        <v>20</v>
      </c>
      <c r="AN130" s="0" t="n">
        <v>0</v>
      </c>
      <c r="AO130" s="0" t="n">
        <v>20</v>
      </c>
      <c r="AP130" s="0" t="n">
        <v>100</v>
      </c>
      <c r="AQ130" s="0" t="n">
        <v>20</v>
      </c>
      <c r="AR130" s="0" t="n">
        <v>0</v>
      </c>
      <c r="AS130" s="0" t="n">
        <v>20</v>
      </c>
      <c r="AT130" s="0" t="n">
        <v>50</v>
      </c>
      <c r="AU130" s="0" t="n">
        <v>50</v>
      </c>
      <c r="AV130" s="0" t="n">
        <v>50</v>
      </c>
      <c r="AW130" s="0" t="n">
        <v>50</v>
      </c>
      <c r="AX130" s="0" t="n">
        <v>50</v>
      </c>
      <c r="AY130" s="0" t="n">
        <v>50</v>
      </c>
      <c r="AZ130" s="0" t="n">
        <v>50</v>
      </c>
      <c r="BA130" s="0" t="n">
        <v>50</v>
      </c>
      <c r="BB130" s="0" t="n">
        <v>74</v>
      </c>
      <c r="BC130" s="0" t="n">
        <v>0</v>
      </c>
      <c r="BD130" s="0" t="n">
        <v>100</v>
      </c>
      <c r="BE130" s="0" t="n">
        <v>0</v>
      </c>
      <c r="BF130" s="0" t="n">
        <v>100</v>
      </c>
      <c r="BG130" s="0" t="n">
        <v>0</v>
      </c>
      <c r="BH130" s="0" t="n">
        <v>74</v>
      </c>
      <c r="BI130" s="0" t="n">
        <v>0</v>
      </c>
      <c r="BJ130" s="0" t="n">
        <v>1</v>
      </c>
      <c r="BK130" s="0" t="n">
        <v>0</v>
      </c>
      <c r="BL130" s="0" t="n">
        <v>0</v>
      </c>
      <c r="BM130" s="0" t="n">
        <v>0</v>
      </c>
      <c r="BN130" s="0" t="n">
        <v>1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1</v>
      </c>
      <c r="BU130" s="0" t="n">
        <v>0</v>
      </c>
      <c r="BV130" s="0" t="n">
        <v>-1</v>
      </c>
      <c r="BW130" s="0" t="n">
        <v>0</v>
      </c>
      <c r="BX130" s="0" t="n">
        <v>1</v>
      </c>
      <c r="BY130" s="0" t="n">
        <v>0</v>
      </c>
      <c r="BZ130" s="0" t="n">
        <v>63</v>
      </c>
      <c r="CA130" s="0" t="n">
        <v>974</v>
      </c>
      <c r="CB130" s="0" t="n">
        <v>26</v>
      </c>
      <c r="CC130" s="0" t="n">
        <v>0.35384</v>
      </c>
      <c r="CD130" s="0" t="n">
        <v>0.64616</v>
      </c>
      <c r="CE130" s="0" t="n">
        <v>0.01532</v>
      </c>
      <c r="CF130" s="0" t="n">
        <v>0.01532</v>
      </c>
      <c r="CG130" s="0" t="n">
        <v>0.35832</v>
      </c>
      <c r="CH130" s="0" t="n">
        <v>0.64168</v>
      </c>
      <c r="CI130" s="0" t="n">
        <v>0.01536</v>
      </c>
      <c r="CJ130" s="0" t="n">
        <v>0.01536</v>
      </c>
      <c r="CK130" s="0" t="n">
        <v>34</v>
      </c>
      <c r="CL130" s="0" t="n">
        <v>2081</v>
      </c>
      <c r="CM130" s="0" t="n">
        <v>257</v>
      </c>
      <c r="CN130" s="0" t="n">
        <v>236</v>
      </c>
      <c r="CO130" s="0" t="n">
        <v>2289</v>
      </c>
      <c r="CP130" s="0" t="n">
        <v>691578</v>
      </c>
      <c r="CQ130" s="0" t="n">
        <v>58191</v>
      </c>
      <c r="CR130" s="0" t="n">
        <v>79646</v>
      </c>
      <c r="CS130" s="0" t="n">
        <v>131</v>
      </c>
      <c r="CT130" s="0" t="n">
        <v>272855</v>
      </c>
      <c r="CU130" s="0" t="n">
        <v>8133</v>
      </c>
      <c r="CV130" s="0" t="n">
        <v>132</v>
      </c>
      <c r="CW130" s="0" t="n">
        <v>259</v>
      </c>
      <c r="CX130" s="0" t="n">
        <v>241577</v>
      </c>
      <c r="CY130" s="0" t="n">
        <v>12822</v>
      </c>
      <c r="CZ130" s="0" t="n">
        <v>153</v>
      </c>
      <c r="DA130" s="0" t="n">
        <v>61</v>
      </c>
      <c r="DB130" s="0" t="n">
        <v>133573</v>
      </c>
      <c r="DC130" s="0" t="n">
        <v>4251</v>
      </c>
      <c r="DD130" s="0" t="n">
        <v>95</v>
      </c>
      <c r="DE130" s="0" t="n">
        <v>27</v>
      </c>
      <c r="DF130" s="0" t="n">
        <v>60180</v>
      </c>
      <c r="DG130" s="0" t="n">
        <v>3640</v>
      </c>
      <c r="DH130" s="0" t="n">
        <v>78</v>
      </c>
      <c r="DI130" s="0" t="s">
        <v>130</v>
      </c>
    </row>
    <row r="131" customFormat="false" ht="12.8" hidden="false" customHeight="false" outlineLevel="0" collapsed="false">
      <c r="B131" s="5" t="n">
        <v>42722.0073958333</v>
      </c>
      <c r="C131" s="5" t="n">
        <v>42722.0085416667</v>
      </c>
      <c r="D131" s="0" t="s">
        <v>127</v>
      </c>
      <c r="E131" s="0" t="n">
        <v>1000</v>
      </c>
      <c r="F131" s="0" t="n">
        <v>200</v>
      </c>
      <c r="G131" s="0" t="s">
        <v>128</v>
      </c>
      <c r="H131" s="0" t="n">
        <v>73</v>
      </c>
      <c r="I131" s="0" t="n">
        <v>0</v>
      </c>
      <c r="J131" s="0" t="n">
        <v>100</v>
      </c>
      <c r="K131" s="0" t="n">
        <v>0</v>
      </c>
      <c r="L131" s="0" t="n">
        <v>15329</v>
      </c>
      <c r="M131" s="0" t="n">
        <v>653</v>
      </c>
      <c r="N131" s="0" t="n">
        <v>2</v>
      </c>
      <c r="O131" s="0" t="n">
        <v>4</v>
      </c>
      <c r="P131" s="0" t="n">
        <v>0.95244</v>
      </c>
      <c r="Q131" s="0" t="n">
        <v>0.90715</v>
      </c>
      <c r="R131" s="0" t="n">
        <v>0.95244</v>
      </c>
      <c r="S131" s="0" t="n">
        <v>0.90715</v>
      </c>
      <c r="T131" s="0" t="n">
        <v>0.95244</v>
      </c>
      <c r="U131" s="0" t="n">
        <v>0.90715</v>
      </c>
      <c r="V131" s="0" t="n">
        <v>0</v>
      </c>
      <c r="W131" s="0" t="n">
        <v>20</v>
      </c>
      <c r="X131" s="0" t="n">
        <v>0</v>
      </c>
      <c r="Y131" s="0" t="n">
        <v>20</v>
      </c>
      <c r="Z131" s="0" t="n">
        <v>50</v>
      </c>
      <c r="AA131" s="0" t="n">
        <v>50</v>
      </c>
      <c r="AB131" s="0" t="n">
        <v>50</v>
      </c>
      <c r="AC131" s="0" t="n">
        <v>50</v>
      </c>
      <c r="AD131" s="0" t="n">
        <v>1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-1</v>
      </c>
      <c r="AK131" s="0" t="n">
        <v>0</v>
      </c>
      <c r="AL131" s="0" t="n">
        <v>73</v>
      </c>
      <c r="AM131" s="0" t="n">
        <v>20</v>
      </c>
      <c r="AN131" s="0" t="n">
        <v>0</v>
      </c>
      <c r="AO131" s="0" t="n">
        <v>20</v>
      </c>
      <c r="AP131" s="0" t="n">
        <v>100</v>
      </c>
      <c r="AQ131" s="0" t="n">
        <v>20</v>
      </c>
      <c r="AR131" s="0" t="n">
        <v>0</v>
      </c>
      <c r="AS131" s="0" t="n">
        <v>20</v>
      </c>
      <c r="AT131" s="0" t="n">
        <v>50</v>
      </c>
      <c r="AU131" s="0" t="n">
        <v>50</v>
      </c>
      <c r="AV131" s="0" t="n">
        <v>50</v>
      </c>
      <c r="AW131" s="0" t="n">
        <v>50</v>
      </c>
      <c r="AX131" s="0" t="n">
        <v>50</v>
      </c>
      <c r="AY131" s="0" t="n">
        <v>50</v>
      </c>
      <c r="AZ131" s="0" t="n">
        <v>50</v>
      </c>
      <c r="BA131" s="0" t="n">
        <v>50</v>
      </c>
      <c r="BB131" s="0" t="n">
        <v>73</v>
      </c>
      <c r="BC131" s="0" t="n">
        <v>0</v>
      </c>
      <c r="BD131" s="0" t="n">
        <v>100</v>
      </c>
      <c r="BE131" s="0" t="n">
        <v>0</v>
      </c>
      <c r="BF131" s="0" t="n">
        <v>100</v>
      </c>
      <c r="BG131" s="0" t="n">
        <v>0</v>
      </c>
      <c r="BH131" s="0" t="n">
        <v>73</v>
      </c>
      <c r="BI131" s="0" t="n">
        <v>0</v>
      </c>
      <c r="BJ131" s="0" t="n">
        <v>1</v>
      </c>
      <c r="BK131" s="0" t="n">
        <v>0</v>
      </c>
      <c r="BL131" s="0" t="n">
        <v>0</v>
      </c>
      <c r="BM131" s="0" t="n">
        <v>0</v>
      </c>
      <c r="BN131" s="0" t="n">
        <v>1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1</v>
      </c>
      <c r="BU131" s="0" t="n">
        <v>0</v>
      </c>
      <c r="BV131" s="0" t="n">
        <v>-1</v>
      </c>
      <c r="BW131" s="0" t="n">
        <v>0</v>
      </c>
      <c r="BX131" s="0" t="n">
        <v>1</v>
      </c>
      <c r="BY131" s="0" t="n">
        <v>0</v>
      </c>
      <c r="BZ131" s="0" t="n">
        <v>63</v>
      </c>
      <c r="CA131" s="0" t="n">
        <v>967</v>
      </c>
      <c r="CB131" s="0" t="n">
        <v>33</v>
      </c>
      <c r="CC131" s="0" t="n">
        <v>0.34764</v>
      </c>
      <c r="CD131" s="0" t="n">
        <v>0.65236</v>
      </c>
      <c r="CE131" s="0" t="n">
        <v>0.01531</v>
      </c>
      <c r="CF131" s="0" t="n">
        <v>0.01531</v>
      </c>
      <c r="CG131" s="0" t="n">
        <v>0.37125</v>
      </c>
      <c r="CH131" s="0" t="n">
        <v>0.62875</v>
      </c>
      <c r="CI131" s="0" t="n">
        <v>0.01554</v>
      </c>
      <c r="CJ131" s="0" t="n">
        <v>0.01554</v>
      </c>
      <c r="CK131" s="0" t="n">
        <v>25</v>
      </c>
      <c r="CL131" s="0" t="n">
        <v>1966</v>
      </c>
      <c r="CM131" s="0" t="n">
        <v>259</v>
      </c>
      <c r="CN131" s="0" t="n">
        <v>264</v>
      </c>
      <c r="CO131" s="0" t="n">
        <v>1444</v>
      </c>
      <c r="CP131" s="0" t="n">
        <v>654299</v>
      </c>
      <c r="CQ131" s="0" t="n">
        <v>54732</v>
      </c>
      <c r="CR131" s="0" t="n">
        <v>73562</v>
      </c>
      <c r="CS131" s="0" t="n">
        <v>93</v>
      </c>
      <c r="CT131" s="0" t="n">
        <v>238289</v>
      </c>
      <c r="CU131" s="0" t="n">
        <v>8171</v>
      </c>
      <c r="CV131" s="0" t="n">
        <v>141</v>
      </c>
      <c r="CW131" s="0" t="n">
        <v>62</v>
      </c>
      <c r="CX131" s="0" t="n">
        <v>255794</v>
      </c>
      <c r="CY131" s="0" t="n">
        <v>11466</v>
      </c>
      <c r="CZ131" s="0" t="n">
        <v>142</v>
      </c>
      <c r="DA131" s="0" t="n">
        <v>63</v>
      </c>
      <c r="DB131" s="0" t="n">
        <v>73737</v>
      </c>
      <c r="DC131" s="0" t="n">
        <v>3904</v>
      </c>
      <c r="DD131" s="0" t="n">
        <v>83</v>
      </c>
      <c r="DE131" s="0" t="n">
        <v>63</v>
      </c>
      <c r="DF131" s="0" t="n">
        <v>116391</v>
      </c>
      <c r="DG131" s="0" t="n">
        <v>3575</v>
      </c>
      <c r="DH131" s="0" t="n">
        <v>87</v>
      </c>
      <c r="DI131" s="0" t="s">
        <v>130</v>
      </c>
    </row>
    <row r="132" customFormat="false" ht="12.8" hidden="false" customHeight="false" outlineLevel="0" collapsed="false">
      <c r="B132" s="5" t="n">
        <v>42722.0076157407</v>
      </c>
      <c r="C132" s="5" t="n">
        <v>42722.0133217593</v>
      </c>
      <c r="D132" s="0" t="s">
        <v>127</v>
      </c>
      <c r="E132" s="0" t="n">
        <v>1000</v>
      </c>
      <c r="F132" s="0" t="n">
        <v>200</v>
      </c>
      <c r="G132" s="0" t="s">
        <v>128</v>
      </c>
      <c r="H132" s="0" t="n">
        <v>72</v>
      </c>
      <c r="I132" s="0" t="n">
        <v>0</v>
      </c>
      <c r="J132" s="0" t="n">
        <v>100</v>
      </c>
      <c r="K132" s="0" t="n">
        <v>0</v>
      </c>
      <c r="L132" s="0" t="n">
        <v>15184</v>
      </c>
      <c r="M132" s="0" t="n">
        <v>652</v>
      </c>
      <c r="N132" s="0" t="n">
        <v>2</v>
      </c>
      <c r="O132" s="0" t="n">
        <v>4</v>
      </c>
      <c r="P132" s="0" t="n">
        <v>0.94837</v>
      </c>
      <c r="Q132" s="0" t="n">
        <v>0.8994</v>
      </c>
      <c r="R132" s="0" t="n">
        <v>0.94837</v>
      </c>
      <c r="S132" s="0" t="n">
        <v>0.8994</v>
      </c>
      <c r="T132" s="0" t="n">
        <v>0.94837</v>
      </c>
      <c r="U132" s="0" t="n">
        <v>0.8994</v>
      </c>
      <c r="V132" s="0" t="n">
        <v>0</v>
      </c>
      <c r="W132" s="0" t="n">
        <v>20</v>
      </c>
      <c r="X132" s="0" t="n">
        <v>0</v>
      </c>
      <c r="Y132" s="0" t="n">
        <v>20</v>
      </c>
      <c r="Z132" s="0" t="n">
        <v>50</v>
      </c>
      <c r="AA132" s="0" t="n">
        <v>50</v>
      </c>
      <c r="AB132" s="0" t="n">
        <v>50</v>
      </c>
      <c r="AC132" s="0" t="n">
        <v>50</v>
      </c>
      <c r="AD132" s="0" t="n">
        <v>1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-1</v>
      </c>
      <c r="AK132" s="0" t="n">
        <v>0</v>
      </c>
      <c r="AL132" s="0" t="n">
        <v>72</v>
      </c>
      <c r="AM132" s="0" t="n">
        <v>20</v>
      </c>
      <c r="AN132" s="0" t="n">
        <v>0</v>
      </c>
      <c r="AO132" s="0" t="n">
        <v>20</v>
      </c>
      <c r="AP132" s="0" t="n">
        <v>100</v>
      </c>
      <c r="AQ132" s="0" t="n">
        <v>20</v>
      </c>
      <c r="AR132" s="0" t="n">
        <v>0</v>
      </c>
      <c r="AS132" s="0" t="n">
        <v>20</v>
      </c>
      <c r="AT132" s="0" t="n">
        <v>50</v>
      </c>
      <c r="AU132" s="0" t="n">
        <v>50</v>
      </c>
      <c r="AV132" s="0" t="n">
        <v>50</v>
      </c>
      <c r="AW132" s="0" t="n">
        <v>50</v>
      </c>
      <c r="AX132" s="0" t="n">
        <v>50</v>
      </c>
      <c r="AY132" s="0" t="n">
        <v>50</v>
      </c>
      <c r="AZ132" s="0" t="n">
        <v>50</v>
      </c>
      <c r="BA132" s="0" t="n">
        <v>50</v>
      </c>
      <c r="BB132" s="0" t="n">
        <v>72</v>
      </c>
      <c r="BC132" s="0" t="n">
        <v>0</v>
      </c>
      <c r="BD132" s="0" t="n">
        <v>100</v>
      </c>
      <c r="BE132" s="0" t="n">
        <v>0</v>
      </c>
      <c r="BF132" s="0" t="n">
        <v>100</v>
      </c>
      <c r="BG132" s="0" t="n">
        <v>0</v>
      </c>
      <c r="BH132" s="0" t="n">
        <v>72</v>
      </c>
      <c r="BI132" s="0" t="n">
        <v>0</v>
      </c>
      <c r="BJ132" s="0" t="n">
        <v>1</v>
      </c>
      <c r="BK132" s="0" t="n">
        <v>0</v>
      </c>
      <c r="BL132" s="0" t="n">
        <v>0</v>
      </c>
      <c r="BM132" s="0" t="n">
        <v>0</v>
      </c>
      <c r="BN132" s="0" t="n">
        <v>1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1</v>
      </c>
      <c r="BU132" s="0" t="n">
        <v>0</v>
      </c>
      <c r="BV132" s="0" t="n">
        <v>-1</v>
      </c>
      <c r="BW132" s="0" t="n">
        <v>0</v>
      </c>
      <c r="BX132" s="0" t="n">
        <v>1</v>
      </c>
      <c r="BY132" s="0" t="n">
        <v>0</v>
      </c>
      <c r="BZ132" s="0" t="n">
        <v>59</v>
      </c>
      <c r="CA132" s="0" t="n">
        <v>984</v>
      </c>
      <c r="CB132" s="0" t="n">
        <v>16</v>
      </c>
      <c r="CC132" s="0" t="n">
        <v>0.34141</v>
      </c>
      <c r="CD132" s="0" t="n">
        <v>0.65859</v>
      </c>
      <c r="CE132" s="0" t="n">
        <v>0.01512</v>
      </c>
      <c r="CF132" s="0" t="n">
        <v>0.01512</v>
      </c>
      <c r="CG132" s="0" t="n">
        <v>0.33943</v>
      </c>
      <c r="CH132" s="0" t="n">
        <v>0.66057</v>
      </c>
      <c r="CI132" s="0" t="n">
        <v>0.0151</v>
      </c>
      <c r="CJ132" s="0" t="n">
        <v>0.0151</v>
      </c>
      <c r="CK132" s="0" t="n">
        <v>36</v>
      </c>
      <c r="CL132" s="0" t="n">
        <v>2064</v>
      </c>
      <c r="CM132" s="0" t="n">
        <v>236</v>
      </c>
      <c r="CN132" s="0" t="n">
        <v>215</v>
      </c>
      <c r="CO132" s="0" t="n">
        <v>2399</v>
      </c>
      <c r="CP132" s="0" t="n">
        <v>645914</v>
      </c>
      <c r="CQ132" s="0" t="n">
        <v>49673</v>
      </c>
      <c r="CR132" s="0" t="n">
        <v>60810</v>
      </c>
      <c r="CS132" s="0" t="n">
        <v>260</v>
      </c>
      <c r="CT132" s="0" t="n">
        <v>181197</v>
      </c>
      <c r="CU132" s="0" t="n">
        <v>6682</v>
      </c>
      <c r="CV132" s="0" t="n">
        <v>113</v>
      </c>
      <c r="CW132" s="0" t="n">
        <v>218</v>
      </c>
      <c r="CX132" s="0" t="n">
        <v>197180</v>
      </c>
      <c r="CY132" s="0" t="n">
        <v>10682</v>
      </c>
      <c r="CZ132" s="0" t="n">
        <v>130</v>
      </c>
      <c r="DA132" s="0" t="n">
        <v>83</v>
      </c>
      <c r="DB132" s="0" t="n">
        <v>289661</v>
      </c>
      <c r="DC132" s="0" t="n">
        <v>3806</v>
      </c>
      <c r="DD132" s="0" t="n">
        <v>103</v>
      </c>
      <c r="DE132" s="0" t="n">
        <v>83</v>
      </c>
      <c r="DF132" s="0" t="n">
        <v>78537</v>
      </c>
      <c r="DG132" s="0" t="n">
        <v>3440</v>
      </c>
      <c r="DH132" s="0" t="n">
        <v>79</v>
      </c>
      <c r="DI132" s="0" t="s">
        <v>129</v>
      </c>
    </row>
    <row r="133" customFormat="false" ht="12.8" hidden="false" customHeight="false" outlineLevel="0" collapsed="false">
      <c r="B133" s="5" t="n">
        <v>42722.0085416667</v>
      </c>
      <c r="C133" s="5" t="n">
        <v>42722.0095486111</v>
      </c>
      <c r="D133" s="0" t="s">
        <v>127</v>
      </c>
      <c r="E133" s="0" t="n">
        <v>1000</v>
      </c>
      <c r="F133" s="0" t="n">
        <v>200</v>
      </c>
      <c r="G133" s="0" t="s">
        <v>128</v>
      </c>
      <c r="H133" s="0" t="n">
        <v>71</v>
      </c>
      <c r="I133" s="0" t="n">
        <v>0</v>
      </c>
      <c r="J133" s="0" t="n">
        <v>100</v>
      </c>
      <c r="K133" s="0" t="n">
        <v>0</v>
      </c>
      <c r="L133" s="0" t="n">
        <v>15041</v>
      </c>
      <c r="M133" s="0" t="n">
        <v>651</v>
      </c>
      <c r="N133" s="0" t="n">
        <v>2</v>
      </c>
      <c r="O133" s="0" t="n">
        <v>4</v>
      </c>
      <c r="P133" s="0" t="n">
        <v>0.94409</v>
      </c>
      <c r="Q133" s="0" t="n">
        <v>0.8913</v>
      </c>
      <c r="R133" s="0" t="n">
        <v>0.94409</v>
      </c>
      <c r="S133" s="0" t="n">
        <v>0.8913</v>
      </c>
      <c r="T133" s="0" t="n">
        <v>0.94409</v>
      </c>
      <c r="U133" s="0" t="n">
        <v>0.8913</v>
      </c>
      <c r="V133" s="0" t="n">
        <v>0</v>
      </c>
      <c r="W133" s="0" t="n">
        <v>20</v>
      </c>
      <c r="X133" s="0" t="n">
        <v>0</v>
      </c>
      <c r="Y133" s="0" t="n">
        <v>20</v>
      </c>
      <c r="Z133" s="0" t="n">
        <v>50</v>
      </c>
      <c r="AA133" s="0" t="n">
        <v>50</v>
      </c>
      <c r="AB133" s="0" t="n">
        <v>50</v>
      </c>
      <c r="AC133" s="0" t="n">
        <v>50</v>
      </c>
      <c r="AD133" s="0" t="n">
        <v>1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-1</v>
      </c>
      <c r="AK133" s="0" t="n">
        <v>0</v>
      </c>
      <c r="AL133" s="0" t="n">
        <v>71</v>
      </c>
      <c r="AM133" s="0" t="n">
        <v>20</v>
      </c>
      <c r="AN133" s="0" t="n">
        <v>0</v>
      </c>
      <c r="AO133" s="0" t="n">
        <v>20</v>
      </c>
      <c r="AP133" s="0" t="n">
        <v>100</v>
      </c>
      <c r="AQ133" s="0" t="n">
        <v>20</v>
      </c>
      <c r="AR133" s="0" t="n">
        <v>0</v>
      </c>
      <c r="AS133" s="0" t="n">
        <v>20</v>
      </c>
      <c r="AT133" s="0" t="n">
        <v>50</v>
      </c>
      <c r="AU133" s="0" t="n">
        <v>50</v>
      </c>
      <c r="AV133" s="0" t="n">
        <v>50</v>
      </c>
      <c r="AW133" s="0" t="n">
        <v>50</v>
      </c>
      <c r="AX133" s="0" t="n">
        <v>50</v>
      </c>
      <c r="AY133" s="0" t="n">
        <v>50</v>
      </c>
      <c r="AZ133" s="0" t="n">
        <v>50</v>
      </c>
      <c r="BA133" s="0" t="n">
        <v>50</v>
      </c>
      <c r="BB133" s="0" t="n">
        <v>71</v>
      </c>
      <c r="BC133" s="0" t="n">
        <v>0</v>
      </c>
      <c r="BD133" s="0" t="n">
        <v>100</v>
      </c>
      <c r="BE133" s="0" t="n">
        <v>0</v>
      </c>
      <c r="BF133" s="0" t="n">
        <v>100</v>
      </c>
      <c r="BG133" s="0" t="n">
        <v>0</v>
      </c>
      <c r="BH133" s="0" t="n">
        <v>71</v>
      </c>
      <c r="BI133" s="0" t="n">
        <v>0</v>
      </c>
      <c r="BJ133" s="0" t="n">
        <v>1</v>
      </c>
      <c r="BK133" s="0" t="n">
        <v>0</v>
      </c>
      <c r="BL133" s="0" t="n">
        <v>0</v>
      </c>
      <c r="BM133" s="0" t="n">
        <v>0</v>
      </c>
      <c r="BN133" s="0" t="n">
        <v>1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1</v>
      </c>
      <c r="BU133" s="0" t="n">
        <v>0</v>
      </c>
      <c r="BV133" s="0" t="n">
        <v>-1</v>
      </c>
      <c r="BW133" s="0" t="n">
        <v>0</v>
      </c>
      <c r="BX133" s="0" t="n">
        <v>1</v>
      </c>
      <c r="BY133" s="0" t="n">
        <v>0</v>
      </c>
      <c r="BZ133" s="0" t="n">
        <v>60</v>
      </c>
      <c r="CA133" s="0" t="n">
        <v>974</v>
      </c>
      <c r="CB133" s="0" t="n">
        <v>26</v>
      </c>
      <c r="CC133" s="0" t="n">
        <v>0.33515</v>
      </c>
      <c r="CD133" s="0" t="n">
        <v>0.66485</v>
      </c>
      <c r="CE133" s="0" t="n">
        <v>0.01513</v>
      </c>
      <c r="CF133" s="0" t="n">
        <v>0.01513</v>
      </c>
      <c r="CG133" s="0" t="n">
        <v>0.32546</v>
      </c>
      <c r="CH133" s="0" t="n">
        <v>0.67454</v>
      </c>
      <c r="CI133" s="0" t="n">
        <v>0.01501</v>
      </c>
      <c r="CJ133" s="0" t="n">
        <v>0.01501</v>
      </c>
      <c r="CK133" s="0" t="n">
        <v>35</v>
      </c>
      <c r="CL133" s="0" t="n">
        <v>1896</v>
      </c>
      <c r="CM133" s="0" t="n">
        <v>242</v>
      </c>
      <c r="CN133" s="0" t="n">
        <v>223</v>
      </c>
      <c r="CO133" s="0" t="n">
        <v>1599</v>
      </c>
      <c r="CP133" s="0" t="n">
        <v>720058</v>
      </c>
      <c r="CQ133" s="0" t="n">
        <v>50539</v>
      </c>
      <c r="CR133" s="0" t="n">
        <v>64042</v>
      </c>
      <c r="CS133" s="0" t="n">
        <v>80</v>
      </c>
      <c r="CT133" s="0" t="n">
        <v>208882</v>
      </c>
      <c r="CU133" s="0" t="n">
        <v>6975</v>
      </c>
      <c r="CV133" s="0" t="n">
        <v>123</v>
      </c>
      <c r="CW133" s="0" t="n">
        <v>198</v>
      </c>
      <c r="CX133" s="0" t="n">
        <v>235787</v>
      </c>
      <c r="CY133" s="0" t="n">
        <v>10771</v>
      </c>
      <c r="CZ133" s="0" t="n">
        <v>127</v>
      </c>
      <c r="DA133" s="0" t="n">
        <v>25</v>
      </c>
      <c r="DB133" s="0" t="n">
        <v>155245</v>
      </c>
      <c r="DC133" s="0" t="n">
        <v>3989</v>
      </c>
      <c r="DD133" s="0" t="n">
        <v>96</v>
      </c>
      <c r="DE133" s="0" t="n">
        <v>57</v>
      </c>
      <c r="DF133" s="0" t="n">
        <v>75577</v>
      </c>
      <c r="DG133" s="0" t="n">
        <v>3299</v>
      </c>
      <c r="DH133" s="0" t="n">
        <v>80</v>
      </c>
      <c r="DI133" s="0" t="s">
        <v>130</v>
      </c>
    </row>
    <row r="134" customFormat="false" ht="12.8" hidden="false" customHeight="false" outlineLevel="0" collapsed="false">
      <c r="B134" s="5" t="n">
        <v>42722.0095486111</v>
      </c>
      <c r="C134" s="5" t="n">
        <v>42722.0106018519</v>
      </c>
      <c r="D134" s="0" t="s">
        <v>127</v>
      </c>
      <c r="E134" s="0" t="n">
        <v>1000</v>
      </c>
      <c r="F134" s="0" t="n">
        <v>200</v>
      </c>
      <c r="G134" s="0" t="s">
        <v>128</v>
      </c>
      <c r="H134" s="0" t="n">
        <v>70</v>
      </c>
      <c r="I134" s="0" t="n">
        <v>0</v>
      </c>
      <c r="J134" s="0" t="n">
        <v>100</v>
      </c>
      <c r="K134" s="0" t="n">
        <v>0</v>
      </c>
      <c r="L134" s="0" t="n">
        <v>14900</v>
      </c>
      <c r="M134" s="0" t="n">
        <v>650</v>
      </c>
      <c r="N134" s="0" t="n">
        <v>2</v>
      </c>
      <c r="O134" s="0" t="n">
        <v>4</v>
      </c>
      <c r="P134" s="0" t="n">
        <v>0.9396</v>
      </c>
      <c r="Q134" s="0" t="n">
        <v>0.88284</v>
      </c>
      <c r="R134" s="0" t="n">
        <v>0.9396</v>
      </c>
      <c r="S134" s="0" t="n">
        <v>0.88284</v>
      </c>
      <c r="T134" s="0" t="n">
        <v>0.9396</v>
      </c>
      <c r="U134" s="0" t="n">
        <v>0.88284</v>
      </c>
      <c r="V134" s="0" t="n">
        <v>0</v>
      </c>
      <c r="W134" s="0" t="n">
        <v>20</v>
      </c>
      <c r="X134" s="0" t="n">
        <v>0</v>
      </c>
      <c r="Y134" s="0" t="n">
        <v>20</v>
      </c>
      <c r="Z134" s="0" t="n">
        <v>50</v>
      </c>
      <c r="AA134" s="0" t="n">
        <v>50</v>
      </c>
      <c r="AB134" s="0" t="n">
        <v>50</v>
      </c>
      <c r="AC134" s="0" t="n">
        <v>50</v>
      </c>
      <c r="AD134" s="0" t="n">
        <v>1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-1</v>
      </c>
      <c r="AK134" s="0" t="n">
        <v>0</v>
      </c>
      <c r="AL134" s="0" t="n">
        <v>70</v>
      </c>
      <c r="AM134" s="0" t="n">
        <v>20</v>
      </c>
      <c r="AN134" s="0" t="n">
        <v>0</v>
      </c>
      <c r="AO134" s="0" t="n">
        <v>20</v>
      </c>
      <c r="AP134" s="0" t="n">
        <v>100</v>
      </c>
      <c r="AQ134" s="0" t="n">
        <v>20</v>
      </c>
      <c r="AR134" s="0" t="n">
        <v>0</v>
      </c>
      <c r="AS134" s="0" t="n">
        <v>20</v>
      </c>
      <c r="AT134" s="0" t="n">
        <v>50</v>
      </c>
      <c r="AU134" s="0" t="n">
        <v>50</v>
      </c>
      <c r="AV134" s="0" t="n">
        <v>50</v>
      </c>
      <c r="AW134" s="0" t="n">
        <v>50</v>
      </c>
      <c r="AX134" s="0" t="n">
        <v>50</v>
      </c>
      <c r="AY134" s="0" t="n">
        <v>50</v>
      </c>
      <c r="AZ134" s="0" t="n">
        <v>50</v>
      </c>
      <c r="BA134" s="0" t="n">
        <v>50</v>
      </c>
      <c r="BB134" s="0" t="n">
        <v>70</v>
      </c>
      <c r="BC134" s="0" t="n">
        <v>0</v>
      </c>
      <c r="BD134" s="0" t="n">
        <v>100</v>
      </c>
      <c r="BE134" s="0" t="n">
        <v>0</v>
      </c>
      <c r="BF134" s="0" t="n">
        <v>100</v>
      </c>
      <c r="BG134" s="0" t="n">
        <v>0</v>
      </c>
      <c r="BH134" s="0" t="n">
        <v>70</v>
      </c>
      <c r="BI134" s="0" t="n">
        <v>0</v>
      </c>
      <c r="BJ134" s="0" t="n">
        <v>1</v>
      </c>
      <c r="BK134" s="0" t="n">
        <v>0</v>
      </c>
      <c r="BL134" s="0" t="n">
        <v>0</v>
      </c>
      <c r="BM134" s="0" t="n">
        <v>0</v>
      </c>
      <c r="BN134" s="0" t="n">
        <v>1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1</v>
      </c>
      <c r="BU134" s="0" t="n">
        <v>0</v>
      </c>
      <c r="BV134" s="0" t="n">
        <v>-1</v>
      </c>
      <c r="BW134" s="0" t="n">
        <v>0</v>
      </c>
      <c r="BX134" s="0" t="n">
        <v>1</v>
      </c>
      <c r="BY134" s="0" t="n">
        <v>0</v>
      </c>
      <c r="BZ134" s="0" t="n">
        <v>59</v>
      </c>
      <c r="CA134" s="0" t="n">
        <v>974</v>
      </c>
      <c r="CB134" s="0" t="n">
        <v>26</v>
      </c>
      <c r="CC134" s="0" t="n">
        <v>0.32886</v>
      </c>
      <c r="CD134" s="0" t="n">
        <v>0.67114</v>
      </c>
      <c r="CE134" s="0" t="n">
        <v>0.01505</v>
      </c>
      <c r="CF134" s="0" t="n">
        <v>0.01505</v>
      </c>
      <c r="CG134" s="0" t="n">
        <v>0.3193</v>
      </c>
      <c r="CH134" s="0" t="n">
        <v>0.6807</v>
      </c>
      <c r="CI134" s="0" t="n">
        <v>0.01494</v>
      </c>
      <c r="CJ134" s="0" t="n">
        <v>0.01494</v>
      </c>
      <c r="CK134" s="0" t="n">
        <v>25</v>
      </c>
      <c r="CL134" s="0" t="n">
        <v>2551</v>
      </c>
      <c r="CM134" s="0" t="n">
        <v>242</v>
      </c>
      <c r="CN134" s="0" t="n">
        <v>234</v>
      </c>
      <c r="CO134" s="0" t="n">
        <v>2262</v>
      </c>
      <c r="CP134" s="0" t="n">
        <v>906828</v>
      </c>
      <c r="CQ134" s="0" t="n">
        <v>52621</v>
      </c>
      <c r="CR134" s="0" t="n">
        <v>80928</v>
      </c>
      <c r="CS134" s="0" t="n">
        <v>154</v>
      </c>
      <c r="CT134" s="0" t="n">
        <v>416769</v>
      </c>
      <c r="CU134" s="0" t="n">
        <v>7318</v>
      </c>
      <c r="CV134" s="0" t="n">
        <v>145</v>
      </c>
      <c r="CW134" s="0" t="n">
        <v>183</v>
      </c>
      <c r="CX134" s="0" t="n">
        <v>355972</v>
      </c>
      <c r="CY134" s="0" t="n">
        <v>11657</v>
      </c>
      <c r="CZ134" s="0" t="n">
        <v>154</v>
      </c>
      <c r="DA134" s="0" t="n">
        <v>36</v>
      </c>
      <c r="DB134" s="0" t="n">
        <v>187089</v>
      </c>
      <c r="DC134" s="0" t="n">
        <v>3843</v>
      </c>
      <c r="DD134" s="0" t="n">
        <v>94</v>
      </c>
      <c r="DE134" s="0" t="n">
        <v>44</v>
      </c>
      <c r="DF134" s="0" t="n">
        <v>90544</v>
      </c>
      <c r="DG134" s="0" t="n">
        <v>3261</v>
      </c>
      <c r="DH134" s="0" t="n">
        <v>82</v>
      </c>
      <c r="DI134" s="0" t="s">
        <v>130</v>
      </c>
    </row>
    <row r="135" customFormat="false" ht="12.8" hidden="false" customHeight="false" outlineLevel="0" collapsed="false">
      <c r="B135" s="5" t="n">
        <v>42722.0106018519</v>
      </c>
      <c r="C135" s="5" t="n">
        <v>42722.0115856482</v>
      </c>
      <c r="D135" s="0" t="s">
        <v>127</v>
      </c>
      <c r="E135" s="0" t="n">
        <v>1000</v>
      </c>
      <c r="F135" s="0" t="n">
        <v>200</v>
      </c>
      <c r="G135" s="0" t="s">
        <v>128</v>
      </c>
      <c r="H135" s="0" t="n">
        <v>69</v>
      </c>
      <c r="I135" s="0" t="n">
        <v>0</v>
      </c>
      <c r="J135" s="0" t="n">
        <v>100</v>
      </c>
      <c r="K135" s="0" t="n">
        <v>0</v>
      </c>
      <c r="L135" s="0" t="n">
        <v>14761</v>
      </c>
      <c r="M135" s="0" t="n">
        <v>649</v>
      </c>
      <c r="N135" s="0" t="n">
        <v>2</v>
      </c>
      <c r="O135" s="0" t="n">
        <v>4</v>
      </c>
      <c r="P135" s="0" t="n">
        <v>0.9349</v>
      </c>
      <c r="Q135" s="0" t="n">
        <v>0.87403</v>
      </c>
      <c r="R135" s="0" t="n">
        <v>0.9349</v>
      </c>
      <c r="S135" s="0" t="n">
        <v>0.87403</v>
      </c>
      <c r="T135" s="0" t="n">
        <v>0.9349</v>
      </c>
      <c r="U135" s="0" t="n">
        <v>0.87403</v>
      </c>
      <c r="V135" s="0" t="n">
        <v>0</v>
      </c>
      <c r="W135" s="0" t="n">
        <v>20</v>
      </c>
      <c r="X135" s="0" t="n">
        <v>0</v>
      </c>
      <c r="Y135" s="0" t="n">
        <v>20</v>
      </c>
      <c r="Z135" s="0" t="n">
        <v>50</v>
      </c>
      <c r="AA135" s="0" t="n">
        <v>50</v>
      </c>
      <c r="AB135" s="0" t="n">
        <v>50</v>
      </c>
      <c r="AC135" s="0" t="n">
        <v>50</v>
      </c>
      <c r="AD135" s="0" t="n">
        <v>1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-1</v>
      </c>
      <c r="AK135" s="0" t="n">
        <v>0</v>
      </c>
      <c r="AL135" s="0" t="n">
        <v>69</v>
      </c>
      <c r="AM135" s="0" t="n">
        <v>20</v>
      </c>
      <c r="AN135" s="0" t="n">
        <v>0</v>
      </c>
      <c r="AO135" s="0" t="n">
        <v>20</v>
      </c>
      <c r="AP135" s="0" t="n">
        <v>100</v>
      </c>
      <c r="AQ135" s="0" t="n">
        <v>20</v>
      </c>
      <c r="AR135" s="0" t="n">
        <v>0</v>
      </c>
      <c r="AS135" s="0" t="n">
        <v>20</v>
      </c>
      <c r="AT135" s="0" t="n">
        <v>50</v>
      </c>
      <c r="AU135" s="0" t="n">
        <v>50</v>
      </c>
      <c r="AV135" s="0" t="n">
        <v>50</v>
      </c>
      <c r="AW135" s="0" t="n">
        <v>50</v>
      </c>
      <c r="AX135" s="0" t="n">
        <v>50</v>
      </c>
      <c r="AY135" s="0" t="n">
        <v>50</v>
      </c>
      <c r="AZ135" s="0" t="n">
        <v>50</v>
      </c>
      <c r="BA135" s="0" t="n">
        <v>50</v>
      </c>
      <c r="BB135" s="0" t="n">
        <v>69</v>
      </c>
      <c r="BC135" s="0" t="n">
        <v>0</v>
      </c>
      <c r="BD135" s="0" t="n">
        <v>100</v>
      </c>
      <c r="BE135" s="0" t="n">
        <v>0</v>
      </c>
      <c r="BF135" s="0" t="n">
        <v>100</v>
      </c>
      <c r="BG135" s="0" t="n">
        <v>0</v>
      </c>
      <c r="BH135" s="0" t="n">
        <v>69</v>
      </c>
      <c r="BI135" s="0" t="n">
        <v>0</v>
      </c>
      <c r="BJ135" s="0" t="n">
        <v>1</v>
      </c>
      <c r="BK135" s="0" t="n">
        <v>0</v>
      </c>
      <c r="BL135" s="0" t="n">
        <v>0</v>
      </c>
      <c r="BM135" s="0" t="n">
        <v>0</v>
      </c>
      <c r="BN135" s="0" t="n">
        <v>1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1</v>
      </c>
      <c r="BU135" s="0" t="n">
        <v>0</v>
      </c>
      <c r="BV135" s="0" t="n">
        <v>-1</v>
      </c>
      <c r="BW135" s="0" t="n">
        <v>0</v>
      </c>
      <c r="BX135" s="0" t="n">
        <v>1</v>
      </c>
      <c r="BY135" s="0" t="n">
        <v>0</v>
      </c>
      <c r="BZ135" s="0" t="n">
        <v>60</v>
      </c>
      <c r="CA135" s="0" t="n">
        <v>981</v>
      </c>
      <c r="CB135" s="0" t="n">
        <v>19</v>
      </c>
      <c r="CC135" s="0" t="n">
        <v>0.32254</v>
      </c>
      <c r="CD135" s="0" t="n">
        <v>0.67746</v>
      </c>
      <c r="CE135" s="0" t="n">
        <v>0.01492</v>
      </c>
      <c r="CF135" s="0" t="n">
        <v>0.01492</v>
      </c>
      <c r="CG135" s="0" t="n">
        <v>0.30989</v>
      </c>
      <c r="CH135" s="0" t="n">
        <v>0.69011</v>
      </c>
      <c r="CI135" s="0" t="n">
        <v>0.01476</v>
      </c>
      <c r="CJ135" s="0" t="n">
        <v>0.01476</v>
      </c>
      <c r="CK135" s="0" t="n">
        <v>24</v>
      </c>
      <c r="CL135" s="0" t="n">
        <v>2196</v>
      </c>
      <c r="CM135" s="0" t="n">
        <v>241</v>
      </c>
      <c r="CN135" s="0" t="n">
        <v>230</v>
      </c>
      <c r="CO135" s="0" t="n">
        <v>2837</v>
      </c>
      <c r="CP135" s="0" t="n">
        <v>541586</v>
      </c>
      <c r="CQ135" s="0" t="n">
        <v>52044</v>
      </c>
      <c r="CR135" s="0" t="n">
        <v>65612</v>
      </c>
      <c r="CS135" s="0" t="n">
        <v>163</v>
      </c>
      <c r="CT135" s="0" t="n">
        <v>171257</v>
      </c>
      <c r="CU135" s="0" t="n">
        <v>6208</v>
      </c>
      <c r="CV135" s="0" t="n">
        <v>111</v>
      </c>
      <c r="CW135" s="0" t="n">
        <v>182</v>
      </c>
      <c r="CX135" s="0" t="n">
        <v>238132</v>
      </c>
      <c r="CY135" s="0" t="n">
        <v>11598</v>
      </c>
      <c r="CZ135" s="0" t="n">
        <v>140</v>
      </c>
      <c r="DA135" s="0" t="n">
        <v>33</v>
      </c>
      <c r="DB135" s="0" t="n">
        <v>142528</v>
      </c>
      <c r="DC135" s="0" t="n">
        <v>4390</v>
      </c>
      <c r="DD135" s="0" t="n">
        <v>101</v>
      </c>
      <c r="DE135" s="0" t="n">
        <v>61</v>
      </c>
      <c r="DF135" s="0" t="n">
        <v>75634</v>
      </c>
      <c r="DG135" s="0" t="n">
        <v>3588</v>
      </c>
      <c r="DH135" s="0" t="n">
        <v>80</v>
      </c>
      <c r="DI135" s="0" t="s">
        <v>130</v>
      </c>
    </row>
    <row r="136" customFormat="false" ht="12.8" hidden="false" customHeight="false" outlineLevel="0" collapsed="false">
      <c r="B136" s="5" t="n">
        <v>42722.0115856482</v>
      </c>
      <c r="C136" s="5" t="n">
        <v>42722.0125231481</v>
      </c>
      <c r="D136" s="0" t="s">
        <v>127</v>
      </c>
      <c r="E136" s="0" t="n">
        <v>1000</v>
      </c>
      <c r="F136" s="0" t="n">
        <v>200</v>
      </c>
      <c r="G136" s="0" t="s">
        <v>128</v>
      </c>
      <c r="H136" s="0" t="n">
        <v>68</v>
      </c>
      <c r="I136" s="0" t="n">
        <v>0</v>
      </c>
      <c r="J136" s="0" t="n">
        <v>100</v>
      </c>
      <c r="K136" s="0" t="n">
        <v>0</v>
      </c>
      <c r="L136" s="0" t="n">
        <v>14624</v>
      </c>
      <c r="M136" s="0" t="n">
        <v>648</v>
      </c>
      <c r="N136" s="0" t="n">
        <v>2</v>
      </c>
      <c r="O136" s="0" t="n">
        <v>4</v>
      </c>
      <c r="P136" s="0" t="n">
        <v>0.92998</v>
      </c>
      <c r="Q136" s="0" t="n">
        <v>0.86486</v>
      </c>
      <c r="R136" s="0" t="n">
        <v>0.92998</v>
      </c>
      <c r="S136" s="0" t="n">
        <v>0.86486</v>
      </c>
      <c r="T136" s="0" t="n">
        <v>0.92998</v>
      </c>
      <c r="U136" s="0" t="n">
        <v>0.86486</v>
      </c>
      <c r="V136" s="0" t="n">
        <v>0</v>
      </c>
      <c r="W136" s="0" t="n">
        <v>20</v>
      </c>
      <c r="X136" s="0" t="n">
        <v>0</v>
      </c>
      <c r="Y136" s="0" t="n">
        <v>20</v>
      </c>
      <c r="Z136" s="0" t="n">
        <v>50</v>
      </c>
      <c r="AA136" s="0" t="n">
        <v>50</v>
      </c>
      <c r="AB136" s="0" t="n">
        <v>50</v>
      </c>
      <c r="AC136" s="0" t="n">
        <v>50</v>
      </c>
      <c r="AD136" s="0" t="n">
        <v>1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-1</v>
      </c>
      <c r="AK136" s="0" t="n">
        <v>0</v>
      </c>
      <c r="AL136" s="0" t="n">
        <v>68</v>
      </c>
      <c r="AM136" s="0" t="n">
        <v>20</v>
      </c>
      <c r="AN136" s="0" t="n">
        <v>0</v>
      </c>
      <c r="AO136" s="0" t="n">
        <v>20</v>
      </c>
      <c r="AP136" s="0" t="n">
        <v>100</v>
      </c>
      <c r="AQ136" s="0" t="n">
        <v>20</v>
      </c>
      <c r="AR136" s="0" t="n">
        <v>0</v>
      </c>
      <c r="AS136" s="0" t="n">
        <v>20</v>
      </c>
      <c r="AT136" s="0" t="n">
        <v>50</v>
      </c>
      <c r="AU136" s="0" t="n">
        <v>50</v>
      </c>
      <c r="AV136" s="0" t="n">
        <v>50</v>
      </c>
      <c r="AW136" s="0" t="n">
        <v>50</v>
      </c>
      <c r="AX136" s="0" t="n">
        <v>50</v>
      </c>
      <c r="AY136" s="0" t="n">
        <v>50</v>
      </c>
      <c r="AZ136" s="0" t="n">
        <v>50</v>
      </c>
      <c r="BA136" s="0" t="n">
        <v>50</v>
      </c>
      <c r="BB136" s="0" t="n">
        <v>68</v>
      </c>
      <c r="BC136" s="0" t="n">
        <v>0</v>
      </c>
      <c r="BD136" s="0" t="n">
        <v>100</v>
      </c>
      <c r="BE136" s="0" t="n">
        <v>0</v>
      </c>
      <c r="BF136" s="0" t="n">
        <v>100</v>
      </c>
      <c r="BG136" s="0" t="n">
        <v>0</v>
      </c>
      <c r="BH136" s="0" t="n">
        <v>68</v>
      </c>
      <c r="BI136" s="0" t="n">
        <v>0</v>
      </c>
      <c r="BJ136" s="0" t="n">
        <v>1</v>
      </c>
      <c r="BK136" s="0" t="n">
        <v>0</v>
      </c>
      <c r="BL136" s="0" t="n">
        <v>0</v>
      </c>
      <c r="BM136" s="0" t="n">
        <v>0</v>
      </c>
      <c r="BN136" s="0" t="n">
        <v>1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1</v>
      </c>
      <c r="BU136" s="0" t="n">
        <v>0</v>
      </c>
      <c r="BV136" s="0" t="n">
        <v>-1</v>
      </c>
      <c r="BW136" s="0" t="n">
        <v>0</v>
      </c>
      <c r="BX136" s="0" t="n">
        <v>1</v>
      </c>
      <c r="BY136" s="0" t="n">
        <v>0</v>
      </c>
      <c r="BZ136" s="0" t="n">
        <v>57</v>
      </c>
      <c r="CA136" s="0" t="n">
        <v>978</v>
      </c>
      <c r="CB136" s="0" t="n">
        <v>22</v>
      </c>
      <c r="CC136" s="0" t="n">
        <v>0.31619</v>
      </c>
      <c r="CD136" s="0" t="n">
        <v>0.68381</v>
      </c>
      <c r="CE136" s="0" t="n">
        <v>0.01487</v>
      </c>
      <c r="CF136" s="0" t="n">
        <v>0.01487</v>
      </c>
      <c r="CG136" s="0" t="n">
        <v>0.30368</v>
      </c>
      <c r="CH136" s="0" t="n">
        <v>0.69632</v>
      </c>
      <c r="CI136" s="0" t="n">
        <v>0.0147</v>
      </c>
      <c r="CJ136" s="0" t="n">
        <v>0.0147</v>
      </c>
      <c r="CK136" s="0" t="n">
        <v>28</v>
      </c>
      <c r="CL136" s="0" t="n">
        <v>2395</v>
      </c>
      <c r="CM136" s="0" t="n">
        <v>231</v>
      </c>
      <c r="CN136" s="0" t="n">
        <v>224</v>
      </c>
      <c r="CO136" s="0" t="n">
        <v>1605</v>
      </c>
      <c r="CP136" s="0" t="n">
        <v>642677</v>
      </c>
      <c r="CQ136" s="0" t="n">
        <v>48676</v>
      </c>
      <c r="CR136" s="0" t="n">
        <v>61184</v>
      </c>
      <c r="CS136" s="0" t="n">
        <v>130</v>
      </c>
      <c r="CT136" s="0" t="n">
        <v>130654</v>
      </c>
      <c r="CU136" s="0" t="n">
        <v>6136</v>
      </c>
      <c r="CV136" s="0" t="n">
        <v>113</v>
      </c>
      <c r="CW136" s="0" t="n">
        <v>171</v>
      </c>
      <c r="CX136" s="0" t="n">
        <v>293737</v>
      </c>
      <c r="CY136" s="0" t="n">
        <v>11033</v>
      </c>
      <c r="CZ136" s="0" t="n">
        <v>135</v>
      </c>
      <c r="DA136" s="0" t="n">
        <v>34</v>
      </c>
      <c r="DB136" s="0" t="n">
        <v>113282</v>
      </c>
      <c r="DC136" s="0" t="n">
        <v>3745</v>
      </c>
      <c r="DD136" s="0" t="n">
        <v>90</v>
      </c>
      <c r="DE136" s="0" t="n">
        <v>56</v>
      </c>
      <c r="DF136" s="0" t="n">
        <v>102424</v>
      </c>
      <c r="DG136" s="0" t="n">
        <v>3202</v>
      </c>
      <c r="DH136" s="0" t="n">
        <v>80</v>
      </c>
      <c r="DI136" s="0" t="s">
        <v>130</v>
      </c>
    </row>
    <row r="137" customFormat="false" ht="12.8" hidden="false" customHeight="false" outlineLevel="0" collapsed="false">
      <c r="B137" s="5" t="n">
        <v>42722.0125231481</v>
      </c>
      <c r="C137" s="5" t="n">
        <v>42722.0135532407</v>
      </c>
      <c r="D137" s="0" t="s">
        <v>127</v>
      </c>
      <c r="E137" s="0" t="n">
        <v>1000</v>
      </c>
      <c r="F137" s="0" t="n">
        <v>200</v>
      </c>
      <c r="G137" s="0" t="s">
        <v>128</v>
      </c>
      <c r="H137" s="0" t="n">
        <v>67</v>
      </c>
      <c r="I137" s="0" t="n">
        <v>0</v>
      </c>
      <c r="J137" s="0" t="n">
        <v>100</v>
      </c>
      <c r="K137" s="0" t="n">
        <v>0</v>
      </c>
      <c r="L137" s="0" t="n">
        <v>14489</v>
      </c>
      <c r="M137" s="0" t="n">
        <v>647</v>
      </c>
      <c r="N137" s="0" t="n">
        <v>2</v>
      </c>
      <c r="O137" s="0" t="n">
        <v>4</v>
      </c>
      <c r="P137" s="0" t="n">
        <v>0.92484</v>
      </c>
      <c r="Q137" s="0" t="n">
        <v>0.85533</v>
      </c>
      <c r="R137" s="0" t="n">
        <v>0.92484</v>
      </c>
      <c r="S137" s="0" t="n">
        <v>0.85533</v>
      </c>
      <c r="T137" s="0" t="n">
        <v>0.92484</v>
      </c>
      <c r="U137" s="0" t="n">
        <v>0.85533</v>
      </c>
      <c r="V137" s="0" t="n">
        <v>0</v>
      </c>
      <c r="W137" s="0" t="n">
        <v>20</v>
      </c>
      <c r="X137" s="0" t="n">
        <v>0</v>
      </c>
      <c r="Y137" s="0" t="n">
        <v>20</v>
      </c>
      <c r="Z137" s="0" t="n">
        <v>50</v>
      </c>
      <c r="AA137" s="0" t="n">
        <v>50</v>
      </c>
      <c r="AB137" s="0" t="n">
        <v>50</v>
      </c>
      <c r="AC137" s="0" t="n">
        <v>50</v>
      </c>
      <c r="AD137" s="0" t="n">
        <v>1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-1</v>
      </c>
      <c r="AK137" s="0" t="n">
        <v>0</v>
      </c>
      <c r="AL137" s="0" t="n">
        <v>67</v>
      </c>
      <c r="AM137" s="0" t="n">
        <v>20</v>
      </c>
      <c r="AN137" s="0" t="n">
        <v>0</v>
      </c>
      <c r="AO137" s="0" t="n">
        <v>20</v>
      </c>
      <c r="AP137" s="0" t="n">
        <v>100</v>
      </c>
      <c r="AQ137" s="0" t="n">
        <v>20</v>
      </c>
      <c r="AR137" s="0" t="n">
        <v>0</v>
      </c>
      <c r="AS137" s="0" t="n">
        <v>20</v>
      </c>
      <c r="AT137" s="0" t="n">
        <v>50</v>
      </c>
      <c r="AU137" s="0" t="n">
        <v>50</v>
      </c>
      <c r="AV137" s="0" t="n">
        <v>50</v>
      </c>
      <c r="AW137" s="0" t="n">
        <v>50</v>
      </c>
      <c r="AX137" s="0" t="n">
        <v>50</v>
      </c>
      <c r="AY137" s="0" t="n">
        <v>50</v>
      </c>
      <c r="AZ137" s="0" t="n">
        <v>50</v>
      </c>
      <c r="BA137" s="0" t="n">
        <v>50</v>
      </c>
      <c r="BB137" s="0" t="n">
        <v>67</v>
      </c>
      <c r="BC137" s="0" t="n">
        <v>0</v>
      </c>
      <c r="BD137" s="0" t="n">
        <v>100</v>
      </c>
      <c r="BE137" s="0" t="n">
        <v>0</v>
      </c>
      <c r="BF137" s="0" t="n">
        <v>100</v>
      </c>
      <c r="BG137" s="0" t="n">
        <v>0</v>
      </c>
      <c r="BH137" s="0" t="n">
        <v>67</v>
      </c>
      <c r="BI137" s="0" t="n">
        <v>0</v>
      </c>
      <c r="BJ137" s="0" t="n">
        <v>1</v>
      </c>
      <c r="BK137" s="0" t="n">
        <v>0</v>
      </c>
      <c r="BL137" s="0" t="n">
        <v>0</v>
      </c>
      <c r="BM137" s="0" t="n">
        <v>0</v>
      </c>
      <c r="BN137" s="0" t="n">
        <v>1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1</v>
      </c>
      <c r="BU137" s="0" t="n">
        <v>0</v>
      </c>
      <c r="BV137" s="0" t="n">
        <v>-1</v>
      </c>
      <c r="BW137" s="0" t="n">
        <v>0</v>
      </c>
      <c r="BX137" s="0" t="n">
        <v>1</v>
      </c>
      <c r="BY137" s="0" t="n">
        <v>0</v>
      </c>
      <c r="BZ137" s="0" t="n">
        <v>59</v>
      </c>
      <c r="CA137" s="0" t="n">
        <v>980</v>
      </c>
      <c r="CB137" s="0" t="n">
        <v>20</v>
      </c>
      <c r="CC137" s="0" t="n">
        <v>0.30982</v>
      </c>
      <c r="CD137" s="0" t="n">
        <v>0.69018</v>
      </c>
      <c r="CE137" s="0" t="n">
        <v>0.01477</v>
      </c>
      <c r="CF137" s="0" t="n">
        <v>0.01477</v>
      </c>
      <c r="CG137" s="0" t="n">
        <v>0.3</v>
      </c>
      <c r="CH137" s="0" t="n">
        <v>0.7</v>
      </c>
      <c r="CI137" s="0" t="n">
        <v>0.01464</v>
      </c>
      <c r="CJ137" s="0" t="n">
        <v>0.01464</v>
      </c>
      <c r="CK137" s="0" t="n">
        <v>20</v>
      </c>
      <c r="CL137" s="0" t="n">
        <v>2395</v>
      </c>
      <c r="CM137" s="0" t="n">
        <v>237</v>
      </c>
      <c r="CN137" s="0" t="n">
        <v>226</v>
      </c>
      <c r="CO137" s="0" t="n">
        <v>1598</v>
      </c>
      <c r="CP137" s="0" t="n">
        <v>814083</v>
      </c>
      <c r="CQ137" s="0" t="n">
        <v>52731</v>
      </c>
      <c r="CR137" s="0" t="n">
        <v>70996</v>
      </c>
      <c r="CS137" s="0" t="n">
        <v>97</v>
      </c>
      <c r="CT137" s="0" t="n">
        <v>155566</v>
      </c>
      <c r="CU137" s="0" t="n">
        <v>6753</v>
      </c>
      <c r="CV137" s="0" t="n">
        <v>123</v>
      </c>
      <c r="CW137" s="0" t="n">
        <v>145</v>
      </c>
      <c r="CX137" s="0" t="n">
        <v>331007</v>
      </c>
      <c r="CY137" s="0" t="n">
        <v>11881</v>
      </c>
      <c r="CZ137" s="0" t="n">
        <v>144</v>
      </c>
      <c r="DA137" s="0" t="n">
        <v>83</v>
      </c>
      <c r="DB137" s="0" t="n">
        <v>132016</v>
      </c>
      <c r="DC137" s="0" t="n">
        <v>3945</v>
      </c>
      <c r="DD137" s="0" t="n">
        <v>97</v>
      </c>
      <c r="DE137" s="0" t="n">
        <v>55</v>
      </c>
      <c r="DF137" s="0" t="n">
        <v>183257</v>
      </c>
      <c r="DG137" s="0" t="n">
        <v>3557</v>
      </c>
      <c r="DH137" s="0" t="n">
        <v>93</v>
      </c>
      <c r="DI137" s="0" t="s">
        <v>130</v>
      </c>
    </row>
    <row r="138" customFormat="false" ht="12.8" hidden="false" customHeight="false" outlineLevel="0" collapsed="false">
      <c r="B138" s="5" t="n">
        <v>42722.0133217593</v>
      </c>
      <c r="C138" s="5" t="n">
        <v>42722.0193055556</v>
      </c>
      <c r="D138" s="0" t="s">
        <v>127</v>
      </c>
      <c r="E138" s="0" t="n">
        <v>1000</v>
      </c>
      <c r="F138" s="0" t="n">
        <v>200</v>
      </c>
      <c r="G138" s="0" t="s">
        <v>128</v>
      </c>
      <c r="H138" s="0" t="n">
        <v>66</v>
      </c>
      <c r="I138" s="0" t="n">
        <v>0</v>
      </c>
      <c r="J138" s="0" t="n">
        <v>100</v>
      </c>
      <c r="K138" s="0" t="n">
        <v>0</v>
      </c>
      <c r="L138" s="0" t="n">
        <v>14356</v>
      </c>
      <c r="M138" s="0" t="n">
        <v>646</v>
      </c>
      <c r="N138" s="0" t="n">
        <v>2</v>
      </c>
      <c r="O138" s="0" t="n">
        <v>4</v>
      </c>
      <c r="P138" s="0" t="n">
        <v>0.91948</v>
      </c>
      <c r="Q138" s="0" t="n">
        <v>0.84544</v>
      </c>
      <c r="R138" s="0" t="n">
        <v>0.91948</v>
      </c>
      <c r="S138" s="0" t="n">
        <v>0.84544</v>
      </c>
      <c r="T138" s="0" t="n">
        <v>0.91948</v>
      </c>
      <c r="U138" s="0" t="n">
        <v>0.84544</v>
      </c>
      <c r="V138" s="0" t="n">
        <v>0</v>
      </c>
      <c r="W138" s="0" t="n">
        <v>20</v>
      </c>
      <c r="X138" s="0" t="n">
        <v>0</v>
      </c>
      <c r="Y138" s="0" t="n">
        <v>20</v>
      </c>
      <c r="Z138" s="0" t="n">
        <v>50</v>
      </c>
      <c r="AA138" s="0" t="n">
        <v>50</v>
      </c>
      <c r="AB138" s="0" t="n">
        <v>50</v>
      </c>
      <c r="AC138" s="0" t="n">
        <v>50</v>
      </c>
      <c r="AD138" s="0" t="n">
        <v>1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-1</v>
      </c>
      <c r="AK138" s="0" t="n">
        <v>0</v>
      </c>
      <c r="AL138" s="0" t="n">
        <v>66</v>
      </c>
      <c r="AM138" s="0" t="n">
        <v>20</v>
      </c>
      <c r="AN138" s="0" t="n">
        <v>0</v>
      </c>
      <c r="AO138" s="0" t="n">
        <v>20</v>
      </c>
      <c r="AP138" s="0" t="n">
        <v>100</v>
      </c>
      <c r="AQ138" s="0" t="n">
        <v>20</v>
      </c>
      <c r="AR138" s="0" t="n">
        <v>0</v>
      </c>
      <c r="AS138" s="0" t="n">
        <v>20</v>
      </c>
      <c r="AT138" s="0" t="n">
        <v>50</v>
      </c>
      <c r="AU138" s="0" t="n">
        <v>50</v>
      </c>
      <c r="AV138" s="0" t="n">
        <v>50</v>
      </c>
      <c r="AW138" s="0" t="n">
        <v>50</v>
      </c>
      <c r="AX138" s="0" t="n">
        <v>50</v>
      </c>
      <c r="AY138" s="0" t="n">
        <v>50</v>
      </c>
      <c r="AZ138" s="0" t="n">
        <v>50</v>
      </c>
      <c r="BA138" s="0" t="n">
        <v>50</v>
      </c>
      <c r="BB138" s="0" t="n">
        <v>66</v>
      </c>
      <c r="BC138" s="0" t="n">
        <v>0</v>
      </c>
      <c r="BD138" s="0" t="n">
        <v>100</v>
      </c>
      <c r="BE138" s="0" t="n">
        <v>0</v>
      </c>
      <c r="BF138" s="0" t="n">
        <v>100</v>
      </c>
      <c r="BG138" s="0" t="n">
        <v>0</v>
      </c>
      <c r="BH138" s="0" t="n">
        <v>66</v>
      </c>
      <c r="BI138" s="0" t="n">
        <v>0</v>
      </c>
      <c r="BJ138" s="0" t="n">
        <v>1</v>
      </c>
      <c r="BK138" s="0" t="n">
        <v>0</v>
      </c>
      <c r="BL138" s="0" t="n">
        <v>0</v>
      </c>
      <c r="BM138" s="0" t="n">
        <v>0</v>
      </c>
      <c r="BN138" s="0" t="n">
        <v>1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1</v>
      </c>
      <c r="BU138" s="0" t="n">
        <v>0</v>
      </c>
      <c r="BV138" s="0" t="n">
        <v>-1</v>
      </c>
      <c r="BW138" s="0" t="n">
        <v>0</v>
      </c>
      <c r="BX138" s="0" t="n">
        <v>1</v>
      </c>
      <c r="BY138" s="0" t="n">
        <v>0</v>
      </c>
      <c r="BZ138" s="0" t="n">
        <v>58</v>
      </c>
      <c r="CA138" s="0" t="n">
        <v>974</v>
      </c>
      <c r="CB138" s="0" t="n">
        <v>26</v>
      </c>
      <c r="CC138" s="0" t="n">
        <v>0.30343</v>
      </c>
      <c r="CD138" s="0" t="n">
        <v>0.69657</v>
      </c>
      <c r="CE138" s="0" t="n">
        <v>0.01473</v>
      </c>
      <c r="CF138" s="0" t="n">
        <v>0.01473</v>
      </c>
      <c r="CG138" s="0" t="n">
        <v>0.31725</v>
      </c>
      <c r="CH138" s="0" t="n">
        <v>0.68275</v>
      </c>
      <c r="CI138" s="0" t="n">
        <v>0.01491</v>
      </c>
      <c r="CJ138" s="0" t="n">
        <v>0.01491</v>
      </c>
      <c r="CK138" s="0" t="n">
        <v>21</v>
      </c>
      <c r="CL138" s="0" t="n">
        <v>2014</v>
      </c>
      <c r="CM138" s="0" t="n">
        <v>222</v>
      </c>
      <c r="CN138" s="0" t="n">
        <v>191</v>
      </c>
      <c r="CO138" s="0" t="n">
        <v>1111</v>
      </c>
      <c r="CP138" s="0" t="n">
        <v>569195</v>
      </c>
      <c r="CQ138" s="0" t="n">
        <v>46241</v>
      </c>
      <c r="CR138" s="0" t="n">
        <v>58934</v>
      </c>
      <c r="CS138" s="0" t="n">
        <v>144</v>
      </c>
      <c r="CT138" s="0" t="n">
        <v>195020</v>
      </c>
      <c r="CU138" s="0" t="n">
        <v>6356</v>
      </c>
      <c r="CV138" s="0" t="n">
        <v>120</v>
      </c>
      <c r="CW138" s="0" t="n">
        <v>80</v>
      </c>
      <c r="CX138" s="0" t="n">
        <v>209244</v>
      </c>
      <c r="CY138" s="0" t="n">
        <v>9983</v>
      </c>
      <c r="CZ138" s="0" t="n">
        <v>122</v>
      </c>
      <c r="DA138" s="0" t="n">
        <v>31</v>
      </c>
      <c r="DB138" s="0" t="n">
        <v>156252</v>
      </c>
      <c r="DC138" s="0" t="n">
        <v>3502</v>
      </c>
      <c r="DD138" s="0" t="n">
        <v>92</v>
      </c>
      <c r="DE138" s="0" t="n">
        <v>55</v>
      </c>
      <c r="DF138" s="0" t="n">
        <v>130357</v>
      </c>
      <c r="DG138" s="0" t="n">
        <v>3062</v>
      </c>
      <c r="DH138" s="0" t="n">
        <v>83</v>
      </c>
      <c r="DI138" s="0" t="s">
        <v>129</v>
      </c>
    </row>
    <row r="139" customFormat="false" ht="12.8" hidden="false" customHeight="false" outlineLevel="0" collapsed="false">
      <c r="B139" s="5" t="n">
        <v>42722.0135532407</v>
      </c>
      <c r="C139" s="5" t="n">
        <v>42722.0144560185</v>
      </c>
      <c r="D139" s="0" t="s">
        <v>127</v>
      </c>
      <c r="E139" s="0" t="n">
        <v>1000</v>
      </c>
      <c r="F139" s="0" t="n">
        <v>200</v>
      </c>
      <c r="G139" s="0" t="s">
        <v>128</v>
      </c>
      <c r="H139" s="0" t="n">
        <v>65</v>
      </c>
      <c r="I139" s="0" t="n">
        <v>0</v>
      </c>
      <c r="J139" s="0" t="n">
        <v>100</v>
      </c>
      <c r="K139" s="0" t="n">
        <v>0</v>
      </c>
      <c r="L139" s="0" t="n">
        <v>14225</v>
      </c>
      <c r="M139" s="0" t="n">
        <v>645</v>
      </c>
      <c r="N139" s="0" t="n">
        <v>2</v>
      </c>
      <c r="O139" s="0" t="n">
        <v>4</v>
      </c>
      <c r="P139" s="0" t="n">
        <v>0.91388</v>
      </c>
      <c r="Q139" s="0" t="n">
        <v>0.83518</v>
      </c>
      <c r="R139" s="0" t="n">
        <v>0.91388</v>
      </c>
      <c r="S139" s="0" t="n">
        <v>0.83518</v>
      </c>
      <c r="T139" s="0" t="n">
        <v>0.91388</v>
      </c>
      <c r="U139" s="0" t="n">
        <v>0.83518</v>
      </c>
      <c r="V139" s="0" t="n">
        <v>0</v>
      </c>
      <c r="W139" s="0" t="n">
        <v>20</v>
      </c>
      <c r="X139" s="0" t="n">
        <v>0</v>
      </c>
      <c r="Y139" s="0" t="n">
        <v>20</v>
      </c>
      <c r="Z139" s="0" t="n">
        <v>50</v>
      </c>
      <c r="AA139" s="0" t="n">
        <v>50</v>
      </c>
      <c r="AB139" s="0" t="n">
        <v>50</v>
      </c>
      <c r="AC139" s="0" t="n">
        <v>50</v>
      </c>
      <c r="AD139" s="0" t="n">
        <v>1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-1</v>
      </c>
      <c r="AK139" s="0" t="n">
        <v>0</v>
      </c>
      <c r="AL139" s="0" t="n">
        <v>65</v>
      </c>
      <c r="AM139" s="0" t="n">
        <v>20</v>
      </c>
      <c r="AN139" s="0" t="n">
        <v>0</v>
      </c>
      <c r="AO139" s="0" t="n">
        <v>20</v>
      </c>
      <c r="AP139" s="0" t="n">
        <v>100</v>
      </c>
      <c r="AQ139" s="0" t="n">
        <v>20</v>
      </c>
      <c r="AR139" s="0" t="n">
        <v>0</v>
      </c>
      <c r="AS139" s="0" t="n">
        <v>20</v>
      </c>
      <c r="AT139" s="0" t="n">
        <v>50</v>
      </c>
      <c r="AU139" s="0" t="n">
        <v>50</v>
      </c>
      <c r="AV139" s="0" t="n">
        <v>50</v>
      </c>
      <c r="AW139" s="0" t="n">
        <v>50</v>
      </c>
      <c r="AX139" s="0" t="n">
        <v>50</v>
      </c>
      <c r="AY139" s="0" t="n">
        <v>50</v>
      </c>
      <c r="AZ139" s="0" t="n">
        <v>50</v>
      </c>
      <c r="BA139" s="0" t="n">
        <v>50</v>
      </c>
      <c r="BB139" s="0" t="n">
        <v>65</v>
      </c>
      <c r="BC139" s="0" t="n">
        <v>0</v>
      </c>
      <c r="BD139" s="0" t="n">
        <v>100</v>
      </c>
      <c r="BE139" s="0" t="n">
        <v>0</v>
      </c>
      <c r="BF139" s="0" t="n">
        <v>100</v>
      </c>
      <c r="BG139" s="0" t="n">
        <v>0</v>
      </c>
      <c r="BH139" s="0" t="n">
        <v>65</v>
      </c>
      <c r="BI139" s="0" t="n">
        <v>0</v>
      </c>
      <c r="BJ139" s="0" t="n">
        <v>1</v>
      </c>
      <c r="BK139" s="0" t="n">
        <v>0</v>
      </c>
      <c r="BL139" s="0" t="n">
        <v>0</v>
      </c>
      <c r="BM139" s="0" t="n">
        <v>0</v>
      </c>
      <c r="BN139" s="0" t="n">
        <v>1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1</v>
      </c>
      <c r="BU139" s="0" t="n">
        <v>0</v>
      </c>
      <c r="BV139" s="0" t="n">
        <v>-1</v>
      </c>
      <c r="BW139" s="0" t="n">
        <v>0</v>
      </c>
      <c r="BX139" s="0" t="n">
        <v>1</v>
      </c>
      <c r="BY139" s="0" t="n">
        <v>0</v>
      </c>
      <c r="BZ139" s="0" t="n">
        <v>57</v>
      </c>
      <c r="CA139" s="0" t="n">
        <v>979</v>
      </c>
      <c r="CB139" s="0" t="n">
        <v>21</v>
      </c>
      <c r="CC139" s="0" t="n">
        <v>0.29701</v>
      </c>
      <c r="CD139" s="0" t="n">
        <v>0.70299</v>
      </c>
      <c r="CE139" s="0" t="n">
        <v>0.0146</v>
      </c>
      <c r="CF139" s="0" t="n">
        <v>0.0146</v>
      </c>
      <c r="CG139" s="0" t="n">
        <v>0.28498</v>
      </c>
      <c r="CH139" s="0" t="n">
        <v>0.71502</v>
      </c>
      <c r="CI139" s="0" t="n">
        <v>0.01443</v>
      </c>
      <c r="CJ139" s="0" t="n">
        <v>0.01443</v>
      </c>
      <c r="CK139" s="0" t="n">
        <v>22</v>
      </c>
      <c r="CL139" s="0" t="n">
        <v>2356</v>
      </c>
      <c r="CM139" s="0" t="n">
        <v>230</v>
      </c>
      <c r="CN139" s="0" t="n">
        <v>237</v>
      </c>
      <c r="CO139" s="0" t="n">
        <v>1980</v>
      </c>
      <c r="CP139" s="0" t="n">
        <v>540305</v>
      </c>
      <c r="CQ139" s="0" t="n">
        <v>46857</v>
      </c>
      <c r="CR139" s="0" t="n">
        <v>58325</v>
      </c>
      <c r="CS139" s="0" t="n">
        <v>118</v>
      </c>
      <c r="CT139" s="0" t="n">
        <v>142792</v>
      </c>
      <c r="CU139" s="0" t="n">
        <v>5820</v>
      </c>
      <c r="CV139" s="0" t="n">
        <v>110</v>
      </c>
      <c r="CW139" s="0" t="n">
        <v>204</v>
      </c>
      <c r="CX139" s="0" t="n">
        <v>223853</v>
      </c>
      <c r="CY139" s="0" t="n">
        <v>11036</v>
      </c>
      <c r="CZ139" s="0" t="n">
        <v>134</v>
      </c>
      <c r="DA139" s="0" t="n">
        <v>31</v>
      </c>
      <c r="DB139" s="0" t="n">
        <v>82127</v>
      </c>
      <c r="DC139" s="0" t="n">
        <v>3209</v>
      </c>
      <c r="DD139" s="0" t="n">
        <v>77</v>
      </c>
      <c r="DE139" s="0" t="n">
        <v>59</v>
      </c>
      <c r="DF139" s="0" t="n">
        <v>88275</v>
      </c>
      <c r="DG139" s="0" t="n">
        <v>3141</v>
      </c>
      <c r="DH139" s="0" t="n">
        <v>80</v>
      </c>
      <c r="DI139" s="0" t="s">
        <v>130</v>
      </c>
    </row>
    <row r="140" customFormat="false" ht="12.8" hidden="false" customHeight="false" outlineLevel="0" collapsed="false">
      <c r="B140" s="5" t="n">
        <v>42722.0144560185</v>
      </c>
      <c r="C140" s="5" t="n">
        <v>42722.0153356481</v>
      </c>
      <c r="D140" s="0" t="s">
        <v>127</v>
      </c>
      <c r="E140" s="0" t="n">
        <v>1000</v>
      </c>
      <c r="F140" s="0" t="n">
        <v>200</v>
      </c>
      <c r="G140" s="0" t="s">
        <v>128</v>
      </c>
      <c r="H140" s="0" t="n">
        <v>64</v>
      </c>
      <c r="I140" s="0" t="n">
        <v>0</v>
      </c>
      <c r="J140" s="0" t="n">
        <v>100</v>
      </c>
      <c r="K140" s="0" t="n">
        <v>0</v>
      </c>
      <c r="L140" s="0" t="n">
        <v>14096</v>
      </c>
      <c r="M140" s="0" t="n">
        <v>644</v>
      </c>
      <c r="N140" s="0" t="n">
        <v>2</v>
      </c>
      <c r="O140" s="0" t="n">
        <v>4</v>
      </c>
      <c r="P140" s="0" t="n">
        <v>0.90806</v>
      </c>
      <c r="Q140" s="0" t="n">
        <v>0.82457</v>
      </c>
      <c r="R140" s="0" t="n">
        <v>0.90806</v>
      </c>
      <c r="S140" s="0" t="n">
        <v>0.82457</v>
      </c>
      <c r="T140" s="0" t="n">
        <v>0.90806</v>
      </c>
      <c r="U140" s="0" t="n">
        <v>0.82457</v>
      </c>
      <c r="V140" s="0" t="n">
        <v>0</v>
      </c>
      <c r="W140" s="0" t="n">
        <v>20</v>
      </c>
      <c r="X140" s="0" t="n">
        <v>0</v>
      </c>
      <c r="Y140" s="0" t="n">
        <v>20</v>
      </c>
      <c r="Z140" s="0" t="n">
        <v>50</v>
      </c>
      <c r="AA140" s="0" t="n">
        <v>50</v>
      </c>
      <c r="AB140" s="0" t="n">
        <v>50</v>
      </c>
      <c r="AC140" s="0" t="n">
        <v>50</v>
      </c>
      <c r="AD140" s="0" t="n">
        <v>1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-1</v>
      </c>
      <c r="AK140" s="0" t="n">
        <v>0</v>
      </c>
      <c r="AL140" s="0" t="n">
        <v>64</v>
      </c>
      <c r="AM140" s="0" t="n">
        <v>20</v>
      </c>
      <c r="AN140" s="0" t="n">
        <v>0</v>
      </c>
      <c r="AO140" s="0" t="n">
        <v>20</v>
      </c>
      <c r="AP140" s="0" t="n">
        <v>100</v>
      </c>
      <c r="AQ140" s="0" t="n">
        <v>20</v>
      </c>
      <c r="AR140" s="0" t="n">
        <v>0</v>
      </c>
      <c r="AS140" s="0" t="n">
        <v>20</v>
      </c>
      <c r="AT140" s="0" t="n">
        <v>50</v>
      </c>
      <c r="AU140" s="0" t="n">
        <v>50</v>
      </c>
      <c r="AV140" s="0" t="n">
        <v>50</v>
      </c>
      <c r="AW140" s="0" t="n">
        <v>50</v>
      </c>
      <c r="AX140" s="0" t="n">
        <v>50</v>
      </c>
      <c r="AY140" s="0" t="n">
        <v>50</v>
      </c>
      <c r="AZ140" s="0" t="n">
        <v>50</v>
      </c>
      <c r="BA140" s="0" t="n">
        <v>50</v>
      </c>
      <c r="BB140" s="0" t="n">
        <v>64</v>
      </c>
      <c r="BC140" s="0" t="n">
        <v>0</v>
      </c>
      <c r="BD140" s="0" t="n">
        <v>100</v>
      </c>
      <c r="BE140" s="0" t="n">
        <v>0</v>
      </c>
      <c r="BF140" s="0" t="n">
        <v>100</v>
      </c>
      <c r="BG140" s="0" t="n">
        <v>0</v>
      </c>
      <c r="BH140" s="0" t="n">
        <v>64</v>
      </c>
      <c r="BI140" s="0" t="n">
        <v>0</v>
      </c>
      <c r="BJ140" s="0" t="n">
        <v>1</v>
      </c>
      <c r="BK140" s="0" t="n">
        <v>0</v>
      </c>
      <c r="BL140" s="0" t="n">
        <v>0</v>
      </c>
      <c r="BM140" s="0" t="n">
        <v>0</v>
      </c>
      <c r="BN140" s="0" t="n">
        <v>1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1</v>
      </c>
      <c r="BU140" s="0" t="n">
        <v>0</v>
      </c>
      <c r="BV140" s="0" t="n">
        <v>-1</v>
      </c>
      <c r="BW140" s="0" t="n">
        <v>0</v>
      </c>
      <c r="BX140" s="0" t="n">
        <v>1</v>
      </c>
      <c r="BY140" s="0" t="n">
        <v>0</v>
      </c>
      <c r="BZ140" s="0" t="n">
        <v>56</v>
      </c>
      <c r="CA140" s="0" t="n">
        <v>980</v>
      </c>
      <c r="CB140" s="0" t="n">
        <v>20</v>
      </c>
      <c r="CC140" s="0" t="n">
        <v>0.29058</v>
      </c>
      <c r="CD140" s="0" t="n">
        <v>0.70942</v>
      </c>
      <c r="CE140" s="0" t="n">
        <v>0.0145</v>
      </c>
      <c r="CF140" s="0" t="n">
        <v>0.0145</v>
      </c>
      <c r="CG140" s="0" t="n">
        <v>0.28061</v>
      </c>
      <c r="CH140" s="0" t="n">
        <v>0.71939</v>
      </c>
      <c r="CI140" s="0" t="n">
        <v>0.01435</v>
      </c>
      <c r="CJ140" s="0" t="n">
        <v>0.01435</v>
      </c>
      <c r="CK140" s="0" t="n">
        <v>31</v>
      </c>
      <c r="CL140" s="0" t="n">
        <v>1660</v>
      </c>
      <c r="CM140" s="0" t="n">
        <v>218</v>
      </c>
      <c r="CN140" s="0" t="n">
        <v>205</v>
      </c>
      <c r="CO140" s="0" t="n">
        <v>1931</v>
      </c>
      <c r="CP140" s="0" t="n">
        <v>725845</v>
      </c>
      <c r="CQ140" s="0" t="n">
        <v>46593</v>
      </c>
      <c r="CR140" s="0" t="n">
        <v>63094</v>
      </c>
      <c r="CS140" s="0" t="n">
        <v>161</v>
      </c>
      <c r="CT140" s="0" t="n">
        <v>134019</v>
      </c>
      <c r="CU140" s="0" t="n">
        <v>5327</v>
      </c>
      <c r="CV140" s="0" t="n">
        <v>105</v>
      </c>
      <c r="CW140" s="0" t="n">
        <v>289</v>
      </c>
      <c r="CX140" s="0" t="n">
        <v>279270</v>
      </c>
      <c r="CY140" s="0" t="n">
        <v>11264</v>
      </c>
      <c r="CZ140" s="0" t="n">
        <v>143</v>
      </c>
      <c r="DA140" s="0" t="n">
        <v>43</v>
      </c>
      <c r="DB140" s="0" t="n">
        <v>77675</v>
      </c>
      <c r="DC140" s="0" t="n">
        <v>3305</v>
      </c>
      <c r="DD140" s="0" t="n">
        <v>79</v>
      </c>
      <c r="DE140" s="0" t="n">
        <v>62</v>
      </c>
      <c r="DF140" s="0" t="n">
        <v>121037</v>
      </c>
      <c r="DG140" s="0" t="n">
        <v>3189</v>
      </c>
      <c r="DH140" s="0" t="n">
        <v>87</v>
      </c>
      <c r="DI140" s="0" t="s">
        <v>130</v>
      </c>
    </row>
    <row r="141" customFormat="false" ht="12.8" hidden="false" customHeight="false" outlineLevel="0" collapsed="false">
      <c r="B141" s="5" t="n">
        <v>42722.0153356481</v>
      </c>
      <c r="C141" s="5" t="n">
        <v>42722.0162152778</v>
      </c>
      <c r="D141" s="0" t="s">
        <v>127</v>
      </c>
      <c r="E141" s="0" t="n">
        <v>1000</v>
      </c>
      <c r="F141" s="0" t="n">
        <v>200</v>
      </c>
      <c r="G141" s="0" t="s">
        <v>128</v>
      </c>
      <c r="H141" s="0" t="n">
        <v>63</v>
      </c>
      <c r="I141" s="0" t="n">
        <v>0</v>
      </c>
      <c r="J141" s="0" t="n">
        <v>100</v>
      </c>
      <c r="K141" s="0" t="n">
        <v>0</v>
      </c>
      <c r="L141" s="0" t="n">
        <v>13969</v>
      </c>
      <c r="M141" s="0" t="n">
        <v>643</v>
      </c>
      <c r="N141" s="0" t="n">
        <v>2</v>
      </c>
      <c r="O141" s="0" t="n">
        <v>4</v>
      </c>
      <c r="P141" s="0" t="n">
        <v>0.902</v>
      </c>
      <c r="Q141" s="0" t="n">
        <v>0.8136</v>
      </c>
      <c r="R141" s="0" t="n">
        <v>0.902</v>
      </c>
      <c r="S141" s="0" t="n">
        <v>0.8136</v>
      </c>
      <c r="T141" s="0" t="n">
        <v>0.902</v>
      </c>
      <c r="U141" s="0" t="n">
        <v>0.8136</v>
      </c>
      <c r="V141" s="0" t="n">
        <v>0</v>
      </c>
      <c r="W141" s="0" t="n">
        <v>20</v>
      </c>
      <c r="X141" s="0" t="n">
        <v>0</v>
      </c>
      <c r="Y141" s="0" t="n">
        <v>20</v>
      </c>
      <c r="Z141" s="0" t="n">
        <v>50</v>
      </c>
      <c r="AA141" s="0" t="n">
        <v>50</v>
      </c>
      <c r="AB141" s="0" t="n">
        <v>50</v>
      </c>
      <c r="AC141" s="0" t="n">
        <v>50</v>
      </c>
      <c r="AD141" s="0" t="n">
        <v>1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-1</v>
      </c>
      <c r="AK141" s="0" t="n">
        <v>0</v>
      </c>
      <c r="AL141" s="0" t="n">
        <v>63</v>
      </c>
      <c r="AM141" s="0" t="n">
        <v>20</v>
      </c>
      <c r="AN141" s="0" t="n">
        <v>0</v>
      </c>
      <c r="AO141" s="0" t="n">
        <v>20</v>
      </c>
      <c r="AP141" s="0" t="n">
        <v>100</v>
      </c>
      <c r="AQ141" s="0" t="n">
        <v>20</v>
      </c>
      <c r="AR141" s="0" t="n">
        <v>0</v>
      </c>
      <c r="AS141" s="0" t="n">
        <v>20</v>
      </c>
      <c r="AT141" s="0" t="n">
        <v>50</v>
      </c>
      <c r="AU141" s="0" t="n">
        <v>50</v>
      </c>
      <c r="AV141" s="0" t="n">
        <v>50</v>
      </c>
      <c r="AW141" s="0" t="n">
        <v>50</v>
      </c>
      <c r="AX141" s="0" t="n">
        <v>50</v>
      </c>
      <c r="AY141" s="0" t="n">
        <v>50</v>
      </c>
      <c r="AZ141" s="0" t="n">
        <v>50</v>
      </c>
      <c r="BA141" s="0" t="n">
        <v>50</v>
      </c>
      <c r="BB141" s="0" t="n">
        <v>63</v>
      </c>
      <c r="BC141" s="0" t="n">
        <v>0</v>
      </c>
      <c r="BD141" s="0" t="n">
        <v>100</v>
      </c>
      <c r="BE141" s="0" t="n">
        <v>0</v>
      </c>
      <c r="BF141" s="0" t="n">
        <v>100</v>
      </c>
      <c r="BG141" s="0" t="n">
        <v>0</v>
      </c>
      <c r="BH141" s="0" t="n">
        <v>63</v>
      </c>
      <c r="BI141" s="0" t="n">
        <v>0</v>
      </c>
      <c r="BJ141" s="0" t="n">
        <v>1</v>
      </c>
      <c r="BK141" s="0" t="n">
        <v>0</v>
      </c>
      <c r="BL141" s="0" t="n">
        <v>0</v>
      </c>
      <c r="BM141" s="0" t="n">
        <v>0</v>
      </c>
      <c r="BN141" s="0" t="n">
        <v>1</v>
      </c>
      <c r="BO141" s="0" t="n">
        <v>0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1</v>
      </c>
      <c r="BU141" s="0" t="n">
        <v>0</v>
      </c>
      <c r="BV141" s="0" t="n">
        <v>-1</v>
      </c>
      <c r="BW141" s="0" t="n">
        <v>0</v>
      </c>
      <c r="BX141" s="0" t="n">
        <v>1</v>
      </c>
      <c r="BY141" s="0" t="n">
        <v>0</v>
      </c>
      <c r="BZ141" s="0" t="n">
        <v>57</v>
      </c>
      <c r="CA141" s="0" t="n">
        <v>978</v>
      </c>
      <c r="CB141" s="0" t="n">
        <v>22</v>
      </c>
      <c r="CC141" s="0" t="n">
        <v>0.28413</v>
      </c>
      <c r="CD141" s="0" t="n">
        <v>0.71587</v>
      </c>
      <c r="CE141" s="0" t="n">
        <v>0.01442</v>
      </c>
      <c r="CF141" s="0" t="n">
        <v>0.01442</v>
      </c>
      <c r="CG141" s="0" t="n">
        <v>0.26994</v>
      </c>
      <c r="CH141" s="0" t="n">
        <v>0.73006</v>
      </c>
      <c r="CI141" s="0" t="n">
        <v>0.0142</v>
      </c>
      <c r="CJ141" s="0" t="n">
        <v>0.0142</v>
      </c>
      <c r="CK141" s="0" t="n">
        <v>23</v>
      </c>
      <c r="CL141" s="0" t="n">
        <v>2241</v>
      </c>
      <c r="CM141" s="0" t="n">
        <v>222</v>
      </c>
      <c r="CN141" s="0" t="n">
        <v>201</v>
      </c>
      <c r="CO141" s="0" t="n">
        <v>2272</v>
      </c>
      <c r="CP141" s="0" t="n">
        <v>526831</v>
      </c>
      <c r="CQ141" s="0" t="n">
        <v>46896</v>
      </c>
      <c r="CR141" s="0" t="n">
        <v>56808</v>
      </c>
      <c r="CS141" s="0" t="n">
        <v>227</v>
      </c>
      <c r="CT141" s="0" t="n">
        <v>158361</v>
      </c>
      <c r="CU141" s="0" t="n">
        <v>5453</v>
      </c>
      <c r="CV141" s="0" t="n">
        <v>107</v>
      </c>
      <c r="CW141" s="0" t="n">
        <v>67</v>
      </c>
      <c r="CX141" s="0" t="n">
        <v>158220</v>
      </c>
      <c r="CY141" s="0" t="n">
        <v>10818</v>
      </c>
      <c r="CZ141" s="0" t="n">
        <v>123</v>
      </c>
      <c r="DA141" s="0" t="n">
        <v>40</v>
      </c>
      <c r="DB141" s="0" t="n">
        <v>154576</v>
      </c>
      <c r="DC141" s="0" t="n">
        <v>3766</v>
      </c>
      <c r="DD141" s="0" t="n">
        <v>91</v>
      </c>
      <c r="DE141" s="0" t="n">
        <v>62</v>
      </c>
      <c r="DF141" s="0" t="n">
        <v>130042</v>
      </c>
      <c r="DG141" s="0" t="n">
        <v>3192</v>
      </c>
      <c r="DH141" s="0" t="n">
        <v>82</v>
      </c>
      <c r="DI141" s="0" t="s">
        <v>130</v>
      </c>
    </row>
    <row r="142" customFormat="false" ht="12.8" hidden="false" customHeight="false" outlineLevel="0" collapsed="false">
      <c r="B142" s="5" t="n">
        <v>42722.0162152778</v>
      </c>
      <c r="C142" s="5" t="n">
        <v>42722.0171643519</v>
      </c>
      <c r="D142" s="0" t="s">
        <v>127</v>
      </c>
      <c r="E142" s="0" t="n">
        <v>1000</v>
      </c>
      <c r="F142" s="0" t="n">
        <v>200</v>
      </c>
      <c r="G142" s="0" t="s">
        <v>128</v>
      </c>
      <c r="H142" s="0" t="n">
        <v>62</v>
      </c>
      <c r="I142" s="0" t="n">
        <v>0</v>
      </c>
      <c r="J142" s="0" t="n">
        <v>100</v>
      </c>
      <c r="K142" s="0" t="n">
        <v>0</v>
      </c>
      <c r="L142" s="0" t="n">
        <v>13844</v>
      </c>
      <c r="M142" s="0" t="n">
        <v>642</v>
      </c>
      <c r="N142" s="0" t="n">
        <v>2</v>
      </c>
      <c r="O142" s="0" t="n">
        <v>4</v>
      </c>
      <c r="P142" s="0" t="n">
        <v>0.89569</v>
      </c>
      <c r="Q142" s="0" t="n">
        <v>0.80227</v>
      </c>
      <c r="R142" s="0" t="n">
        <v>0.89569</v>
      </c>
      <c r="S142" s="0" t="n">
        <v>0.80227</v>
      </c>
      <c r="T142" s="0" t="n">
        <v>0.89569</v>
      </c>
      <c r="U142" s="0" t="n">
        <v>0.80227</v>
      </c>
      <c r="V142" s="0" t="n">
        <v>0</v>
      </c>
      <c r="W142" s="0" t="n">
        <v>20</v>
      </c>
      <c r="X142" s="0" t="n">
        <v>0</v>
      </c>
      <c r="Y142" s="0" t="n">
        <v>20</v>
      </c>
      <c r="Z142" s="0" t="n">
        <v>50</v>
      </c>
      <c r="AA142" s="0" t="n">
        <v>50</v>
      </c>
      <c r="AB142" s="0" t="n">
        <v>50</v>
      </c>
      <c r="AC142" s="0" t="n">
        <v>50</v>
      </c>
      <c r="AD142" s="0" t="n">
        <v>1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-1</v>
      </c>
      <c r="AK142" s="0" t="n">
        <v>0</v>
      </c>
      <c r="AL142" s="0" t="n">
        <v>62</v>
      </c>
      <c r="AM142" s="0" t="n">
        <v>20</v>
      </c>
      <c r="AN142" s="0" t="n">
        <v>0</v>
      </c>
      <c r="AO142" s="0" t="n">
        <v>20</v>
      </c>
      <c r="AP142" s="0" t="n">
        <v>100</v>
      </c>
      <c r="AQ142" s="0" t="n">
        <v>20</v>
      </c>
      <c r="AR142" s="0" t="n">
        <v>0</v>
      </c>
      <c r="AS142" s="0" t="n">
        <v>20</v>
      </c>
      <c r="AT142" s="0" t="n">
        <v>50</v>
      </c>
      <c r="AU142" s="0" t="n">
        <v>50</v>
      </c>
      <c r="AV142" s="0" t="n">
        <v>50</v>
      </c>
      <c r="AW142" s="0" t="n">
        <v>50</v>
      </c>
      <c r="AX142" s="0" t="n">
        <v>50</v>
      </c>
      <c r="AY142" s="0" t="n">
        <v>50</v>
      </c>
      <c r="AZ142" s="0" t="n">
        <v>50</v>
      </c>
      <c r="BA142" s="0" t="n">
        <v>50</v>
      </c>
      <c r="BB142" s="0" t="n">
        <v>62</v>
      </c>
      <c r="BC142" s="0" t="n">
        <v>0</v>
      </c>
      <c r="BD142" s="0" t="n">
        <v>100</v>
      </c>
      <c r="BE142" s="0" t="n">
        <v>0</v>
      </c>
      <c r="BF142" s="0" t="n">
        <v>100</v>
      </c>
      <c r="BG142" s="0" t="n">
        <v>0</v>
      </c>
      <c r="BH142" s="0" t="n">
        <v>62</v>
      </c>
      <c r="BI142" s="0" t="n">
        <v>0</v>
      </c>
      <c r="BJ142" s="0" t="n">
        <v>1</v>
      </c>
      <c r="BK142" s="0" t="n">
        <v>0</v>
      </c>
      <c r="BL142" s="0" t="n">
        <v>0</v>
      </c>
      <c r="BM142" s="0" t="n">
        <v>0</v>
      </c>
      <c r="BN142" s="0" t="n">
        <v>1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1</v>
      </c>
      <c r="BU142" s="0" t="n">
        <v>0</v>
      </c>
      <c r="BV142" s="0" t="n">
        <v>-1</v>
      </c>
      <c r="BW142" s="0" t="n">
        <v>0</v>
      </c>
      <c r="BX142" s="0" t="n">
        <v>1</v>
      </c>
      <c r="BY142" s="0" t="n">
        <v>0</v>
      </c>
      <c r="BZ142" s="0" t="n">
        <v>58</v>
      </c>
      <c r="CA142" s="0" t="n">
        <v>982</v>
      </c>
      <c r="CB142" s="0" t="n">
        <v>18</v>
      </c>
      <c r="CC142" s="0" t="n">
        <v>0.27767</v>
      </c>
      <c r="CD142" s="0" t="n">
        <v>0.72233</v>
      </c>
      <c r="CE142" s="0" t="n">
        <v>0.01429</v>
      </c>
      <c r="CF142" s="0" t="n">
        <v>0.01429</v>
      </c>
      <c r="CG142" s="0" t="n">
        <v>0.26477</v>
      </c>
      <c r="CH142" s="0" t="n">
        <v>0.73523</v>
      </c>
      <c r="CI142" s="0" t="n">
        <v>0.01408</v>
      </c>
      <c r="CJ142" s="0" t="n">
        <v>0.01408</v>
      </c>
      <c r="CK142" s="0" t="n">
        <v>22</v>
      </c>
      <c r="CL142" s="0" t="n">
        <v>2431</v>
      </c>
      <c r="CM142" s="0" t="n">
        <v>230</v>
      </c>
      <c r="CN142" s="0" t="n">
        <v>216</v>
      </c>
      <c r="CO142" s="0" t="n">
        <v>1453</v>
      </c>
      <c r="CP142" s="0" t="n">
        <v>651781</v>
      </c>
      <c r="CQ142" s="0" t="n">
        <v>50144</v>
      </c>
      <c r="CR142" s="0" t="n">
        <v>64808</v>
      </c>
      <c r="CS142" s="0" t="n">
        <v>207</v>
      </c>
      <c r="CT142" s="0" t="n">
        <v>264189</v>
      </c>
      <c r="CU142" s="0" t="n">
        <v>6201</v>
      </c>
      <c r="CV142" s="0" t="n">
        <v>127</v>
      </c>
      <c r="CW142" s="0" t="n">
        <v>124</v>
      </c>
      <c r="CX142" s="0" t="n">
        <v>274742</v>
      </c>
      <c r="CY142" s="0" t="n">
        <v>11640</v>
      </c>
      <c r="CZ142" s="0" t="n">
        <v>133</v>
      </c>
      <c r="DA142" s="0" t="n">
        <v>69</v>
      </c>
      <c r="DB142" s="0" t="n">
        <v>108717</v>
      </c>
      <c r="DC142" s="0" t="n">
        <v>3508</v>
      </c>
      <c r="DD142" s="0" t="n">
        <v>82</v>
      </c>
      <c r="DE142" s="0" t="n">
        <v>39</v>
      </c>
      <c r="DF142" s="0" t="n">
        <v>163941</v>
      </c>
      <c r="DG142" s="0" t="n">
        <v>3504</v>
      </c>
      <c r="DH142" s="0" t="n">
        <v>94</v>
      </c>
      <c r="DI142" s="0" t="s">
        <v>130</v>
      </c>
    </row>
    <row r="143" customFormat="false" ht="12.8" hidden="false" customHeight="false" outlineLevel="0" collapsed="false">
      <c r="B143" s="5" t="n">
        <v>42722.0171643519</v>
      </c>
      <c r="C143" s="5" t="n">
        <v>42722.0180439815</v>
      </c>
      <c r="D143" s="0" t="s">
        <v>127</v>
      </c>
      <c r="E143" s="0" t="n">
        <v>1000</v>
      </c>
      <c r="F143" s="0" t="n">
        <v>200</v>
      </c>
      <c r="G143" s="0" t="s">
        <v>128</v>
      </c>
      <c r="H143" s="0" t="n">
        <v>61</v>
      </c>
      <c r="I143" s="0" t="n">
        <v>0</v>
      </c>
      <c r="J143" s="0" t="n">
        <v>100</v>
      </c>
      <c r="K143" s="0" t="n">
        <v>0</v>
      </c>
      <c r="L143" s="0" t="n">
        <v>13721</v>
      </c>
      <c r="M143" s="0" t="n">
        <v>641</v>
      </c>
      <c r="N143" s="0" t="n">
        <v>2</v>
      </c>
      <c r="O143" s="0" t="n">
        <v>4</v>
      </c>
      <c r="P143" s="0" t="n">
        <v>0.88915</v>
      </c>
      <c r="Q143" s="0" t="n">
        <v>0.79058</v>
      </c>
      <c r="R143" s="0" t="n">
        <v>0.88915</v>
      </c>
      <c r="S143" s="0" t="n">
        <v>0.79058</v>
      </c>
      <c r="T143" s="0" t="n">
        <v>0.88915</v>
      </c>
      <c r="U143" s="0" t="n">
        <v>0.79058</v>
      </c>
      <c r="V143" s="0" t="n">
        <v>0</v>
      </c>
      <c r="W143" s="0" t="n">
        <v>20</v>
      </c>
      <c r="X143" s="0" t="n">
        <v>0</v>
      </c>
      <c r="Y143" s="0" t="n">
        <v>20</v>
      </c>
      <c r="Z143" s="0" t="n">
        <v>50</v>
      </c>
      <c r="AA143" s="0" t="n">
        <v>50</v>
      </c>
      <c r="AB143" s="0" t="n">
        <v>50</v>
      </c>
      <c r="AC143" s="0" t="n">
        <v>50</v>
      </c>
      <c r="AD143" s="0" t="n">
        <v>1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-1</v>
      </c>
      <c r="AK143" s="0" t="n">
        <v>0</v>
      </c>
      <c r="AL143" s="0" t="n">
        <v>61</v>
      </c>
      <c r="AM143" s="0" t="n">
        <v>20</v>
      </c>
      <c r="AN143" s="0" t="n">
        <v>0</v>
      </c>
      <c r="AO143" s="0" t="n">
        <v>20</v>
      </c>
      <c r="AP143" s="0" t="n">
        <v>100</v>
      </c>
      <c r="AQ143" s="0" t="n">
        <v>20</v>
      </c>
      <c r="AR143" s="0" t="n">
        <v>0</v>
      </c>
      <c r="AS143" s="0" t="n">
        <v>20</v>
      </c>
      <c r="AT143" s="0" t="n">
        <v>50</v>
      </c>
      <c r="AU143" s="0" t="n">
        <v>50</v>
      </c>
      <c r="AV143" s="0" t="n">
        <v>50</v>
      </c>
      <c r="AW143" s="0" t="n">
        <v>50</v>
      </c>
      <c r="AX143" s="0" t="n">
        <v>50</v>
      </c>
      <c r="AY143" s="0" t="n">
        <v>50</v>
      </c>
      <c r="AZ143" s="0" t="n">
        <v>50</v>
      </c>
      <c r="BA143" s="0" t="n">
        <v>50</v>
      </c>
      <c r="BB143" s="0" t="n">
        <v>61</v>
      </c>
      <c r="BC143" s="0" t="n">
        <v>0</v>
      </c>
      <c r="BD143" s="0" t="n">
        <v>100</v>
      </c>
      <c r="BE143" s="0" t="n">
        <v>0</v>
      </c>
      <c r="BF143" s="0" t="n">
        <v>100</v>
      </c>
      <c r="BG143" s="0" t="n">
        <v>0</v>
      </c>
      <c r="BH143" s="0" t="n">
        <v>61</v>
      </c>
      <c r="BI143" s="0" t="n">
        <v>0</v>
      </c>
      <c r="BJ143" s="0" t="n">
        <v>1</v>
      </c>
      <c r="BK143" s="0" t="n">
        <v>0</v>
      </c>
      <c r="BL143" s="0" t="n">
        <v>0</v>
      </c>
      <c r="BM143" s="0" t="n">
        <v>0</v>
      </c>
      <c r="BN143" s="0" t="n">
        <v>1</v>
      </c>
      <c r="BO143" s="0" t="n">
        <v>0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1</v>
      </c>
      <c r="BU143" s="0" t="n">
        <v>0</v>
      </c>
      <c r="BV143" s="0" t="n">
        <v>-1</v>
      </c>
      <c r="BW143" s="0" t="n">
        <v>0</v>
      </c>
      <c r="BX143" s="0" t="n">
        <v>1</v>
      </c>
      <c r="BY143" s="0" t="n">
        <v>0</v>
      </c>
      <c r="BZ143" s="0" t="n">
        <v>57</v>
      </c>
      <c r="CA143" s="0" t="n">
        <v>984</v>
      </c>
      <c r="CB143" s="0" t="n">
        <v>16</v>
      </c>
      <c r="CC143" s="0" t="n">
        <v>0.27119</v>
      </c>
      <c r="CD143" s="0" t="n">
        <v>0.72881</v>
      </c>
      <c r="CE143" s="0" t="n">
        <v>0.01417</v>
      </c>
      <c r="CF143" s="0" t="n">
        <v>0.01417</v>
      </c>
      <c r="CG143" s="0" t="n">
        <v>0.27846</v>
      </c>
      <c r="CH143" s="0" t="n">
        <v>0.72154</v>
      </c>
      <c r="CI143" s="0" t="n">
        <v>0.01429</v>
      </c>
      <c r="CJ143" s="0" t="n">
        <v>0.01429</v>
      </c>
      <c r="CK143" s="0" t="n">
        <v>24</v>
      </c>
      <c r="CL143" s="0" t="n">
        <v>1952</v>
      </c>
      <c r="CM143" s="0" t="n">
        <v>222</v>
      </c>
      <c r="CN143" s="0" t="n">
        <v>210</v>
      </c>
      <c r="CO143" s="0" t="n">
        <v>1965</v>
      </c>
      <c r="CP143" s="0" t="n">
        <v>468193</v>
      </c>
      <c r="CQ143" s="0" t="n">
        <v>48074</v>
      </c>
      <c r="CR143" s="0" t="n">
        <v>59630</v>
      </c>
      <c r="CS143" s="0" t="n">
        <v>143</v>
      </c>
      <c r="CT143" s="0" t="n">
        <v>177450</v>
      </c>
      <c r="CU143" s="0" t="n">
        <v>5601</v>
      </c>
      <c r="CV143" s="0" t="n">
        <v>112</v>
      </c>
      <c r="CW143" s="0" t="n">
        <v>55</v>
      </c>
      <c r="CX143" s="0" t="n">
        <v>171382</v>
      </c>
      <c r="CY143" s="0" t="n">
        <v>11527</v>
      </c>
      <c r="CZ143" s="0" t="n">
        <v>135</v>
      </c>
      <c r="DA143" s="0" t="n">
        <v>35</v>
      </c>
      <c r="DB143" s="0" t="n">
        <v>84562</v>
      </c>
      <c r="DC143" s="0" t="n">
        <v>3727</v>
      </c>
      <c r="DD143" s="0" t="n">
        <v>87</v>
      </c>
      <c r="DE143" s="0" t="n">
        <v>42</v>
      </c>
      <c r="DF143" s="0" t="n">
        <v>86332</v>
      </c>
      <c r="DG143" s="0" t="n">
        <v>2971</v>
      </c>
      <c r="DH143" s="0" t="n">
        <v>78</v>
      </c>
      <c r="DI143" s="0" t="s">
        <v>130</v>
      </c>
    </row>
    <row r="144" customFormat="false" ht="12.8" hidden="false" customHeight="false" outlineLevel="0" collapsed="false">
      <c r="B144" s="5" t="n">
        <v>42722.0180439815</v>
      </c>
      <c r="C144" s="5" t="n">
        <v>42722.0188657407</v>
      </c>
      <c r="D144" s="0" t="s">
        <v>127</v>
      </c>
      <c r="E144" s="0" t="n">
        <v>1000</v>
      </c>
      <c r="F144" s="0" t="n">
        <v>200</v>
      </c>
      <c r="G144" s="0" t="s">
        <v>128</v>
      </c>
      <c r="H144" s="0" t="n">
        <v>60</v>
      </c>
      <c r="I144" s="0" t="n">
        <v>0</v>
      </c>
      <c r="J144" s="0" t="n">
        <v>100</v>
      </c>
      <c r="K144" s="0" t="n">
        <v>0</v>
      </c>
      <c r="L144" s="0" t="n">
        <v>13600</v>
      </c>
      <c r="M144" s="0" t="n">
        <v>640</v>
      </c>
      <c r="N144" s="0" t="n">
        <v>2</v>
      </c>
      <c r="O144" s="0" t="n">
        <v>4</v>
      </c>
      <c r="P144" s="0" t="n">
        <v>0.88235</v>
      </c>
      <c r="Q144" s="0" t="n">
        <v>0.77855</v>
      </c>
      <c r="R144" s="0" t="n">
        <v>0.88235</v>
      </c>
      <c r="S144" s="0" t="n">
        <v>0.77855</v>
      </c>
      <c r="T144" s="0" t="n">
        <v>0.88235</v>
      </c>
      <c r="U144" s="0" t="n">
        <v>0.77855</v>
      </c>
      <c r="V144" s="0" t="n">
        <v>0</v>
      </c>
      <c r="W144" s="0" t="n">
        <v>20</v>
      </c>
      <c r="X144" s="0" t="n">
        <v>0</v>
      </c>
      <c r="Y144" s="0" t="n">
        <v>20</v>
      </c>
      <c r="Z144" s="0" t="n">
        <v>50</v>
      </c>
      <c r="AA144" s="0" t="n">
        <v>50</v>
      </c>
      <c r="AB144" s="0" t="n">
        <v>50</v>
      </c>
      <c r="AC144" s="0" t="n">
        <v>50</v>
      </c>
      <c r="AD144" s="0" t="n">
        <v>1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-1</v>
      </c>
      <c r="AK144" s="0" t="n">
        <v>0</v>
      </c>
      <c r="AL144" s="0" t="n">
        <v>60</v>
      </c>
      <c r="AM144" s="0" t="n">
        <v>20</v>
      </c>
      <c r="AN144" s="0" t="n">
        <v>0</v>
      </c>
      <c r="AO144" s="0" t="n">
        <v>20</v>
      </c>
      <c r="AP144" s="0" t="n">
        <v>100</v>
      </c>
      <c r="AQ144" s="0" t="n">
        <v>20</v>
      </c>
      <c r="AR144" s="0" t="n">
        <v>0</v>
      </c>
      <c r="AS144" s="0" t="n">
        <v>20</v>
      </c>
      <c r="AT144" s="0" t="n">
        <v>50</v>
      </c>
      <c r="AU144" s="0" t="n">
        <v>50</v>
      </c>
      <c r="AV144" s="0" t="n">
        <v>50</v>
      </c>
      <c r="AW144" s="0" t="n">
        <v>50</v>
      </c>
      <c r="AX144" s="0" t="n">
        <v>50</v>
      </c>
      <c r="AY144" s="0" t="n">
        <v>50</v>
      </c>
      <c r="AZ144" s="0" t="n">
        <v>50</v>
      </c>
      <c r="BA144" s="0" t="n">
        <v>50</v>
      </c>
      <c r="BB144" s="0" t="n">
        <v>60</v>
      </c>
      <c r="BC144" s="0" t="n">
        <v>0</v>
      </c>
      <c r="BD144" s="0" t="n">
        <v>100</v>
      </c>
      <c r="BE144" s="0" t="n">
        <v>0</v>
      </c>
      <c r="BF144" s="0" t="n">
        <v>100</v>
      </c>
      <c r="BG144" s="0" t="n">
        <v>0</v>
      </c>
      <c r="BH144" s="0" t="n">
        <v>60</v>
      </c>
      <c r="BI144" s="0" t="n">
        <v>0</v>
      </c>
      <c r="BJ144" s="0" t="n">
        <v>1</v>
      </c>
      <c r="BK144" s="0" t="n">
        <v>0</v>
      </c>
      <c r="BL144" s="0" t="n">
        <v>0</v>
      </c>
      <c r="BM144" s="0" t="n">
        <v>0</v>
      </c>
      <c r="BN144" s="0" t="n">
        <v>1</v>
      </c>
      <c r="BO144" s="0" t="n">
        <v>0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1</v>
      </c>
      <c r="BU144" s="0" t="n">
        <v>0</v>
      </c>
      <c r="BV144" s="0" t="n">
        <v>-1</v>
      </c>
      <c r="BW144" s="0" t="n">
        <v>0</v>
      </c>
      <c r="BX144" s="0" t="n">
        <v>1</v>
      </c>
      <c r="BY144" s="0" t="n">
        <v>0</v>
      </c>
      <c r="BZ144" s="0" t="n">
        <v>55</v>
      </c>
      <c r="CA144" s="0" t="n">
        <v>983</v>
      </c>
      <c r="CB144" s="0" t="n">
        <v>17</v>
      </c>
      <c r="CC144" s="0" t="n">
        <v>0.26471</v>
      </c>
      <c r="CD144" s="0" t="n">
        <v>0.73529</v>
      </c>
      <c r="CE144" s="0" t="n">
        <v>0.01407</v>
      </c>
      <c r="CF144" s="0" t="n">
        <v>0.01407</v>
      </c>
      <c r="CG144" s="0" t="n">
        <v>0.26958</v>
      </c>
      <c r="CH144" s="0" t="n">
        <v>0.73042</v>
      </c>
      <c r="CI144" s="0" t="n">
        <v>0.01415</v>
      </c>
      <c r="CJ144" s="0" t="n">
        <v>0.01415</v>
      </c>
      <c r="CK144" s="0" t="n">
        <v>21</v>
      </c>
      <c r="CL144" s="0" t="n">
        <v>1852</v>
      </c>
      <c r="CM144" s="0" t="n">
        <v>216</v>
      </c>
      <c r="CN144" s="0" t="n">
        <v>198</v>
      </c>
      <c r="CO144" s="0" t="n">
        <v>1111</v>
      </c>
      <c r="CP144" s="0" t="n">
        <v>659762</v>
      </c>
      <c r="CQ144" s="0" t="n">
        <v>45343</v>
      </c>
      <c r="CR144" s="0" t="n">
        <v>61244</v>
      </c>
      <c r="CS144" s="0" t="n">
        <v>115</v>
      </c>
      <c r="CT144" s="0" t="n">
        <v>223414</v>
      </c>
      <c r="CU144" s="0" t="n">
        <v>5368</v>
      </c>
      <c r="CV144" s="0" t="n">
        <v>119</v>
      </c>
      <c r="CW144" s="0" t="n">
        <v>135</v>
      </c>
      <c r="CX144" s="0" t="n">
        <v>199005</v>
      </c>
      <c r="CY144" s="0" t="n">
        <v>10824</v>
      </c>
      <c r="CZ144" s="0" t="n">
        <v>129</v>
      </c>
      <c r="DA144" s="0" t="n">
        <v>56</v>
      </c>
      <c r="DB144" s="0" t="n">
        <v>206315</v>
      </c>
      <c r="DC144" s="0" t="n">
        <v>3538</v>
      </c>
      <c r="DD144" s="0" t="n">
        <v>96</v>
      </c>
      <c r="DE144" s="0" t="n">
        <v>60</v>
      </c>
      <c r="DF144" s="0" t="n">
        <v>56281</v>
      </c>
      <c r="DG144" s="0" t="n">
        <v>2732</v>
      </c>
      <c r="DH144" s="0" t="n">
        <v>68</v>
      </c>
      <c r="DI144" s="0" t="s">
        <v>130</v>
      </c>
    </row>
    <row r="145" customFormat="false" ht="12.8" hidden="false" customHeight="false" outlineLevel="0" collapsed="false">
      <c r="B145" s="5" t="n">
        <v>42722.0188657407</v>
      </c>
      <c r="C145" s="5" t="n">
        <v>42722.0197685185</v>
      </c>
      <c r="D145" s="0" t="s">
        <v>127</v>
      </c>
      <c r="E145" s="0" t="n">
        <v>1000</v>
      </c>
      <c r="F145" s="0" t="n">
        <v>200</v>
      </c>
      <c r="G145" s="0" t="s">
        <v>128</v>
      </c>
      <c r="H145" s="0" t="n">
        <v>59</v>
      </c>
      <c r="I145" s="0" t="n">
        <v>0</v>
      </c>
      <c r="J145" s="0" t="n">
        <v>100</v>
      </c>
      <c r="K145" s="0" t="n">
        <v>0</v>
      </c>
      <c r="L145" s="0" t="n">
        <v>13481</v>
      </c>
      <c r="M145" s="0" t="n">
        <v>639</v>
      </c>
      <c r="N145" s="0" t="n">
        <v>2</v>
      </c>
      <c r="O145" s="0" t="n">
        <v>4</v>
      </c>
      <c r="P145" s="0" t="n">
        <v>0.87531</v>
      </c>
      <c r="Q145" s="0" t="n">
        <v>0.76616</v>
      </c>
      <c r="R145" s="0" t="n">
        <v>0.87531</v>
      </c>
      <c r="S145" s="0" t="n">
        <v>0.76616</v>
      </c>
      <c r="T145" s="0" t="n">
        <v>0.87531</v>
      </c>
      <c r="U145" s="0" t="n">
        <v>0.76616</v>
      </c>
      <c r="V145" s="0" t="n">
        <v>0</v>
      </c>
      <c r="W145" s="0" t="n">
        <v>20</v>
      </c>
      <c r="X145" s="0" t="n">
        <v>0</v>
      </c>
      <c r="Y145" s="0" t="n">
        <v>20</v>
      </c>
      <c r="Z145" s="0" t="n">
        <v>50</v>
      </c>
      <c r="AA145" s="0" t="n">
        <v>50</v>
      </c>
      <c r="AB145" s="0" t="n">
        <v>50</v>
      </c>
      <c r="AC145" s="0" t="n">
        <v>50</v>
      </c>
      <c r="AD145" s="0" t="n">
        <v>1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-1</v>
      </c>
      <c r="AK145" s="0" t="n">
        <v>0</v>
      </c>
      <c r="AL145" s="0" t="n">
        <v>59</v>
      </c>
      <c r="AM145" s="0" t="n">
        <v>20</v>
      </c>
      <c r="AN145" s="0" t="n">
        <v>0</v>
      </c>
      <c r="AO145" s="0" t="n">
        <v>20</v>
      </c>
      <c r="AP145" s="0" t="n">
        <v>100</v>
      </c>
      <c r="AQ145" s="0" t="n">
        <v>20</v>
      </c>
      <c r="AR145" s="0" t="n">
        <v>0</v>
      </c>
      <c r="AS145" s="0" t="n">
        <v>20</v>
      </c>
      <c r="AT145" s="0" t="n">
        <v>50</v>
      </c>
      <c r="AU145" s="0" t="n">
        <v>50</v>
      </c>
      <c r="AV145" s="0" t="n">
        <v>50</v>
      </c>
      <c r="AW145" s="0" t="n">
        <v>50</v>
      </c>
      <c r="AX145" s="0" t="n">
        <v>50</v>
      </c>
      <c r="AY145" s="0" t="n">
        <v>50</v>
      </c>
      <c r="AZ145" s="0" t="n">
        <v>50</v>
      </c>
      <c r="BA145" s="0" t="n">
        <v>50</v>
      </c>
      <c r="BB145" s="0" t="n">
        <v>59</v>
      </c>
      <c r="BC145" s="0" t="n">
        <v>0</v>
      </c>
      <c r="BD145" s="0" t="n">
        <v>100</v>
      </c>
      <c r="BE145" s="0" t="n">
        <v>0</v>
      </c>
      <c r="BF145" s="0" t="n">
        <v>100</v>
      </c>
      <c r="BG145" s="0" t="n">
        <v>0</v>
      </c>
      <c r="BH145" s="0" t="n">
        <v>59</v>
      </c>
      <c r="BI145" s="0" t="n">
        <v>0</v>
      </c>
      <c r="BJ145" s="0" t="n">
        <v>1</v>
      </c>
      <c r="BK145" s="0" t="n">
        <v>0</v>
      </c>
      <c r="BL145" s="0" t="n">
        <v>0</v>
      </c>
      <c r="BM145" s="0" t="n">
        <v>0</v>
      </c>
      <c r="BN145" s="0" t="n">
        <v>1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1</v>
      </c>
      <c r="BU145" s="0" t="n">
        <v>0</v>
      </c>
      <c r="BV145" s="0" t="n">
        <v>-1</v>
      </c>
      <c r="BW145" s="0" t="n">
        <v>0</v>
      </c>
      <c r="BX145" s="0" t="n">
        <v>1</v>
      </c>
      <c r="BY145" s="0" t="n">
        <v>0</v>
      </c>
      <c r="BZ145" s="0" t="n">
        <v>57</v>
      </c>
      <c r="CA145" s="0" t="n">
        <v>978</v>
      </c>
      <c r="CB145" s="0" t="n">
        <v>22</v>
      </c>
      <c r="CC145" s="0" t="n">
        <v>0.25822</v>
      </c>
      <c r="CD145" s="0" t="n">
        <v>0.74178</v>
      </c>
      <c r="CE145" s="0" t="n">
        <v>0.01399</v>
      </c>
      <c r="CF145" s="0" t="n">
        <v>0.01399</v>
      </c>
      <c r="CG145" s="0" t="n">
        <v>0.24131</v>
      </c>
      <c r="CH145" s="0" t="n">
        <v>0.75869</v>
      </c>
      <c r="CI145" s="0" t="n">
        <v>0.01368</v>
      </c>
      <c r="CJ145" s="0" t="n">
        <v>0.01368</v>
      </c>
      <c r="CK145" s="0" t="n">
        <v>17</v>
      </c>
      <c r="CL145" s="0" t="n">
        <v>1963</v>
      </c>
      <c r="CM145" s="0" t="n">
        <v>228</v>
      </c>
      <c r="CN145" s="0" t="n">
        <v>222</v>
      </c>
      <c r="CO145" s="0" t="n">
        <v>894</v>
      </c>
      <c r="CP145" s="0" t="n">
        <v>955024</v>
      </c>
      <c r="CQ145" s="0" t="n">
        <v>47928</v>
      </c>
      <c r="CR145" s="0" t="n">
        <v>64955</v>
      </c>
      <c r="CS145" s="0" t="n">
        <v>109</v>
      </c>
      <c r="CT145" s="0" t="n">
        <v>151598</v>
      </c>
      <c r="CU145" s="0" t="n">
        <v>4933</v>
      </c>
      <c r="CV145" s="0" t="n">
        <v>97</v>
      </c>
      <c r="CW145" s="0" t="n">
        <v>130</v>
      </c>
      <c r="CX145" s="0" t="n">
        <v>278228</v>
      </c>
      <c r="CY145" s="0" t="n">
        <v>12302</v>
      </c>
      <c r="CZ145" s="0" t="n">
        <v>141</v>
      </c>
      <c r="DA145" s="0" t="n">
        <v>30</v>
      </c>
      <c r="DB145" s="0" t="n">
        <v>234572</v>
      </c>
      <c r="DC145" s="0" t="n">
        <v>3678</v>
      </c>
      <c r="DD145" s="0" t="n">
        <v>101</v>
      </c>
      <c r="DE145" s="0" t="n">
        <v>52</v>
      </c>
      <c r="DF145" s="0" t="n">
        <v>91794</v>
      </c>
      <c r="DG145" s="0" t="n">
        <v>2835</v>
      </c>
      <c r="DH145" s="0" t="n">
        <v>72</v>
      </c>
      <c r="DI145" s="0" t="s">
        <v>130</v>
      </c>
    </row>
    <row r="146" customFormat="false" ht="12.8" hidden="false" customHeight="false" outlineLevel="0" collapsed="false">
      <c r="B146" s="5" t="n">
        <v>42722.0193055556</v>
      </c>
      <c r="C146" s="5" t="n">
        <v>42722.0248148148</v>
      </c>
      <c r="D146" s="0" t="s">
        <v>127</v>
      </c>
      <c r="E146" s="0" t="n">
        <v>1000</v>
      </c>
      <c r="F146" s="0" t="n">
        <v>200</v>
      </c>
      <c r="G146" s="0" t="s">
        <v>128</v>
      </c>
      <c r="H146" s="0" t="n">
        <v>58</v>
      </c>
      <c r="I146" s="0" t="n">
        <v>0</v>
      </c>
      <c r="J146" s="0" t="n">
        <v>100</v>
      </c>
      <c r="K146" s="0" t="n">
        <v>0</v>
      </c>
      <c r="L146" s="0" t="n">
        <v>13364</v>
      </c>
      <c r="M146" s="0" t="n">
        <v>638</v>
      </c>
      <c r="N146" s="0" t="n">
        <v>2</v>
      </c>
      <c r="O146" s="0" t="n">
        <v>4</v>
      </c>
      <c r="P146" s="0" t="n">
        <v>0.868</v>
      </c>
      <c r="Q146" s="0" t="n">
        <v>0.75343</v>
      </c>
      <c r="R146" s="0" t="n">
        <v>0.868</v>
      </c>
      <c r="S146" s="0" t="n">
        <v>0.75343</v>
      </c>
      <c r="T146" s="0" t="n">
        <v>0.868</v>
      </c>
      <c r="U146" s="0" t="n">
        <v>0.75343</v>
      </c>
      <c r="V146" s="0" t="n">
        <v>0</v>
      </c>
      <c r="W146" s="0" t="n">
        <v>20</v>
      </c>
      <c r="X146" s="0" t="n">
        <v>0</v>
      </c>
      <c r="Y146" s="0" t="n">
        <v>20</v>
      </c>
      <c r="Z146" s="0" t="n">
        <v>50</v>
      </c>
      <c r="AA146" s="0" t="n">
        <v>50</v>
      </c>
      <c r="AB146" s="0" t="n">
        <v>50</v>
      </c>
      <c r="AC146" s="0" t="n">
        <v>50</v>
      </c>
      <c r="AD146" s="0" t="n">
        <v>1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-1</v>
      </c>
      <c r="AK146" s="0" t="n">
        <v>0</v>
      </c>
      <c r="AL146" s="0" t="n">
        <v>58</v>
      </c>
      <c r="AM146" s="0" t="n">
        <v>20</v>
      </c>
      <c r="AN146" s="0" t="n">
        <v>0</v>
      </c>
      <c r="AO146" s="0" t="n">
        <v>20</v>
      </c>
      <c r="AP146" s="0" t="n">
        <v>100</v>
      </c>
      <c r="AQ146" s="0" t="n">
        <v>20</v>
      </c>
      <c r="AR146" s="0" t="n">
        <v>0</v>
      </c>
      <c r="AS146" s="0" t="n">
        <v>20</v>
      </c>
      <c r="AT146" s="0" t="n">
        <v>50</v>
      </c>
      <c r="AU146" s="0" t="n">
        <v>50</v>
      </c>
      <c r="AV146" s="0" t="n">
        <v>50</v>
      </c>
      <c r="AW146" s="0" t="n">
        <v>50</v>
      </c>
      <c r="AX146" s="0" t="n">
        <v>50</v>
      </c>
      <c r="AY146" s="0" t="n">
        <v>50</v>
      </c>
      <c r="AZ146" s="0" t="n">
        <v>50</v>
      </c>
      <c r="BA146" s="0" t="n">
        <v>50</v>
      </c>
      <c r="BB146" s="0" t="n">
        <v>58</v>
      </c>
      <c r="BC146" s="0" t="n">
        <v>0</v>
      </c>
      <c r="BD146" s="0" t="n">
        <v>100</v>
      </c>
      <c r="BE146" s="0" t="n">
        <v>0</v>
      </c>
      <c r="BF146" s="0" t="n">
        <v>100</v>
      </c>
      <c r="BG146" s="0" t="n">
        <v>0</v>
      </c>
      <c r="BH146" s="0" t="n">
        <v>58</v>
      </c>
      <c r="BI146" s="0" t="n">
        <v>0</v>
      </c>
      <c r="BJ146" s="0" t="n">
        <v>1</v>
      </c>
      <c r="BK146" s="0" t="n">
        <v>0</v>
      </c>
      <c r="BL146" s="0" t="n">
        <v>0</v>
      </c>
      <c r="BM146" s="0" t="n">
        <v>0</v>
      </c>
      <c r="BN146" s="0" t="n">
        <v>1</v>
      </c>
      <c r="BO146" s="0" t="n">
        <v>0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1</v>
      </c>
      <c r="BU146" s="0" t="n">
        <v>0</v>
      </c>
      <c r="BV146" s="0" t="n">
        <v>-1</v>
      </c>
      <c r="BW146" s="0" t="n">
        <v>0</v>
      </c>
      <c r="BX146" s="0" t="n">
        <v>1</v>
      </c>
      <c r="BY146" s="0" t="n">
        <v>0</v>
      </c>
      <c r="BZ146" s="0" t="n">
        <v>55</v>
      </c>
      <c r="CA146" s="0" t="n">
        <v>990</v>
      </c>
      <c r="CB146" s="0" t="n">
        <v>10</v>
      </c>
      <c r="CC146" s="0" t="n">
        <v>0.25172</v>
      </c>
      <c r="CD146" s="0" t="n">
        <v>0.74828</v>
      </c>
      <c r="CE146" s="0" t="n">
        <v>0.01379</v>
      </c>
      <c r="CF146" s="0" t="n">
        <v>0.01379</v>
      </c>
      <c r="CG146" s="0" t="n">
        <v>0.25152</v>
      </c>
      <c r="CH146" s="0" t="n">
        <v>0.74848</v>
      </c>
      <c r="CI146" s="0" t="n">
        <v>0.01379</v>
      </c>
      <c r="CJ146" s="0" t="n">
        <v>0.01379</v>
      </c>
      <c r="CK146" s="0" t="n">
        <v>24</v>
      </c>
      <c r="CL146" s="0" t="n">
        <v>2228</v>
      </c>
      <c r="CM146" s="0" t="n">
        <v>217</v>
      </c>
      <c r="CN146" s="0" t="n">
        <v>202</v>
      </c>
      <c r="CO146" s="0" t="n">
        <v>2085</v>
      </c>
      <c r="CP146" s="0" t="n">
        <v>577818</v>
      </c>
      <c r="CQ146" s="0" t="n">
        <v>48197</v>
      </c>
      <c r="CR146" s="0" t="n">
        <v>64670</v>
      </c>
      <c r="CS146" s="0" t="n">
        <v>127</v>
      </c>
      <c r="CT146" s="0" t="n">
        <v>229867</v>
      </c>
      <c r="CU146" s="0" t="n">
        <v>5648</v>
      </c>
      <c r="CV146" s="0" t="n">
        <v>120</v>
      </c>
      <c r="CW146" s="0" t="n">
        <v>208</v>
      </c>
      <c r="CX146" s="0" t="n">
        <v>232963</v>
      </c>
      <c r="CY146" s="0" t="n">
        <v>11830</v>
      </c>
      <c r="CZ146" s="0" t="n">
        <v>138</v>
      </c>
      <c r="DA146" s="0" t="n">
        <v>23</v>
      </c>
      <c r="DB146" s="0" t="n">
        <v>155024</v>
      </c>
      <c r="DC146" s="0" t="n">
        <v>3343</v>
      </c>
      <c r="DD146" s="0" t="n">
        <v>87</v>
      </c>
      <c r="DE146" s="0" t="n">
        <v>61</v>
      </c>
      <c r="DF146" s="0" t="n">
        <v>90181</v>
      </c>
      <c r="DG146" s="0" t="n">
        <v>3069</v>
      </c>
      <c r="DH146" s="0" t="n">
        <v>83</v>
      </c>
      <c r="DI146" s="0" t="s">
        <v>129</v>
      </c>
    </row>
    <row r="147" customFormat="false" ht="12.8" hidden="false" customHeight="false" outlineLevel="0" collapsed="false">
      <c r="B147" s="5" t="n">
        <v>42722.0197685185</v>
      </c>
      <c r="C147" s="5" t="n">
        <v>42722.0205787037</v>
      </c>
      <c r="D147" s="0" t="s">
        <v>127</v>
      </c>
      <c r="E147" s="0" t="n">
        <v>1000</v>
      </c>
      <c r="F147" s="0" t="n">
        <v>200</v>
      </c>
      <c r="G147" s="0" t="s">
        <v>128</v>
      </c>
      <c r="H147" s="0" t="n">
        <v>57</v>
      </c>
      <c r="I147" s="0" t="n">
        <v>0</v>
      </c>
      <c r="J147" s="0" t="n">
        <v>100</v>
      </c>
      <c r="K147" s="0" t="n">
        <v>0</v>
      </c>
      <c r="L147" s="0" t="n">
        <v>13249</v>
      </c>
      <c r="M147" s="0" t="n">
        <v>637</v>
      </c>
      <c r="N147" s="0" t="n">
        <v>2</v>
      </c>
      <c r="O147" s="0" t="n">
        <v>4</v>
      </c>
      <c r="P147" s="0" t="n">
        <v>0.86044</v>
      </c>
      <c r="Q147" s="0" t="n">
        <v>0.74036</v>
      </c>
      <c r="R147" s="0" t="n">
        <v>0.86044</v>
      </c>
      <c r="S147" s="0" t="n">
        <v>0.74036</v>
      </c>
      <c r="T147" s="0" t="n">
        <v>0.86044</v>
      </c>
      <c r="U147" s="0" t="n">
        <v>0.74036</v>
      </c>
      <c r="V147" s="0" t="n">
        <v>0</v>
      </c>
      <c r="W147" s="0" t="n">
        <v>20</v>
      </c>
      <c r="X147" s="0" t="n">
        <v>0</v>
      </c>
      <c r="Y147" s="0" t="n">
        <v>20</v>
      </c>
      <c r="Z147" s="0" t="n">
        <v>50</v>
      </c>
      <c r="AA147" s="0" t="n">
        <v>50</v>
      </c>
      <c r="AB147" s="0" t="n">
        <v>50</v>
      </c>
      <c r="AC147" s="0" t="n">
        <v>50</v>
      </c>
      <c r="AD147" s="0" t="n">
        <v>1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-1</v>
      </c>
      <c r="AK147" s="0" t="n">
        <v>0</v>
      </c>
      <c r="AL147" s="0" t="n">
        <v>57</v>
      </c>
      <c r="AM147" s="0" t="n">
        <v>20</v>
      </c>
      <c r="AN147" s="0" t="n">
        <v>0</v>
      </c>
      <c r="AO147" s="0" t="n">
        <v>20</v>
      </c>
      <c r="AP147" s="0" t="n">
        <v>100</v>
      </c>
      <c r="AQ147" s="0" t="n">
        <v>20</v>
      </c>
      <c r="AR147" s="0" t="n">
        <v>0</v>
      </c>
      <c r="AS147" s="0" t="n">
        <v>20</v>
      </c>
      <c r="AT147" s="0" t="n">
        <v>50</v>
      </c>
      <c r="AU147" s="0" t="n">
        <v>50</v>
      </c>
      <c r="AV147" s="0" t="n">
        <v>50</v>
      </c>
      <c r="AW147" s="0" t="n">
        <v>50</v>
      </c>
      <c r="AX147" s="0" t="n">
        <v>50</v>
      </c>
      <c r="AY147" s="0" t="n">
        <v>50</v>
      </c>
      <c r="AZ147" s="0" t="n">
        <v>50</v>
      </c>
      <c r="BA147" s="0" t="n">
        <v>50</v>
      </c>
      <c r="BB147" s="0" t="n">
        <v>57</v>
      </c>
      <c r="BC147" s="0" t="n">
        <v>0</v>
      </c>
      <c r="BD147" s="0" t="n">
        <v>100</v>
      </c>
      <c r="BE147" s="0" t="n">
        <v>0</v>
      </c>
      <c r="BF147" s="0" t="n">
        <v>100</v>
      </c>
      <c r="BG147" s="0" t="n">
        <v>0</v>
      </c>
      <c r="BH147" s="0" t="n">
        <v>57</v>
      </c>
      <c r="BI147" s="0" t="n">
        <v>0</v>
      </c>
      <c r="BJ147" s="0" t="n">
        <v>1</v>
      </c>
      <c r="BK147" s="0" t="n">
        <v>0</v>
      </c>
      <c r="BL147" s="0" t="n">
        <v>0</v>
      </c>
      <c r="BM147" s="0" t="n">
        <v>0</v>
      </c>
      <c r="BN147" s="0" t="n">
        <v>1</v>
      </c>
      <c r="BO147" s="0" t="n">
        <v>0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1</v>
      </c>
      <c r="BU147" s="0" t="n">
        <v>0</v>
      </c>
      <c r="BV147" s="0" t="n">
        <v>-1</v>
      </c>
      <c r="BW147" s="0" t="n">
        <v>0</v>
      </c>
      <c r="BX147" s="0" t="n">
        <v>1</v>
      </c>
      <c r="BY147" s="0" t="n">
        <v>0</v>
      </c>
      <c r="BZ147" s="0" t="n">
        <v>53</v>
      </c>
      <c r="CA147" s="0" t="n">
        <v>984</v>
      </c>
      <c r="CB147" s="0" t="n">
        <v>16</v>
      </c>
      <c r="CC147" s="0" t="n">
        <v>0.24523</v>
      </c>
      <c r="CD147" s="0" t="n">
        <v>0.75477</v>
      </c>
      <c r="CE147" s="0" t="n">
        <v>0.01371</v>
      </c>
      <c r="CF147" s="0" t="n">
        <v>0.01371</v>
      </c>
      <c r="CG147" s="0" t="n">
        <v>0.22764</v>
      </c>
      <c r="CH147" s="0" t="n">
        <v>0.77236</v>
      </c>
      <c r="CI147" s="0" t="n">
        <v>0.01337</v>
      </c>
      <c r="CJ147" s="0" t="n">
        <v>0.01337</v>
      </c>
      <c r="CK147" s="0" t="n">
        <v>9</v>
      </c>
      <c r="CL147" s="0" t="n">
        <v>1777</v>
      </c>
      <c r="CM147" s="0" t="n">
        <v>212</v>
      </c>
      <c r="CN147" s="0" t="n">
        <v>194</v>
      </c>
      <c r="CO147" s="0" t="n">
        <v>2174</v>
      </c>
      <c r="CP147" s="0" t="n">
        <v>613372</v>
      </c>
      <c r="CQ147" s="0" t="n">
        <v>45467</v>
      </c>
      <c r="CR147" s="0" t="n">
        <v>59691</v>
      </c>
      <c r="CS147" s="0" t="n">
        <v>116</v>
      </c>
      <c r="CT147" s="0" t="n">
        <v>173842</v>
      </c>
      <c r="CU147" s="0" t="n">
        <v>4867</v>
      </c>
      <c r="CV147" s="0" t="n">
        <v>108</v>
      </c>
      <c r="CW147" s="0" t="n">
        <v>207</v>
      </c>
      <c r="CX147" s="0" t="n">
        <v>240329</v>
      </c>
      <c r="CY147" s="0" t="n">
        <v>11379</v>
      </c>
      <c r="CZ147" s="0" t="n">
        <v>135</v>
      </c>
      <c r="DA147" s="0" t="n">
        <v>39</v>
      </c>
      <c r="DB147" s="0" t="n">
        <v>75735</v>
      </c>
      <c r="DC147" s="0" t="n">
        <v>3298</v>
      </c>
      <c r="DD147" s="0" t="n">
        <v>79</v>
      </c>
      <c r="DE147" s="0" t="n">
        <v>43</v>
      </c>
      <c r="DF147" s="0" t="n">
        <v>186832</v>
      </c>
      <c r="DG147" s="0" t="n">
        <v>2982</v>
      </c>
      <c r="DH147" s="0" t="n">
        <v>89</v>
      </c>
      <c r="DI147" s="0" t="s">
        <v>130</v>
      </c>
    </row>
    <row r="148" customFormat="false" ht="12.8" hidden="false" customHeight="false" outlineLevel="0" collapsed="false">
      <c r="B148" s="5" t="n">
        <v>42722.0205787037</v>
      </c>
      <c r="C148" s="5" t="n">
        <v>42722.021412037</v>
      </c>
      <c r="D148" s="0" t="s">
        <v>127</v>
      </c>
      <c r="E148" s="0" t="n">
        <v>1000</v>
      </c>
      <c r="F148" s="0" t="n">
        <v>200</v>
      </c>
      <c r="G148" s="0" t="s">
        <v>128</v>
      </c>
      <c r="H148" s="0" t="n">
        <v>56</v>
      </c>
      <c r="I148" s="0" t="n">
        <v>0</v>
      </c>
      <c r="J148" s="0" t="n">
        <v>100</v>
      </c>
      <c r="K148" s="0" t="n">
        <v>0</v>
      </c>
      <c r="L148" s="0" t="n">
        <v>13136</v>
      </c>
      <c r="M148" s="0" t="n">
        <v>636</v>
      </c>
      <c r="N148" s="0" t="n">
        <v>2</v>
      </c>
      <c r="O148" s="0" t="n">
        <v>4</v>
      </c>
      <c r="P148" s="0" t="n">
        <v>0.85262</v>
      </c>
      <c r="Q148" s="0" t="n">
        <v>0.72696</v>
      </c>
      <c r="R148" s="0" t="n">
        <v>0.85262</v>
      </c>
      <c r="S148" s="0" t="n">
        <v>0.72696</v>
      </c>
      <c r="T148" s="0" t="n">
        <v>0.85262</v>
      </c>
      <c r="U148" s="0" t="n">
        <v>0.72696</v>
      </c>
      <c r="V148" s="0" t="n">
        <v>0</v>
      </c>
      <c r="W148" s="0" t="n">
        <v>20</v>
      </c>
      <c r="X148" s="0" t="n">
        <v>0</v>
      </c>
      <c r="Y148" s="0" t="n">
        <v>20</v>
      </c>
      <c r="Z148" s="0" t="n">
        <v>50</v>
      </c>
      <c r="AA148" s="0" t="n">
        <v>50</v>
      </c>
      <c r="AB148" s="0" t="n">
        <v>50</v>
      </c>
      <c r="AC148" s="0" t="n">
        <v>50</v>
      </c>
      <c r="AD148" s="0" t="n">
        <v>1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-1</v>
      </c>
      <c r="AK148" s="0" t="n">
        <v>0</v>
      </c>
      <c r="AL148" s="0" t="n">
        <v>56</v>
      </c>
      <c r="AM148" s="0" t="n">
        <v>20</v>
      </c>
      <c r="AN148" s="0" t="n">
        <v>0</v>
      </c>
      <c r="AO148" s="0" t="n">
        <v>20</v>
      </c>
      <c r="AP148" s="0" t="n">
        <v>100</v>
      </c>
      <c r="AQ148" s="0" t="n">
        <v>20</v>
      </c>
      <c r="AR148" s="0" t="n">
        <v>0</v>
      </c>
      <c r="AS148" s="0" t="n">
        <v>20</v>
      </c>
      <c r="AT148" s="0" t="n">
        <v>50</v>
      </c>
      <c r="AU148" s="0" t="n">
        <v>50</v>
      </c>
      <c r="AV148" s="0" t="n">
        <v>50</v>
      </c>
      <c r="AW148" s="0" t="n">
        <v>50</v>
      </c>
      <c r="AX148" s="0" t="n">
        <v>50</v>
      </c>
      <c r="AY148" s="0" t="n">
        <v>50</v>
      </c>
      <c r="AZ148" s="0" t="n">
        <v>50</v>
      </c>
      <c r="BA148" s="0" t="n">
        <v>50</v>
      </c>
      <c r="BB148" s="0" t="n">
        <v>56</v>
      </c>
      <c r="BC148" s="0" t="n">
        <v>0</v>
      </c>
      <c r="BD148" s="0" t="n">
        <v>100</v>
      </c>
      <c r="BE148" s="0" t="n">
        <v>0</v>
      </c>
      <c r="BF148" s="0" t="n">
        <v>100</v>
      </c>
      <c r="BG148" s="0" t="n">
        <v>0</v>
      </c>
      <c r="BH148" s="0" t="n">
        <v>56</v>
      </c>
      <c r="BI148" s="0" t="n">
        <v>0</v>
      </c>
      <c r="BJ148" s="0" t="n">
        <v>1</v>
      </c>
      <c r="BK148" s="0" t="n">
        <v>0</v>
      </c>
      <c r="BL148" s="0" t="n">
        <v>0</v>
      </c>
      <c r="BM148" s="0" t="n">
        <v>0</v>
      </c>
      <c r="BN148" s="0" t="n">
        <v>1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1</v>
      </c>
      <c r="BU148" s="0" t="n">
        <v>0</v>
      </c>
      <c r="BV148" s="0" t="n">
        <v>-1</v>
      </c>
      <c r="BW148" s="0" t="n">
        <v>0</v>
      </c>
      <c r="BX148" s="0" t="n">
        <v>1</v>
      </c>
      <c r="BY148" s="0" t="n">
        <v>0</v>
      </c>
      <c r="BZ148" s="0" t="n">
        <v>54</v>
      </c>
      <c r="CA148" s="0" t="n">
        <v>985</v>
      </c>
      <c r="CB148" s="0" t="n">
        <v>15</v>
      </c>
      <c r="CC148" s="0" t="n">
        <v>0.23873</v>
      </c>
      <c r="CD148" s="0" t="n">
        <v>0.76127</v>
      </c>
      <c r="CE148" s="0" t="n">
        <v>0.01358</v>
      </c>
      <c r="CF148" s="0" t="n">
        <v>0.01358</v>
      </c>
      <c r="CG148" s="0" t="n">
        <v>0.25178</v>
      </c>
      <c r="CH148" s="0" t="n">
        <v>0.74822</v>
      </c>
      <c r="CI148" s="0" t="n">
        <v>0.01383</v>
      </c>
      <c r="CJ148" s="0" t="n">
        <v>0.01383</v>
      </c>
      <c r="CK148" s="0" t="n">
        <v>21</v>
      </c>
      <c r="CL148" s="0" t="n">
        <v>1594</v>
      </c>
      <c r="CM148" s="0" t="n">
        <v>210</v>
      </c>
      <c r="CN148" s="0" t="n">
        <v>192</v>
      </c>
      <c r="CO148" s="0" t="n">
        <v>2178</v>
      </c>
      <c r="CP148" s="0" t="n">
        <v>525621</v>
      </c>
      <c r="CQ148" s="0" t="n">
        <v>45560</v>
      </c>
      <c r="CR148" s="0" t="n">
        <v>62047</v>
      </c>
      <c r="CS148" s="0" t="n">
        <v>119</v>
      </c>
      <c r="CT148" s="0" t="n">
        <v>221828</v>
      </c>
      <c r="CU148" s="0" t="n">
        <v>5155</v>
      </c>
      <c r="CV148" s="0" t="n">
        <v>118</v>
      </c>
      <c r="CW148" s="0" t="n">
        <v>162</v>
      </c>
      <c r="CX148" s="0" t="n">
        <v>190777</v>
      </c>
      <c r="CY148" s="0" t="n">
        <v>11456</v>
      </c>
      <c r="CZ148" s="0" t="n">
        <v>138</v>
      </c>
      <c r="DA148" s="0" t="n">
        <v>27</v>
      </c>
      <c r="DB148" s="0" t="n">
        <v>80646</v>
      </c>
      <c r="DC148" s="0" t="n">
        <v>3030</v>
      </c>
      <c r="DD148" s="0" t="n">
        <v>75</v>
      </c>
      <c r="DE148" s="0" t="n">
        <v>59</v>
      </c>
      <c r="DF148" s="0" t="n">
        <v>81626</v>
      </c>
      <c r="DG148" s="0" t="n">
        <v>2935</v>
      </c>
      <c r="DH148" s="0" t="n">
        <v>76</v>
      </c>
      <c r="DI148" s="0" t="s">
        <v>130</v>
      </c>
    </row>
    <row r="149" customFormat="false" ht="12.8" hidden="false" customHeight="false" outlineLevel="0" collapsed="false">
      <c r="B149" s="5" t="n">
        <v>42722.021412037</v>
      </c>
      <c r="C149" s="5" t="n">
        <v>42722.0221643519</v>
      </c>
      <c r="D149" s="0" t="s">
        <v>127</v>
      </c>
      <c r="E149" s="0" t="n">
        <v>1000</v>
      </c>
      <c r="F149" s="0" t="n">
        <v>200</v>
      </c>
      <c r="G149" s="0" t="s">
        <v>128</v>
      </c>
      <c r="H149" s="0" t="n">
        <v>55</v>
      </c>
      <c r="I149" s="0" t="n">
        <v>0</v>
      </c>
      <c r="J149" s="0" t="n">
        <v>100</v>
      </c>
      <c r="K149" s="0" t="n">
        <v>0</v>
      </c>
      <c r="L149" s="0" t="n">
        <v>13025</v>
      </c>
      <c r="M149" s="0" t="n">
        <v>635</v>
      </c>
      <c r="N149" s="0" t="n">
        <v>2</v>
      </c>
      <c r="O149" s="0" t="n">
        <v>4</v>
      </c>
      <c r="P149" s="0" t="n">
        <v>0.84453</v>
      </c>
      <c r="Q149" s="0" t="n">
        <v>0.71323</v>
      </c>
      <c r="R149" s="0" t="n">
        <v>0.84453</v>
      </c>
      <c r="S149" s="0" t="n">
        <v>0.71323</v>
      </c>
      <c r="T149" s="0" t="n">
        <v>0.84453</v>
      </c>
      <c r="U149" s="0" t="n">
        <v>0.71323</v>
      </c>
      <c r="V149" s="0" t="n">
        <v>0</v>
      </c>
      <c r="W149" s="0" t="n">
        <v>20</v>
      </c>
      <c r="X149" s="0" t="n">
        <v>0</v>
      </c>
      <c r="Y149" s="0" t="n">
        <v>20</v>
      </c>
      <c r="Z149" s="0" t="n">
        <v>50</v>
      </c>
      <c r="AA149" s="0" t="n">
        <v>50</v>
      </c>
      <c r="AB149" s="0" t="n">
        <v>50</v>
      </c>
      <c r="AC149" s="0" t="n">
        <v>50</v>
      </c>
      <c r="AD149" s="0" t="n">
        <v>1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-1</v>
      </c>
      <c r="AK149" s="0" t="n">
        <v>0</v>
      </c>
      <c r="AL149" s="0" t="n">
        <v>55</v>
      </c>
      <c r="AM149" s="0" t="n">
        <v>20</v>
      </c>
      <c r="AN149" s="0" t="n">
        <v>0</v>
      </c>
      <c r="AO149" s="0" t="n">
        <v>20</v>
      </c>
      <c r="AP149" s="0" t="n">
        <v>100</v>
      </c>
      <c r="AQ149" s="0" t="n">
        <v>20</v>
      </c>
      <c r="AR149" s="0" t="n">
        <v>0</v>
      </c>
      <c r="AS149" s="0" t="n">
        <v>20</v>
      </c>
      <c r="AT149" s="0" t="n">
        <v>50</v>
      </c>
      <c r="AU149" s="0" t="n">
        <v>50</v>
      </c>
      <c r="AV149" s="0" t="n">
        <v>50</v>
      </c>
      <c r="AW149" s="0" t="n">
        <v>50</v>
      </c>
      <c r="AX149" s="0" t="n">
        <v>50</v>
      </c>
      <c r="AY149" s="0" t="n">
        <v>50</v>
      </c>
      <c r="AZ149" s="0" t="n">
        <v>50</v>
      </c>
      <c r="BA149" s="0" t="n">
        <v>50</v>
      </c>
      <c r="BB149" s="0" t="n">
        <v>55</v>
      </c>
      <c r="BC149" s="0" t="n">
        <v>0</v>
      </c>
      <c r="BD149" s="0" t="n">
        <v>100</v>
      </c>
      <c r="BE149" s="0" t="n">
        <v>0</v>
      </c>
      <c r="BF149" s="0" t="n">
        <v>100</v>
      </c>
      <c r="BG149" s="0" t="n">
        <v>0</v>
      </c>
      <c r="BH149" s="0" t="n">
        <v>55</v>
      </c>
      <c r="BI149" s="0" t="n">
        <v>0</v>
      </c>
      <c r="BJ149" s="0" t="n">
        <v>1</v>
      </c>
      <c r="BK149" s="0" t="n">
        <v>0</v>
      </c>
      <c r="BL149" s="0" t="n">
        <v>0</v>
      </c>
      <c r="BM149" s="0" t="n">
        <v>0</v>
      </c>
      <c r="BN149" s="0" t="n">
        <v>1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1</v>
      </c>
      <c r="BU149" s="0" t="n">
        <v>0</v>
      </c>
      <c r="BV149" s="0" t="n">
        <v>-1</v>
      </c>
      <c r="BW149" s="0" t="n">
        <v>0</v>
      </c>
      <c r="BX149" s="0" t="n">
        <v>1</v>
      </c>
      <c r="BY149" s="0" t="n">
        <v>0</v>
      </c>
      <c r="BZ149" s="0" t="n">
        <v>51</v>
      </c>
      <c r="CA149" s="0" t="n">
        <v>988</v>
      </c>
      <c r="CB149" s="0" t="n">
        <v>12</v>
      </c>
      <c r="CC149" s="0" t="n">
        <v>0.23225</v>
      </c>
      <c r="CD149" s="0" t="n">
        <v>0.76775</v>
      </c>
      <c r="CE149" s="0" t="n">
        <v>0.01343</v>
      </c>
      <c r="CF149" s="0" t="n">
        <v>0.01343</v>
      </c>
      <c r="CG149" s="0" t="n">
        <v>0.23482</v>
      </c>
      <c r="CH149" s="0" t="n">
        <v>0.76518</v>
      </c>
      <c r="CI149" s="0" t="n">
        <v>0.01349</v>
      </c>
      <c r="CJ149" s="0" t="n">
        <v>0.01349</v>
      </c>
      <c r="CK149" s="0" t="n">
        <v>26</v>
      </c>
      <c r="CL149" s="0" t="n">
        <v>2371</v>
      </c>
      <c r="CM149" s="0" t="n">
        <v>202</v>
      </c>
      <c r="CN149" s="0" t="n">
        <v>189</v>
      </c>
      <c r="CO149" s="0" t="n">
        <v>1698</v>
      </c>
      <c r="CP149" s="0" t="n">
        <v>561674</v>
      </c>
      <c r="CQ149" s="0" t="n">
        <v>42325</v>
      </c>
      <c r="CR149" s="0" t="n">
        <v>59568</v>
      </c>
      <c r="CS149" s="0" t="n">
        <v>54</v>
      </c>
      <c r="CT149" s="0" t="n">
        <v>156715</v>
      </c>
      <c r="CU149" s="0" t="n">
        <v>4511</v>
      </c>
      <c r="CV149" s="0" t="n">
        <v>103</v>
      </c>
      <c r="CW149" s="0" t="n">
        <v>175</v>
      </c>
      <c r="CX149" s="0" t="n">
        <v>182510</v>
      </c>
      <c r="CY149" s="0" t="n">
        <v>10880</v>
      </c>
      <c r="CZ149" s="0" t="n">
        <v>139</v>
      </c>
      <c r="DA149" s="0" t="n">
        <v>50</v>
      </c>
      <c r="DB149" s="0" t="n">
        <v>82824</v>
      </c>
      <c r="DC149" s="0" t="n">
        <v>3145</v>
      </c>
      <c r="DD149" s="0" t="n">
        <v>86</v>
      </c>
      <c r="DE149" s="0" t="n">
        <v>50</v>
      </c>
      <c r="DF149" s="0" t="n">
        <v>49932</v>
      </c>
      <c r="DG149" s="0" t="n">
        <v>2432</v>
      </c>
      <c r="DH149" s="0" t="n">
        <v>63</v>
      </c>
      <c r="DI149" s="0" t="s">
        <v>130</v>
      </c>
    </row>
    <row r="150" customFormat="false" ht="12.8" hidden="false" customHeight="false" outlineLevel="0" collapsed="false">
      <c r="B150" s="5" t="n">
        <v>42722.0221643519</v>
      </c>
      <c r="C150" s="5" t="n">
        <v>42722.0229976852</v>
      </c>
      <c r="D150" s="0" t="s">
        <v>127</v>
      </c>
      <c r="E150" s="0" t="n">
        <v>1000</v>
      </c>
      <c r="F150" s="0" t="n">
        <v>200</v>
      </c>
      <c r="G150" s="0" t="s">
        <v>128</v>
      </c>
      <c r="H150" s="0" t="n">
        <v>54</v>
      </c>
      <c r="I150" s="0" t="n">
        <v>0</v>
      </c>
      <c r="J150" s="0" t="n">
        <v>100</v>
      </c>
      <c r="K150" s="0" t="n">
        <v>0</v>
      </c>
      <c r="L150" s="0" t="n">
        <v>12916</v>
      </c>
      <c r="M150" s="0" t="n">
        <v>634</v>
      </c>
      <c r="N150" s="0" t="n">
        <v>2</v>
      </c>
      <c r="O150" s="0" t="n">
        <v>4</v>
      </c>
      <c r="P150" s="0" t="n">
        <v>0.83617</v>
      </c>
      <c r="Q150" s="0" t="n">
        <v>0.69918</v>
      </c>
      <c r="R150" s="0" t="n">
        <v>0.83617</v>
      </c>
      <c r="S150" s="0" t="n">
        <v>0.69918</v>
      </c>
      <c r="T150" s="0" t="n">
        <v>0.83617</v>
      </c>
      <c r="U150" s="0" t="n">
        <v>0.69918</v>
      </c>
      <c r="V150" s="0" t="n">
        <v>0</v>
      </c>
      <c r="W150" s="0" t="n">
        <v>20</v>
      </c>
      <c r="X150" s="0" t="n">
        <v>0</v>
      </c>
      <c r="Y150" s="0" t="n">
        <v>20</v>
      </c>
      <c r="Z150" s="0" t="n">
        <v>50</v>
      </c>
      <c r="AA150" s="0" t="n">
        <v>50</v>
      </c>
      <c r="AB150" s="0" t="n">
        <v>50</v>
      </c>
      <c r="AC150" s="0" t="n">
        <v>50</v>
      </c>
      <c r="AD150" s="0" t="n">
        <v>1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-1</v>
      </c>
      <c r="AK150" s="0" t="n">
        <v>0</v>
      </c>
      <c r="AL150" s="0" t="n">
        <v>54</v>
      </c>
      <c r="AM150" s="0" t="n">
        <v>20</v>
      </c>
      <c r="AN150" s="0" t="n">
        <v>0</v>
      </c>
      <c r="AO150" s="0" t="n">
        <v>20</v>
      </c>
      <c r="AP150" s="0" t="n">
        <v>100</v>
      </c>
      <c r="AQ150" s="0" t="n">
        <v>20</v>
      </c>
      <c r="AR150" s="0" t="n">
        <v>0</v>
      </c>
      <c r="AS150" s="0" t="n">
        <v>20</v>
      </c>
      <c r="AT150" s="0" t="n">
        <v>50</v>
      </c>
      <c r="AU150" s="0" t="n">
        <v>50</v>
      </c>
      <c r="AV150" s="0" t="n">
        <v>50</v>
      </c>
      <c r="AW150" s="0" t="n">
        <v>50</v>
      </c>
      <c r="AX150" s="0" t="n">
        <v>50</v>
      </c>
      <c r="AY150" s="0" t="n">
        <v>50</v>
      </c>
      <c r="AZ150" s="0" t="n">
        <v>50</v>
      </c>
      <c r="BA150" s="0" t="n">
        <v>50</v>
      </c>
      <c r="BB150" s="0" t="n">
        <v>54</v>
      </c>
      <c r="BC150" s="0" t="n">
        <v>0</v>
      </c>
      <c r="BD150" s="0" t="n">
        <v>100</v>
      </c>
      <c r="BE150" s="0" t="n">
        <v>0</v>
      </c>
      <c r="BF150" s="0" t="n">
        <v>100</v>
      </c>
      <c r="BG150" s="0" t="n">
        <v>0</v>
      </c>
      <c r="BH150" s="0" t="n">
        <v>54</v>
      </c>
      <c r="BI150" s="0" t="n">
        <v>0</v>
      </c>
      <c r="BJ150" s="0" t="n">
        <v>1</v>
      </c>
      <c r="BK150" s="0" t="n">
        <v>0</v>
      </c>
      <c r="BL150" s="0" t="n">
        <v>0</v>
      </c>
      <c r="BM150" s="0" t="n">
        <v>0</v>
      </c>
      <c r="BN150" s="0" t="n">
        <v>1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1</v>
      </c>
      <c r="BU150" s="0" t="n">
        <v>0</v>
      </c>
      <c r="BV150" s="0" t="n">
        <v>-1</v>
      </c>
      <c r="BW150" s="0" t="n">
        <v>0</v>
      </c>
      <c r="BX150" s="0" t="n">
        <v>1</v>
      </c>
      <c r="BY150" s="0" t="n">
        <v>0</v>
      </c>
      <c r="BZ150" s="0" t="n">
        <v>54</v>
      </c>
      <c r="CA150" s="0" t="n">
        <v>988</v>
      </c>
      <c r="CB150" s="0" t="n">
        <v>12</v>
      </c>
      <c r="CC150" s="0" t="n">
        <v>0.22577</v>
      </c>
      <c r="CD150" s="0" t="n">
        <v>0.77423</v>
      </c>
      <c r="CE150" s="0" t="n">
        <v>0.0133</v>
      </c>
      <c r="CF150" s="0" t="n">
        <v>0.0133</v>
      </c>
      <c r="CG150" s="0" t="n">
        <v>0.2247</v>
      </c>
      <c r="CH150" s="0" t="n">
        <v>0.7753</v>
      </c>
      <c r="CI150" s="0" t="n">
        <v>0.01328</v>
      </c>
      <c r="CJ150" s="0" t="n">
        <v>0.01328</v>
      </c>
      <c r="CK150" s="0" t="n">
        <v>22</v>
      </c>
      <c r="CL150" s="0" t="n">
        <v>1566</v>
      </c>
      <c r="CM150" s="0" t="n">
        <v>212</v>
      </c>
      <c r="CN150" s="0" t="n">
        <v>189</v>
      </c>
      <c r="CO150" s="0" t="n">
        <v>1951</v>
      </c>
      <c r="CP150" s="0" t="n">
        <v>919045</v>
      </c>
      <c r="CQ150" s="0" t="n">
        <v>46196</v>
      </c>
      <c r="CR150" s="0" t="n">
        <v>67678</v>
      </c>
      <c r="CS150" s="0" t="n">
        <v>100</v>
      </c>
      <c r="CT150" s="0" t="n">
        <v>320404</v>
      </c>
      <c r="CU150" s="0" t="n">
        <v>5013</v>
      </c>
      <c r="CV150" s="0" t="n">
        <v>121</v>
      </c>
      <c r="CW150" s="0" t="n">
        <v>153</v>
      </c>
      <c r="CX150" s="0" t="n">
        <v>249157</v>
      </c>
      <c r="CY150" s="0" t="n">
        <v>11364</v>
      </c>
      <c r="CZ150" s="0" t="n">
        <v>137</v>
      </c>
      <c r="DA150" s="0" t="n">
        <v>37</v>
      </c>
      <c r="DB150" s="0" t="n">
        <v>109777</v>
      </c>
      <c r="DC150" s="0" t="n">
        <v>3529</v>
      </c>
      <c r="DD150" s="0" t="n">
        <v>90</v>
      </c>
      <c r="DE150" s="0" t="n">
        <v>77</v>
      </c>
      <c r="DF150" s="0" t="n">
        <v>134116</v>
      </c>
      <c r="DG150" s="0" t="n">
        <v>2988</v>
      </c>
      <c r="DH150" s="0" t="n">
        <v>84</v>
      </c>
      <c r="DI150" s="0" t="s">
        <v>130</v>
      </c>
    </row>
    <row r="151" customFormat="false" ht="12.8" hidden="false" customHeight="false" outlineLevel="0" collapsed="false">
      <c r="B151" s="5" t="n">
        <v>42722.0229976852</v>
      </c>
      <c r="C151" s="5" t="n">
        <v>42722.02375</v>
      </c>
      <c r="D151" s="0" t="s">
        <v>127</v>
      </c>
      <c r="E151" s="0" t="n">
        <v>1000</v>
      </c>
      <c r="F151" s="0" t="n">
        <v>200</v>
      </c>
      <c r="G151" s="0" t="s">
        <v>128</v>
      </c>
      <c r="H151" s="0" t="n">
        <v>53</v>
      </c>
      <c r="I151" s="0" t="n">
        <v>0</v>
      </c>
      <c r="J151" s="0" t="n">
        <v>100</v>
      </c>
      <c r="K151" s="0" t="n">
        <v>0</v>
      </c>
      <c r="L151" s="0" t="n">
        <v>12809</v>
      </c>
      <c r="M151" s="0" t="n">
        <v>633</v>
      </c>
      <c r="N151" s="0" t="n">
        <v>2</v>
      </c>
      <c r="O151" s="0" t="n">
        <v>4</v>
      </c>
      <c r="P151" s="0" t="n">
        <v>0.82754</v>
      </c>
      <c r="Q151" s="0" t="n">
        <v>0.68483</v>
      </c>
      <c r="R151" s="0" t="n">
        <v>0.82754</v>
      </c>
      <c r="S151" s="0" t="n">
        <v>0.68483</v>
      </c>
      <c r="T151" s="0" t="n">
        <v>0.82754</v>
      </c>
      <c r="U151" s="0" t="n">
        <v>0.68483</v>
      </c>
      <c r="V151" s="0" t="n">
        <v>0</v>
      </c>
      <c r="W151" s="0" t="n">
        <v>20</v>
      </c>
      <c r="X151" s="0" t="n">
        <v>0</v>
      </c>
      <c r="Y151" s="0" t="n">
        <v>20</v>
      </c>
      <c r="Z151" s="0" t="n">
        <v>50</v>
      </c>
      <c r="AA151" s="0" t="n">
        <v>50</v>
      </c>
      <c r="AB151" s="0" t="n">
        <v>50</v>
      </c>
      <c r="AC151" s="0" t="n">
        <v>50</v>
      </c>
      <c r="AD151" s="0" t="n">
        <v>1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-1</v>
      </c>
      <c r="AK151" s="0" t="n">
        <v>0</v>
      </c>
      <c r="AL151" s="0" t="n">
        <v>53</v>
      </c>
      <c r="AM151" s="0" t="n">
        <v>20</v>
      </c>
      <c r="AN151" s="0" t="n">
        <v>0</v>
      </c>
      <c r="AO151" s="0" t="n">
        <v>20</v>
      </c>
      <c r="AP151" s="0" t="n">
        <v>100</v>
      </c>
      <c r="AQ151" s="0" t="n">
        <v>20</v>
      </c>
      <c r="AR151" s="0" t="n">
        <v>0</v>
      </c>
      <c r="AS151" s="0" t="n">
        <v>20</v>
      </c>
      <c r="AT151" s="0" t="n">
        <v>50</v>
      </c>
      <c r="AU151" s="0" t="n">
        <v>50</v>
      </c>
      <c r="AV151" s="0" t="n">
        <v>50</v>
      </c>
      <c r="AW151" s="0" t="n">
        <v>50</v>
      </c>
      <c r="AX151" s="0" t="n">
        <v>50</v>
      </c>
      <c r="AY151" s="0" t="n">
        <v>50</v>
      </c>
      <c r="AZ151" s="0" t="n">
        <v>50</v>
      </c>
      <c r="BA151" s="0" t="n">
        <v>50</v>
      </c>
      <c r="BB151" s="0" t="n">
        <v>53</v>
      </c>
      <c r="BC151" s="0" t="n">
        <v>0</v>
      </c>
      <c r="BD151" s="0" t="n">
        <v>100</v>
      </c>
      <c r="BE151" s="0" t="n">
        <v>0</v>
      </c>
      <c r="BF151" s="0" t="n">
        <v>100</v>
      </c>
      <c r="BG151" s="0" t="n">
        <v>0</v>
      </c>
      <c r="BH151" s="0" t="n">
        <v>53</v>
      </c>
      <c r="BI151" s="0" t="n">
        <v>0</v>
      </c>
      <c r="BJ151" s="0" t="n">
        <v>1</v>
      </c>
      <c r="BK151" s="0" t="n">
        <v>0</v>
      </c>
      <c r="BL151" s="0" t="n">
        <v>0</v>
      </c>
      <c r="BM151" s="0" t="n">
        <v>0</v>
      </c>
      <c r="BN151" s="0" t="n">
        <v>1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1</v>
      </c>
      <c r="BU151" s="0" t="n">
        <v>0</v>
      </c>
      <c r="BV151" s="0" t="n">
        <v>-1</v>
      </c>
      <c r="BW151" s="0" t="n">
        <v>0</v>
      </c>
      <c r="BX151" s="0" t="n">
        <v>1</v>
      </c>
      <c r="BY151" s="0" t="n">
        <v>0</v>
      </c>
      <c r="BZ151" s="0" t="n">
        <v>51</v>
      </c>
      <c r="CA151" s="0" t="n">
        <v>990</v>
      </c>
      <c r="CB151" s="0" t="n">
        <v>10</v>
      </c>
      <c r="CC151" s="0" t="n">
        <v>0.2193</v>
      </c>
      <c r="CD151" s="0" t="n">
        <v>0.7807</v>
      </c>
      <c r="CE151" s="0" t="n">
        <v>0.01315</v>
      </c>
      <c r="CF151" s="0" t="n">
        <v>0.01315</v>
      </c>
      <c r="CG151" s="0" t="n">
        <v>0.21919</v>
      </c>
      <c r="CH151" s="0" t="n">
        <v>0.78081</v>
      </c>
      <c r="CI151" s="0" t="n">
        <v>0.01315</v>
      </c>
      <c r="CJ151" s="0" t="n">
        <v>0.01315</v>
      </c>
      <c r="CK151" s="0" t="n">
        <v>18</v>
      </c>
      <c r="CL151" s="0" t="n">
        <v>1630</v>
      </c>
      <c r="CM151" s="0" t="n">
        <v>199</v>
      </c>
      <c r="CN151" s="0" t="n">
        <v>175</v>
      </c>
      <c r="CO151" s="0" t="n">
        <v>1468</v>
      </c>
      <c r="CP151" s="0" t="n">
        <v>649211</v>
      </c>
      <c r="CQ151" s="0" t="n">
        <v>42845</v>
      </c>
      <c r="CR151" s="0" t="n">
        <v>62771</v>
      </c>
      <c r="CS151" s="0" t="n">
        <v>97</v>
      </c>
      <c r="CT151" s="0" t="n">
        <v>147476</v>
      </c>
      <c r="CU151" s="0" t="n">
        <v>4406</v>
      </c>
      <c r="CV151" s="0" t="n">
        <v>106</v>
      </c>
      <c r="CW151" s="0" t="n">
        <v>207</v>
      </c>
      <c r="CX151" s="0" t="n">
        <v>194344</v>
      </c>
      <c r="CY151" s="0" t="n">
        <v>10991</v>
      </c>
      <c r="CZ151" s="0" t="n">
        <v>134</v>
      </c>
      <c r="DA151" s="0" t="n">
        <v>46</v>
      </c>
      <c r="DB151" s="0" t="n">
        <v>162330</v>
      </c>
      <c r="DC151" s="0" t="n">
        <v>3339</v>
      </c>
      <c r="DD151" s="0" t="n">
        <v>96</v>
      </c>
      <c r="DE151" s="0" t="n">
        <v>86</v>
      </c>
      <c r="DF151" s="0" t="n">
        <v>75252</v>
      </c>
      <c r="DG151" s="0" t="n">
        <v>2496</v>
      </c>
      <c r="DH151" s="0" t="n">
        <v>69</v>
      </c>
      <c r="DI151" s="0" t="s">
        <v>130</v>
      </c>
    </row>
    <row r="152" customFormat="false" ht="12.8" hidden="false" customHeight="false" outlineLevel="0" collapsed="false">
      <c r="B152" s="5" t="n">
        <v>42722.02375</v>
      </c>
      <c r="C152" s="5" t="n">
        <v>42722.0245023148</v>
      </c>
      <c r="D152" s="0" t="s">
        <v>127</v>
      </c>
      <c r="E152" s="0" t="n">
        <v>1000</v>
      </c>
      <c r="F152" s="0" t="n">
        <v>200</v>
      </c>
      <c r="G152" s="0" t="s">
        <v>128</v>
      </c>
      <c r="H152" s="0" t="n">
        <v>52</v>
      </c>
      <c r="I152" s="0" t="n">
        <v>0</v>
      </c>
      <c r="J152" s="0" t="n">
        <v>100</v>
      </c>
      <c r="K152" s="0" t="n">
        <v>0</v>
      </c>
      <c r="L152" s="0" t="n">
        <v>12704</v>
      </c>
      <c r="M152" s="0" t="n">
        <v>632</v>
      </c>
      <c r="N152" s="0" t="n">
        <v>2</v>
      </c>
      <c r="O152" s="0" t="n">
        <v>4</v>
      </c>
      <c r="P152" s="0" t="n">
        <v>0.81864</v>
      </c>
      <c r="Q152" s="0" t="n">
        <v>0.67017</v>
      </c>
      <c r="R152" s="0" t="n">
        <v>0.81864</v>
      </c>
      <c r="S152" s="0" t="n">
        <v>0.67017</v>
      </c>
      <c r="T152" s="0" t="n">
        <v>0.81864</v>
      </c>
      <c r="U152" s="0" t="n">
        <v>0.67017</v>
      </c>
      <c r="V152" s="0" t="n">
        <v>0</v>
      </c>
      <c r="W152" s="0" t="n">
        <v>20</v>
      </c>
      <c r="X152" s="0" t="n">
        <v>0</v>
      </c>
      <c r="Y152" s="0" t="n">
        <v>20</v>
      </c>
      <c r="Z152" s="0" t="n">
        <v>50</v>
      </c>
      <c r="AA152" s="0" t="n">
        <v>50</v>
      </c>
      <c r="AB152" s="0" t="n">
        <v>50</v>
      </c>
      <c r="AC152" s="0" t="n">
        <v>50</v>
      </c>
      <c r="AD152" s="0" t="n">
        <v>1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-1</v>
      </c>
      <c r="AK152" s="0" t="n">
        <v>0</v>
      </c>
      <c r="AL152" s="0" t="n">
        <v>52</v>
      </c>
      <c r="AM152" s="0" t="n">
        <v>20</v>
      </c>
      <c r="AN152" s="0" t="n">
        <v>0</v>
      </c>
      <c r="AO152" s="0" t="n">
        <v>20</v>
      </c>
      <c r="AP152" s="0" t="n">
        <v>100</v>
      </c>
      <c r="AQ152" s="0" t="n">
        <v>20</v>
      </c>
      <c r="AR152" s="0" t="n">
        <v>0</v>
      </c>
      <c r="AS152" s="0" t="n">
        <v>20</v>
      </c>
      <c r="AT152" s="0" t="n">
        <v>50</v>
      </c>
      <c r="AU152" s="0" t="n">
        <v>50</v>
      </c>
      <c r="AV152" s="0" t="n">
        <v>50</v>
      </c>
      <c r="AW152" s="0" t="n">
        <v>50</v>
      </c>
      <c r="AX152" s="0" t="n">
        <v>50</v>
      </c>
      <c r="AY152" s="0" t="n">
        <v>50</v>
      </c>
      <c r="AZ152" s="0" t="n">
        <v>50</v>
      </c>
      <c r="BA152" s="0" t="n">
        <v>50</v>
      </c>
      <c r="BB152" s="0" t="n">
        <v>52</v>
      </c>
      <c r="BC152" s="0" t="n">
        <v>0</v>
      </c>
      <c r="BD152" s="0" t="n">
        <v>100</v>
      </c>
      <c r="BE152" s="0" t="n">
        <v>0</v>
      </c>
      <c r="BF152" s="0" t="n">
        <v>100</v>
      </c>
      <c r="BG152" s="0" t="n">
        <v>0</v>
      </c>
      <c r="BH152" s="0" t="n">
        <v>52</v>
      </c>
      <c r="BI152" s="0" t="n">
        <v>0</v>
      </c>
      <c r="BJ152" s="0" t="n">
        <v>1</v>
      </c>
      <c r="BK152" s="0" t="n">
        <v>0</v>
      </c>
      <c r="BL152" s="0" t="n">
        <v>0</v>
      </c>
      <c r="BM152" s="0" t="n">
        <v>0</v>
      </c>
      <c r="BN152" s="0" t="n">
        <v>1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1</v>
      </c>
      <c r="BU152" s="0" t="n">
        <v>0</v>
      </c>
      <c r="BV152" s="0" t="n">
        <v>-1</v>
      </c>
      <c r="BW152" s="0" t="n">
        <v>0</v>
      </c>
      <c r="BX152" s="0" t="n">
        <v>1</v>
      </c>
      <c r="BY152" s="0" t="n">
        <v>0</v>
      </c>
      <c r="BZ152" s="0" t="n">
        <v>52</v>
      </c>
      <c r="CA152" s="0" t="n">
        <v>985</v>
      </c>
      <c r="CB152" s="0" t="n">
        <v>15</v>
      </c>
      <c r="CC152" s="0" t="n">
        <v>0.21285</v>
      </c>
      <c r="CD152" s="0" t="n">
        <v>0.78715</v>
      </c>
      <c r="CE152" s="0" t="n">
        <v>0.01304</v>
      </c>
      <c r="CF152" s="0" t="n">
        <v>0.01304</v>
      </c>
      <c r="CG152" s="0" t="n">
        <v>0.20406</v>
      </c>
      <c r="CH152" s="0" t="n">
        <v>0.79594</v>
      </c>
      <c r="CI152" s="0" t="n">
        <v>0.01284</v>
      </c>
      <c r="CJ152" s="0" t="n">
        <v>0.01284</v>
      </c>
      <c r="CK152" s="0" t="n">
        <v>18</v>
      </c>
      <c r="CL152" s="0" t="n">
        <v>1999</v>
      </c>
      <c r="CM152" s="0" t="n">
        <v>207</v>
      </c>
      <c r="CN152" s="0" t="n">
        <v>206</v>
      </c>
      <c r="CO152" s="0" t="n">
        <v>1939</v>
      </c>
      <c r="CP152" s="0" t="n">
        <v>490243</v>
      </c>
      <c r="CQ152" s="0" t="n">
        <v>41844</v>
      </c>
      <c r="CR152" s="0" t="n">
        <v>52011</v>
      </c>
      <c r="CS152" s="0" t="n">
        <v>158</v>
      </c>
      <c r="CT152" s="0" t="n">
        <v>123520</v>
      </c>
      <c r="CU152" s="0" t="n">
        <v>4333</v>
      </c>
      <c r="CV152" s="0" t="n">
        <v>95</v>
      </c>
      <c r="CW152" s="0" t="n">
        <v>196</v>
      </c>
      <c r="CX152" s="0" t="n">
        <v>199325</v>
      </c>
      <c r="CY152" s="0" t="n">
        <v>10548</v>
      </c>
      <c r="CZ152" s="0" t="n">
        <v>124</v>
      </c>
      <c r="DA152" s="0" t="n">
        <v>58</v>
      </c>
      <c r="DB152" s="0" t="n">
        <v>107211</v>
      </c>
      <c r="DC152" s="0" t="n">
        <v>2962</v>
      </c>
      <c r="DD152" s="0" t="n">
        <v>79</v>
      </c>
      <c r="DE152" s="0" t="n">
        <v>55</v>
      </c>
      <c r="DF152" s="0" t="n">
        <v>127864</v>
      </c>
      <c r="DG152" s="0" t="n">
        <v>2881</v>
      </c>
      <c r="DH152" s="0" t="n">
        <v>83</v>
      </c>
      <c r="DI152" s="0" t="s">
        <v>130</v>
      </c>
    </row>
    <row r="153" customFormat="false" ht="12.8" hidden="false" customHeight="false" outlineLevel="0" collapsed="false">
      <c r="B153" s="5" t="n">
        <v>42722.0245023148</v>
      </c>
      <c r="C153" s="5" t="n">
        <v>42722.0252430556</v>
      </c>
      <c r="D153" s="0" t="s">
        <v>127</v>
      </c>
      <c r="E153" s="0" t="n">
        <v>1000</v>
      </c>
      <c r="F153" s="0" t="n">
        <v>200</v>
      </c>
      <c r="G153" s="0" t="s">
        <v>128</v>
      </c>
      <c r="H153" s="0" t="n">
        <v>51</v>
      </c>
      <c r="I153" s="0" t="n">
        <v>0</v>
      </c>
      <c r="J153" s="0" t="n">
        <v>100</v>
      </c>
      <c r="K153" s="0" t="n">
        <v>0</v>
      </c>
      <c r="L153" s="0" t="n">
        <v>12601</v>
      </c>
      <c r="M153" s="0" t="n">
        <v>631</v>
      </c>
      <c r="N153" s="0" t="n">
        <v>2</v>
      </c>
      <c r="O153" s="0" t="n">
        <v>4</v>
      </c>
      <c r="P153" s="0" t="n">
        <v>0.80946</v>
      </c>
      <c r="Q153" s="0" t="n">
        <v>0.65522</v>
      </c>
      <c r="R153" s="0" t="n">
        <v>0.80946</v>
      </c>
      <c r="S153" s="0" t="n">
        <v>0.65522</v>
      </c>
      <c r="T153" s="0" t="n">
        <v>0.80946</v>
      </c>
      <c r="U153" s="0" t="n">
        <v>0.65522</v>
      </c>
      <c r="V153" s="0" t="n">
        <v>0</v>
      </c>
      <c r="W153" s="0" t="n">
        <v>20</v>
      </c>
      <c r="X153" s="0" t="n">
        <v>0</v>
      </c>
      <c r="Y153" s="0" t="n">
        <v>20</v>
      </c>
      <c r="Z153" s="0" t="n">
        <v>50</v>
      </c>
      <c r="AA153" s="0" t="n">
        <v>50</v>
      </c>
      <c r="AB153" s="0" t="n">
        <v>50</v>
      </c>
      <c r="AC153" s="0" t="n">
        <v>50</v>
      </c>
      <c r="AD153" s="0" t="n">
        <v>1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-1</v>
      </c>
      <c r="AK153" s="0" t="n">
        <v>0</v>
      </c>
      <c r="AL153" s="0" t="n">
        <v>51</v>
      </c>
      <c r="AM153" s="0" t="n">
        <v>20</v>
      </c>
      <c r="AN153" s="0" t="n">
        <v>0</v>
      </c>
      <c r="AO153" s="0" t="n">
        <v>20</v>
      </c>
      <c r="AP153" s="0" t="n">
        <v>100</v>
      </c>
      <c r="AQ153" s="0" t="n">
        <v>20</v>
      </c>
      <c r="AR153" s="0" t="n">
        <v>0</v>
      </c>
      <c r="AS153" s="0" t="n">
        <v>20</v>
      </c>
      <c r="AT153" s="0" t="n">
        <v>50</v>
      </c>
      <c r="AU153" s="0" t="n">
        <v>50</v>
      </c>
      <c r="AV153" s="0" t="n">
        <v>50</v>
      </c>
      <c r="AW153" s="0" t="n">
        <v>50</v>
      </c>
      <c r="AX153" s="0" t="n">
        <v>50</v>
      </c>
      <c r="AY153" s="0" t="n">
        <v>50</v>
      </c>
      <c r="AZ153" s="0" t="n">
        <v>50</v>
      </c>
      <c r="BA153" s="0" t="n">
        <v>50</v>
      </c>
      <c r="BB153" s="0" t="n">
        <v>51</v>
      </c>
      <c r="BC153" s="0" t="n">
        <v>0</v>
      </c>
      <c r="BD153" s="0" t="n">
        <v>100</v>
      </c>
      <c r="BE153" s="0" t="n">
        <v>0</v>
      </c>
      <c r="BF153" s="0" t="n">
        <v>100</v>
      </c>
      <c r="BG153" s="0" t="n">
        <v>0</v>
      </c>
      <c r="BH153" s="0" t="n">
        <v>51</v>
      </c>
      <c r="BI153" s="0" t="n">
        <v>0</v>
      </c>
      <c r="BJ153" s="0" t="n">
        <v>1</v>
      </c>
      <c r="BK153" s="0" t="n">
        <v>0</v>
      </c>
      <c r="BL153" s="0" t="n">
        <v>0</v>
      </c>
      <c r="BM153" s="0" t="n">
        <v>0</v>
      </c>
      <c r="BN153" s="0" t="n">
        <v>1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1</v>
      </c>
      <c r="BU153" s="0" t="n">
        <v>0</v>
      </c>
      <c r="BV153" s="0" t="n">
        <v>-1</v>
      </c>
      <c r="BW153" s="0" t="n">
        <v>0</v>
      </c>
      <c r="BX153" s="0" t="n">
        <v>1</v>
      </c>
      <c r="BY153" s="0" t="n">
        <v>0</v>
      </c>
      <c r="BZ153" s="0" t="n">
        <v>49</v>
      </c>
      <c r="CA153" s="0" t="n">
        <v>993</v>
      </c>
      <c r="CB153" s="0" t="n">
        <v>7</v>
      </c>
      <c r="CC153" s="0" t="n">
        <v>0.20641</v>
      </c>
      <c r="CD153" s="0" t="n">
        <v>0.79359</v>
      </c>
      <c r="CE153" s="0" t="n">
        <v>0.01284</v>
      </c>
      <c r="CF153" s="0" t="n">
        <v>0.01284</v>
      </c>
      <c r="CG153" s="0" t="n">
        <v>0.19839</v>
      </c>
      <c r="CH153" s="0" t="n">
        <v>0.80161</v>
      </c>
      <c r="CI153" s="0" t="n">
        <v>0.01266</v>
      </c>
      <c r="CJ153" s="0" t="n">
        <v>0.01266</v>
      </c>
      <c r="CK153" s="0" t="n">
        <v>25</v>
      </c>
      <c r="CL153" s="0" t="n">
        <v>1809</v>
      </c>
      <c r="CM153" s="0" t="n">
        <v>201</v>
      </c>
      <c r="CN153" s="0" t="n">
        <v>184</v>
      </c>
      <c r="CO153" s="0" t="n">
        <v>925</v>
      </c>
      <c r="CP153" s="0" t="n">
        <v>770082</v>
      </c>
      <c r="CQ153" s="0" t="n">
        <v>43425</v>
      </c>
      <c r="CR153" s="0" t="n">
        <v>62583</v>
      </c>
      <c r="CS153" s="0" t="n">
        <v>90</v>
      </c>
      <c r="CT153" s="0" t="n">
        <v>126886</v>
      </c>
      <c r="CU153" s="0" t="n">
        <v>4221</v>
      </c>
      <c r="CV153" s="0" t="n">
        <v>99</v>
      </c>
      <c r="CW153" s="0" t="n">
        <v>159</v>
      </c>
      <c r="CX153" s="0" t="n">
        <v>358451</v>
      </c>
      <c r="CY153" s="0" t="n">
        <v>11673</v>
      </c>
      <c r="CZ153" s="0" t="n">
        <v>145</v>
      </c>
      <c r="DA153" s="0" t="n">
        <v>27</v>
      </c>
      <c r="DB153" s="0" t="n">
        <v>76045</v>
      </c>
      <c r="DC153" s="0" t="n">
        <v>3086</v>
      </c>
      <c r="DD153" s="0" t="n">
        <v>79</v>
      </c>
      <c r="DE153" s="0" t="n">
        <v>40</v>
      </c>
      <c r="DF153" s="0" t="n">
        <v>106348</v>
      </c>
      <c r="DG153" s="0" t="n">
        <v>2540</v>
      </c>
      <c r="DH153" s="0" t="n">
        <v>73</v>
      </c>
      <c r="DI153" s="0" t="s">
        <v>130</v>
      </c>
    </row>
    <row r="154" customFormat="false" ht="12.8" hidden="false" customHeight="false" outlineLevel="0" collapsed="false">
      <c r="B154" s="5" t="n">
        <v>42722.0248148148</v>
      </c>
      <c r="C154" s="5" t="n">
        <v>42722.0305324074</v>
      </c>
      <c r="D154" s="0" t="s">
        <v>127</v>
      </c>
      <c r="E154" s="0" t="n">
        <v>1000</v>
      </c>
      <c r="F154" s="0" t="n">
        <v>200</v>
      </c>
      <c r="G154" s="0" t="s">
        <v>128</v>
      </c>
      <c r="H154" s="0" t="n">
        <v>50</v>
      </c>
      <c r="I154" s="0" t="n">
        <v>0</v>
      </c>
      <c r="J154" s="0" t="n">
        <v>100</v>
      </c>
      <c r="K154" s="0" t="n">
        <v>0</v>
      </c>
      <c r="L154" s="0" t="n">
        <v>12500</v>
      </c>
      <c r="M154" s="0" t="n">
        <v>630</v>
      </c>
      <c r="N154" s="0" t="n">
        <v>2</v>
      </c>
      <c r="O154" s="0" t="n">
        <v>4</v>
      </c>
      <c r="P154" s="0" t="n">
        <v>0.8</v>
      </c>
      <c r="Q154" s="0" t="n">
        <v>0.64</v>
      </c>
      <c r="R154" s="0" t="n">
        <v>0.8</v>
      </c>
      <c r="S154" s="0" t="n">
        <v>0.64</v>
      </c>
      <c r="T154" s="0" t="n">
        <v>0.8</v>
      </c>
      <c r="U154" s="0" t="n">
        <v>0.64</v>
      </c>
      <c r="V154" s="0" t="n">
        <v>0</v>
      </c>
      <c r="W154" s="0" t="n">
        <v>20</v>
      </c>
      <c r="X154" s="0" t="n">
        <v>0</v>
      </c>
      <c r="Y154" s="0" t="n">
        <v>20</v>
      </c>
      <c r="Z154" s="0" t="n">
        <v>50</v>
      </c>
      <c r="AA154" s="0" t="n">
        <v>50</v>
      </c>
      <c r="AB154" s="0" t="n">
        <v>50</v>
      </c>
      <c r="AC154" s="0" t="n">
        <v>50</v>
      </c>
      <c r="AD154" s="0" t="n">
        <v>1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-1</v>
      </c>
      <c r="AK154" s="0" t="n">
        <v>0</v>
      </c>
      <c r="AL154" s="0" t="n">
        <v>50</v>
      </c>
      <c r="AM154" s="0" t="n">
        <v>20</v>
      </c>
      <c r="AN154" s="0" t="n">
        <v>0</v>
      </c>
      <c r="AO154" s="0" t="n">
        <v>20</v>
      </c>
      <c r="AP154" s="0" t="n">
        <v>100</v>
      </c>
      <c r="AQ154" s="0" t="n">
        <v>20</v>
      </c>
      <c r="AR154" s="0" t="n">
        <v>0</v>
      </c>
      <c r="AS154" s="0" t="n">
        <v>20</v>
      </c>
      <c r="AT154" s="0" t="n">
        <v>50</v>
      </c>
      <c r="AU154" s="0" t="n">
        <v>50</v>
      </c>
      <c r="AV154" s="0" t="n">
        <v>50</v>
      </c>
      <c r="AW154" s="0" t="n">
        <v>50</v>
      </c>
      <c r="AX154" s="0" t="n">
        <v>50</v>
      </c>
      <c r="AY154" s="0" t="n">
        <v>50</v>
      </c>
      <c r="AZ154" s="0" t="n">
        <v>50</v>
      </c>
      <c r="BA154" s="0" t="n">
        <v>50</v>
      </c>
      <c r="BB154" s="0" t="n">
        <v>50</v>
      </c>
      <c r="BC154" s="0" t="n">
        <v>0</v>
      </c>
      <c r="BD154" s="0" t="n">
        <v>100</v>
      </c>
      <c r="BE154" s="0" t="n">
        <v>0</v>
      </c>
      <c r="BF154" s="0" t="n">
        <v>100</v>
      </c>
      <c r="BG154" s="0" t="n">
        <v>0</v>
      </c>
      <c r="BH154" s="0" t="n">
        <v>50</v>
      </c>
      <c r="BI154" s="0" t="n">
        <v>0</v>
      </c>
      <c r="BJ154" s="0" t="n">
        <v>1</v>
      </c>
      <c r="BK154" s="0" t="n">
        <v>0</v>
      </c>
      <c r="BL154" s="0" t="n">
        <v>0</v>
      </c>
      <c r="BM154" s="0" t="n">
        <v>0</v>
      </c>
      <c r="BN154" s="0" t="n">
        <v>1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1</v>
      </c>
      <c r="BU154" s="0" t="n">
        <v>0</v>
      </c>
      <c r="BV154" s="0" t="n">
        <v>-1</v>
      </c>
      <c r="BW154" s="0" t="n">
        <v>0</v>
      </c>
      <c r="BX154" s="0" t="n">
        <v>1</v>
      </c>
      <c r="BY154" s="0" t="n">
        <v>0</v>
      </c>
      <c r="BZ154" s="0" t="n">
        <v>54</v>
      </c>
      <c r="CA154" s="0" t="n">
        <v>980</v>
      </c>
      <c r="CB154" s="0" t="n">
        <v>20</v>
      </c>
      <c r="CC154" s="0" t="n">
        <v>0.2</v>
      </c>
      <c r="CD154" s="0" t="n">
        <v>0.8</v>
      </c>
      <c r="CE154" s="0" t="n">
        <v>0.01278</v>
      </c>
      <c r="CF154" s="0" t="n">
        <v>0.01278</v>
      </c>
      <c r="CG154" s="0" t="n">
        <v>0.19694</v>
      </c>
      <c r="CH154" s="0" t="n">
        <v>0.80306</v>
      </c>
      <c r="CI154" s="0" t="n">
        <v>0.0127</v>
      </c>
      <c r="CJ154" s="0" t="n">
        <v>0.0127</v>
      </c>
      <c r="CK154" s="0" t="n">
        <v>21</v>
      </c>
      <c r="CL154" s="0" t="n">
        <v>2001</v>
      </c>
      <c r="CM154" s="0" t="n">
        <v>216</v>
      </c>
      <c r="CN154" s="0" t="n">
        <v>217</v>
      </c>
      <c r="CO154" s="0" t="n">
        <v>1601</v>
      </c>
      <c r="CP154" s="0" t="n">
        <v>771697</v>
      </c>
      <c r="CQ154" s="0" t="n">
        <v>46118</v>
      </c>
      <c r="CR154" s="0" t="n">
        <v>69446</v>
      </c>
      <c r="CS154" s="0" t="n">
        <v>68</v>
      </c>
      <c r="CT154" s="0" t="n">
        <v>295287</v>
      </c>
      <c r="CU154" s="0" t="n">
        <v>5056</v>
      </c>
      <c r="CV154" s="0" t="n">
        <v>129</v>
      </c>
      <c r="CW154" s="0" t="n">
        <v>91</v>
      </c>
      <c r="CX154" s="0" t="n">
        <v>138730</v>
      </c>
      <c r="CY154" s="0" t="n">
        <v>11156</v>
      </c>
      <c r="CZ154" s="0" t="n">
        <v>127</v>
      </c>
      <c r="DA154" s="0" t="n">
        <v>59</v>
      </c>
      <c r="DB154" s="0" t="n">
        <v>242608</v>
      </c>
      <c r="DC154" s="0" t="n">
        <v>3913</v>
      </c>
      <c r="DD154" s="0" t="n">
        <v>107</v>
      </c>
      <c r="DE154" s="0" t="n">
        <v>64</v>
      </c>
      <c r="DF154" s="0" t="n">
        <v>151230</v>
      </c>
      <c r="DG154" s="0" t="n">
        <v>2729</v>
      </c>
      <c r="DH154" s="0" t="n">
        <v>86</v>
      </c>
      <c r="DI154" s="0" t="s">
        <v>129</v>
      </c>
    </row>
    <row r="155" customFormat="false" ht="12.8" hidden="false" customHeight="false" outlineLevel="0" collapsed="false">
      <c r="B155" s="5" t="n">
        <v>42722.0252430556</v>
      </c>
      <c r="C155" s="5" t="n">
        <v>42722.0260069444</v>
      </c>
      <c r="D155" s="0" t="s">
        <v>127</v>
      </c>
      <c r="E155" s="0" t="n">
        <v>1000</v>
      </c>
      <c r="F155" s="0" t="n">
        <v>200</v>
      </c>
      <c r="G155" s="0" t="s">
        <v>128</v>
      </c>
      <c r="H155" s="0" t="n">
        <v>49</v>
      </c>
      <c r="I155" s="0" t="n">
        <v>0</v>
      </c>
      <c r="J155" s="0" t="n">
        <v>100</v>
      </c>
      <c r="K155" s="0" t="n">
        <v>0</v>
      </c>
      <c r="L155" s="0" t="n">
        <v>12401</v>
      </c>
      <c r="M155" s="0" t="n">
        <v>629</v>
      </c>
      <c r="N155" s="0" t="n">
        <v>2</v>
      </c>
      <c r="O155" s="0" t="n">
        <v>4</v>
      </c>
      <c r="P155" s="0" t="n">
        <v>0.79026</v>
      </c>
      <c r="Q155" s="0" t="n">
        <v>0.62451</v>
      </c>
      <c r="R155" s="0" t="n">
        <v>0.79026</v>
      </c>
      <c r="S155" s="0" t="n">
        <v>0.62451</v>
      </c>
      <c r="T155" s="0" t="n">
        <v>0.79026</v>
      </c>
      <c r="U155" s="0" t="n">
        <v>0.62451</v>
      </c>
      <c r="V155" s="0" t="n">
        <v>0</v>
      </c>
      <c r="W155" s="0" t="n">
        <v>20</v>
      </c>
      <c r="X155" s="0" t="n">
        <v>0</v>
      </c>
      <c r="Y155" s="0" t="n">
        <v>20</v>
      </c>
      <c r="Z155" s="0" t="n">
        <v>50</v>
      </c>
      <c r="AA155" s="0" t="n">
        <v>50</v>
      </c>
      <c r="AB155" s="0" t="n">
        <v>50</v>
      </c>
      <c r="AC155" s="0" t="n">
        <v>50</v>
      </c>
      <c r="AD155" s="0" t="n">
        <v>1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-1</v>
      </c>
      <c r="AK155" s="0" t="n">
        <v>0</v>
      </c>
      <c r="AL155" s="0" t="n">
        <v>49</v>
      </c>
      <c r="AM155" s="0" t="n">
        <v>20</v>
      </c>
      <c r="AN155" s="0" t="n">
        <v>0</v>
      </c>
      <c r="AO155" s="0" t="n">
        <v>20</v>
      </c>
      <c r="AP155" s="0" t="n">
        <v>100</v>
      </c>
      <c r="AQ155" s="0" t="n">
        <v>20</v>
      </c>
      <c r="AR155" s="0" t="n">
        <v>0</v>
      </c>
      <c r="AS155" s="0" t="n">
        <v>20</v>
      </c>
      <c r="AT155" s="0" t="n">
        <v>50</v>
      </c>
      <c r="AU155" s="0" t="n">
        <v>50</v>
      </c>
      <c r="AV155" s="0" t="n">
        <v>50</v>
      </c>
      <c r="AW155" s="0" t="n">
        <v>50</v>
      </c>
      <c r="AX155" s="0" t="n">
        <v>50</v>
      </c>
      <c r="AY155" s="0" t="n">
        <v>50</v>
      </c>
      <c r="AZ155" s="0" t="n">
        <v>50</v>
      </c>
      <c r="BA155" s="0" t="n">
        <v>50</v>
      </c>
      <c r="BB155" s="0" t="n">
        <v>49</v>
      </c>
      <c r="BC155" s="0" t="n">
        <v>0</v>
      </c>
      <c r="BD155" s="0" t="n">
        <v>100</v>
      </c>
      <c r="BE155" s="0" t="n">
        <v>0</v>
      </c>
      <c r="BF155" s="0" t="n">
        <v>100</v>
      </c>
      <c r="BG155" s="0" t="n">
        <v>0</v>
      </c>
      <c r="BH155" s="0" t="n">
        <v>49</v>
      </c>
      <c r="BI155" s="0" t="n">
        <v>0</v>
      </c>
      <c r="BJ155" s="0" t="n">
        <v>1</v>
      </c>
      <c r="BK155" s="0" t="n">
        <v>0</v>
      </c>
      <c r="BL155" s="0" t="n">
        <v>0</v>
      </c>
      <c r="BM155" s="0" t="n">
        <v>0</v>
      </c>
      <c r="BN155" s="0" t="n">
        <v>1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1</v>
      </c>
      <c r="BU155" s="0" t="n">
        <v>0</v>
      </c>
      <c r="BV155" s="0" t="n">
        <v>-1</v>
      </c>
      <c r="BW155" s="0" t="n">
        <v>0</v>
      </c>
      <c r="BX155" s="0" t="n">
        <v>1</v>
      </c>
      <c r="BY155" s="0" t="n">
        <v>0</v>
      </c>
      <c r="BZ155" s="0" t="n">
        <v>52</v>
      </c>
      <c r="CA155" s="0" t="n">
        <v>985</v>
      </c>
      <c r="CB155" s="0" t="n">
        <v>15</v>
      </c>
      <c r="CC155" s="0" t="n">
        <v>0.19361</v>
      </c>
      <c r="CD155" s="0" t="n">
        <v>0.80639</v>
      </c>
      <c r="CE155" s="0" t="n">
        <v>0.01259</v>
      </c>
      <c r="CF155" s="0" t="n">
        <v>0.01259</v>
      </c>
      <c r="CG155" s="0" t="n">
        <v>0.20508</v>
      </c>
      <c r="CH155" s="0" t="n">
        <v>0.79492</v>
      </c>
      <c r="CI155" s="0" t="n">
        <v>0.01286</v>
      </c>
      <c r="CJ155" s="0" t="n">
        <v>0.01286</v>
      </c>
      <c r="CK155" s="0" t="n">
        <v>27</v>
      </c>
      <c r="CL155" s="0" t="n">
        <v>2057</v>
      </c>
      <c r="CM155" s="0" t="n">
        <v>206</v>
      </c>
      <c r="CN155" s="0" t="n">
        <v>200</v>
      </c>
      <c r="CO155" s="0" t="n">
        <v>1889</v>
      </c>
      <c r="CP155" s="0" t="n">
        <v>477152</v>
      </c>
      <c r="CQ155" s="0" t="n">
        <v>42646</v>
      </c>
      <c r="CR155" s="0" t="n">
        <v>54559</v>
      </c>
      <c r="CS155" s="0" t="n">
        <v>174</v>
      </c>
      <c r="CT155" s="0" t="n">
        <v>153397</v>
      </c>
      <c r="CU155" s="0" t="n">
        <v>4647</v>
      </c>
      <c r="CV155" s="0" t="n">
        <v>106</v>
      </c>
      <c r="CW155" s="0" t="n">
        <v>154</v>
      </c>
      <c r="CX155" s="0" t="n">
        <v>207892</v>
      </c>
      <c r="CY155" s="0" t="n">
        <v>11025</v>
      </c>
      <c r="CZ155" s="0" t="n">
        <v>130</v>
      </c>
      <c r="DA155" s="0" t="n">
        <v>67</v>
      </c>
      <c r="DB155" s="0" t="n">
        <v>71094</v>
      </c>
      <c r="DC155" s="0" t="n">
        <v>2830</v>
      </c>
      <c r="DD155" s="0" t="n">
        <v>73</v>
      </c>
      <c r="DE155" s="0" t="n">
        <v>83</v>
      </c>
      <c r="DF155" s="0" t="n">
        <v>71657</v>
      </c>
      <c r="DG155" s="0" t="n">
        <v>2625</v>
      </c>
      <c r="DH155" s="0" t="n">
        <v>73</v>
      </c>
      <c r="DI155" s="0" t="s">
        <v>130</v>
      </c>
    </row>
    <row r="156" customFormat="false" ht="12.8" hidden="false" customHeight="false" outlineLevel="0" collapsed="false">
      <c r="B156" s="5" t="n">
        <v>42722.0260069444</v>
      </c>
      <c r="C156" s="5" t="n">
        <v>42722.0266550926</v>
      </c>
      <c r="D156" s="0" t="s">
        <v>127</v>
      </c>
      <c r="E156" s="0" t="n">
        <v>1000</v>
      </c>
      <c r="F156" s="0" t="n">
        <v>200</v>
      </c>
      <c r="G156" s="0" t="s">
        <v>128</v>
      </c>
      <c r="H156" s="0" t="n">
        <v>48</v>
      </c>
      <c r="I156" s="0" t="n">
        <v>0</v>
      </c>
      <c r="J156" s="0" t="n">
        <v>100</v>
      </c>
      <c r="K156" s="0" t="n">
        <v>0</v>
      </c>
      <c r="L156" s="0" t="n">
        <v>12304</v>
      </c>
      <c r="M156" s="0" t="n">
        <v>628</v>
      </c>
      <c r="N156" s="0" t="n">
        <v>2</v>
      </c>
      <c r="O156" s="0" t="n">
        <v>4</v>
      </c>
      <c r="P156" s="0" t="n">
        <v>0.78023</v>
      </c>
      <c r="Q156" s="0" t="n">
        <v>0.60877</v>
      </c>
      <c r="R156" s="0" t="n">
        <v>0.78023</v>
      </c>
      <c r="S156" s="0" t="n">
        <v>0.60877</v>
      </c>
      <c r="T156" s="0" t="n">
        <v>0.78023</v>
      </c>
      <c r="U156" s="0" t="n">
        <v>0.60877</v>
      </c>
      <c r="V156" s="0" t="n">
        <v>0</v>
      </c>
      <c r="W156" s="0" t="n">
        <v>20</v>
      </c>
      <c r="X156" s="0" t="n">
        <v>0</v>
      </c>
      <c r="Y156" s="0" t="n">
        <v>20</v>
      </c>
      <c r="Z156" s="0" t="n">
        <v>50</v>
      </c>
      <c r="AA156" s="0" t="n">
        <v>50</v>
      </c>
      <c r="AB156" s="0" t="n">
        <v>50</v>
      </c>
      <c r="AC156" s="0" t="n">
        <v>50</v>
      </c>
      <c r="AD156" s="0" t="n">
        <v>1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-1</v>
      </c>
      <c r="AK156" s="0" t="n">
        <v>0</v>
      </c>
      <c r="AL156" s="0" t="n">
        <v>48</v>
      </c>
      <c r="AM156" s="0" t="n">
        <v>20</v>
      </c>
      <c r="AN156" s="0" t="n">
        <v>0</v>
      </c>
      <c r="AO156" s="0" t="n">
        <v>20</v>
      </c>
      <c r="AP156" s="0" t="n">
        <v>100</v>
      </c>
      <c r="AQ156" s="0" t="n">
        <v>20</v>
      </c>
      <c r="AR156" s="0" t="n">
        <v>0</v>
      </c>
      <c r="AS156" s="0" t="n">
        <v>20</v>
      </c>
      <c r="AT156" s="0" t="n">
        <v>50</v>
      </c>
      <c r="AU156" s="0" t="n">
        <v>50</v>
      </c>
      <c r="AV156" s="0" t="n">
        <v>50</v>
      </c>
      <c r="AW156" s="0" t="n">
        <v>50</v>
      </c>
      <c r="AX156" s="0" t="n">
        <v>50</v>
      </c>
      <c r="AY156" s="0" t="n">
        <v>50</v>
      </c>
      <c r="AZ156" s="0" t="n">
        <v>50</v>
      </c>
      <c r="BA156" s="0" t="n">
        <v>50</v>
      </c>
      <c r="BB156" s="0" t="n">
        <v>48</v>
      </c>
      <c r="BC156" s="0" t="n">
        <v>0</v>
      </c>
      <c r="BD156" s="0" t="n">
        <v>100</v>
      </c>
      <c r="BE156" s="0" t="n">
        <v>0</v>
      </c>
      <c r="BF156" s="0" t="n">
        <v>100</v>
      </c>
      <c r="BG156" s="0" t="n">
        <v>0</v>
      </c>
      <c r="BH156" s="0" t="n">
        <v>48</v>
      </c>
      <c r="BI156" s="0" t="n">
        <v>0</v>
      </c>
      <c r="BJ156" s="0" t="n">
        <v>1</v>
      </c>
      <c r="BK156" s="0" t="n">
        <v>0</v>
      </c>
      <c r="BL156" s="0" t="n">
        <v>0</v>
      </c>
      <c r="BM156" s="0" t="n">
        <v>0</v>
      </c>
      <c r="BN156" s="0" t="n">
        <v>1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1</v>
      </c>
      <c r="BU156" s="0" t="n">
        <v>0</v>
      </c>
      <c r="BV156" s="0" t="n">
        <v>-1</v>
      </c>
      <c r="BW156" s="0" t="n">
        <v>0</v>
      </c>
      <c r="BX156" s="0" t="n">
        <v>1</v>
      </c>
      <c r="BY156" s="0" t="n">
        <v>0</v>
      </c>
      <c r="BZ156" s="0" t="n">
        <v>49</v>
      </c>
      <c r="CA156" s="0" t="n">
        <v>989</v>
      </c>
      <c r="CB156" s="0" t="n">
        <v>11</v>
      </c>
      <c r="CC156" s="0" t="n">
        <v>0.18726</v>
      </c>
      <c r="CD156" s="0" t="n">
        <v>0.81274</v>
      </c>
      <c r="CE156" s="0" t="n">
        <v>0.01241</v>
      </c>
      <c r="CF156" s="0" t="n">
        <v>0.01241</v>
      </c>
      <c r="CG156" s="0" t="n">
        <v>0.16582</v>
      </c>
      <c r="CH156" s="0" t="n">
        <v>0.83418</v>
      </c>
      <c r="CI156" s="0" t="n">
        <v>0.01183</v>
      </c>
      <c r="CJ156" s="0" t="n">
        <v>0.01183</v>
      </c>
      <c r="CK156" s="0" t="n">
        <v>19</v>
      </c>
      <c r="CL156" s="0" t="n">
        <v>1747</v>
      </c>
      <c r="CM156" s="0" t="n">
        <v>190</v>
      </c>
      <c r="CN156" s="0" t="n">
        <v>170</v>
      </c>
      <c r="CO156" s="0" t="n">
        <v>1455</v>
      </c>
      <c r="CP156" s="0" t="n">
        <v>478274</v>
      </c>
      <c r="CQ156" s="0" t="n">
        <v>38110</v>
      </c>
      <c r="CR156" s="0" t="n">
        <v>47680</v>
      </c>
      <c r="CS156" s="0" t="n">
        <v>143</v>
      </c>
      <c r="CT156" s="0" t="n">
        <v>168458</v>
      </c>
      <c r="CU156" s="0" t="n">
        <v>3778</v>
      </c>
      <c r="CV156" s="0" t="n">
        <v>101</v>
      </c>
      <c r="CW156" s="0" t="n">
        <v>232</v>
      </c>
      <c r="CX156" s="0" t="n">
        <v>143582</v>
      </c>
      <c r="CY156" s="0" t="n">
        <v>10102</v>
      </c>
      <c r="CZ156" s="0" t="n">
        <v>113</v>
      </c>
      <c r="DA156" s="0" t="n">
        <v>64</v>
      </c>
      <c r="DB156" s="0" t="n">
        <v>133685</v>
      </c>
      <c r="DC156" s="0" t="n">
        <v>2725</v>
      </c>
      <c r="DD156" s="0" t="n">
        <v>80</v>
      </c>
      <c r="DE156" s="0" t="n">
        <v>53</v>
      </c>
      <c r="DF156" s="0" t="n">
        <v>110068</v>
      </c>
      <c r="DG156" s="0" t="n">
        <v>2271</v>
      </c>
      <c r="DH156" s="0" t="n">
        <v>72</v>
      </c>
      <c r="DI156" s="0" t="s">
        <v>130</v>
      </c>
    </row>
    <row r="157" customFormat="false" ht="12.8" hidden="false" customHeight="false" outlineLevel="0" collapsed="false">
      <c r="B157" s="5" t="n">
        <v>42722.0266550926</v>
      </c>
      <c r="C157" s="5" t="n">
        <v>42722.0273842593</v>
      </c>
      <c r="D157" s="0" t="s">
        <v>127</v>
      </c>
      <c r="E157" s="0" t="n">
        <v>1000</v>
      </c>
      <c r="F157" s="0" t="n">
        <v>200</v>
      </c>
      <c r="G157" s="0" t="s">
        <v>128</v>
      </c>
      <c r="H157" s="0" t="n">
        <v>47</v>
      </c>
      <c r="I157" s="0" t="n">
        <v>0</v>
      </c>
      <c r="J157" s="0" t="n">
        <v>100</v>
      </c>
      <c r="K157" s="0" t="n">
        <v>0</v>
      </c>
      <c r="L157" s="0" t="n">
        <v>12209</v>
      </c>
      <c r="M157" s="0" t="n">
        <v>627</v>
      </c>
      <c r="N157" s="0" t="n">
        <v>2</v>
      </c>
      <c r="O157" s="0" t="n">
        <v>4</v>
      </c>
      <c r="P157" s="0" t="n">
        <v>0.76992</v>
      </c>
      <c r="Q157" s="0" t="n">
        <v>0.59278</v>
      </c>
      <c r="R157" s="0" t="n">
        <v>0.76992</v>
      </c>
      <c r="S157" s="0" t="n">
        <v>0.59278</v>
      </c>
      <c r="T157" s="0" t="n">
        <v>0.76992</v>
      </c>
      <c r="U157" s="0" t="n">
        <v>0.59278</v>
      </c>
      <c r="V157" s="0" t="n">
        <v>0</v>
      </c>
      <c r="W157" s="0" t="n">
        <v>20</v>
      </c>
      <c r="X157" s="0" t="n">
        <v>0</v>
      </c>
      <c r="Y157" s="0" t="n">
        <v>20</v>
      </c>
      <c r="Z157" s="0" t="n">
        <v>50</v>
      </c>
      <c r="AA157" s="0" t="n">
        <v>50</v>
      </c>
      <c r="AB157" s="0" t="n">
        <v>50</v>
      </c>
      <c r="AC157" s="0" t="n">
        <v>50</v>
      </c>
      <c r="AD157" s="0" t="n">
        <v>1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-1</v>
      </c>
      <c r="AK157" s="0" t="n">
        <v>0</v>
      </c>
      <c r="AL157" s="0" t="n">
        <v>47</v>
      </c>
      <c r="AM157" s="0" t="n">
        <v>20</v>
      </c>
      <c r="AN157" s="0" t="n">
        <v>0</v>
      </c>
      <c r="AO157" s="0" t="n">
        <v>20</v>
      </c>
      <c r="AP157" s="0" t="n">
        <v>100</v>
      </c>
      <c r="AQ157" s="0" t="n">
        <v>20</v>
      </c>
      <c r="AR157" s="0" t="n">
        <v>0</v>
      </c>
      <c r="AS157" s="0" t="n">
        <v>20</v>
      </c>
      <c r="AT157" s="0" t="n">
        <v>50</v>
      </c>
      <c r="AU157" s="0" t="n">
        <v>50</v>
      </c>
      <c r="AV157" s="0" t="n">
        <v>50</v>
      </c>
      <c r="AW157" s="0" t="n">
        <v>50</v>
      </c>
      <c r="AX157" s="0" t="n">
        <v>50</v>
      </c>
      <c r="AY157" s="0" t="n">
        <v>50</v>
      </c>
      <c r="AZ157" s="0" t="n">
        <v>50</v>
      </c>
      <c r="BA157" s="0" t="n">
        <v>50</v>
      </c>
      <c r="BB157" s="0" t="n">
        <v>47</v>
      </c>
      <c r="BC157" s="0" t="n">
        <v>0</v>
      </c>
      <c r="BD157" s="0" t="n">
        <v>100</v>
      </c>
      <c r="BE157" s="0" t="n">
        <v>0</v>
      </c>
      <c r="BF157" s="0" t="n">
        <v>100</v>
      </c>
      <c r="BG157" s="0" t="n">
        <v>0</v>
      </c>
      <c r="BH157" s="0" t="n">
        <v>47</v>
      </c>
      <c r="BI157" s="0" t="n">
        <v>0</v>
      </c>
      <c r="BJ157" s="0" t="n">
        <v>1</v>
      </c>
      <c r="BK157" s="0" t="n">
        <v>0</v>
      </c>
      <c r="BL157" s="0" t="n">
        <v>0</v>
      </c>
      <c r="BM157" s="0" t="n">
        <v>0</v>
      </c>
      <c r="BN157" s="0" t="n">
        <v>1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1</v>
      </c>
      <c r="BU157" s="0" t="n">
        <v>0</v>
      </c>
      <c r="BV157" s="0" t="n">
        <v>-1</v>
      </c>
      <c r="BW157" s="0" t="n">
        <v>0</v>
      </c>
      <c r="BX157" s="0" t="n">
        <v>1</v>
      </c>
      <c r="BY157" s="0" t="n">
        <v>0</v>
      </c>
      <c r="BZ157" s="0" t="n">
        <v>49</v>
      </c>
      <c r="CA157" s="0" t="n">
        <v>990</v>
      </c>
      <c r="CB157" s="0" t="n">
        <v>10</v>
      </c>
      <c r="CC157" s="0" t="n">
        <v>0.18093</v>
      </c>
      <c r="CD157" s="0" t="n">
        <v>0.81907</v>
      </c>
      <c r="CE157" s="0" t="n">
        <v>0.01223</v>
      </c>
      <c r="CF157" s="0" t="n">
        <v>0.01223</v>
      </c>
      <c r="CG157" s="0" t="n">
        <v>0.18081</v>
      </c>
      <c r="CH157" s="0" t="n">
        <v>0.81919</v>
      </c>
      <c r="CI157" s="0" t="n">
        <v>0.01223</v>
      </c>
      <c r="CJ157" s="0" t="n">
        <v>0.01223</v>
      </c>
      <c r="CK157" s="0" t="n">
        <v>23</v>
      </c>
      <c r="CL157" s="0" t="n">
        <v>1414</v>
      </c>
      <c r="CM157" s="0" t="n">
        <v>190</v>
      </c>
      <c r="CN157" s="0" t="n">
        <v>166</v>
      </c>
      <c r="CO157" s="0" t="n">
        <v>2481</v>
      </c>
      <c r="CP157" s="0" t="n">
        <v>636241</v>
      </c>
      <c r="CQ157" s="0" t="n">
        <v>40996</v>
      </c>
      <c r="CR157" s="0" t="n">
        <v>58290</v>
      </c>
      <c r="CS157" s="0" t="n">
        <v>128</v>
      </c>
      <c r="CT157" s="0" t="n">
        <v>182098</v>
      </c>
      <c r="CU157" s="0" t="n">
        <v>3899</v>
      </c>
      <c r="CV157" s="0" t="n">
        <v>103</v>
      </c>
      <c r="CW157" s="0" t="n">
        <v>210</v>
      </c>
      <c r="CX157" s="0" t="n">
        <v>153487</v>
      </c>
      <c r="CY157" s="0" t="n">
        <v>10786</v>
      </c>
      <c r="CZ157" s="0" t="n">
        <v>125</v>
      </c>
      <c r="DA157" s="0" t="n">
        <v>90</v>
      </c>
      <c r="DB157" s="0" t="n">
        <v>158269</v>
      </c>
      <c r="DC157" s="0" t="n">
        <v>3211</v>
      </c>
      <c r="DD157" s="0" t="n">
        <v>97</v>
      </c>
      <c r="DE157" s="0" t="n">
        <v>53</v>
      </c>
      <c r="DF157" s="0" t="n">
        <v>166666</v>
      </c>
      <c r="DG157" s="0" t="n">
        <v>2422</v>
      </c>
      <c r="DH157" s="0" t="n">
        <v>85</v>
      </c>
      <c r="DI157" s="0" t="s">
        <v>130</v>
      </c>
    </row>
    <row r="158" customFormat="false" ht="12.8" hidden="false" customHeight="false" outlineLevel="0" collapsed="false">
      <c r="B158" s="5" t="n">
        <v>42722.0273842593</v>
      </c>
      <c r="C158" s="5" t="n">
        <v>42722.0280671296</v>
      </c>
      <c r="D158" s="0" t="s">
        <v>127</v>
      </c>
      <c r="E158" s="0" t="n">
        <v>1000</v>
      </c>
      <c r="F158" s="0" t="n">
        <v>200</v>
      </c>
      <c r="G158" s="0" t="s">
        <v>128</v>
      </c>
      <c r="H158" s="0" t="n">
        <v>46</v>
      </c>
      <c r="I158" s="0" t="n">
        <v>0</v>
      </c>
      <c r="J158" s="0" t="n">
        <v>100</v>
      </c>
      <c r="K158" s="0" t="n">
        <v>0</v>
      </c>
      <c r="L158" s="0" t="n">
        <v>12116</v>
      </c>
      <c r="M158" s="0" t="n">
        <v>626</v>
      </c>
      <c r="N158" s="0" t="n">
        <v>2</v>
      </c>
      <c r="O158" s="0" t="n">
        <v>4</v>
      </c>
      <c r="P158" s="0" t="n">
        <v>0.75933</v>
      </c>
      <c r="Q158" s="0" t="n">
        <v>0.57658</v>
      </c>
      <c r="R158" s="0" t="n">
        <v>0.75933</v>
      </c>
      <c r="S158" s="0" t="n">
        <v>0.57658</v>
      </c>
      <c r="T158" s="0" t="n">
        <v>0.75933</v>
      </c>
      <c r="U158" s="0" t="n">
        <v>0.57658</v>
      </c>
      <c r="V158" s="0" t="n">
        <v>0</v>
      </c>
      <c r="W158" s="0" t="n">
        <v>20</v>
      </c>
      <c r="X158" s="0" t="n">
        <v>0</v>
      </c>
      <c r="Y158" s="0" t="n">
        <v>20</v>
      </c>
      <c r="Z158" s="0" t="n">
        <v>50</v>
      </c>
      <c r="AA158" s="0" t="n">
        <v>50</v>
      </c>
      <c r="AB158" s="0" t="n">
        <v>50</v>
      </c>
      <c r="AC158" s="0" t="n">
        <v>50</v>
      </c>
      <c r="AD158" s="0" t="n">
        <v>1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-1</v>
      </c>
      <c r="AK158" s="0" t="n">
        <v>0</v>
      </c>
      <c r="AL158" s="0" t="n">
        <v>46</v>
      </c>
      <c r="AM158" s="0" t="n">
        <v>20</v>
      </c>
      <c r="AN158" s="0" t="n">
        <v>0</v>
      </c>
      <c r="AO158" s="0" t="n">
        <v>20</v>
      </c>
      <c r="AP158" s="0" t="n">
        <v>100</v>
      </c>
      <c r="AQ158" s="0" t="n">
        <v>20</v>
      </c>
      <c r="AR158" s="0" t="n">
        <v>0</v>
      </c>
      <c r="AS158" s="0" t="n">
        <v>20</v>
      </c>
      <c r="AT158" s="0" t="n">
        <v>50</v>
      </c>
      <c r="AU158" s="0" t="n">
        <v>50</v>
      </c>
      <c r="AV158" s="0" t="n">
        <v>50</v>
      </c>
      <c r="AW158" s="0" t="n">
        <v>50</v>
      </c>
      <c r="AX158" s="0" t="n">
        <v>50</v>
      </c>
      <c r="AY158" s="0" t="n">
        <v>50</v>
      </c>
      <c r="AZ158" s="0" t="n">
        <v>50</v>
      </c>
      <c r="BA158" s="0" t="n">
        <v>50</v>
      </c>
      <c r="BB158" s="0" t="n">
        <v>46</v>
      </c>
      <c r="BC158" s="0" t="n">
        <v>0</v>
      </c>
      <c r="BD158" s="0" t="n">
        <v>100</v>
      </c>
      <c r="BE158" s="0" t="n">
        <v>0</v>
      </c>
      <c r="BF158" s="0" t="n">
        <v>100</v>
      </c>
      <c r="BG158" s="0" t="n">
        <v>0</v>
      </c>
      <c r="BH158" s="0" t="n">
        <v>46</v>
      </c>
      <c r="BI158" s="0" t="n">
        <v>0</v>
      </c>
      <c r="BJ158" s="0" t="n">
        <v>1</v>
      </c>
      <c r="BK158" s="0" t="n">
        <v>0</v>
      </c>
      <c r="BL158" s="0" t="n">
        <v>0</v>
      </c>
      <c r="BM158" s="0" t="n">
        <v>0</v>
      </c>
      <c r="BN158" s="0" t="n">
        <v>1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1</v>
      </c>
      <c r="BU158" s="0" t="n">
        <v>0</v>
      </c>
      <c r="BV158" s="0" t="n">
        <v>-1</v>
      </c>
      <c r="BW158" s="0" t="n">
        <v>0</v>
      </c>
      <c r="BX158" s="0" t="n">
        <v>1</v>
      </c>
      <c r="BY158" s="0" t="n">
        <v>0</v>
      </c>
      <c r="BZ158" s="0" t="n">
        <v>49</v>
      </c>
      <c r="CA158" s="0" t="n">
        <v>991</v>
      </c>
      <c r="CB158" s="0" t="n">
        <v>9</v>
      </c>
      <c r="CC158" s="0" t="n">
        <v>0.17465</v>
      </c>
      <c r="CD158" s="0" t="n">
        <v>0.82535</v>
      </c>
      <c r="CE158" s="0" t="n">
        <v>0.01206</v>
      </c>
      <c r="CF158" s="0" t="n">
        <v>0.01206</v>
      </c>
      <c r="CG158" s="0" t="n">
        <v>0.16852</v>
      </c>
      <c r="CH158" s="0" t="n">
        <v>0.83148</v>
      </c>
      <c r="CI158" s="0" t="n">
        <v>0.01189</v>
      </c>
      <c r="CJ158" s="0" t="n">
        <v>0.01189</v>
      </c>
      <c r="CK158" s="0" t="n">
        <v>31</v>
      </c>
      <c r="CL158" s="0" t="n">
        <v>2728</v>
      </c>
      <c r="CM158" s="0" t="n">
        <v>194</v>
      </c>
      <c r="CN158" s="0" t="n">
        <v>191</v>
      </c>
      <c r="CO158" s="0" t="n">
        <v>1504</v>
      </c>
      <c r="CP158" s="0" t="n">
        <v>504672</v>
      </c>
      <c r="CQ158" s="0" t="n">
        <v>40233</v>
      </c>
      <c r="CR158" s="0" t="n">
        <v>53752</v>
      </c>
      <c r="CS158" s="0" t="n">
        <v>155</v>
      </c>
      <c r="CT158" s="0" t="n">
        <v>222594</v>
      </c>
      <c r="CU158" s="0" t="n">
        <v>4140</v>
      </c>
      <c r="CV158" s="0" t="n">
        <v>110</v>
      </c>
      <c r="CW158" s="0" t="n">
        <v>74</v>
      </c>
      <c r="CX158" s="0" t="n">
        <v>199151</v>
      </c>
      <c r="CY158" s="0" t="n">
        <v>10431</v>
      </c>
      <c r="CZ158" s="0" t="n">
        <v>124</v>
      </c>
      <c r="DA158" s="0" t="n">
        <v>79</v>
      </c>
      <c r="DB158" s="0" t="n">
        <v>137211</v>
      </c>
      <c r="DC158" s="0" t="n">
        <v>2829</v>
      </c>
      <c r="DD158" s="0" t="n">
        <v>85</v>
      </c>
      <c r="DE158" s="0" t="n">
        <v>70</v>
      </c>
      <c r="DF158" s="0" t="n">
        <v>77825</v>
      </c>
      <c r="DG158" s="0" t="n">
        <v>2535</v>
      </c>
      <c r="DH158" s="0" t="n">
        <v>77</v>
      </c>
      <c r="DI158" s="0" t="s">
        <v>130</v>
      </c>
    </row>
    <row r="159" customFormat="false" ht="12.8" hidden="false" customHeight="false" outlineLevel="0" collapsed="false">
      <c r="B159" s="5" t="n">
        <v>42722.0280671296</v>
      </c>
      <c r="C159" s="5" t="n">
        <v>42722.0286226852</v>
      </c>
      <c r="D159" s="0" t="s">
        <v>127</v>
      </c>
      <c r="E159" s="0" t="n">
        <v>1000</v>
      </c>
      <c r="F159" s="0" t="n">
        <v>200</v>
      </c>
      <c r="G159" s="0" t="s">
        <v>128</v>
      </c>
      <c r="H159" s="0" t="n">
        <v>45</v>
      </c>
      <c r="I159" s="0" t="n">
        <v>0</v>
      </c>
      <c r="J159" s="0" t="n">
        <v>100</v>
      </c>
      <c r="K159" s="0" t="n">
        <v>0</v>
      </c>
      <c r="L159" s="0" t="n">
        <v>12025</v>
      </c>
      <c r="M159" s="0" t="n">
        <v>625</v>
      </c>
      <c r="N159" s="0" t="n">
        <v>2</v>
      </c>
      <c r="O159" s="0" t="n">
        <v>4</v>
      </c>
      <c r="P159" s="0" t="n">
        <v>0.74844</v>
      </c>
      <c r="Q159" s="0" t="n">
        <v>0.56016</v>
      </c>
      <c r="R159" s="0" t="n">
        <v>0.74844</v>
      </c>
      <c r="S159" s="0" t="n">
        <v>0.56016</v>
      </c>
      <c r="T159" s="0" t="n">
        <v>0.74844</v>
      </c>
      <c r="U159" s="0" t="n">
        <v>0.56016</v>
      </c>
      <c r="V159" s="0" t="n">
        <v>0</v>
      </c>
      <c r="W159" s="0" t="n">
        <v>20</v>
      </c>
      <c r="X159" s="0" t="n">
        <v>0</v>
      </c>
      <c r="Y159" s="0" t="n">
        <v>20</v>
      </c>
      <c r="Z159" s="0" t="n">
        <v>50</v>
      </c>
      <c r="AA159" s="0" t="n">
        <v>50</v>
      </c>
      <c r="AB159" s="0" t="n">
        <v>50</v>
      </c>
      <c r="AC159" s="0" t="n">
        <v>50</v>
      </c>
      <c r="AD159" s="0" t="n">
        <v>1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-1</v>
      </c>
      <c r="AK159" s="0" t="n">
        <v>0</v>
      </c>
      <c r="AL159" s="0" t="n">
        <v>45</v>
      </c>
      <c r="AM159" s="0" t="n">
        <v>20</v>
      </c>
      <c r="AN159" s="0" t="n">
        <v>0</v>
      </c>
      <c r="AO159" s="0" t="n">
        <v>20</v>
      </c>
      <c r="AP159" s="0" t="n">
        <v>100</v>
      </c>
      <c r="AQ159" s="0" t="n">
        <v>20</v>
      </c>
      <c r="AR159" s="0" t="n">
        <v>0</v>
      </c>
      <c r="AS159" s="0" t="n">
        <v>20</v>
      </c>
      <c r="AT159" s="0" t="n">
        <v>50</v>
      </c>
      <c r="AU159" s="0" t="n">
        <v>50</v>
      </c>
      <c r="AV159" s="0" t="n">
        <v>50</v>
      </c>
      <c r="AW159" s="0" t="n">
        <v>50</v>
      </c>
      <c r="AX159" s="0" t="n">
        <v>50</v>
      </c>
      <c r="AY159" s="0" t="n">
        <v>50</v>
      </c>
      <c r="AZ159" s="0" t="n">
        <v>50</v>
      </c>
      <c r="BA159" s="0" t="n">
        <v>50</v>
      </c>
      <c r="BB159" s="0" t="n">
        <v>45</v>
      </c>
      <c r="BC159" s="0" t="n">
        <v>0</v>
      </c>
      <c r="BD159" s="0" t="n">
        <v>100</v>
      </c>
      <c r="BE159" s="0" t="n">
        <v>0</v>
      </c>
      <c r="BF159" s="0" t="n">
        <v>100</v>
      </c>
      <c r="BG159" s="0" t="n">
        <v>0</v>
      </c>
      <c r="BH159" s="0" t="n">
        <v>45</v>
      </c>
      <c r="BI159" s="0" t="n">
        <v>0</v>
      </c>
      <c r="BJ159" s="0" t="n">
        <v>1</v>
      </c>
      <c r="BK159" s="0" t="n">
        <v>0</v>
      </c>
      <c r="BL159" s="0" t="n">
        <v>0</v>
      </c>
      <c r="BM159" s="0" t="n">
        <v>0</v>
      </c>
      <c r="BN159" s="0" t="n">
        <v>1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1</v>
      </c>
      <c r="BU159" s="0" t="n">
        <v>0</v>
      </c>
      <c r="BV159" s="0" t="n">
        <v>-1</v>
      </c>
      <c r="BW159" s="0" t="n">
        <v>0</v>
      </c>
      <c r="BX159" s="0" t="n">
        <v>1</v>
      </c>
      <c r="BY159" s="0" t="n">
        <v>0</v>
      </c>
      <c r="BZ159" s="0" t="n">
        <v>46</v>
      </c>
      <c r="CA159" s="0" t="n">
        <v>990</v>
      </c>
      <c r="CB159" s="0" t="n">
        <v>10</v>
      </c>
      <c r="CC159" s="0" t="n">
        <v>0.1684</v>
      </c>
      <c r="CD159" s="0" t="n">
        <v>0.8316</v>
      </c>
      <c r="CE159" s="0" t="n">
        <v>0.01189</v>
      </c>
      <c r="CF159" s="0" t="n">
        <v>0.01189</v>
      </c>
      <c r="CG159" s="0" t="n">
        <v>0.17374</v>
      </c>
      <c r="CH159" s="0" t="n">
        <v>0.82626</v>
      </c>
      <c r="CI159" s="0" t="n">
        <v>0.01204</v>
      </c>
      <c r="CJ159" s="0" t="n">
        <v>0.01204</v>
      </c>
      <c r="CK159" s="0" t="n">
        <v>25</v>
      </c>
      <c r="CL159" s="0" t="n">
        <v>1591</v>
      </c>
      <c r="CM159" s="0" t="n">
        <v>180</v>
      </c>
      <c r="CN159" s="0" t="n">
        <v>140</v>
      </c>
      <c r="CO159" s="0" t="n">
        <v>2111</v>
      </c>
      <c r="CP159" s="0" t="n">
        <v>400794</v>
      </c>
      <c r="CQ159" s="0" t="n">
        <v>35810</v>
      </c>
      <c r="CR159" s="0" t="n">
        <v>37961</v>
      </c>
      <c r="CS159" s="0" t="n">
        <v>157</v>
      </c>
      <c r="CT159" s="0" t="n">
        <v>104148</v>
      </c>
      <c r="CU159" s="0" t="n">
        <v>3364</v>
      </c>
      <c r="CV159" s="0" t="n">
        <v>83</v>
      </c>
      <c r="CW159" s="0" t="n">
        <v>193</v>
      </c>
      <c r="CX159" s="0" t="n">
        <v>95940</v>
      </c>
      <c r="CY159" s="0" t="n">
        <v>9576</v>
      </c>
      <c r="CZ159" s="0" t="n">
        <v>103</v>
      </c>
      <c r="DA159" s="0" t="n">
        <v>64</v>
      </c>
      <c r="DB159" s="0" t="n">
        <v>73118</v>
      </c>
      <c r="DC159" s="0" t="n">
        <v>2551</v>
      </c>
      <c r="DD159" s="0" t="n">
        <v>72</v>
      </c>
      <c r="DE159" s="0" t="n">
        <v>31</v>
      </c>
      <c r="DF159" s="0" t="n">
        <v>147016</v>
      </c>
      <c r="DG159" s="0" t="n">
        <v>2241</v>
      </c>
      <c r="DH159" s="0" t="n">
        <v>78</v>
      </c>
      <c r="DI159" s="0" t="s">
        <v>130</v>
      </c>
    </row>
    <row r="160" customFormat="false" ht="12.8" hidden="false" customHeight="false" outlineLevel="0" collapsed="false">
      <c r="B160" s="5" t="n">
        <v>42722.0286226852</v>
      </c>
      <c r="C160" s="5" t="n">
        <v>42722.0293634259</v>
      </c>
      <c r="D160" s="0" t="s">
        <v>127</v>
      </c>
      <c r="E160" s="0" t="n">
        <v>1000</v>
      </c>
      <c r="F160" s="0" t="n">
        <v>200</v>
      </c>
      <c r="G160" s="0" t="s">
        <v>128</v>
      </c>
      <c r="H160" s="0" t="n">
        <v>44</v>
      </c>
      <c r="I160" s="0" t="n">
        <v>0</v>
      </c>
      <c r="J160" s="0" t="n">
        <v>100</v>
      </c>
      <c r="K160" s="0" t="n">
        <v>0</v>
      </c>
      <c r="L160" s="0" t="n">
        <v>11936</v>
      </c>
      <c r="M160" s="0" t="n">
        <v>624</v>
      </c>
      <c r="N160" s="0" t="n">
        <v>2</v>
      </c>
      <c r="O160" s="0" t="n">
        <v>4</v>
      </c>
      <c r="P160" s="0" t="n">
        <v>0.73727</v>
      </c>
      <c r="Q160" s="0" t="n">
        <v>0.54356</v>
      </c>
      <c r="R160" s="0" t="n">
        <v>0.73727</v>
      </c>
      <c r="S160" s="0" t="n">
        <v>0.54356</v>
      </c>
      <c r="T160" s="0" t="n">
        <v>0.73727</v>
      </c>
      <c r="U160" s="0" t="n">
        <v>0.54356</v>
      </c>
      <c r="V160" s="0" t="n">
        <v>0</v>
      </c>
      <c r="W160" s="0" t="n">
        <v>20</v>
      </c>
      <c r="X160" s="0" t="n">
        <v>0</v>
      </c>
      <c r="Y160" s="0" t="n">
        <v>20</v>
      </c>
      <c r="Z160" s="0" t="n">
        <v>50</v>
      </c>
      <c r="AA160" s="0" t="n">
        <v>50</v>
      </c>
      <c r="AB160" s="0" t="n">
        <v>50</v>
      </c>
      <c r="AC160" s="0" t="n">
        <v>50</v>
      </c>
      <c r="AD160" s="0" t="n">
        <v>1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-1</v>
      </c>
      <c r="AK160" s="0" t="n">
        <v>0</v>
      </c>
      <c r="AL160" s="0" t="n">
        <v>44</v>
      </c>
      <c r="AM160" s="0" t="n">
        <v>20</v>
      </c>
      <c r="AN160" s="0" t="n">
        <v>0</v>
      </c>
      <c r="AO160" s="0" t="n">
        <v>20</v>
      </c>
      <c r="AP160" s="0" t="n">
        <v>100</v>
      </c>
      <c r="AQ160" s="0" t="n">
        <v>20</v>
      </c>
      <c r="AR160" s="0" t="n">
        <v>0</v>
      </c>
      <c r="AS160" s="0" t="n">
        <v>20</v>
      </c>
      <c r="AT160" s="0" t="n">
        <v>50</v>
      </c>
      <c r="AU160" s="0" t="n">
        <v>50</v>
      </c>
      <c r="AV160" s="0" t="n">
        <v>50</v>
      </c>
      <c r="AW160" s="0" t="n">
        <v>50</v>
      </c>
      <c r="AX160" s="0" t="n">
        <v>50</v>
      </c>
      <c r="AY160" s="0" t="n">
        <v>50</v>
      </c>
      <c r="AZ160" s="0" t="n">
        <v>50</v>
      </c>
      <c r="BA160" s="0" t="n">
        <v>50</v>
      </c>
      <c r="BB160" s="0" t="n">
        <v>44</v>
      </c>
      <c r="BC160" s="0" t="n">
        <v>0</v>
      </c>
      <c r="BD160" s="0" t="n">
        <v>100</v>
      </c>
      <c r="BE160" s="0" t="n">
        <v>0</v>
      </c>
      <c r="BF160" s="0" t="n">
        <v>100</v>
      </c>
      <c r="BG160" s="0" t="n">
        <v>0</v>
      </c>
      <c r="BH160" s="0" t="n">
        <v>44</v>
      </c>
      <c r="BI160" s="0" t="n">
        <v>0</v>
      </c>
      <c r="BJ160" s="0" t="n">
        <v>1</v>
      </c>
      <c r="BK160" s="0" t="n">
        <v>0</v>
      </c>
      <c r="BL160" s="0" t="n">
        <v>0</v>
      </c>
      <c r="BM160" s="0" t="n">
        <v>0</v>
      </c>
      <c r="BN160" s="0" t="n">
        <v>1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1</v>
      </c>
      <c r="BU160" s="0" t="n">
        <v>0</v>
      </c>
      <c r="BV160" s="0" t="n">
        <v>-1</v>
      </c>
      <c r="BW160" s="0" t="n">
        <v>0</v>
      </c>
      <c r="BX160" s="0" t="n">
        <v>1</v>
      </c>
      <c r="BY160" s="0" t="n">
        <v>0</v>
      </c>
      <c r="BZ160" s="0" t="n">
        <v>49</v>
      </c>
      <c r="CA160" s="0" t="n">
        <v>984</v>
      </c>
      <c r="CB160" s="0" t="n">
        <v>16</v>
      </c>
      <c r="CC160" s="0" t="n">
        <v>0.1622</v>
      </c>
      <c r="CD160" s="0" t="n">
        <v>0.8378</v>
      </c>
      <c r="CE160" s="0" t="n">
        <v>0.01175</v>
      </c>
      <c r="CF160" s="0" t="n">
        <v>0.01175</v>
      </c>
      <c r="CG160" s="0" t="n">
        <v>0.13313</v>
      </c>
      <c r="CH160" s="0" t="n">
        <v>0.86687</v>
      </c>
      <c r="CI160" s="0" t="n">
        <v>0.01083</v>
      </c>
      <c r="CJ160" s="0" t="n">
        <v>0.01083</v>
      </c>
      <c r="CK160" s="0" t="n">
        <v>22</v>
      </c>
      <c r="CL160" s="0" t="n">
        <v>2086</v>
      </c>
      <c r="CM160" s="0" t="n">
        <v>200</v>
      </c>
      <c r="CN160" s="0" t="n">
        <v>205</v>
      </c>
      <c r="CO160" s="0" t="n">
        <v>1909</v>
      </c>
      <c r="CP160" s="0" t="n">
        <v>595374</v>
      </c>
      <c r="CQ160" s="0" t="n">
        <v>39781</v>
      </c>
      <c r="CR160" s="0" t="n">
        <v>53838</v>
      </c>
      <c r="CS160" s="0" t="n">
        <v>89</v>
      </c>
      <c r="CT160" s="0" t="n">
        <v>176912</v>
      </c>
      <c r="CU160" s="0" t="n">
        <v>3218</v>
      </c>
      <c r="CV160" s="0" t="n">
        <v>92</v>
      </c>
      <c r="CW160" s="0" t="n">
        <v>156</v>
      </c>
      <c r="CX160" s="0" t="n">
        <v>217014</v>
      </c>
      <c r="CY160" s="0" t="n">
        <v>11636</v>
      </c>
      <c r="CZ160" s="0" t="n">
        <v>135</v>
      </c>
      <c r="DA160" s="0" t="n">
        <v>55</v>
      </c>
      <c r="DB160" s="0" t="n">
        <v>82474</v>
      </c>
      <c r="DC160" s="0" t="n">
        <v>2722</v>
      </c>
      <c r="DD160" s="0" t="n">
        <v>74</v>
      </c>
      <c r="DE160" s="0" t="n">
        <v>56</v>
      </c>
      <c r="DF160" s="0" t="n">
        <v>39912</v>
      </c>
      <c r="DG160" s="0" t="n">
        <v>2128</v>
      </c>
      <c r="DH160" s="0" t="n">
        <v>60</v>
      </c>
      <c r="DI160" s="0" t="s">
        <v>130</v>
      </c>
    </row>
    <row r="161" customFormat="false" ht="12.8" hidden="false" customHeight="false" outlineLevel="0" collapsed="false">
      <c r="B161" s="5" t="n">
        <v>42722.0293634259</v>
      </c>
      <c r="C161" s="5" t="n">
        <v>42722.0300810185</v>
      </c>
      <c r="D161" s="0" t="s">
        <v>127</v>
      </c>
      <c r="E161" s="0" t="n">
        <v>1000</v>
      </c>
      <c r="F161" s="0" t="n">
        <v>200</v>
      </c>
      <c r="G161" s="0" t="s">
        <v>128</v>
      </c>
      <c r="H161" s="0" t="n">
        <v>43</v>
      </c>
      <c r="I161" s="0" t="n">
        <v>0</v>
      </c>
      <c r="J161" s="0" t="n">
        <v>100</v>
      </c>
      <c r="K161" s="0" t="n">
        <v>0</v>
      </c>
      <c r="L161" s="0" t="n">
        <v>11849</v>
      </c>
      <c r="M161" s="0" t="n">
        <v>623</v>
      </c>
      <c r="N161" s="0" t="n">
        <v>2</v>
      </c>
      <c r="O161" s="0" t="n">
        <v>4</v>
      </c>
      <c r="P161" s="0" t="n">
        <v>0.7258</v>
      </c>
      <c r="Q161" s="0" t="n">
        <v>0.52679</v>
      </c>
      <c r="R161" s="0" t="n">
        <v>0.7258</v>
      </c>
      <c r="S161" s="0" t="n">
        <v>0.52679</v>
      </c>
      <c r="T161" s="0" t="n">
        <v>0.7258</v>
      </c>
      <c r="U161" s="0" t="n">
        <v>0.52679</v>
      </c>
      <c r="V161" s="0" t="n">
        <v>0</v>
      </c>
      <c r="W161" s="0" t="n">
        <v>20</v>
      </c>
      <c r="X161" s="0" t="n">
        <v>0</v>
      </c>
      <c r="Y161" s="0" t="n">
        <v>20</v>
      </c>
      <c r="Z161" s="0" t="n">
        <v>50</v>
      </c>
      <c r="AA161" s="0" t="n">
        <v>50</v>
      </c>
      <c r="AB161" s="0" t="n">
        <v>50</v>
      </c>
      <c r="AC161" s="0" t="n">
        <v>50</v>
      </c>
      <c r="AD161" s="0" t="n">
        <v>1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-1</v>
      </c>
      <c r="AK161" s="0" t="n">
        <v>0</v>
      </c>
      <c r="AL161" s="0" t="n">
        <v>43</v>
      </c>
      <c r="AM161" s="0" t="n">
        <v>20</v>
      </c>
      <c r="AN161" s="0" t="n">
        <v>0</v>
      </c>
      <c r="AO161" s="0" t="n">
        <v>20</v>
      </c>
      <c r="AP161" s="0" t="n">
        <v>100</v>
      </c>
      <c r="AQ161" s="0" t="n">
        <v>20</v>
      </c>
      <c r="AR161" s="0" t="n">
        <v>0</v>
      </c>
      <c r="AS161" s="0" t="n">
        <v>20</v>
      </c>
      <c r="AT161" s="0" t="n">
        <v>50</v>
      </c>
      <c r="AU161" s="0" t="n">
        <v>50</v>
      </c>
      <c r="AV161" s="0" t="n">
        <v>50</v>
      </c>
      <c r="AW161" s="0" t="n">
        <v>50</v>
      </c>
      <c r="AX161" s="0" t="n">
        <v>50</v>
      </c>
      <c r="AY161" s="0" t="n">
        <v>50</v>
      </c>
      <c r="AZ161" s="0" t="n">
        <v>50</v>
      </c>
      <c r="BA161" s="0" t="n">
        <v>50</v>
      </c>
      <c r="BB161" s="0" t="n">
        <v>43</v>
      </c>
      <c r="BC161" s="0" t="n">
        <v>0</v>
      </c>
      <c r="BD161" s="0" t="n">
        <v>100</v>
      </c>
      <c r="BE161" s="0" t="n">
        <v>0</v>
      </c>
      <c r="BF161" s="0" t="n">
        <v>100</v>
      </c>
      <c r="BG161" s="0" t="n">
        <v>0</v>
      </c>
      <c r="BH161" s="0" t="n">
        <v>43</v>
      </c>
      <c r="BI161" s="0" t="n">
        <v>0</v>
      </c>
      <c r="BJ161" s="0" t="n">
        <v>1</v>
      </c>
      <c r="BK161" s="0" t="n">
        <v>0</v>
      </c>
      <c r="BL161" s="0" t="n">
        <v>0</v>
      </c>
      <c r="BM161" s="0" t="n">
        <v>0</v>
      </c>
      <c r="BN161" s="0" t="n">
        <v>1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1</v>
      </c>
      <c r="BU161" s="0" t="n">
        <v>0</v>
      </c>
      <c r="BV161" s="0" t="n">
        <v>-1</v>
      </c>
      <c r="BW161" s="0" t="n">
        <v>0</v>
      </c>
      <c r="BX161" s="0" t="n">
        <v>1</v>
      </c>
      <c r="BY161" s="0" t="n">
        <v>0</v>
      </c>
      <c r="BZ161" s="0" t="n">
        <v>49</v>
      </c>
      <c r="CA161" s="0" t="n">
        <v>986</v>
      </c>
      <c r="CB161" s="0" t="n">
        <v>14</v>
      </c>
      <c r="CC161" s="0" t="n">
        <v>0.15605</v>
      </c>
      <c r="CD161" s="0" t="n">
        <v>0.84395</v>
      </c>
      <c r="CE161" s="0" t="n">
        <v>0.01156</v>
      </c>
      <c r="CF161" s="0" t="n">
        <v>0.01156</v>
      </c>
      <c r="CG161" s="0" t="n">
        <v>0.15314</v>
      </c>
      <c r="CH161" s="0" t="n">
        <v>0.84686</v>
      </c>
      <c r="CI161" s="0" t="n">
        <v>0.01147</v>
      </c>
      <c r="CJ161" s="0" t="n">
        <v>0.01147</v>
      </c>
      <c r="CK161" s="0" t="n">
        <v>10</v>
      </c>
      <c r="CL161" s="0" t="n">
        <v>1993</v>
      </c>
      <c r="CM161" s="0" t="n">
        <v>197</v>
      </c>
      <c r="CN161" s="0" t="n">
        <v>203</v>
      </c>
      <c r="CO161" s="0" t="n">
        <v>607</v>
      </c>
      <c r="CP161" s="0" t="n">
        <v>627883</v>
      </c>
      <c r="CQ161" s="0" t="n">
        <v>39471</v>
      </c>
      <c r="CR161" s="0" t="n">
        <v>56668</v>
      </c>
      <c r="CS161" s="0" t="n">
        <v>31</v>
      </c>
      <c r="CT161" s="0" t="n">
        <v>92492</v>
      </c>
      <c r="CU161" s="0" t="n">
        <v>3507</v>
      </c>
      <c r="CV161" s="0" t="n">
        <v>85</v>
      </c>
      <c r="CW161" s="0" t="n">
        <v>117</v>
      </c>
      <c r="CX161" s="0" t="n">
        <v>206222</v>
      </c>
      <c r="CY161" s="0" t="n">
        <v>10525</v>
      </c>
      <c r="CZ161" s="0" t="n">
        <v>128</v>
      </c>
      <c r="DA161" s="0" t="n">
        <v>37</v>
      </c>
      <c r="DB161" s="0" t="n">
        <v>195523</v>
      </c>
      <c r="DC161" s="0" t="n">
        <v>3053</v>
      </c>
      <c r="DD161" s="0" t="n">
        <v>97</v>
      </c>
      <c r="DE161" s="0" t="n">
        <v>56</v>
      </c>
      <c r="DF161" s="0" t="n">
        <v>110748</v>
      </c>
      <c r="DG161" s="0" t="n">
        <v>2467</v>
      </c>
      <c r="DH161" s="0" t="n">
        <v>80</v>
      </c>
      <c r="DI161" s="0" t="s">
        <v>130</v>
      </c>
    </row>
    <row r="162" customFormat="false" ht="12.8" hidden="false" customHeight="false" outlineLevel="0" collapsed="false">
      <c r="B162" s="5" t="n">
        <v>42722.0300810185</v>
      </c>
      <c r="C162" s="5" t="n">
        <v>42722.0307407407</v>
      </c>
      <c r="D162" s="0" t="s">
        <v>127</v>
      </c>
      <c r="E162" s="0" t="n">
        <v>1000</v>
      </c>
      <c r="F162" s="0" t="n">
        <v>200</v>
      </c>
      <c r="G162" s="0" t="s">
        <v>128</v>
      </c>
      <c r="H162" s="0" t="n">
        <v>42</v>
      </c>
      <c r="I162" s="0" t="n">
        <v>0</v>
      </c>
      <c r="J162" s="0" t="n">
        <v>100</v>
      </c>
      <c r="K162" s="0" t="n">
        <v>0</v>
      </c>
      <c r="L162" s="0" t="n">
        <v>11764</v>
      </c>
      <c r="M162" s="0" t="n">
        <v>622</v>
      </c>
      <c r="N162" s="0" t="n">
        <v>2</v>
      </c>
      <c r="O162" s="0" t="n">
        <v>4</v>
      </c>
      <c r="P162" s="0" t="n">
        <v>0.71404</v>
      </c>
      <c r="Q162" s="0" t="n">
        <v>0.50986</v>
      </c>
      <c r="R162" s="0" t="n">
        <v>0.71404</v>
      </c>
      <c r="S162" s="0" t="n">
        <v>0.50986</v>
      </c>
      <c r="T162" s="0" t="n">
        <v>0.71404</v>
      </c>
      <c r="U162" s="0" t="n">
        <v>0.50986</v>
      </c>
      <c r="V162" s="0" t="n">
        <v>0</v>
      </c>
      <c r="W162" s="0" t="n">
        <v>20</v>
      </c>
      <c r="X162" s="0" t="n">
        <v>0</v>
      </c>
      <c r="Y162" s="0" t="n">
        <v>20</v>
      </c>
      <c r="Z162" s="0" t="n">
        <v>50</v>
      </c>
      <c r="AA162" s="0" t="n">
        <v>50</v>
      </c>
      <c r="AB162" s="0" t="n">
        <v>50</v>
      </c>
      <c r="AC162" s="0" t="n">
        <v>50</v>
      </c>
      <c r="AD162" s="0" t="n">
        <v>1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-1</v>
      </c>
      <c r="AK162" s="0" t="n">
        <v>0</v>
      </c>
      <c r="AL162" s="0" t="n">
        <v>42</v>
      </c>
      <c r="AM162" s="0" t="n">
        <v>20</v>
      </c>
      <c r="AN162" s="0" t="n">
        <v>0</v>
      </c>
      <c r="AO162" s="0" t="n">
        <v>20</v>
      </c>
      <c r="AP162" s="0" t="n">
        <v>100</v>
      </c>
      <c r="AQ162" s="0" t="n">
        <v>20</v>
      </c>
      <c r="AR162" s="0" t="n">
        <v>0</v>
      </c>
      <c r="AS162" s="0" t="n">
        <v>20</v>
      </c>
      <c r="AT162" s="0" t="n">
        <v>50</v>
      </c>
      <c r="AU162" s="0" t="n">
        <v>50</v>
      </c>
      <c r="AV162" s="0" t="n">
        <v>50</v>
      </c>
      <c r="AW162" s="0" t="n">
        <v>50</v>
      </c>
      <c r="AX162" s="0" t="n">
        <v>50</v>
      </c>
      <c r="AY162" s="0" t="n">
        <v>50</v>
      </c>
      <c r="AZ162" s="0" t="n">
        <v>50</v>
      </c>
      <c r="BA162" s="0" t="n">
        <v>50</v>
      </c>
      <c r="BB162" s="0" t="n">
        <v>42</v>
      </c>
      <c r="BC162" s="0" t="n">
        <v>0</v>
      </c>
      <c r="BD162" s="0" t="n">
        <v>100</v>
      </c>
      <c r="BE162" s="0" t="n">
        <v>0</v>
      </c>
      <c r="BF162" s="0" t="n">
        <v>100</v>
      </c>
      <c r="BG162" s="0" t="n">
        <v>0</v>
      </c>
      <c r="BH162" s="0" t="n">
        <v>42</v>
      </c>
      <c r="BI162" s="0" t="n">
        <v>0</v>
      </c>
      <c r="BJ162" s="0" t="n">
        <v>1</v>
      </c>
      <c r="BK162" s="0" t="n">
        <v>0</v>
      </c>
      <c r="BL162" s="0" t="n">
        <v>0</v>
      </c>
      <c r="BM162" s="0" t="n">
        <v>0</v>
      </c>
      <c r="BN162" s="0" t="n">
        <v>1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1</v>
      </c>
      <c r="BU162" s="0" t="n">
        <v>0</v>
      </c>
      <c r="BV162" s="0" t="n">
        <v>-1</v>
      </c>
      <c r="BW162" s="0" t="n">
        <v>0</v>
      </c>
      <c r="BX162" s="0" t="n">
        <v>1</v>
      </c>
      <c r="BY162" s="0" t="n">
        <v>0</v>
      </c>
      <c r="BZ162" s="0" t="n">
        <v>47</v>
      </c>
      <c r="CA162" s="0" t="n">
        <v>992</v>
      </c>
      <c r="CB162" s="0" t="n">
        <v>8</v>
      </c>
      <c r="CC162" s="0" t="n">
        <v>0.14995</v>
      </c>
      <c r="CD162" s="0" t="n">
        <v>0.85005</v>
      </c>
      <c r="CE162" s="0" t="n">
        <v>0.01134</v>
      </c>
      <c r="CF162" s="0" t="n">
        <v>0.01134</v>
      </c>
      <c r="CG162" s="0" t="n">
        <v>0.14012</v>
      </c>
      <c r="CH162" s="0" t="n">
        <v>0.85988</v>
      </c>
      <c r="CI162" s="0" t="n">
        <v>0.01102</v>
      </c>
      <c r="CJ162" s="0" t="n">
        <v>0.01102</v>
      </c>
      <c r="CK162" s="0" t="n">
        <v>24</v>
      </c>
      <c r="CL162" s="0" t="n">
        <v>2041</v>
      </c>
      <c r="CM162" s="0" t="n">
        <v>186</v>
      </c>
      <c r="CN162" s="0" t="n">
        <v>169</v>
      </c>
      <c r="CO162" s="0" t="n">
        <v>1822</v>
      </c>
      <c r="CP162" s="0" t="n">
        <v>534792</v>
      </c>
      <c r="CQ162" s="0" t="n">
        <v>39918</v>
      </c>
      <c r="CR162" s="0" t="n">
        <v>55981</v>
      </c>
      <c r="CS162" s="0" t="n">
        <v>113</v>
      </c>
      <c r="CT162" s="0" t="n">
        <v>177241</v>
      </c>
      <c r="CU162" s="0" t="n">
        <v>3737</v>
      </c>
      <c r="CV162" s="0" t="n">
        <v>102</v>
      </c>
      <c r="CW162" s="0" t="n">
        <v>166</v>
      </c>
      <c r="CX162" s="0" t="n">
        <v>213165</v>
      </c>
      <c r="CY162" s="0" t="n">
        <v>11062</v>
      </c>
      <c r="CZ162" s="0" t="n">
        <v>133</v>
      </c>
      <c r="DA162" s="0" t="n">
        <v>38</v>
      </c>
      <c r="DB162" s="0" t="n">
        <v>115971</v>
      </c>
      <c r="DC162" s="0" t="n">
        <v>2782</v>
      </c>
      <c r="DD162" s="0" t="n">
        <v>77</v>
      </c>
      <c r="DE162" s="0" t="n">
        <v>81</v>
      </c>
      <c r="DF162" s="0" t="n">
        <v>80606</v>
      </c>
      <c r="DG162" s="0" t="n">
        <v>2206</v>
      </c>
      <c r="DH162" s="0" t="n">
        <v>69</v>
      </c>
      <c r="DI162" s="0" t="s">
        <v>130</v>
      </c>
    </row>
    <row r="163" customFormat="false" ht="12.8" hidden="false" customHeight="false" outlineLevel="0" collapsed="false">
      <c r="B163" s="5" t="n">
        <v>42722.0305324074</v>
      </c>
      <c r="C163" s="5" t="n">
        <v>42722.0346643519</v>
      </c>
      <c r="D163" s="0" t="s">
        <v>127</v>
      </c>
      <c r="E163" s="0" t="n">
        <v>1000</v>
      </c>
      <c r="F163" s="0" t="n">
        <v>200</v>
      </c>
      <c r="G163" s="0" t="s">
        <v>128</v>
      </c>
      <c r="H163" s="0" t="n">
        <v>41</v>
      </c>
      <c r="I163" s="0" t="n">
        <v>0</v>
      </c>
      <c r="J163" s="0" t="n">
        <v>100</v>
      </c>
      <c r="K163" s="0" t="n">
        <v>0</v>
      </c>
      <c r="L163" s="0" t="n">
        <v>11681</v>
      </c>
      <c r="M163" s="0" t="n">
        <v>621</v>
      </c>
      <c r="N163" s="0" t="n">
        <v>2</v>
      </c>
      <c r="O163" s="0" t="n">
        <v>4</v>
      </c>
      <c r="P163" s="0" t="n">
        <v>0.70199</v>
      </c>
      <c r="Q163" s="0" t="n">
        <v>0.4928</v>
      </c>
      <c r="R163" s="0" t="n">
        <v>0.70199</v>
      </c>
      <c r="S163" s="0" t="n">
        <v>0.4928</v>
      </c>
      <c r="T163" s="0" t="n">
        <v>0.70199</v>
      </c>
      <c r="U163" s="0" t="n">
        <v>0.4928</v>
      </c>
      <c r="V163" s="0" t="n">
        <v>0</v>
      </c>
      <c r="W163" s="0" t="n">
        <v>20</v>
      </c>
      <c r="X163" s="0" t="n">
        <v>0</v>
      </c>
      <c r="Y163" s="0" t="n">
        <v>20</v>
      </c>
      <c r="Z163" s="0" t="n">
        <v>50</v>
      </c>
      <c r="AA163" s="0" t="n">
        <v>50</v>
      </c>
      <c r="AB163" s="0" t="n">
        <v>50</v>
      </c>
      <c r="AC163" s="0" t="n">
        <v>50</v>
      </c>
      <c r="AD163" s="0" t="n">
        <v>1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-1</v>
      </c>
      <c r="AK163" s="0" t="n">
        <v>0</v>
      </c>
      <c r="AL163" s="0" t="n">
        <v>41</v>
      </c>
      <c r="AM163" s="0" t="n">
        <v>20</v>
      </c>
      <c r="AN163" s="0" t="n">
        <v>0</v>
      </c>
      <c r="AO163" s="0" t="n">
        <v>20</v>
      </c>
      <c r="AP163" s="0" t="n">
        <v>100</v>
      </c>
      <c r="AQ163" s="0" t="n">
        <v>20</v>
      </c>
      <c r="AR163" s="0" t="n">
        <v>0</v>
      </c>
      <c r="AS163" s="0" t="n">
        <v>20</v>
      </c>
      <c r="AT163" s="0" t="n">
        <v>50</v>
      </c>
      <c r="AU163" s="0" t="n">
        <v>50</v>
      </c>
      <c r="AV163" s="0" t="n">
        <v>50</v>
      </c>
      <c r="AW163" s="0" t="n">
        <v>50</v>
      </c>
      <c r="AX163" s="0" t="n">
        <v>50</v>
      </c>
      <c r="AY163" s="0" t="n">
        <v>50</v>
      </c>
      <c r="AZ163" s="0" t="n">
        <v>50</v>
      </c>
      <c r="BA163" s="0" t="n">
        <v>50</v>
      </c>
      <c r="BB163" s="0" t="n">
        <v>41</v>
      </c>
      <c r="BC163" s="0" t="n">
        <v>0</v>
      </c>
      <c r="BD163" s="0" t="n">
        <v>100</v>
      </c>
      <c r="BE163" s="0" t="n">
        <v>0</v>
      </c>
      <c r="BF163" s="0" t="n">
        <v>100</v>
      </c>
      <c r="BG163" s="0" t="n">
        <v>0</v>
      </c>
      <c r="BH163" s="0" t="n">
        <v>41</v>
      </c>
      <c r="BI163" s="0" t="n">
        <v>0</v>
      </c>
      <c r="BJ163" s="0" t="n">
        <v>1</v>
      </c>
      <c r="BK163" s="0" t="n">
        <v>0</v>
      </c>
      <c r="BL163" s="0" t="n">
        <v>0</v>
      </c>
      <c r="BM163" s="0" t="n">
        <v>0</v>
      </c>
      <c r="BN163" s="0" t="n">
        <v>1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1</v>
      </c>
      <c r="BU163" s="0" t="n">
        <v>0</v>
      </c>
      <c r="BV163" s="0" t="n">
        <v>-1</v>
      </c>
      <c r="BW163" s="0" t="n">
        <v>0</v>
      </c>
      <c r="BX163" s="0" t="n">
        <v>1</v>
      </c>
      <c r="BY163" s="0" t="n">
        <v>0</v>
      </c>
      <c r="BZ163" s="0" t="n">
        <v>48</v>
      </c>
      <c r="CA163" s="0" t="n">
        <v>990</v>
      </c>
      <c r="CB163" s="0" t="n">
        <v>10</v>
      </c>
      <c r="CC163" s="0" t="n">
        <v>0.14391</v>
      </c>
      <c r="CD163" s="0" t="n">
        <v>0.85609</v>
      </c>
      <c r="CE163" s="0" t="n">
        <v>0.01116</v>
      </c>
      <c r="CF163" s="0" t="n">
        <v>0.01116</v>
      </c>
      <c r="CG163" s="0" t="n">
        <v>0.14141</v>
      </c>
      <c r="CH163" s="0" t="n">
        <v>0.85859</v>
      </c>
      <c r="CI163" s="0" t="n">
        <v>0.01107</v>
      </c>
      <c r="CJ163" s="0" t="n">
        <v>0.01107</v>
      </c>
      <c r="CK163" s="0" t="n">
        <v>19</v>
      </c>
      <c r="CL163" s="0" t="n">
        <v>2368</v>
      </c>
      <c r="CM163" s="0" t="n">
        <v>185</v>
      </c>
      <c r="CN163" s="0" t="n">
        <v>168</v>
      </c>
      <c r="CO163" s="0" t="n">
        <v>1938</v>
      </c>
      <c r="CP163" s="0" t="n">
        <v>500940</v>
      </c>
      <c r="CQ163" s="0" t="n">
        <v>37872</v>
      </c>
      <c r="CR163" s="0" t="n">
        <v>46534</v>
      </c>
      <c r="CS163" s="0" t="n">
        <v>61</v>
      </c>
      <c r="CT163" s="0" t="n">
        <v>61093</v>
      </c>
      <c r="CU163" s="0" t="n">
        <v>3151</v>
      </c>
      <c r="CV163" s="0" t="n">
        <v>80</v>
      </c>
      <c r="CW163" s="0" t="n">
        <v>186</v>
      </c>
      <c r="CX163" s="0" t="n">
        <v>220831</v>
      </c>
      <c r="CY163" s="0" t="n">
        <v>10412</v>
      </c>
      <c r="CZ163" s="0" t="n">
        <v>118</v>
      </c>
      <c r="DA163" s="0" t="n">
        <v>46</v>
      </c>
      <c r="DB163" s="0" t="n">
        <v>97401</v>
      </c>
      <c r="DC163" s="0" t="n">
        <v>2816</v>
      </c>
      <c r="DD163" s="0" t="n">
        <v>80</v>
      </c>
      <c r="DE163" s="0" t="n">
        <v>51</v>
      </c>
      <c r="DF163" s="0" t="n">
        <v>70389</v>
      </c>
      <c r="DG163" s="0" t="n">
        <v>2382</v>
      </c>
      <c r="DH163" s="0" t="n">
        <v>70</v>
      </c>
      <c r="DI163" s="0" t="s">
        <v>129</v>
      </c>
    </row>
    <row r="164" customFormat="false" ht="12.8" hidden="false" customHeight="false" outlineLevel="0" collapsed="false">
      <c r="B164" s="5" t="n">
        <v>42722.0307407407</v>
      </c>
      <c r="C164" s="5" t="n">
        <v>42722.0313773148</v>
      </c>
      <c r="D164" s="0" t="s">
        <v>127</v>
      </c>
      <c r="E164" s="0" t="n">
        <v>1000</v>
      </c>
      <c r="F164" s="0" t="n">
        <v>200</v>
      </c>
      <c r="G164" s="0" t="s">
        <v>128</v>
      </c>
      <c r="H164" s="0" t="n">
        <v>40</v>
      </c>
      <c r="I164" s="0" t="n">
        <v>0</v>
      </c>
      <c r="J164" s="0" t="n">
        <v>100</v>
      </c>
      <c r="K164" s="0" t="n">
        <v>0</v>
      </c>
      <c r="L164" s="0" t="n">
        <v>11600</v>
      </c>
      <c r="M164" s="0" t="n">
        <v>620</v>
      </c>
      <c r="N164" s="0" t="n">
        <v>2</v>
      </c>
      <c r="O164" s="0" t="n">
        <v>4</v>
      </c>
      <c r="P164" s="0" t="n">
        <v>0.68966</v>
      </c>
      <c r="Q164" s="0" t="n">
        <v>0.47562</v>
      </c>
      <c r="R164" s="0" t="n">
        <v>0.68966</v>
      </c>
      <c r="S164" s="0" t="n">
        <v>0.47562</v>
      </c>
      <c r="T164" s="0" t="n">
        <v>0.68966</v>
      </c>
      <c r="U164" s="0" t="n">
        <v>0.47562</v>
      </c>
      <c r="V164" s="0" t="n">
        <v>0</v>
      </c>
      <c r="W164" s="0" t="n">
        <v>20</v>
      </c>
      <c r="X164" s="0" t="n">
        <v>0</v>
      </c>
      <c r="Y164" s="0" t="n">
        <v>20</v>
      </c>
      <c r="Z164" s="0" t="n">
        <v>50</v>
      </c>
      <c r="AA164" s="0" t="n">
        <v>50</v>
      </c>
      <c r="AB164" s="0" t="n">
        <v>50</v>
      </c>
      <c r="AC164" s="0" t="n">
        <v>50</v>
      </c>
      <c r="AD164" s="0" t="n">
        <v>1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-1</v>
      </c>
      <c r="AK164" s="0" t="n">
        <v>0</v>
      </c>
      <c r="AL164" s="0" t="n">
        <v>40</v>
      </c>
      <c r="AM164" s="0" t="n">
        <v>20</v>
      </c>
      <c r="AN164" s="0" t="n">
        <v>0</v>
      </c>
      <c r="AO164" s="0" t="n">
        <v>20</v>
      </c>
      <c r="AP164" s="0" t="n">
        <v>100</v>
      </c>
      <c r="AQ164" s="0" t="n">
        <v>20</v>
      </c>
      <c r="AR164" s="0" t="n">
        <v>0</v>
      </c>
      <c r="AS164" s="0" t="n">
        <v>20</v>
      </c>
      <c r="AT164" s="0" t="n">
        <v>50</v>
      </c>
      <c r="AU164" s="0" t="n">
        <v>50</v>
      </c>
      <c r="AV164" s="0" t="n">
        <v>50</v>
      </c>
      <c r="AW164" s="0" t="n">
        <v>50</v>
      </c>
      <c r="AX164" s="0" t="n">
        <v>50</v>
      </c>
      <c r="AY164" s="0" t="n">
        <v>50</v>
      </c>
      <c r="AZ164" s="0" t="n">
        <v>50</v>
      </c>
      <c r="BA164" s="0" t="n">
        <v>50</v>
      </c>
      <c r="BB164" s="0" t="n">
        <v>40</v>
      </c>
      <c r="BC164" s="0" t="n">
        <v>0</v>
      </c>
      <c r="BD164" s="0" t="n">
        <v>100</v>
      </c>
      <c r="BE164" s="0" t="n">
        <v>0</v>
      </c>
      <c r="BF164" s="0" t="n">
        <v>100</v>
      </c>
      <c r="BG164" s="0" t="n">
        <v>0</v>
      </c>
      <c r="BH164" s="0" t="n">
        <v>40</v>
      </c>
      <c r="BI164" s="0" t="n">
        <v>0</v>
      </c>
      <c r="BJ164" s="0" t="n">
        <v>1</v>
      </c>
      <c r="BK164" s="0" t="n">
        <v>0</v>
      </c>
      <c r="BL164" s="0" t="n">
        <v>0</v>
      </c>
      <c r="BM164" s="0" t="n">
        <v>0</v>
      </c>
      <c r="BN164" s="0" t="n">
        <v>1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1</v>
      </c>
      <c r="BU164" s="0" t="n">
        <v>0</v>
      </c>
      <c r="BV164" s="0" t="n">
        <v>-1</v>
      </c>
      <c r="BW164" s="0" t="n">
        <v>0</v>
      </c>
      <c r="BX164" s="0" t="n">
        <v>1</v>
      </c>
      <c r="BY164" s="0" t="n">
        <v>0</v>
      </c>
      <c r="BZ164" s="0" t="n">
        <v>48</v>
      </c>
      <c r="CA164" s="0" t="n">
        <v>989</v>
      </c>
      <c r="CB164" s="0" t="n">
        <v>11</v>
      </c>
      <c r="CC164" s="0" t="n">
        <v>0.13793</v>
      </c>
      <c r="CD164" s="0" t="n">
        <v>0.86207</v>
      </c>
      <c r="CE164" s="0" t="n">
        <v>0.01096</v>
      </c>
      <c r="CF164" s="0" t="n">
        <v>0.01096</v>
      </c>
      <c r="CG164" s="0" t="n">
        <v>0.11426</v>
      </c>
      <c r="CH164" s="0" t="n">
        <v>0.88574</v>
      </c>
      <c r="CI164" s="0" t="n">
        <v>0.01012</v>
      </c>
      <c r="CJ164" s="0" t="n">
        <v>0.01012</v>
      </c>
      <c r="CK164" s="0" t="n">
        <v>22</v>
      </c>
      <c r="CL164" s="0" t="n">
        <v>1998</v>
      </c>
      <c r="CM164" s="0" t="n">
        <v>188</v>
      </c>
      <c r="CN164" s="0" t="n">
        <v>174</v>
      </c>
      <c r="CO164" s="0" t="n">
        <v>1888</v>
      </c>
      <c r="CP164" s="0" t="n">
        <v>550886</v>
      </c>
      <c r="CQ164" s="0" t="n">
        <v>38723</v>
      </c>
      <c r="CR164" s="0" t="n">
        <v>49496</v>
      </c>
      <c r="CS164" s="0" t="n">
        <v>173</v>
      </c>
      <c r="CT164" s="0" t="n">
        <v>206079</v>
      </c>
      <c r="CU164" s="0" t="n">
        <v>3412</v>
      </c>
      <c r="CV164" s="0" t="n">
        <v>98</v>
      </c>
      <c r="CW164" s="0" t="n">
        <v>191</v>
      </c>
      <c r="CX164" s="0" t="n">
        <v>113667</v>
      </c>
      <c r="CY164" s="0" t="n">
        <v>10686</v>
      </c>
      <c r="CZ164" s="0" t="n">
        <v>114</v>
      </c>
      <c r="DA164" s="0" t="n">
        <v>47</v>
      </c>
      <c r="DB164" s="0" t="n">
        <v>146796</v>
      </c>
      <c r="DC164" s="0" t="n">
        <v>2881</v>
      </c>
      <c r="DD164" s="0" t="n">
        <v>83</v>
      </c>
      <c r="DE164" s="0" t="n">
        <v>21</v>
      </c>
      <c r="DF164" s="0" t="n">
        <v>150232</v>
      </c>
      <c r="DG164" s="0" t="n">
        <v>2208</v>
      </c>
      <c r="DH164" s="0" t="n">
        <v>77</v>
      </c>
      <c r="DI164" s="0" t="s">
        <v>130</v>
      </c>
    </row>
    <row r="165" customFormat="false" ht="12.8" hidden="false" customHeight="false" outlineLevel="0" collapsed="false">
      <c r="B165" s="5" t="n">
        <v>42722.0313773148</v>
      </c>
      <c r="C165" s="5" t="n">
        <v>42722.0319907408</v>
      </c>
      <c r="D165" s="0" t="s">
        <v>127</v>
      </c>
      <c r="E165" s="0" t="n">
        <v>1000</v>
      </c>
      <c r="F165" s="0" t="n">
        <v>200</v>
      </c>
      <c r="G165" s="0" t="s">
        <v>128</v>
      </c>
      <c r="H165" s="0" t="n">
        <v>39</v>
      </c>
      <c r="I165" s="0" t="n">
        <v>0</v>
      </c>
      <c r="J165" s="0" t="n">
        <v>100</v>
      </c>
      <c r="K165" s="0" t="n">
        <v>0</v>
      </c>
      <c r="L165" s="0" t="n">
        <v>11521</v>
      </c>
      <c r="M165" s="0" t="n">
        <v>619</v>
      </c>
      <c r="N165" s="0" t="n">
        <v>2</v>
      </c>
      <c r="O165" s="0" t="n">
        <v>4</v>
      </c>
      <c r="P165" s="0" t="n">
        <v>0.67702</v>
      </c>
      <c r="Q165" s="0" t="n">
        <v>0.45836</v>
      </c>
      <c r="R165" s="0" t="n">
        <v>0.67702</v>
      </c>
      <c r="S165" s="0" t="n">
        <v>0.45836</v>
      </c>
      <c r="T165" s="0" t="n">
        <v>0.67702</v>
      </c>
      <c r="U165" s="0" t="n">
        <v>0.45836</v>
      </c>
      <c r="V165" s="0" t="n">
        <v>0</v>
      </c>
      <c r="W165" s="0" t="n">
        <v>20</v>
      </c>
      <c r="X165" s="0" t="n">
        <v>0</v>
      </c>
      <c r="Y165" s="0" t="n">
        <v>20</v>
      </c>
      <c r="Z165" s="0" t="n">
        <v>50</v>
      </c>
      <c r="AA165" s="0" t="n">
        <v>50</v>
      </c>
      <c r="AB165" s="0" t="n">
        <v>50</v>
      </c>
      <c r="AC165" s="0" t="n">
        <v>50</v>
      </c>
      <c r="AD165" s="0" t="n">
        <v>1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-1</v>
      </c>
      <c r="AK165" s="0" t="n">
        <v>0</v>
      </c>
      <c r="AL165" s="0" t="n">
        <v>39</v>
      </c>
      <c r="AM165" s="0" t="n">
        <v>20</v>
      </c>
      <c r="AN165" s="0" t="n">
        <v>0</v>
      </c>
      <c r="AO165" s="0" t="n">
        <v>20</v>
      </c>
      <c r="AP165" s="0" t="n">
        <v>100</v>
      </c>
      <c r="AQ165" s="0" t="n">
        <v>20</v>
      </c>
      <c r="AR165" s="0" t="n">
        <v>0</v>
      </c>
      <c r="AS165" s="0" t="n">
        <v>20</v>
      </c>
      <c r="AT165" s="0" t="n">
        <v>50</v>
      </c>
      <c r="AU165" s="0" t="n">
        <v>50</v>
      </c>
      <c r="AV165" s="0" t="n">
        <v>50</v>
      </c>
      <c r="AW165" s="0" t="n">
        <v>50</v>
      </c>
      <c r="AX165" s="0" t="n">
        <v>50</v>
      </c>
      <c r="AY165" s="0" t="n">
        <v>50</v>
      </c>
      <c r="AZ165" s="0" t="n">
        <v>50</v>
      </c>
      <c r="BA165" s="0" t="n">
        <v>50</v>
      </c>
      <c r="BB165" s="0" t="n">
        <v>39</v>
      </c>
      <c r="BC165" s="0" t="n">
        <v>0</v>
      </c>
      <c r="BD165" s="0" t="n">
        <v>100</v>
      </c>
      <c r="BE165" s="0" t="n">
        <v>0</v>
      </c>
      <c r="BF165" s="0" t="n">
        <v>100</v>
      </c>
      <c r="BG165" s="0" t="n">
        <v>0</v>
      </c>
      <c r="BH165" s="0" t="n">
        <v>39</v>
      </c>
      <c r="BI165" s="0" t="n">
        <v>0</v>
      </c>
      <c r="BJ165" s="0" t="n">
        <v>1</v>
      </c>
      <c r="BK165" s="0" t="n">
        <v>0</v>
      </c>
      <c r="BL165" s="0" t="n">
        <v>0</v>
      </c>
      <c r="BM165" s="0" t="n">
        <v>0</v>
      </c>
      <c r="BN165" s="0" t="n">
        <v>1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1</v>
      </c>
      <c r="BU165" s="0" t="n">
        <v>0</v>
      </c>
      <c r="BV165" s="0" t="n">
        <v>-1</v>
      </c>
      <c r="BW165" s="0" t="n">
        <v>0</v>
      </c>
      <c r="BX165" s="0" t="n">
        <v>1</v>
      </c>
      <c r="BY165" s="0" t="n">
        <v>0</v>
      </c>
      <c r="BZ165" s="0" t="n">
        <v>47</v>
      </c>
      <c r="CA165" s="0" t="n">
        <v>991</v>
      </c>
      <c r="CB165" s="0" t="n">
        <v>9</v>
      </c>
      <c r="CC165" s="0" t="n">
        <v>0.13202</v>
      </c>
      <c r="CD165" s="0" t="n">
        <v>0.86798</v>
      </c>
      <c r="CE165" s="0" t="n">
        <v>0.01075</v>
      </c>
      <c r="CF165" s="0" t="n">
        <v>0.01075</v>
      </c>
      <c r="CG165" s="0" t="n">
        <v>0.13623</v>
      </c>
      <c r="CH165" s="0" t="n">
        <v>0.86377</v>
      </c>
      <c r="CI165" s="0" t="n">
        <v>0.0109</v>
      </c>
      <c r="CJ165" s="0" t="n">
        <v>0.0109</v>
      </c>
      <c r="CK165" s="0" t="n">
        <v>31</v>
      </c>
      <c r="CL165" s="0" t="n">
        <v>2563</v>
      </c>
      <c r="CM165" s="0" t="n">
        <v>183</v>
      </c>
      <c r="CN165" s="0" t="n">
        <v>164</v>
      </c>
      <c r="CO165" s="0" t="n">
        <v>870</v>
      </c>
      <c r="CP165" s="0" t="n">
        <v>702364</v>
      </c>
      <c r="CQ165" s="0" t="n">
        <v>38203</v>
      </c>
      <c r="CR165" s="0" t="n">
        <v>51795</v>
      </c>
      <c r="CS165" s="0" t="n">
        <v>71</v>
      </c>
      <c r="CT165" s="0" t="n">
        <v>124786</v>
      </c>
      <c r="CU165" s="0" t="n">
        <v>3502</v>
      </c>
      <c r="CV165" s="0" t="n">
        <v>95</v>
      </c>
      <c r="CW165" s="0" t="n">
        <v>199</v>
      </c>
      <c r="CX165" s="0" t="n">
        <v>287469</v>
      </c>
      <c r="CY165" s="0" t="n">
        <v>10447</v>
      </c>
      <c r="CZ165" s="0" t="n">
        <v>124</v>
      </c>
      <c r="DA165" s="0" t="n">
        <v>24</v>
      </c>
      <c r="DB165" s="0" t="n">
        <v>115078</v>
      </c>
      <c r="DC165" s="0" t="n">
        <v>2787</v>
      </c>
      <c r="DD165" s="0" t="n">
        <v>81</v>
      </c>
      <c r="DE165" s="0" t="n">
        <v>25</v>
      </c>
      <c r="DF165" s="0" t="n">
        <v>65197</v>
      </c>
      <c r="DG165" s="0" t="n">
        <v>2194</v>
      </c>
      <c r="DH165" s="0" t="n">
        <v>70</v>
      </c>
      <c r="DI165" s="0" t="s">
        <v>130</v>
      </c>
    </row>
    <row r="166" customFormat="false" ht="12.8" hidden="false" customHeight="false" outlineLevel="0" collapsed="false">
      <c r="B166" s="5" t="n">
        <v>42722.0319907408</v>
      </c>
      <c r="C166" s="5" t="n">
        <v>42722.0326388889</v>
      </c>
      <c r="D166" s="0" t="s">
        <v>127</v>
      </c>
      <c r="E166" s="0" t="n">
        <v>1000</v>
      </c>
      <c r="F166" s="0" t="n">
        <v>200</v>
      </c>
      <c r="G166" s="0" t="s">
        <v>128</v>
      </c>
      <c r="H166" s="0" t="n">
        <v>38</v>
      </c>
      <c r="I166" s="0" t="n">
        <v>0</v>
      </c>
      <c r="J166" s="0" t="n">
        <v>100</v>
      </c>
      <c r="K166" s="0" t="n">
        <v>0</v>
      </c>
      <c r="L166" s="0" t="n">
        <v>11444</v>
      </c>
      <c r="M166" s="0" t="n">
        <v>618</v>
      </c>
      <c r="N166" s="0" t="n">
        <v>2</v>
      </c>
      <c r="O166" s="0" t="n">
        <v>4</v>
      </c>
      <c r="P166" s="0" t="n">
        <v>0.6641</v>
      </c>
      <c r="Q166" s="0" t="n">
        <v>0.44103</v>
      </c>
      <c r="R166" s="0" t="n">
        <v>0.6641</v>
      </c>
      <c r="S166" s="0" t="n">
        <v>0.44103</v>
      </c>
      <c r="T166" s="0" t="n">
        <v>0.6641</v>
      </c>
      <c r="U166" s="0" t="n">
        <v>0.44103</v>
      </c>
      <c r="V166" s="0" t="n">
        <v>0</v>
      </c>
      <c r="W166" s="0" t="n">
        <v>20</v>
      </c>
      <c r="X166" s="0" t="n">
        <v>0</v>
      </c>
      <c r="Y166" s="0" t="n">
        <v>20</v>
      </c>
      <c r="Z166" s="0" t="n">
        <v>50</v>
      </c>
      <c r="AA166" s="0" t="n">
        <v>50</v>
      </c>
      <c r="AB166" s="0" t="n">
        <v>50</v>
      </c>
      <c r="AC166" s="0" t="n">
        <v>50</v>
      </c>
      <c r="AD166" s="0" t="n">
        <v>1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-1</v>
      </c>
      <c r="AK166" s="0" t="n">
        <v>0</v>
      </c>
      <c r="AL166" s="0" t="n">
        <v>38</v>
      </c>
      <c r="AM166" s="0" t="n">
        <v>20</v>
      </c>
      <c r="AN166" s="0" t="n">
        <v>0</v>
      </c>
      <c r="AO166" s="0" t="n">
        <v>20</v>
      </c>
      <c r="AP166" s="0" t="n">
        <v>100</v>
      </c>
      <c r="AQ166" s="0" t="n">
        <v>20</v>
      </c>
      <c r="AR166" s="0" t="n">
        <v>0</v>
      </c>
      <c r="AS166" s="0" t="n">
        <v>20</v>
      </c>
      <c r="AT166" s="0" t="n">
        <v>50</v>
      </c>
      <c r="AU166" s="0" t="n">
        <v>50</v>
      </c>
      <c r="AV166" s="0" t="n">
        <v>50</v>
      </c>
      <c r="AW166" s="0" t="n">
        <v>50</v>
      </c>
      <c r="AX166" s="0" t="n">
        <v>50</v>
      </c>
      <c r="AY166" s="0" t="n">
        <v>50</v>
      </c>
      <c r="AZ166" s="0" t="n">
        <v>50</v>
      </c>
      <c r="BA166" s="0" t="n">
        <v>50</v>
      </c>
      <c r="BB166" s="0" t="n">
        <v>38</v>
      </c>
      <c r="BC166" s="0" t="n">
        <v>0</v>
      </c>
      <c r="BD166" s="0" t="n">
        <v>100</v>
      </c>
      <c r="BE166" s="0" t="n">
        <v>0</v>
      </c>
      <c r="BF166" s="0" t="n">
        <v>100</v>
      </c>
      <c r="BG166" s="0" t="n">
        <v>0</v>
      </c>
      <c r="BH166" s="0" t="n">
        <v>38</v>
      </c>
      <c r="BI166" s="0" t="n">
        <v>0</v>
      </c>
      <c r="BJ166" s="0" t="n">
        <v>1</v>
      </c>
      <c r="BK166" s="0" t="n">
        <v>0</v>
      </c>
      <c r="BL166" s="0" t="n">
        <v>0</v>
      </c>
      <c r="BM166" s="0" t="n">
        <v>0</v>
      </c>
      <c r="BN166" s="0" t="n">
        <v>1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1</v>
      </c>
      <c r="BU166" s="0" t="n">
        <v>0</v>
      </c>
      <c r="BV166" s="0" t="n">
        <v>-1</v>
      </c>
      <c r="BW166" s="0" t="n">
        <v>0</v>
      </c>
      <c r="BX166" s="0" t="n">
        <v>1</v>
      </c>
      <c r="BY166" s="0" t="n">
        <v>0</v>
      </c>
      <c r="BZ166" s="0" t="n">
        <v>47</v>
      </c>
      <c r="CA166" s="0" t="n">
        <v>988</v>
      </c>
      <c r="CB166" s="0" t="n">
        <v>12</v>
      </c>
      <c r="CC166" s="0" t="n">
        <v>0.12618</v>
      </c>
      <c r="CD166" s="0" t="n">
        <v>0.87382</v>
      </c>
      <c r="CE166" s="0" t="n">
        <v>0.01056</v>
      </c>
      <c r="CF166" s="0" t="n">
        <v>0.01056</v>
      </c>
      <c r="CG166" s="0" t="n">
        <v>0.12955</v>
      </c>
      <c r="CH166" s="0" t="n">
        <v>0.87045</v>
      </c>
      <c r="CI166" s="0" t="n">
        <v>0.01068</v>
      </c>
      <c r="CJ166" s="0" t="n">
        <v>0.01068</v>
      </c>
      <c r="CK166" s="0" t="n">
        <v>17</v>
      </c>
      <c r="CL166" s="0" t="n">
        <v>1726</v>
      </c>
      <c r="CM166" s="0" t="n">
        <v>183</v>
      </c>
      <c r="CN166" s="0" t="n">
        <v>178</v>
      </c>
      <c r="CO166" s="0" t="n">
        <v>1669</v>
      </c>
      <c r="CP166" s="0" t="n">
        <v>725148</v>
      </c>
      <c r="CQ166" s="0" t="n">
        <v>37860</v>
      </c>
      <c r="CR166" s="0" t="n">
        <v>57277</v>
      </c>
      <c r="CS166" s="0" t="n">
        <v>191</v>
      </c>
      <c r="CT166" s="0" t="n">
        <v>255140</v>
      </c>
      <c r="CU166" s="0" t="n">
        <v>3100</v>
      </c>
      <c r="CV166" s="0" t="n">
        <v>102</v>
      </c>
      <c r="CW166" s="0" t="n">
        <v>210</v>
      </c>
      <c r="CX166" s="0" t="n">
        <v>289658</v>
      </c>
      <c r="CY166" s="0" t="n">
        <v>10836</v>
      </c>
      <c r="CZ166" s="0" t="n">
        <v>138</v>
      </c>
      <c r="DA166" s="0" t="n">
        <v>35</v>
      </c>
      <c r="DB166" s="0" t="n">
        <v>75541</v>
      </c>
      <c r="DC166" s="0" t="n">
        <v>2840</v>
      </c>
      <c r="DD166" s="0" t="n">
        <v>83</v>
      </c>
      <c r="DE166" s="0" t="n">
        <v>69</v>
      </c>
      <c r="DF166" s="0" t="n">
        <v>57021</v>
      </c>
      <c r="DG166" s="0" t="n">
        <v>1985</v>
      </c>
      <c r="DH166" s="0" t="n">
        <v>64</v>
      </c>
      <c r="DI166" s="0" t="s">
        <v>130</v>
      </c>
    </row>
    <row r="167" customFormat="false" ht="12.8" hidden="false" customHeight="false" outlineLevel="0" collapsed="false">
      <c r="B167" s="5" t="n">
        <v>42722.0326388889</v>
      </c>
      <c r="C167" s="5" t="n">
        <v>42722.0331944444</v>
      </c>
      <c r="D167" s="0" t="s">
        <v>127</v>
      </c>
      <c r="E167" s="0" t="n">
        <v>1000</v>
      </c>
      <c r="F167" s="0" t="n">
        <v>200</v>
      </c>
      <c r="G167" s="0" t="s">
        <v>128</v>
      </c>
      <c r="H167" s="0" t="n">
        <v>37</v>
      </c>
      <c r="I167" s="0" t="n">
        <v>0</v>
      </c>
      <c r="J167" s="0" t="n">
        <v>100</v>
      </c>
      <c r="K167" s="0" t="n">
        <v>0</v>
      </c>
      <c r="L167" s="0" t="n">
        <v>11369</v>
      </c>
      <c r="M167" s="0" t="n">
        <v>617</v>
      </c>
      <c r="N167" s="0" t="n">
        <v>2</v>
      </c>
      <c r="O167" s="0" t="n">
        <v>4</v>
      </c>
      <c r="P167" s="0" t="n">
        <v>0.65089</v>
      </c>
      <c r="Q167" s="0" t="n">
        <v>0.42366</v>
      </c>
      <c r="R167" s="0" t="n">
        <v>0.65089</v>
      </c>
      <c r="S167" s="0" t="n">
        <v>0.42366</v>
      </c>
      <c r="T167" s="0" t="n">
        <v>0.65089</v>
      </c>
      <c r="U167" s="0" t="n">
        <v>0.42366</v>
      </c>
      <c r="V167" s="0" t="n">
        <v>0</v>
      </c>
      <c r="W167" s="0" t="n">
        <v>20</v>
      </c>
      <c r="X167" s="0" t="n">
        <v>0</v>
      </c>
      <c r="Y167" s="0" t="n">
        <v>20</v>
      </c>
      <c r="Z167" s="0" t="n">
        <v>50</v>
      </c>
      <c r="AA167" s="0" t="n">
        <v>50</v>
      </c>
      <c r="AB167" s="0" t="n">
        <v>50</v>
      </c>
      <c r="AC167" s="0" t="n">
        <v>50</v>
      </c>
      <c r="AD167" s="0" t="n">
        <v>1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-1</v>
      </c>
      <c r="AK167" s="0" t="n">
        <v>0</v>
      </c>
      <c r="AL167" s="0" t="n">
        <v>37</v>
      </c>
      <c r="AM167" s="0" t="n">
        <v>20</v>
      </c>
      <c r="AN167" s="0" t="n">
        <v>0</v>
      </c>
      <c r="AO167" s="0" t="n">
        <v>20</v>
      </c>
      <c r="AP167" s="0" t="n">
        <v>100</v>
      </c>
      <c r="AQ167" s="0" t="n">
        <v>20</v>
      </c>
      <c r="AR167" s="0" t="n">
        <v>0</v>
      </c>
      <c r="AS167" s="0" t="n">
        <v>20</v>
      </c>
      <c r="AT167" s="0" t="n">
        <v>50</v>
      </c>
      <c r="AU167" s="0" t="n">
        <v>50</v>
      </c>
      <c r="AV167" s="0" t="n">
        <v>50</v>
      </c>
      <c r="AW167" s="0" t="n">
        <v>50</v>
      </c>
      <c r="AX167" s="0" t="n">
        <v>50</v>
      </c>
      <c r="AY167" s="0" t="n">
        <v>50</v>
      </c>
      <c r="AZ167" s="0" t="n">
        <v>50</v>
      </c>
      <c r="BA167" s="0" t="n">
        <v>50</v>
      </c>
      <c r="BB167" s="0" t="n">
        <v>37</v>
      </c>
      <c r="BC167" s="0" t="n">
        <v>0</v>
      </c>
      <c r="BD167" s="0" t="n">
        <v>100</v>
      </c>
      <c r="BE167" s="0" t="n">
        <v>0</v>
      </c>
      <c r="BF167" s="0" t="n">
        <v>100</v>
      </c>
      <c r="BG167" s="0" t="n">
        <v>0</v>
      </c>
      <c r="BH167" s="0" t="n">
        <v>37</v>
      </c>
      <c r="BI167" s="0" t="n">
        <v>0</v>
      </c>
      <c r="BJ167" s="0" t="n">
        <v>1</v>
      </c>
      <c r="BK167" s="0" t="n">
        <v>0</v>
      </c>
      <c r="BL167" s="0" t="n">
        <v>0</v>
      </c>
      <c r="BM167" s="0" t="n">
        <v>0</v>
      </c>
      <c r="BN167" s="0" t="n">
        <v>1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1</v>
      </c>
      <c r="BU167" s="0" t="n">
        <v>0</v>
      </c>
      <c r="BV167" s="0" t="n">
        <v>-1</v>
      </c>
      <c r="BW167" s="0" t="n">
        <v>0</v>
      </c>
      <c r="BX167" s="0" t="n">
        <v>1</v>
      </c>
      <c r="BY167" s="0" t="n">
        <v>0</v>
      </c>
      <c r="BZ167" s="0" t="n">
        <v>44</v>
      </c>
      <c r="CA167" s="0" t="n">
        <v>990</v>
      </c>
      <c r="CB167" s="0" t="n">
        <v>10</v>
      </c>
      <c r="CC167" s="0" t="n">
        <v>0.12042</v>
      </c>
      <c r="CD167" s="0" t="n">
        <v>0.87958</v>
      </c>
      <c r="CE167" s="0" t="n">
        <v>0.01034</v>
      </c>
      <c r="CF167" s="0" t="n">
        <v>0.01034</v>
      </c>
      <c r="CG167" s="0" t="n">
        <v>0.11515</v>
      </c>
      <c r="CH167" s="0" t="n">
        <v>0.88485</v>
      </c>
      <c r="CI167" s="0" t="n">
        <v>0.01014</v>
      </c>
      <c r="CJ167" s="0" t="n">
        <v>0.01014</v>
      </c>
      <c r="CK167" s="0" t="n">
        <v>23</v>
      </c>
      <c r="CL167" s="0" t="n">
        <v>2009</v>
      </c>
      <c r="CM167" s="0" t="n">
        <v>173</v>
      </c>
      <c r="CN167" s="0" t="n">
        <v>164</v>
      </c>
      <c r="CO167" s="0" t="n">
        <v>1255</v>
      </c>
      <c r="CP167" s="0" t="n">
        <v>728183</v>
      </c>
      <c r="CQ167" s="0" t="n">
        <v>33662</v>
      </c>
      <c r="CR167" s="0" t="n">
        <v>44768</v>
      </c>
      <c r="CS167" s="0" t="n">
        <v>188</v>
      </c>
      <c r="CT167" s="0" t="n">
        <v>107246</v>
      </c>
      <c r="CU167" s="0" t="n">
        <v>2622</v>
      </c>
      <c r="CV167" s="0" t="n">
        <v>77</v>
      </c>
      <c r="CW167" s="0" t="n">
        <v>29</v>
      </c>
      <c r="CX167" s="0" t="n">
        <v>118834</v>
      </c>
      <c r="CY167" s="0" t="n">
        <v>9514</v>
      </c>
      <c r="CZ167" s="0" t="n">
        <v>107</v>
      </c>
      <c r="DA167" s="0" t="n">
        <v>62</v>
      </c>
      <c r="DB167" s="0" t="n">
        <v>223981</v>
      </c>
      <c r="DC167" s="0" t="n">
        <v>2427</v>
      </c>
      <c r="DD167" s="0" t="n">
        <v>95</v>
      </c>
      <c r="DE167" s="0" t="n">
        <v>45</v>
      </c>
      <c r="DF167" s="0" t="n">
        <v>120475</v>
      </c>
      <c r="DG167" s="0" t="n">
        <v>2109</v>
      </c>
      <c r="DH167" s="0" t="n">
        <v>76</v>
      </c>
      <c r="DI167" s="0" t="s">
        <v>130</v>
      </c>
    </row>
    <row r="168" customFormat="false" ht="12.8" hidden="false" customHeight="false" outlineLevel="0" collapsed="false">
      <c r="B168" s="5" t="n">
        <v>42722.0331944444</v>
      </c>
      <c r="C168" s="5" t="n">
        <v>42722.0338194444</v>
      </c>
      <c r="D168" s="0" t="s">
        <v>127</v>
      </c>
      <c r="E168" s="0" t="n">
        <v>1000</v>
      </c>
      <c r="F168" s="0" t="n">
        <v>200</v>
      </c>
      <c r="G168" s="0" t="s">
        <v>128</v>
      </c>
      <c r="H168" s="0" t="n">
        <v>36</v>
      </c>
      <c r="I168" s="0" t="n">
        <v>0</v>
      </c>
      <c r="J168" s="0" t="n">
        <v>100</v>
      </c>
      <c r="K168" s="0" t="n">
        <v>0</v>
      </c>
      <c r="L168" s="0" t="n">
        <v>11296</v>
      </c>
      <c r="M168" s="0" t="n">
        <v>616</v>
      </c>
      <c r="N168" s="0" t="n">
        <v>2</v>
      </c>
      <c r="O168" s="0" t="n">
        <v>4</v>
      </c>
      <c r="P168" s="0" t="n">
        <v>0.63739</v>
      </c>
      <c r="Q168" s="0" t="n">
        <v>0.40627</v>
      </c>
      <c r="R168" s="0" t="n">
        <v>0.63739</v>
      </c>
      <c r="S168" s="0" t="n">
        <v>0.40627</v>
      </c>
      <c r="T168" s="0" t="n">
        <v>0.63739</v>
      </c>
      <c r="U168" s="0" t="n">
        <v>0.40627</v>
      </c>
      <c r="V168" s="0" t="n">
        <v>0</v>
      </c>
      <c r="W168" s="0" t="n">
        <v>20</v>
      </c>
      <c r="X168" s="0" t="n">
        <v>0</v>
      </c>
      <c r="Y168" s="0" t="n">
        <v>20</v>
      </c>
      <c r="Z168" s="0" t="n">
        <v>50</v>
      </c>
      <c r="AA168" s="0" t="n">
        <v>50</v>
      </c>
      <c r="AB168" s="0" t="n">
        <v>50</v>
      </c>
      <c r="AC168" s="0" t="n">
        <v>50</v>
      </c>
      <c r="AD168" s="0" t="n">
        <v>1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-1</v>
      </c>
      <c r="AK168" s="0" t="n">
        <v>0</v>
      </c>
      <c r="AL168" s="0" t="n">
        <v>36</v>
      </c>
      <c r="AM168" s="0" t="n">
        <v>20</v>
      </c>
      <c r="AN168" s="0" t="n">
        <v>0</v>
      </c>
      <c r="AO168" s="0" t="n">
        <v>20</v>
      </c>
      <c r="AP168" s="0" t="n">
        <v>100</v>
      </c>
      <c r="AQ168" s="0" t="n">
        <v>20</v>
      </c>
      <c r="AR168" s="0" t="n">
        <v>0</v>
      </c>
      <c r="AS168" s="0" t="n">
        <v>20</v>
      </c>
      <c r="AT168" s="0" t="n">
        <v>50</v>
      </c>
      <c r="AU168" s="0" t="n">
        <v>50</v>
      </c>
      <c r="AV168" s="0" t="n">
        <v>50</v>
      </c>
      <c r="AW168" s="0" t="n">
        <v>50</v>
      </c>
      <c r="AX168" s="0" t="n">
        <v>50</v>
      </c>
      <c r="AY168" s="0" t="n">
        <v>50</v>
      </c>
      <c r="AZ168" s="0" t="n">
        <v>50</v>
      </c>
      <c r="BA168" s="0" t="n">
        <v>50</v>
      </c>
      <c r="BB168" s="0" t="n">
        <v>36</v>
      </c>
      <c r="BC168" s="0" t="n">
        <v>0</v>
      </c>
      <c r="BD168" s="0" t="n">
        <v>100</v>
      </c>
      <c r="BE168" s="0" t="n">
        <v>0</v>
      </c>
      <c r="BF168" s="0" t="n">
        <v>100</v>
      </c>
      <c r="BG168" s="0" t="n">
        <v>0</v>
      </c>
      <c r="BH168" s="0" t="n">
        <v>36</v>
      </c>
      <c r="BI168" s="0" t="n">
        <v>0</v>
      </c>
      <c r="BJ168" s="0" t="n">
        <v>1</v>
      </c>
      <c r="BK168" s="0" t="n">
        <v>0</v>
      </c>
      <c r="BL168" s="0" t="n">
        <v>0</v>
      </c>
      <c r="BM168" s="0" t="n">
        <v>0</v>
      </c>
      <c r="BN168" s="0" t="n">
        <v>1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1</v>
      </c>
      <c r="BU168" s="0" t="n">
        <v>0</v>
      </c>
      <c r="BV168" s="0" t="n">
        <v>-1</v>
      </c>
      <c r="BW168" s="0" t="n">
        <v>0</v>
      </c>
      <c r="BX168" s="0" t="n">
        <v>1</v>
      </c>
      <c r="BY168" s="0" t="n">
        <v>0</v>
      </c>
      <c r="BZ168" s="0" t="n">
        <v>47</v>
      </c>
      <c r="CA168" s="0" t="n">
        <v>985</v>
      </c>
      <c r="CB168" s="0" t="n">
        <v>15</v>
      </c>
      <c r="CC168" s="0" t="n">
        <v>0.11473</v>
      </c>
      <c r="CD168" s="0" t="n">
        <v>0.88527</v>
      </c>
      <c r="CE168" s="0" t="n">
        <v>0.01015</v>
      </c>
      <c r="CF168" s="0" t="n">
        <v>0.01015</v>
      </c>
      <c r="CG168" s="0" t="n">
        <v>0.12081</v>
      </c>
      <c r="CH168" s="0" t="n">
        <v>0.87919</v>
      </c>
      <c r="CI168" s="0" t="n">
        <v>0.01038</v>
      </c>
      <c r="CJ168" s="0" t="n">
        <v>0.01038</v>
      </c>
      <c r="CK168" s="0" t="n">
        <v>27</v>
      </c>
      <c r="CL168" s="0" t="n">
        <v>1975</v>
      </c>
      <c r="CM168" s="0" t="n">
        <v>179</v>
      </c>
      <c r="CN168" s="0" t="n">
        <v>161</v>
      </c>
      <c r="CO168" s="0" t="n">
        <v>1380</v>
      </c>
      <c r="CP168" s="0" t="n">
        <v>566493</v>
      </c>
      <c r="CQ168" s="0" t="n">
        <v>35802</v>
      </c>
      <c r="CR168" s="0" t="n">
        <v>48371</v>
      </c>
      <c r="CS168" s="0" t="n">
        <v>140</v>
      </c>
      <c r="CT168" s="0" t="n">
        <v>91485</v>
      </c>
      <c r="CU168" s="0" t="n">
        <v>2925</v>
      </c>
      <c r="CV168" s="0" t="n">
        <v>81</v>
      </c>
      <c r="CW168" s="0" t="n">
        <v>210</v>
      </c>
      <c r="CX168" s="0" t="n">
        <v>199325</v>
      </c>
      <c r="CY168" s="0" t="n">
        <v>10410</v>
      </c>
      <c r="CZ168" s="0" t="n">
        <v>126</v>
      </c>
      <c r="DA168" s="0" t="n">
        <v>75</v>
      </c>
      <c r="DB168" s="0" t="n">
        <v>76558</v>
      </c>
      <c r="DC168" s="0" t="n">
        <v>2461</v>
      </c>
      <c r="DD168" s="0" t="n">
        <v>74</v>
      </c>
      <c r="DE168" s="0" t="n">
        <v>61</v>
      </c>
      <c r="DF168" s="0" t="n">
        <v>99790</v>
      </c>
      <c r="DG168" s="0" t="n">
        <v>1937</v>
      </c>
      <c r="DH168" s="0" t="n">
        <v>66</v>
      </c>
      <c r="DI168" s="0" t="s">
        <v>130</v>
      </c>
    </row>
    <row r="169" customFormat="false" ht="12.8" hidden="false" customHeight="false" outlineLevel="0" collapsed="false">
      <c r="B169" s="5" t="n">
        <v>42722.0338194444</v>
      </c>
      <c r="C169" s="5" t="n">
        <v>42722.034375</v>
      </c>
      <c r="D169" s="0" t="s">
        <v>127</v>
      </c>
      <c r="E169" s="0" t="n">
        <v>1000</v>
      </c>
      <c r="F169" s="0" t="n">
        <v>200</v>
      </c>
      <c r="G169" s="0" t="s">
        <v>128</v>
      </c>
      <c r="H169" s="0" t="n">
        <v>35</v>
      </c>
      <c r="I169" s="0" t="n">
        <v>0</v>
      </c>
      <c r="J169" s="0" t="n">
        <v>100</v>
      </c>
      <c r="K169" s="0" t="n">
        <v>0</v>
      </c>
      <c r="L169" s="0" t="n">
        <v>11225</v>
      </c>
      <c r="M169" s="0" t="n">
        <v>615</v>
      </c>
      <c r="N169" s="0" t="n">
        <v>2</v>
      </c>
      <c r="O169" s="0" t="n">
        <v>4</v>
      </c>
      <c r="P169" s="0" t="n">
        <v>0.62361</v>
      </c>
      <c r="Q169" s="0" t="n">
        <v>0.38889</v>
      </c>
      <c r="R169" s="0" t="n">
        <v>0.62361</v>
      </c>
      <c r="S169" s="0" t="n">
        <v>0.38889</v>
      </c>
      <c r="T169" s="0" t="n">
        <v>0.62361</v>
      </c>
      <c r="U169" s="0" t="n">
        <v>0.38889</v>
      </c>
      <c r="V169" s="0" t="n">
        <v>0</v>
      </c>
      <c r="W169" s="0" t="n">
        <v>20</v>
      </c>
      <c r="X169" s="0" t="n">
        <v>0</v>
      </c>
      <c r="Y169" s="0" t="n">
        <v>20</v>
      </c>
      <c r="Z169" s="0" t="n">
        <v>50</v>
      </c>
      <c r="AA169" s="0" t="n">
        <v>50</v>
      </c>
      <c r="AB169" s="0" t="n">
        <v>50</v>
      </c>
      <c r="AC169" s="0" t="n">
        <v>50</v>
      </c>
      <c r="AD169" s="0" t="n">
        <v>1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-1</v>
      </c>
      <c r="AK169" s="0" t="n">
        <v>0</v>
      </c>
      <c r="AL169" s="0" t="n">
        <v>35</v>
      </c>
      <c r="AM169" s="0" t="n">
        <v>20</v>
      </c>
      <c r="AN169" s="0" t="n">
        <v>0</v>
      </c>
      <c r="AO169" s="0" t="n">
        <v>20</v>
      </c>
      <c r="AP169" s="0" t="n">
        <v>100</v>
      </c>
      <c r="AQ169" s="0" t="n">
        <v>20</v>
      </c>
      <c r="AR169" s="0" t="n">
        <v>0</v>
      </c>
      <c r="AS169" s="0" t="n">
        <v>20</v>
      </c>
      <c r="AT169" s="0" t="n">
        <v>50</v>
      </c>
      <c r="AU169" s="0" t="n">
        <v>50</v>
      </c>
      <c r="AV169" s="0" t="n">
        <v>50</v>
      </c>
      <c r="AW169" s="0" t="n">
        <v>50</v>
      </c>
      <c r="AX169" s="0" t="n">
        <v>50</v>
      </c>
      <c r="AY169" s="0" t="n">
        <v>50</v>
      </c>
      <c r="AZ169" s="0" t="n">
        <v>50</v>
      </c>
      <c r="BA169" s="0" t="n">
        <v>50</v>
      </c>
      <c r="BB169" s="0" t="n">
        <v>35</v>
      </c>
      <c r="BC169" s="0" t="n">
        <v>0</v>
      </c>
      <c r="BD169" s="0" t="n">
        <v>100</v>
      </c>
      <c r="BE169" s="0" t="n">
        <v>0</v>
      </c>
      <c r="BF169" s="0" t="n">
        <v>100</v>
      </c>
      <c r="BG169" s="0" t="n">
        <v>0</v>
      </c>
      <c r="BH169" s="0" t="n">
        <v>35</v>
      </c>
      <c r="BI169" s="0" t="n">
        <v>0</v>
      </c>
      <c r="BJ169" s="0" t="n">
        <v>1</v>
      </c>
      <c r="BK169" s="0" t="n">
        <v>0</v>
      </c>
      <c r="BL169" s="0" t="n">
        <v>0</v>
      </c>
      <c r="BM169" s="0" t="n">
        <v>0</v>
      </c>
      <c r="BN169" s="0" t="n">
        <v>1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1</v>
      </c>
      <c r="BU169" s="0" t="n">
        <v>0</v>
      </c>
      <c r="BV169" s="0" t="n">
        <v>-1</v>
      </c>
      <c r="BW169" s="0" t="n">
        <v>0</v>
      </c>
      <c r="BX169" s="0" t="n">
        <v>1</v>
      </c>
      <c r="BY169" s="0" t="n">
        <v>0</v>
      </c>
      <c r="BZ169" s="0" t="n">
        <v>45</v>
      </c>
      <c r="CA169" s="0" t="n">
        <v>990</v>
      </c>
      <c r="CB169" s="0" t="n">
        <v>10</v>
      </c>
      <c r="CC169" s="0" t="n">
        <v>0.10913</v>
      </c>
      <c r="CD169" s="0" t="n">
        <v>0.89087</v>
      </c>
      <c r="CE169" s="0" t="n">
        <v>0.00991</v>
      </c>
      <c r="CF169" s="0" t="n">
        <v>0.00991</v>
      </c>
      <c r="CG169" s="0" t="n">
        <v>0.11212</v>
      </c>
      <c r="CH169" s="0" t="n">
        <v>0.88788</v>
      </c>
      <c r="CI169" s="0" t="n">
        <v>0.01003</v>
      </c>
      <c r="CJ169" s="0" t="n">
        <v>0.01003</v>
      </c>
      <c r="CK169" s="0" t="n">
        <v>24</v>
      </c>
      <c r="CL169" s="0" t="n">
        <v>1531</v>
      </c>
      <c r="CM169" s="0" t="n">
        <v>173</v>
      </c>
      <c r="CN169" s="0" t="n">
        <v>149</v>
      </c>
      <c r="CO169" s="0" t="n">
        <v>1619</v>
      </c>
      <c r="CP169" s="0" t="n">
        <v>411329</v>
      </c>
      <c r="CQ169" s="0" t="n">
        <v>34253</v>
      </c>
      <c r="CR169" s="0" t="n">
        <v>42488</v>
      </c>
      <c r="CS169" s="0" t="n">
        <v>98</v>
      </c>
      <c r="CT169" s="0" t="n">
        <v>121992</v>
      </c>
      <c r="CU169" s="0" t="n">
        <v>2570</v>
      </c>
      <c r="CV169" s="0" t="n">
        <v>82</v>
      </c>
      <c r="CW169" s="0" t="n">
        <v>126</v>
      </c>
      <c r="CX169" s="0" t="n">
        <v>125357</v>
      </c>
      <c r="CY169" s="0" t="n">
        <v>9837</v>
      </c>
      <c r="CZ169" s="0" t="n">
        <v>108</v>
      </c>
      <c r="DA169" s="0" t="n">
        <v>11</v>
      </c>
      <c r="DB169" s="0" t="n">
        <v>129451</v>
      </c>
      <c r="DC169" s="0" t="n">
        <v>2607</v>
      </c>
      <c r="DD169" s="0" t="n">
        <v>87</v>
      </c>
      <c r="DE169" s="0" t="n">
        <v>52</v>
      </c>
      <c r="DF169" s="0" t="n">
        <v>75347</v>
      </c>
      <c r="DG169" s="0" t="n">
        <v>1954</v>
      </c>
      <c r="DH169" s="0" t="n">
        <v>70</v>
      </c>
      <c r="DI169" s="0" t="s">
        <v>130</v>
      </c>
    </row>
    <row r="170" customFormat="false" ht="12.8" hidden="false" customHeight="false" outlineLevel="0" collapsed="false">
      <c r="B170" s="5" t="n">
        <v>42722.034375</v>
      </c>
      <c r="C170" s="5" t="n">
        <v>42722.0348726852</v>
      </c>
      <c r="D170" s="0" t="s">
        <v>127</v>
      </c>
      <c r="E170" s="0" t="n">
        <v>1000</v>
      </c>
      <c r="F170" s="0" t="n">
        <v>200</v>
      </c>
      <c r="G170" s="0" t="s">
        <v>128</v>
      </c>
      <c r="H170" s="0" t="n">
        <v>34</v>
      </c>
      <c r="I170" s="0" t="n">
        <v>0</v>
      </c>
      <c r="J170" s="0" t="n">
        <v>100</v>
      </c>
      <c r="K170" s="0" t="n">
        <v>0</v>
      </c>
      <c r="L170" s="0" t="n">
        <v>11156</v>
      </c>
      <c r="M170" s="0" t="n">
        <v>614</v>
      </c>
      <c r="N170" s="0" t="n">
        <v>2</v>
      </c>
      <c r="O170" s="0" t="n">
        <v>4</v>
      </c>
      <c r="P170" s="0" t="n">
        <v>0.60954</v>
      </c>
      <c r="Q170" s="0" t="n">
        <v>0.37154</v>
      </c>
      <c r="R170" s="0" t="n">
        <v>0.60954</v>
      </c>
      <c r="S170" s="0" t="n">
        <v>0.37154</v>
      </c>
      <c r="T170" s="0" t="n">
        <v>0.60954</v>
      </c>
      <c r="U170" s="0" t="n">
        <v>0.37154</v>
      </c>
      <c r="V170" s="0" t="n">
        <v>0</v>
      </c>
      <c r="W170" s="0" t="n">
        <v>20</v>
      </c>
      <c r="X170" s="0" t="n">
        <v>0</v>
      </c>
      <c r="Y170" s="0" t="n">
        <v>20</v>
      </c>
      <c r="Z170" s="0" t="n">
        <v>50</v>
      </c>
      <c r="AA170" s="0" t="n">
        <v>50</v>
      </c>
      <c r="AB170" s="0" t="n">
        <v>50</v>
      </c>
      <c r="AC170" s="0" t="n">
        <v>50</v>
      </c>
      <c r="AD170" s="0" t="n">
        <v>1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-1</v>
      </c>
      <c r="AK170" s="0" t="n">
        <v>0</v>
      </c>
      <c r="AL170" s="0" t="n">
        <v>34</v>
      </c>
      <c r="AM170" s="0" t="n">
        <v>20</v>
      </c>
      <c r="AN170" s="0" t="n">
        <v>0</v>
      </c>
      <c r="AO170" s="0" t="n">
        <v>20</v>
      </c>
      <c r="AP170" s="0" t="n">
        <v>100</v>
      </c>
      <c r="AQ170" s="0" t="n">
        <v>20</v>
      </c>
      <c r="AR170" s="0" t="n">
        <v>0</v>
      </c>
      <c r="AS170" s="0" t="n">
        <v>20</v>
      </c>
      <c r="AT170" s="0" t="n">
        <v>50</v>
      </c>
      <c r="AU170" s="0" t="n">
        <v>50</v>
      </c>
      <c r="AV170" s="0" t="n">
        <v>50</v>
      </c>
      <c r="AW170" s="0" t="n">
        <v>50</v>
      </c>
      <c r="AX170" s="0" t="n">
        <v>50</v>
      </c>
      <c r="AY170" s="0" t="n">
        <v>50</v>
      </c>
      <c r="AZ170" s="0" t="n">
        <v>50</v>
      </c>
      <c r="BA170" s="0" t="n">
        <v>50</v>
      </c>
      <c r="BB170" s="0" t="n">
        <v>34</v>
      </c>
      <c r="BC170" s="0" t="n">
        <v>0</v>
      </c>
      <c r="BD170" s="0" t="n">
        <v>100</v>
      </c>
      <c r="BE170" s="0" t="n">
        <v>0</v>
      </c>
      <c r="BF170" s="0" t="n">
        <v>100</v>
      </c>
      <c r="BG170" s="0" t="n">
        <v>0</v>
      </c>
      <c r="BH170" s="0" t="n">
        <v>34</v>
      </c>
      <c r="BI170" s="0" t="n">
        <v>0</v>
      </c>
      <c r="BJ170" s="0" t="n">
        <v>1</v>
      </c>
      <c r="BK170" s="0" t="n">
        <v>0</v>
      </c>
      <c r="BL170" s="0" t="n">
        <v>0</v>
      </c>
      <c r="BM170" s="0" t="n">
        <v>0</v>
      </c>
      <c r="BN170" s="0" t="n">
        <v>1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1</v>
      </c>
      <c r="BU170" s="0" t="n">
        <v>0</v>
      </c>
      <c r="BV170" s="0" t="n">
        <v>-1</v>
      </c>
      <c r="BW170" s="0" t="n">
        <v>0</v>
      </c>
      <c r="BX170" s="0" t="n">
        <v>1</v>
      </c>
      <c r="BY170" s="0" t="n">
        <v>0</v>
      </c>
      <c r="BZ170" s="0" t="n">
        <v>43</v>
      </c>
      <c r="CA170" s="0" t="n">
        <v>992</v>
      </c>
      <c r="CB170" s="0" t="n">
        <v>8</v>
      </c>
      <c r="CC170" s="0" t="n">
        <v>0.10362</v>
      </c>
      <c r="CD170" s="0" t="n">
        <v>0.89638</v>
      </c>
      <c r="CE170" s="0" t="n">
        <v>0.00968</v>
      </c>
      <c r="CF170" s="0" t="n">
        <v>0.00968</v>
      </c>
      <c r="CG170" s="0" t="n">
        <v>0.1129</v>
      </c>
      <c r="CH170" s="0" t="n">
        <v>0.8871</v>
      </c>
      <c r="CI170" s="0" t="n">
        <v>0.01005</v>
      </c>
      <c r="CJ170" s="0" t="n">
        <v>0.01005</v>
      </c>
      <c r="CK170" s="0" t="n">
        <v>28</v>
      </c>
      <c r="CL170" s="0" t="n">
        <v>1511</v>
      </c>
      <c r="CM170" s="0" t="n">
        <v>166</v>
      </c>
      <c r="CN170" s="0" t="n">
        <v>141</v>
      </c>
      <c r="CO170" s="0" t="n">
        <v>1454</v>
      </c>
      <c r="CP170" s="0" t="n">
        <v>547574</v>
      </c>
      <c r="CQ170" s="0" t="n">
        <v>32507</v>
      </c>
      <c r="CR170" s="0" t="n">
        <v>42925</v>
      </c>
      <c r="CS170" s="0" t="n">
        <v>133</v>
      </c>
      <c r="CT170" s="0" t="n">
        <v>184518</v>
      </c>
      <c r="CU170" s="0" t="n">
        <v>2572</v>
      </c>
      <c r="CV170" s="0" t="n">
        <v>89</v>
      </c>
      <c r="CW170" s="0" t="n">
        <v>258</v>
      </c>
      <c r="CX170" s="0" t="n">
        <v>146869</v>
      </c>
      <c r="CY170" s="0" t="n">
        <v>9562</v>
      </c>
      <c r="CZ170" s="0" t="n">
        <v>112</v>
      </c>
      <c r="DA170" s="0" t="n">
        <v>45</v>
      </c>
      <c r="DB170" s="0" t="n">
        <v>90796</v>
      </c>
      <c r="DC170" s="0" t="n">
        <v>2198</v>
      </c>
      <c r="DD170" s="0" t="n">
        <v>77</v>
      </c>
      <c r="DE170" s="0" t="n">
        <v>83</v>
      </c>
      <c r="DF170" s="0" t="n">
        <v>61497</v>
      </c>
      <c r="DG170" s="0" t="n">
        <v>1770</v>
      </c>
      <c r="DH170" s="0" t="n">
        <v>59</v>
      </c>
      <c r="DI170" s="0" t="s">
        <v>130</v>
      </c>
    </row>
    <row r="171" customFormat="false" ht="12.8" hidden="false" customHeight="false" outlineLevel="0" collapsed="false">
      <c r="B171" s="5" t="n">
        <v>42722.0346643519</v>
      </c>
      <c r="C171" s="5" t="n">
        <v>42722.0381018519</v>
      </c>
      <c r="D171" s="0" t="s">
        <v>127</v>
      </c>
      <c r="E171" s="0" t="n">
        <v>1000</v>
      </c>
      <c r="F171" s="0" t="n">
        <v>200</v>
      </c>
      <c r="G171" s="0" t="s">
        <v>128</v>
      </c>
      <c r="H171" s="0" t="n">
        <v>33</v>
      </c>
      <c r="I171" s="0" t="n">
        <v>0</v>
      </c>
      <c r="J171" s="0" t="n">
        <v>100</v>
      </c>
      <c r="K171" s="0" t="n">
        <v>0</v>
      </c>
      <c r="L171" s="0" t="n">
        <v>11089</v>
      </c>
      <c r="M171" s="0" t="n">
        <v>613</v>
      </c>
      <c r="N171" s="0" t="n">
        <v>2</v>
      </c>
      <c r="O171" s="0" t="n">
        <v>4</v>
      </c>
      <c r="P171" s="0" t="n">
        <v>0.59518</v>
      </c>
      <c r="Q171" s="0" t="n">
        <v>0.35424</v>
      </c>
      <c r="R171" s="0" t="n">
        <v>0.59518</v>
      </c>
      <c r="S171" s="0" t="n">
        <v>0.35424</v>
      </c>
      <c r="T171" s="0" t="n">
        <v>0.59518</v>
      </c>
      <c r="U171" s="0" t="n">
        <v>0.35424</v>
      </c>
      <c r="V171" s="0" t="n">
        <v>0</v>
      </c>
      <c r="W171" s="0" t="n">
        <v>20</v>
      </c>
      <c r="X171" s="0" t="n">
        <v>0</v>
      </c>
      <c r="Y171" s="0" t="n">
        <v>20</v>
      </c>
      <c r="Z171" s="0" t="n">
        <v>50</v>
      </c>
      <c r="AA171" s="0" t="n">
        <v>50</v>
      </c>
      <c r="AB171" s="0" t="n">
        <v>50</v>
      </c>
      <c r="AC171" s="0" t="n">
        <v>50</v>
      </c>
      <c r="AD171" s="0" t="n">
        <v>1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-1</v>
      </c>
      <c r="AK171" s="0" t="n">
        <v>0</v>
      </c>
      <c r="AL171" s="0" t="n">
        <v>33</v>
      </c>
      <c r="AM171" s="0" t="n">
        <v>20</v>
      </c>
      <c r="AN171" s="0" t="n">
        <v>0</v>
      </c>
      <c r="AO171" s="0" t="n">
        <v>20</v>
      </c>
      <c r="AP171" s="0" t="n">
        <v>100</v>
      </c>
      <c r="AQ171" s="0" t="n">
        <v>20</v>
      </c>
      <c r="AR171" s="0" t="n">
        <v>0</v>
      </c>
      <c r="AS171" s="0" t="n">
        <v>20</v>
      </c>
      <c r="AT171" s="0" t="n">
        <v>50</v>
      </c>
      <c r="AU171" s="0" t="n">
        <v>50</v>
      </c>
      <c r="AV171" s="0" t="n">
        <v>50</v>
      </c>
      <c r="AW171" s="0" t="n">
        <v>50</v>
      </c>
      <c r="AX171" s="0" t="n">
        <v>50</v>
      </c>
      <c r="AY171" s="0" t="n">
        <v>50</v>
      </c>
      <c r="AZ171" s="0" t="n">
        <v>50</v>
      </c>
      <c r="BA171" s="0" t="n">
        <v>50</v>
      </c>
      <c r="BB171" s="0" t="n">
        <v>33</v>
      </c>
      <c r="BC171" s="0" t="n">
        <v>0</v>
      </c>
      <c r="BD171" s="0" t="n">
        <v>100</v>
      </c>
      <c r="BE171" s="0" t="n">
        <v>0</v>
      </c>
      <c r="BF171" s="0" t="n">
        <v>100</v>
      </c>
      <c r="BG171" s="0" t="n">
        <v>0</v>
      </c>
      <c r="BH171" s="0" t="n">
        <v>33</v>
      </c>
      <c r="BI171" s="0" t="n">
        <v>0</v>
      </c>
      <c r="BJ171" s="0" t="n">
        <v>1</v>
      </c>
      <c r="BK171" s="0" t="n">
        <v>0</v>
      </c>
      <c r="BL171" s="0" t="n">
        <v>0</v>
      </c>
      <c r="BM171" s="0" t="n">
        <v>0</v>
      </c>
      <c r="BN171" s="0" t="n">
        <v>1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1</v>
      </c>
      <c r="BU171" s="0" t="n">
        <v>0</v>
      </c>
      <c r="BV171" s="0" t="n">
        <v>-1</v>
      </c>
      <c r="BW171" s="0" t="n">
        <v>0</v>
      </c>
      <c r="BX171" s="0" t="n">
        <v>1</v>
      </c>
      <c r="BY171" s="0" t="n">
        <v>0</v>
      </c>
      <c r="BZ171" s="0" t="n">
        <v>43</v>
      </c>
      <c r="CA171" s="0" t="n">
        <v>993</v>
      </c>
      <c r="CB171" s="0" t="n">
        <v>7</v>
      </c>
      <c r="CC171" s="0" t="n">
        <v>0.09821</v>
      </c>
      <c r="CD171" s="0" t="n">
        <v>0.90179</v>
      </c>
      <c r="CE171" s="0" t="n">
        <v>0.00944</v>
      </c>
      <c r="CF171" s="0" t="n">
        <v>0.00944</v>
      </c>
      <c r="CG171" s="0" t="n">
        <v>0.1007</v>
      </c>
      <c r="CH171" s="0" t="n">
        <v>0.8993</v>
      </c>
      <c r="CI171" s="0" t="n">
        <v>0.00955</v>
      </c>
      <c r="CJ171" s="0" t="n">
        <v>0.00955</v>
      </c>
      <c r="CK171" s="0" t="n">
        <v>29</v>
      </c>
      <c r="CL171" s="0" t="n">
        <v>1395</v>
      </c>
      <c r="CM171" s="0" t="n">
        <v>164</v>
      </c>
      <c r="CN171" s="0" t="n">
        <v>130</v>
      </c>
      <c r="CO171" s="0" t="n">
        <v>2271</v>
      </c>
      <c r="CP171" s="0" t="n">
        <v>505686</v>
      </c>
      <c r="CQ171" s="0" t="n">
        <v>32750</v>
      </c>
      <c r="CR171" s="0" t="n">
        <v>42950</v>
      </c>
      <c r="CS171" s="0" t="n">
        <v>212</v>
      </c>
      <c r="CT171" s="0" t="n">
        <v>103788</v>
      </c>
      <c r="CU171" s="0" t="n">
        <v>2396</v>
      </c>
      <c r="CV171" s="0" t="n">
        <v>71</v>
      </c>
      <c r="CW171" s="0" t="n">
        <v>56</v>
      </c>
      <c r="CX171" s="0" t="n">
        <v>178400</v>
      </c>
      <c r="CY171" s="0" t="n">
        <v>9675</v>
      </c>
      <c r="CZ171" s="0" t="n">
        <v>113</v>
      </c>
      <c r="DA171" s="0" t="n">
        <v>42</v>
      </c>
      <c r="DB171" s="0" t="n">
        <v>58823</v>
      </c>
      <c r="DC171" s="0" t="n">
        <v>2167</v>
      </c>
      <c r="DD171" s="0" t="n">
        <v>66</v>
      </c>
      <c r="DE171" s="0" t="n">
        <v>85</v>
      </c>
      <c r="DF171" s="0" t="n">
        <v>190210</v>
      </c>
      <c r="DG171" s="0" t="n">
        <v>1986</v>
      </c>
      <c r="DH171" s="0" t="n">
        <v>86</v>
      </c>
      <c r="DI171" s="0" t="s">
        <v>129</v>
      </c>
    </row>
    <row r="172" customFormat="false" ht="12.8" hidden="false" customHeight="false" outlineLevel="0" collapsed="false">
      <c r="B172" s="5" t="n">
        <v>42722.0348726852</v>
      </c>
      <c r="C172" s="5" t="n">
        <v>42722.0353240741</v>
      </c>
      <c r="D172" s="0" t="s">
        <v>127</v>
      </c>
      <c r="E172" s="0" t="n">
        <v>1000</v>
      </c>
      <c r="F172" s="0" t="n">
        <v>200</v>
      </c>
      <c r="G172" s="0" t="s">
        <v>128</v>
      </c>
      <c r="H172" s="0" t="n">
        <v>32</v>
      </c>
      <c r="I172" s="0" t="n">
        <v>0</v>
      </c>
      <c r="J172" s="0" t="n">
        <v>100</v>
      </c>
      <c r="K172" s="0" t="n">
        <v>0</v>
      </c>
      <c r="L172" s="0" t="n">
        <v>11024</v>
      </c>
      <c r="M172" s="0" t="n">
        <v>612</v>
      </c>
      <c r="N172" s="0" t="n">
        <v>2</v>
      </c>
      <c r="O172" s="0" t="n">
        <v>4</v>
      </c>
      <c r="P172" s="0" t="n">
        <v>0.58055</v>
      </c>
      <c r="Q172" s="0" t="n">
        <v>0.33704</v>
      </c>
      <c r="R172" s="0" t="n">
        <v>0.58055</v>
      </c>
      <c r="S172" s="0" t="n">
        <v>0.33704</v>
      </c>
      <c r="T172" s="0" t="n">
        <v>0.58055</v>
      </c>
      <c r="U172" s="0" t="n">
        <v>0.33704</v>
      </c>
      <c r="V172" s="0" t="n">
        <v>0</v>
      </c>
      <c r="W172" s="0" t="n">
        <v>20</v>
      </c>
      <c r="X172" s="0" t="n">
        <v>0</v>
      </c>
      <c r="Y172" s="0" t="n">
        <v>20</v>
      </c>
      <c r="Z172" s="0" t="n">
        <v>50</v>
      </c>
      <c r="AA172" s="0" t="n">
        <v>50</v>
      </c>
      <c r="AB172" s="0" t="n">
        <v>50</v>
      </c>
      <c r="AC172" s="0" t="n">
        <v>50</v>
      </c>
      <c r="AD172" s="0" t="n">
        <v>1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-1</v>
      </c>
      <c r="AK172" s="0" t="n">
        <v>0</v>
      </c>
      <c r="AL172" s="0" t="n">
        <v>32</v>
      </c>
      <c r="AM172" s="0" t="n">
        <v>20</v>
      </c>
      <c r="AN172" s="0" t="n">
        <v>0</v>
      </c>
      <c r="AO172" s="0" t="n">
        <v>20</v>
      </c>
      <c r="AP172" s="0" t="n">
        <v>100</v>
      </c>
      <c r="AQ172" s="0" t="n">
        <v>20</v>
      </c>
      <c r="AR172" s="0" t="n">
        <v>0</v>
      </c>
      <c r="AS172" s="0" t="n">
        <v>20</v>
      </c>
      <c r="AT172" s="0" t="n">
        <v>50</v>
      </c>
      <c r="AU172" s="0" t="n">
        <v>50</v>
      </c>
      <c r="AV172" s="0" t="n">
        <v>50</v>
      </c>
      <c r="AW172" s="0" t="n">
        <v>50</v>
      </c>
      <c r="AX172" s="0" t="n">
        <v>50</v>
      </c>
      <c r="AY172" s="0" t="n">
        <v>50</v>
      </c>
      <c r="AZ172" s="0" t="n">
        <v>50</v>
      </c>
      <c r="BA172" s="0" t="n">
        <v>50</v>
      </c>
      <c r="BB172" s="0" t="n">
        <v>32</v>
      </c>
      <c r="BC172" s="0" t="n">
        <v>0</v>
      </c>
      <c r="BD172" s="0" t="n">
        <v>100</v>
      </c>
      <c r="BE172" s="0" t="n">
        <v>0</v>
      </c>
      <c r="BF172" s="0" t="n">
        <v>100</v>
      </c>
      <c r="BG172" s="0" t="n">
        <v>0</v>
      </c>
      <c r="BH172" s="0" t="n">
        <v>32</v>
      </c>
      <c r="BI172" s="0" t="n">
        <v>0</v>
      </c>
      <c r="BJ172" s="0" t="n">
        <v>1</v>
      </c>
      <c r="BK172" s="0" t="n">
        <v>0</v>
      </c>
      <c r="BL172" s="0" t="n">
        <v>0</v>
      </c>
      <c r="BM172" s="0" t="n">
        <v>0</v>
      </c>
      <c r="BN172" s="0" t="n">
        <v>1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1</v>
      </c>
      <c r="BU172" s="0" t="n">
        <v>0</v>
      </c>
      <c r="BV172" s="0" t="n">
        <v>-1</v>
      </c>
      <c r="BW172" s="0" t="n">
        <v>0</v>
      </c>
      <c r="BX172" s="0" t="n">
        <v>1</v>
      </c>
      <c r="BY172" s="0" t="n">
        <v>0</v>
      </c>
      <c r="BZ172" s="0" t="n">
        <v>41</v>
      </c>
      <c r="CA172" s="0" t="n">
        <v>994</v>
      </c>
      <c r="CB172" s="0" t="n">
        <v>6</v>
      </c>
      <c r="CC172" s="0" t="n">
        <v>0.09289</v>
      </c>
      <c r="CD172" s="0" t="n">
        <v>0.90711</v>
      </c>
      <c r="CE172" s="0" t="n">
        <v>0.00921</v>
      </c>
      <c r="CF172" s="0" t="n">
        <v>0.00921</v>
      </c>
      <c r="CG172" s="0" t="n">
        <v>0.10664</v>
      </c>
      <c r="CH172" s="0" t="n">
        <v>0.89336</v>
      </c>
      <c r="CI172" s="0" t="n">
        <v>0.00979</v>
      </c>
      <c r="CJ172" s="0" t="n">
        <v>0.00979</v>
      </c>
      <c r="CK172" s="0" t="n">
        <v>23</v>
      </c>
      <c r="CL172" s="0" t="n">
        <v>1939</v>
      </c>
      <c r="CM172" s="0" t="n">
        <v>160</v>
      </c>
      <c r="CN172" s="0" t="n">
        <v>136</v>
      </c>
      <c r="CO172" s="0" t="n">
        <v>1337</v>
      </c>
      <c r="CP172" s="0" t="n">
        <v>426695</v>
      </c>
      <c r="CQ172" s="0" t="n">
        <v>30901</v>
      </c>
      <c r="CR172" s="0" t="n">
        <v>38017</v>
      </c>
      <c r="CS172" s="0" t="n">
        <v>80</v>
      </c>
      <c r="CT172" s="0" t="n">
        <v>89986</v>
      </c>
      <c r="CU172" s="0" t="n">
        <v>2348</v>
      </c>
      <c r="CV172" s="0" t="n">
        <v>79</v>
      </c>
      <c r="CW172" s="0" t="n">
        <v>142</v>
      </c>
      <c r="CX172" s="0" t="n">
        <v>101450</v>
      </c>
      <c r="CY172" s="0" t="n">
        <v>9276</v>
      </c>
      <c r="CZ172" s="0" t="n">
        <v>105</v>
      </c>
      <c r="DA172" s="0" t="n">
        <v>68</v>
      </c>
      <c r="DB172" s="0" t="n">
        <v>62793</v>
      </c>
      <c r="DC172" s="0" t="n">
        <v>1980</v>
      </c>
      <c r="DD172" s="0" t="n">
        <v>64</v>
      </c>
      <c r="DE172" s="0" t="n">
        <v>78</v>
      </c>
      <c r="DF172" s="0" t="n">
        <v>129174</v>
      </c>
      <c r="DG172" s="0" t="n">
        <v>1703</v>
      </c>
      <c r="DH172" s="0" t="n">
        <v>72</v>
      </c>
      <c r="DI172" s="0" t="s">
        <v>130</v>
      </c>
    </row>
    <row r="173" customFormat="false" ht="12.8" hidden="false" customHeight="false" outlineLevel="0" collapsed="false">
      <c r="B173" s="5" t="n">
        <v>42722.0353240741</v>
      </c>
      <c r="C173" s="5" t="n">
        <v>42722.0357638889</v>
      </c>
      <c r="D173" s="0" t="s">
        <v>127</v>
      </c>
      <c r="E173" s="0" t="n">
        <v>1000</v>
      </c>
      <c r="F173" s="0" t="n">
        <v>200</v>
      </c>
      <c r="G173" s="0" t="s">
        <v>128</v>
      </c>
      <c r="H173" s="0" t="n">
        <v>31</v>
      </c>
      <c r="I173" s="0" t="n">
        <v>0</v>
      </c>
      <c r="J173" s="0" t="n">
        <v>100</v>
      </c>
      <c r="K173" s="0" t="n">
        <v>0</v>
      </c>
      <c r="L173" s="0" t="n">
        <v>10961</v>
      </c>
      <c r="M173" s="0" t="n">
        <v>611</v>
      </c>
      <c r="N173" s="0" t="n">
        <v>2</v>
      </c>
      <c r="O173" s="0" t="n">
        <v>4</v>
      </c>
      <c r="P173" s="0" t="n">
        <v>0.56564</v>
      </c>
      <c r="Q173" s="0" t="n">
        <v>0.31995</v>
      </c>
      <c r="R173" s="0" t="n">
        <v>0.56564</v>
      </c>
      <c r="S173" s="0" t="n">
        <v>0.31995</v>
      </c>
      <c r="T173" s="0" t="n">
        <v>0.56564</v>
      </c>
      <c r="U173" s="0" t="n">
        <v>0.31995</v>
      </c>
      <c r="V173" s="0" t="n">
        <v>0</v>
      </c>
      <c r="W173" s="0" t="n">
        <v>20</v>
      </c>
      <c r="X173" s="0" t="n">
        <v>0</v>
      </c>
      <c r="Y173" s="0" t="n">
        <v>20</v>
      </c>
      <c r="Z173" s="0" t="n">
        <v>50</v>
      </c>
      <c r="AA173" s="0" t="n">
        <v>50</v>
      </c>
      <c r="AB173" s="0" t="n">
        <v>50</v>
      </c>
      <c r="AC173" s="0" t="n">
        <v>50</v>
      </c>
      <c r="AD173" s="0" t="n">
        <v>1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-1</v>
      </c>
      <c r="AK173" s="0" t="n">
        <v>0</v>
      </c>
      <c r="AL173" s="0" t="n">
        <v>31</v>
      </c>
      <c r="AM173" s="0" t="n">
        <v>20</v>
      </c>
      <c r="AN173" s="0" t="n">
        <v>0</v>
      </c>
      <c r="AO173" s="0" t="n">
        <v>20</v>
      </c>
      <c r="AP173" s="0" t="n">
        <v>100</v>
      </c>
      <c r="AQ173" s="0" t="n">
        <v>20</v>
      </c>
      <c r="AR173" s="0" t="n">
        <v>0</v>
      </c>
      <c r="AS173" s="0" t="n">
        <v>20</v>
      </c>
      <c r="AT173" s="0" t="n">
        <v>50</v>
      </c>
      <c r="AU173" s="0" t="n">
        <v>50</v>
      </c>
      <c r="AV173" s="0" t="n">
        <v>50</v>
      </c>
      <c r="AW173" s="0" t="n">
        <v>50</v>
      </c>
      <c r="AX173" s="0" t="n">
        <v>50</v>
      </c>
      <c r="AY173" s="0" t="n">
        <v>50</v>
      </c>
      <c r="AZ173" s="0" t="n">
        <v>50</v>
      </c>
      <c r="BA173" s="0" t="n">
        <v>50</v>
      </c>
      <c r="BB173" s="0" t="n">
        <v>31</v>
      </c>
      <c r="BC173" s="0" t="n">
        <v>0</v>
      </c>
      <c r="BD173" s="0" t="n">
        <v>100</v>
      </c>
      <c r="BE173" s="0" t="n">
        <v>0</v>
      </c>
      <c r="BF173" s="0" t="n">
        <v>100</v>
      </c>
      <c r="BG173" s="0" t="n">
        <v>0</v>
      </c>
      <c r="BH173" s="0" t="n">
        <v>31</v>
      </c>
      <c r="BI173" s="0" t="n">
        <v>0</v>
      </c>
      <c r="BJ173" s="0" t="n">
        <v>1</v>
      </c>
      <c r="BK173" s="0" t="n">
        <v>0</v>
      </c>
      <c r="BL173" s="0" t="n">
        <v>0</v>
      </c>
      <c r="BM173" s="0" t="n">
        <v>0</v>
      </c>
      <c r="BN173" s="0" t="n">
        <v>1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1</v>
      </c>
      <c r="BU173" s="0" t="n">
        <v>0</v>
      </c>
      <c r="BV173" s="0" t="n">
        <v>-1</v>
      </c>
      <c r="BW173" s="0" t="n">
        <v>0</v>
      </c>
      <c r="BX173" s="0" t="n">
        <v>1</v>
      </c>
      <c r="BY173" s="0" t="n">
        <v>0</v>
      </c>
      <c r="BZ173" s="0" t="n">
        <v>40</v>
      </c>
      <c r="CA173" s="0" t="n">
        <v>996</v>
      </c>
      <c r="CB173" s="0" t="n">
        <v>4</v>
      </c>
      <c r="CC173" s="0" t="n">
        <v>0.08767</v>
      </c>
      <c r="CD173" s="0" t="n">
        <v>0.91233</v>
      </c>
      <c r="CE173" s="0" t="n">
        <v>0.00896</v>
      </c>
      <c r="CF173" s="0" t="n">
        <v>0.00896</v>
      </c>
      <c r="CG173" s="0" t="n">
        <v>0.07831</v>
      </c>
      <c r="CH173" s="0" t="n">
        <v>0.92169</v>
      </c>
      <c r="CI173" s="0" t="n">
        <v>0.00851</v>
      </c>
      <c r="CJ173" s="0" t="n">
        <v>0.00851</v>
      </c>
      <c r="CK173" s="0" t="n">
        <v>9</v>
      </c>
      <c r="CL173" s="0" t="n">
        <v>979</v>
      </c>
      <c r="CM173" s="0" t="n">
        <v>152</v>
      </c>
      <c r="CN173" s="0" t="n">
        <v>107</v>
      </c>
      <c r="CO173" s="0" t="n">
        <v>1581</v>
      </c>
      <c r="CP173" s="0" t="n">
        <v>568033</v>
      </c>
      <c r="CQ173" s="0" t="n">
        <v>30293</v>
      </c>
      <c r="CR173" s="0" t="n">
        <v>38696</v>
      </c>
      <c r="CS173" s="0" t="n">
        <v>172</v>
      </c>
      <c r="CT173" s="0" t="n">
        <v>174555</v>
      </c>
      <c r="CU173" s="0" t="n">
        <v>2271</v>
      </c>
      <c r="CV173" s="0" t="n">
        <v>87</v>
      </c>
      <c r="CW173" s="0" t="n">
        <v>203</v>
      </c>
      <c r="CX173" s="0" t="n">
        <v>247411</v>
      </c>
      <c r="CY173" s="0" t="n">
        <v>9396</v>
      </c>
      <c r="CZ173" s="0" t="n">
        <v>112</v>
      </c>
      <c r="DA173" s="0" t="n">
        <v>80</v>
      </c>
      <c r="DB173" s="0" t="n">
        <v>34326</v>
      </c>
      <c r="DC173" s="0" t="n">
        <v>1821</v>
      </c>
      <c r="DD173" s="0" t="n">
        <v>55</v>
      </c>
      <c r="DE173" s="0" t="n">
        <v>54</v>
      </c>
      <c r="DF173" s="0" t="n">
        <v>78315</v>
      </c>
      <c r="DG173" s="0" t="n">
        <v>1521</v>
      </c>
      <c r="DH173" s="0" t="n">
        <v>59</v>
      </c>
      <c r="DI173" s="0" t="s">
        <v>130</v>
      </c>
    </row>
    <row r="174" customFormat="false" ht="12.8" hidden="false" customHeight="false" outlineLevel="0" collapsed="false">
      <c r="B174" s="5" t="n">
        <v>42722.0357638889</v>
      </c>
      <c r="C174" s="5" t="n">
        <v>42722.0361921296</v>
      </c>
      <c r="D174" s="0" t="s">
        <v>127</v>
      </c>
      <c r="E174" s="0" t="n">
        <v>1000</v>
      </c>
      <c r="F174" s="0" t="n">
        <v>200</v>
      </c>
      <c r="G174" s="0" t="s">
        <v>128</v>
      </c>
      <c r="H174" s="0" t="n">
        <v>30</v>
      </c>
      <c r="I174" s="0" t="n">
        <v>0</v>
      </c>
      <c r="J174" s="0" t="n">
        <v>100</v>
      </c>
      <c r="K174" s="0" t="n">
        <v>0</v>
      </c>
      <c r="L174" s="0" t="n">
        <v>10900</v>
      </c>
      <c r="M174" s="0" t="n">
        <v>610</v>
      </c>
      <c r="N174" s="0" t="n">
        <v>2</v>
      </c>
      <c r="O174" s="0" t="n">
        <v>4</v>
      </c>
      <c r="P174" s="0" t="n">
        <v>0.55046</v>
      </c>
      <c r="Q174" s="0" t="n">
        <v>0.303</v>
      </c>
      <c r="R174" s="0" t="n">
        <v>0.55046</v>
      </c>
      <c r="S174" s="0" t="n">
        <v>0.303</v>
      </c>
      <c r="T174" s="0" t="n">
        <v>0.55046</v>
      </c>
      <c r="U174" s="0" t="n">
        <v>0.303</v>
      </c>
      <c r="V174" s="0" t="n">
        <v>0</v>
      </c>
      <c r="W174" s="0" t="n">
        <v>20</v>
      </c>
      <c r="X174" s="0" t="n">
        <v>0</v>
      </c>
      <c r="Y174" s="0" t="n">
        <v>20</v>
      </c>
      <c r="Z174" s="0" t="n">
        <v>50</v>
      </c>
      <c r="AA174" s="0" t="n">
        <v>50</v>
      </c>
      <c r="AB174" s="0" t="n">
        <v>50</v>
      </c>
      <c r="AC174" s="0" t="n">
        <v>50</v>
      </c>
      <c r="AD174" s="0" t="n">
        <v>1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-1</v>
      </c>
      <c r="AK174" s="0" t="n">
        <v>0</v>
      </c>
      <c r="AL174" s="0" t="n">
        <v>30</v>
      </c>
      <c r="AM174" s="0" t="n">
        <v>20</v>
      </c>
      <c r="AN174" s="0" t="n">
        <v>0</v>
      </c>
      <c r="AO174" s="0" t="n">
        <v>20</v>
      </c>
      <c r="AP174" s="0" t="n">
        <v>100</v>
      </c>
      <c r="AQ174" s="0" t="n">
        <v>20</v>
      </c>
      <c r="AR174" s="0" t="n">
        <v>0</v>
      </c>
      <c r="AS174" s="0" t="n">
        <v>20</v>
      </c>
      <c r="AT174" s="0" t="n">
        <v>50</v>
      </c>
      <c r="AU174" s="0" t="n">
        <v>50</v>
      </c>
      <c r="AV174" s="0" t="n">
        <v>50</v>
      </c>
      <c r="AW174" s="0" t="n">
        <v>50</v>
      </c>
      <c r="AX174" s="0" t="n">
        <v>50</v>
      </c>
      <c r="AY174" s="0" t="n">
        <v>50</v>
      </c>
      <c r="AZ174" s="0" t="n">
        <v>50</v>
      </c>
      <c r="BA174" s="0" t="n">
        <v>50</v>
      </c>
      <c r="BB174" s="0" t="n">
        <v>30</v>
      </c>
      <c r="BC174" s="0" t="n">
        <v>0</v>
      </c>
      <c r="BD174" s="0" t="n">
        <v>100</v>
      </c>
      <c r="BE174" s="0" t="n">
        <v>0</v>
      </c>
      <c r="BF174" s="0" t="n">
        <v>100</v>
      </c>
      <c r="BG174" s="0" t="n">
        <v>0</v>
      </c>
      <c r="BH174" s="0" t="n">
        <v>30</v>
      </c>
      <c r="BI174" s="0" t="n">
        <v>0</v>
      </c>
      <c r="BJ174" s="0" t="n">
        <v>1</v>
      </c>
      <c r="BK174" s="0" t="n">
        <v>0</v>
      </c>
      <c r="BL174" s="0" t="n">
        <v>0</v>
      </c>
      <c r="BM174" s="0" t="n">
        <v>0</v>
      </c>
      <c r="BN174" s="0" t="n">
        <v>1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1</v>
      </c>
      <c r="BU174" s="0" t="n">
        <v>0</v>
      </c>
      <c r="BV174" s="0" t="n">
        <v>-1</v>
      </c>
      <c r="BW174" s="0" t="n">
        <v>0</v>
      </c>
      <c r="BX174" s="0" t="n">
        <v>1</v>
      </c>
      <c r="BY174" s="0" t="n">
        <v>0</v>
      </c>
      <c r="BZ174" s="0" t="n">
        <v>41</v>
      </c>
      <c r="CA174" s="0" t="n">
        <v>996</v>
      </c>
      <c r="CB174" s="0" t="n">
        <v>4</v>
      </c>
      <c r="CC174" s="0" t="n">
        <v>0.08257</v>
      </c>
      <c r="CD174" s="0" t="n">
        <v>0.91743</v>
      </c>
      <c r="CE174" s="0" t="n">
        <v>0.00872</v>
      </c>
      <c r="CF174" s="0" t="n">
        <v>0.00872</v>
      </c>
      <c r="CG174" s="0" t="n">
        <v>0.0753</v>
      </c>
      <c r="CH174" s="0" t="n">
        <v>0.9247</v>
      </c>
      <c r="CI174" s="0" t="n">
        <v>0.00836</v>
      </c>
      <c r="CJ174" s="0" t="n">
        <v>0.00836</v>
      </c>
      <c r="CK174" s="0" t="n">
        <v>36</v>
      </c>
      <c r="CL174" s="0" t="n">
        <v>1068</v>
      </c>
      <c r="CM174" s="0" t="n">
        <v>156</v>
      </c>
      <c r="CN174" s="0" t="n">
        <v>107</v>
      </c>
      <c r="CO174" s="0" t="n">
        <v>1661</v>
      </c>
      <c r="CP174" s="0" t="n">
        <v>422194</v>
      </c>
      <c r="CQ174" s="0" t="n">
        <v>30195</v>
      </c>
      <c r="CR174" s="0" t="n">
        <v>35148</v>
      </c>
      <c r="CS174" s="0" t="n">
        <v>26</v>
      </c>
      <c r="CT174" s="0" t="n">
        <v>73624</v>
      </c>
      <c r="CU174" s="0" t="n">
        <v>2053</v>
      </c>
      <c r="CV174" s="0" t="n">
        <v>67</v>
      </c>
      <c r="CW174" s="0" t="n">
        <v>245</v>
      </c>
      <c r="CX174" s="0" t="n">
        <v>121144</v>
      </c>
      <c r="CY174" s="0" t="n">
        <v>9460</v>
      </c>
      <c r="CZ174" s="0" t="n">
        <v>106</v>
      </c>
      <c r="DA174" s="0" t="n">
        <v>59</v>
      </c>
      <c r="DB174" s="0" t="n">
        <v>54290</v>
      </c>
      <c r="DC174" s="0" t="n">
        <v>1887</v>
      </c>
      <c r="DD174" s="0" t="n">
        <v>58</v>
      </c>
      <c r="DE174" s="0" t="n">
        <v>69</v>
      </c>
      <c r="DF174" s="0" t="n">
        <v>122337</v>
      </c>
      <c r="DG174" s="0" t="n">
        <v>1558</v>
      </c>
      <c r="DH174" s="0" t="n">
        <v>67</v>
      </c>
      <c r="DI174" s="0" t="s">
        <v>130</v>
      </c>
    </row>
    <row r="175" customFormat="false" ht="12.8" hidden="false" customHeight="false" outlineLevel="0" collapsed="false">
      <c r="B175" s="5" t="n">
        <v>42722.0361921296</v>
      </c>
      <c r="C175" s="5" t="n">
        <v>42722.0366319444</v>
      </c>
      <c r="D175" s="0" t="s">
        <v>127</v>
      </c>
      <c r="E175" s="0" t="n">
        <v>1000</v>
      </c>
      <c r="F175" s="0" t="n">
        <v>200</v>
      </c>
      <c r="G175" s="0" t="s">
        <v>128</v>
      </c>
      <c r="H175" s="0" t="n">
        <v>29</v>
      </c>
      <c r="I175" s="0" t="n">
        <v>0</v>
      </c>
      <c r="J175" s="0" t="n">
        <v>100</v>
      </c>
      <c r="K175" s="0" t="n">
        <v>0</v>
      </c>
      <c r="L175" s="0" t="n">
        <v>10841</v>
      </c>
      <c r="M175" s="0" t="n">
        <v>609</v>
      </c>
      <c r="N175" s="0" t="n">
        <v>2</v>
      </c>
      <c r="O175" s="0" t="n">
        <v>4</v>
      </c>
      <c r="P175" s="0" t="n">
        <v>0.53501</v>
      </c>
      <c r="Q175" s="0" t="n">
        <v>0.28623</v>
      </c>
      <c r="R175" s="0" t="n">
        <v>0.53501</v>
      </c>
      <c r="S175" s="0" t="n">
        <v>0.28623</v>
      </c>
      <c r="T175" s="0" t="n">
        <v>0.53501</v>
      </c>
      <c r="U175" s="0" t="n">
        <v>0.28623</v>
      </c>
      <c r="V175" s="0" t="n">
        <v>0</v>
      </c>
      <c r="W175" s="0" t="n">
        <v>20</v>
      </c>
      <c r="X175" s="0" t="n">
        <v>0</v>
      </c>
      <c r="Y175" s="0" t="n">
        <v>20</v>
      </c>
      <c r="Z175" s="0" t="n">
        <v>50</v>
      </c>
      <c r="AA175" s="0" t="n">
        <v>50</v>
      </c>
      <c r="AB175" s="0" t="n">
        <v>50</v>
      </c>
      <c r="AC175" s="0" t="n">
        <v>50</v>
      </c>
      <c r="AD175" s="0" t="n">
        <v>1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-1</v>
      </c>
      <c r="AK175" s="0" t="n">
        <v>0</v>
      </c>
      <c r="AL175" s="0" t="n">
        <v>29</v>
      </c>
      <c r="AM175" s="0" t="n">
        <v>20</v>
      </c>
      <c r="AN175" s="0" t="n">
        <v>0</v>
      </c>
      <c r="AO175" s="0" t="n">
        <v>20</v>
      </c>
      <c r="AP175" s="0" t="n">
        <v>100</v>
      </c>
      <c r="AQ175" s="0" t="n">
        <v>20</v>
      </c>
      <c r="AR175" s="0" t="n">
        <v>0</v>
      </c>
      <c r="AS175" s="0" t="n">
        <v>20</v>
      </c>
      <c r="AT175" s="0" t="n">
        <v>50</v>
      </c>
      <c r="AU175" s="0" t="n">
        <v>50</v>
      </c>
      <c r="AV175" s="0" t="n">
        <v>50</v>
      </c>
      <c r="AW175" s="0" t="n">
        <v>50</v>
      </c>
      <c r="AX175" s="0" t="n">
        <v>50</v>
      </c>
      <c r="AY175" s="0" t="n">
        <v>50</v>
      </c>
      <c r="AZ175" s="0" t="n">
        <v>50</v>
      </c>
      <c r="BA175" s="0" t="n">
        <v>50</v>
      </c>
      <c r="BB175" s="0" t="n">
        <v>29</v>
      </c>
      <c r="BC175" s="0" t="n">
        <v>0</v>
      </c>
      <c r="BD175" s="0" t="n">
        <v>100</v>
      </c>
      <c r="BE175" s="0" t="n">
        <v>0</v>
      </c>
      <c r="BF175" s="0" t="n">
        <v>100</v>
      </c>
      <c r="BG175" s="0" t="n">
        <v>0</v>
      </c>
      <c r="BH175" s="0" t="n">
        <v>29</v>
      </c>
      <c r="BI175" s="0" t="n">
        <v>0</v>
      </c>
      <c r="BJ175" s="0" t="n">
        <v>1</v>
      </c>
      <c r="BK175" s="0" t="n">
        <v>0</v>
      </c>
      <c r="BL175" s="0" t="n">
        <v>0</v>
      </c>
      <c r="BM175" s="0" t="n">
        <v>0</v>
      </c>
      <c r="BN175" s="0" t="n">
        <v>1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1</v>
      </c>
      <c r="BU175" s="0" t="n">
        <v>0</v>
      </c>
      <c r="BV175" s="0" t="n">
        <v>-1</v>
      </c>
      <c r="BW175" s="0" t="n">
        <v>0</v>
      </c>
      <c r="BX175" s="0" t="n">
        <v>1</v>
      </c>
      <c r="BY175" s="0" t="n">
        <v>0</v>
      </c>
      <c r="BZ175" s="0" t="n">
        <v>40</v>
      </c>
      <c r="CA175" s="0" t="n">
        <v>998</v>
      </c>
      <c r="CB175" s="0" t="n">
        <v>2</v>
      </c>
      <c r="CC175" s="0" t="n">
        <v>0.07758</v>
      </c>
      <c r="CD175" s="0" t="n">
        <v>0.92242</v>
      </c>
      <c r="CE175" s="0" t="n">
        <v>0.00847</v>
      </c>
      <c r="CF175" s="0" t="n">
        <v>0.00847</v>
      </c>
      <c r="CG175" s="0" t="n">
        <v>0.06112</v>
      </c>
      <c r="CH175" s="0" t="n">
        <v>0.93888</v>
      </c>
      <c r="CI175" s="0" t="n">
        <v>0.00758</v>
      </c>
      <c r="CJ175" s="0" t="n">
        <v>0.00758</v>
      </c>
      <c r="CK175" s="0" t="n">
        <v>29</v>
      </c>
      <c r="CL175" s="0" t="n">
        <v>1087</v>
      </c>
      <c r="CM175" s="0" t="n">
        <v>152</v>
      </c>
      <c r="CN175" s="0" t="n">
        <v>108</v>
      </c>
      <c r="CO175" s="0" t="n">
        <v>2458</v>
      </c>
      <c r="CP175" s="0" t="n">
        <v>453478</v>
      </c>
      <c r="CQ175" s="0" t="n">
        <v>30815</v>
      </c>
      <c r="CR175" s="0" t="n">
        <v>39133</v>
      </c>
      <c r="CS175" s="0" t="n">
        <v>173</v>
      </c>
      <c r="CT175" s="0" t="n">
        <v>113721</v>
      </c>
      <c r="CU175" s="0" t="n">
        <v>2215</v>
      </c>
      <c r="CV175" s="0" t="n">
        <v>79</v>
      </c>
      <c r="CW175" s="0" t="n">
        <v>264</v>
      </c>
      <c r="CX175" s="0" t="n">
        <v>131560</v>
      </c>
      <c r="CY175" s="0" t="n">
        <v>9626</v>
      </c>
      <c r="CZ175" s="0" t="n">
        <v>107</v>
      </c>
      <c r="DA175" s="0" t="n">
        <v>35</v>
      </c>
      <c r="DB175" s="0" t="n">
        <v>58317</v>
      </c>
      <c r="DC175" s="0" t="n">
        <v>1905</v>
      </c>
      <c r="DD175" s="0" t="n">
        <v>63</v>
      </c>
      <c r="DE175" s="0" t="n">
        <v>86</v>
      </c>
      <c r="DF175" s="0" t="n">
        <v>69594</v>
      </c>
      <c r="DG175" s="0" t="n">
        <v>1524</v>
      </c>
      <c r="DH175" s="0" t="n">
        <v>60</v>
      </c>
      <c r="DI175" s="0" t="s">
        <v>130</v>
      </c>
    </row>
    <row r="176" customFormat="false" ht="12.8" hidden="false" customHeight="false" outlineLevel="0" collapsed="false">
      <c r="B176" s="5" t="n">
        <v>42722.0366319444</v>
      </c>
      <c r="C176" s="5" t="n">
        <v>42722.0371064815</v>
      </c>
      <c r="D176" s="0" t="s">
        <v>127</v>
      </c>
      <c r="E176" s="0" t="n">
        <v>1000</v>
      </c>
      <c r="F176" s="0" t="n">
        <v>200</v>
      </c>
      <c r="G176" s="0" t="s">
        <v>128</v>
      </c>
      <c r="H176" s="0" t="n">
        <v>28</v>
      </c>
      <c r="I176" s="0" t="n">
        <v>0</v>
      </c>
      <c r="J176" s="0" t="n">
        <v>100</v>
      </c>
      <c r="K176" s="0" t="n">
        <v>0</v>
      </c>
      <c r="L176" s="0" t="n">
        <v>10784</v>
      </c>
      <c r="M176" s="0" t="n">
        <v>608</v>
      </c>
      <c r="N176" s="0" t="n">
        <v>2</v>
      </c>
      <c r="O176" s="0" t="n">
        <v>4</v>
      </c>
      <c r="P176" s="0" t="n">
        <v>0.51929</v>
      </c>
      <c r="Q176" s="0" t="n">
        <v>0.26966</v>
      </c>
      <c r="R176" s="0" t="n">
        <v>0.51929</v>
      </c>
      <c r="S176" s="0" t="n">
        <v>0.26966</v>
      </c>
      <c r="T176" s="0" t="n">
        <v>0.51929</v>
      </c>
      <c r="U176" s="0" t="n">
        <v>0.26966</v>
      </c>
      <c r="V176" s="0" t="n">
        <v>0</v>
      </c>
      <c r="W176" s="0" t="n">
        <v>20</v>
      </c>
      <c r="X176" s="0" t="n">
        <v>0</v>
      </c>
      <c r="Y176" s="0" t="n">
        <v>20</v>
      </c>
      <c r="Z176" s="0" t="n">
        <v>50</v>
      </c>
      <c r="AA176" s="0" t="n">
        <v>50</v>
      </c>
      <c r="AB176" s="0" t="n">
        <v>50</v>
      </c>
      <c r="AC176" s="0" t="n">
        <v>50</v>
      </c>
      <c r="AD176" s="0" t="n">
        <v>1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-1</v>
      </c>
      <c r="AK176" s="0" t="n">
        <v>0</v>
      </c>
      <c r="AL176" s="0" t="n">
        <v>28</v>
      </c>
      <c r="AM176" s="0" t="n">
        <v>20</v>
      </c>
      <c r="AN176" s="0" t="n">
        <v>0</v>
      </c>
      <c r="AO176" s="0" t="n">
        <v>20</v>
      </c>
      <c r="AP176" s="0" t="n">
        <v>100</v>
      </c>
      <c r="AQ176" s="0" t="n">
        <v>20</v>
      </c>
      <c r="AR176" s="0" t="n">
        <v>0</v>
      </c>
      <c r="AS176" s="0" t="n">
        <v>20</v>
      </c>
      <c r="AT176" s="0" t="n">
        <v>50</v>
      </c>
      <c r="AU176" s="0" t="n">
        <v>50</v>
      </c>
      <c r="AV176" s="0" t="n">
        <v>50</v>
      </c>
      <c r="AW176" s="0" t="n">
        <v>50</v>
      </c>
      <c r="AX176" s="0" t="n">
        <v>50</v>
      </c>
      <c r="AY176" s="0" t="n">
        <v>50</v>
      </c>
      <c r="AZ176" s="0" t="n">
        <v>50</v>
      </c>
      <c r="BA176" s="0" t="n">
        <v>50</v>
      </c>
      <c r="BB176" s="0" t="n">
        <v>28</v>
      </c>
      <c r="BC176" s="0" t="n">
        <v>0</v>
      </c>
      <c r="BD176" s="0" t="n">
        <v>100</v>
      </c>
      <c r="BE176" s="0" t="n">
        <v>0</v>
      </c>
      <c r="BF176" s="0" t="n">
        <v>100</v>
      </c>
      <c r="BG176" s="0" t="n">
        <v>0</v>
      </c>
      <c r="BH176" s="0" t="n">
        <v>28</v>
      </c>
      <c r="BI176" s="0" t="n">
        <v>0</v>
      </c>
      <c r="BJ176" s="0" t="n">
        <v>1</v>
      </c>
      <c r="BK176" s="0" t="n">
        <v>0</v>
      </c>
      <c r="BL176" s="0" t="n">
        <v>0</v>
      </c>
      <c r="BM176" s="0" t="n">
        <v>0</v>
      </c>
      <c r="BN176" s="0" t="n">
        <v>1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1</v>
      </c>
      <c r="BU176" s="0" t="n">
        <v>0</v>
      </c>
      <c r="BV176" s="0" t="n">
        <v>-1</v>
      </c>
      <c r="BW176" s="0" t="n">
        <v>0</v>
      </c>
      <c r="BX176" s="0" t="n">
        <v>1</v>
      </c>
      <c r="BY176" s="0" t="n">
        <v>0</v>
      </c>
      <c r="BZ176" s="0" t="n">
        <v>41</v>
      </c>
      <c r="CA176" s="0" t="n">
        <v>992</v>
      </c>
      <c r="CB176" s="0" t="n">
        <v>8</v>
      </c>
      <c r="CC176" s="0" t="n">
        <v>0.0727</v>
      </c>
      <c r="CD176" s="0" t="n">
        <v>0.9273</v>
      </c>
      <c r="CE176" s="0" t="n">
        <v>0.00824</v>
      </c>
      <c r="CF176" s="0" t="n">
        <v>0.00824</v>
      </c>
      <c r="CG176" s="0" t="n">
        <v>0.07056</v>
      </c>
      <c r="CH176" s="0" t="n">
        <v>0.92944</v>
      </c>
      <c r="CI176" s="0" t="n">
        <v>0.00813</v>
      </c>
      <c r="CJ176" s="0" t="n">
        <v>0.00813</v>
      </c>
      <c r="CK176" s="0" t="n">
        <v>23</v>
      </c>
      <c r="CL176" s="0" t="n">
        <v>1866</v>
      </c>
      <c r="CM176" s="0" t="n">
        <v>159</v>
      </c>
      <c r="CN176" s="0" t="n">
        <v>147</v>
      </c>
      <c r="CO176" s="0" t="n">
        <v>2806</v>
      </c>
      <c r="CP176" s="0" t="n">
        <v>592619</v>
      </c>
      <c r="CQ176" s="0" t="n">
        <v>31442</v>
      </c>
      <c r="CR176" s="0" t="n">
        <v>44660</v>
      </c>
      <c r="CS176" s="0" t="n">
        <v>168</v>
      </c>
      <c r="CT176" s="0" t="n">
        <v>163563</v>
      </c>
      <c r="CU176" s="0" t="n">
        <v>2255</v>
      </c>
      <c r="CV176" s="0" t="n">
        <v>85</v>
      </c>
      <c r="CW176" s="0" t="n">
        <v>93</v>
      </c>
      <c r="CX176" s="0" t="n">
        <v>247156</v>
      </c>
      <c r="CY176" s="0" t="n">
        <v>9649</v>
      </c>
      <c r="CZ176" s="0" t="n">
        <v>118</v>
      </c>
      <c r="DA176" s="0" t="n">
        <v>92</v>
      </c>
      <c r="DB176" s="0" t="n">
        <v>77900</v>
      </c>
      <c r="DC176" s="0" t="n">
        <v>1999</v>
      </c>
      <c r="DD176" s="0" t="n">
        <v>70</v>
      </c>
      <c r="DE176" s="0" t="n">
        <v>70</v>
      </c>
      <c r="DF176" s="0" t="n">
        <v>91779</v>
      </c>
      <c r="DG176" s="0" t="n">
        <v>1675</v>
      </c>
      <c r="DH176" s="0" t="n">
        <v>66</v>
      </c>
      <c r="DI176" s="0" t="s">
        <v>130</v>
      </c>
    </row>
    <row r="177" customFormat="false" ht="12.8" hidden="false" customHeight="false" outlineLevel="0" collapsed="false">
      <c r="B177" s="5" t="n">
        <v>42722.0371064815</v>
      </c>
      <c r="C177" s="5" t="n">
        <v>42722.0375462963</v>
      </c>
      <c r="D177" s="0" t="s">
        <v>127</v>
      </c>
      <c r="E177" s="0" t="n">
        <v>1000</v>
      </c>
      <c r="F177" s="0" t="n">
        <v>200</v>
      </c>
      <c r="G177" s="0" t="s">
        <v>128</v>
      </c>
      <c r="H177" s="0" t="n">
        <v>27</v>
      </c>
      <c r="I177" s="0" t="n">
        <v>0</v>
      </c>
      <c r="J177" s="0" t="n">
        <v>100</v>
      </c>
      <c r="K177" s="0" t="n">
        <v>0</v>
      </c>
      <c r="L177" s="0" t="n">
        <v>10729</v>
      </c>
      <c r="M177" s="0" t="n">
        <v>607</v>
      </c>
      <c r="N177" s="0" t="n">
        <v>2</v>
      </c>
      <c r="O177" s="0" t="n">
        <v>4</v>
      </c>
      <c r="P177" s="0" t="n">
        <v>0.50331</v>
      </c>
      <c r="Q177" s="0" t="n">
        <v>0.25332</v>
      </c>
      <c r="R177" s="0" t="n">
        <v>0.50331</v>
      </c>
      <c r="S177" s="0" t="n">
        <v>0.25332</v>
      </c>
      <c r="T177" s="0" t="n">
        <v>0.50331</v>
      </c>
      <c r="U177" s="0" t="n">
        <v>0.25332</v>
      </c>
      <c r="V177" s="0" t="n">
        <v>0</v>
      </c>
      <c r="W177" s="0" t="n">
        <v>20</v>
      </c>
      <c r="X177" s="0" t="n">
        <v>0</v>
      </c>
      <c r="Y177" s="0" t="n">
        <v>20</v>
      </c>
      <c r="Z177" s="0" t="n">
        <v>50</v>
      </c>
      <c r="AA177" s="0" t="n">
        <v>50</v>
      </c>
      <c r="AB177" s="0" t="n">
        <v>50</v>
      </c>
      <c r="AC177" s="0" t="n">
        <v>50</v>
      </c>
      <c r="AD177" s="0" t="n">
        <v>1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-1</v>
      </c>
      <c r="AK177" s="0" t="n">
        <v>0</v>
      </c>
      <c r="AL177" s="0" t="n">
        <v>27</v>
      </c>
      <c r="AM177" s="0" t="n">
        <v>20</v>
      </c>
      <c r="AN177" s="0" t="n">
        <v>0</v>
      </c>
      <c r="AO177" s="0" t="n">
        <v>20</v>
      </c>
      <c r="AP177" s="0" t="n">
        <v>100</v>
      </c>
      <c r="AQ177" s="0" t="n">
        <v>20</v>
      </c>
      <c r="AR177" s="0" t="n">
        <v>0</v>
      </c>
      <c r="AS177" s="0" t="n">
        <v>20</v>
      </c>
      <c r="AT177" s="0" t="n">
        <v>50</v>
      </c>
      <c r="AU177" s="0" t="n">
        <v>50</v>
      </c>
      <c r="AV177" s="0" t="n">
        <v>50</v>
      </c>
      <c r="AW177" s="0" t="n">
        <v>50</v>
      </c>
      <c r="AX177" s="0" t="n">
        <v>50</v>
      </c>
      <c r="AY177" s="0" t="n">
        <v>50</v>
      </c>
      <c r="AZ177" s="0" t="n">
        <v>50</v>
      </c>
      <c r="BA177" s="0" t="n">
        <v>50</v>
      </c>
      <c r="BB177" s="0" t="n">
        <v>27</v>
      </c>
      <c r="BC177" s="0" t="n">
        <v>0</v>
      </c>
      <c r="BD177" s="0" t="n">
        <v>100</v>
      </c>
      <c r="BE177" s="0" t="n">
        <v>0</v>
      </c>
      <c r="BF177" s="0" t="n">
        <v>100</v>
      </c>
      <c r="BG177" s="0" t="n">
        <v>0</v>
      </c>
      <c r="BH177" s="0" t="n">
        <v>27</v>
      </c>
      <c r="BI177" s="0" t="n">
        <v>0</v>
      </c>
      <c r="BJ177" s="0" t="n">
        <v>1</v>
      </c>
      <c r="BK177" s="0" t="n">
        <v>0</v>
      </c>
      <c r="BL177" s="0" t="n">
        <v>0</v>
      </c>
      <c r="BM177" s="0" t="n">
        <v>0</v>
      </c>
      <c r="BN177" s="0" t="n">
        <v>1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1</v>
      </c>
      <c r="BU177" s="0" t="n">
        <v>0</v>
      </c>
      <c r="BV177" s="0" t="n">
        <v>-1</v>
      </c>
      <c r="BW177" s="0" t="n">
        <v>0</v>
      </c>
      <c r="BX177" s="0" t="n">
        <v>1</v>
      </c>
      <c r="BY177" s="0" t="n">
        <v>0</v>
      </c>
      <c r="BZ177" s="0" t="n">
        <v>40</v>
      </c>
      <c r="CA177" s="0" t="n">
        <v>995</v>
      </c>
      <c r="CB177" s="0" t="n">
        <v>5</v>
      </c>
      <c r="CC177" s="0" t="n">
        <v>0.06795</v>
      </c>
      <c r="CD177" s="0" t="n">
        <v>0.93205</v>
      </c>
      <c r="CE177" s="0" t="n">
        <v>0.00798</v>
      </c>
      <c r="CF177" s="0" t="n">
        <v>0.00798</v>
      </c>
      <c r="CG177" s="0" t="n">
        <v>0.07538</v>
      </c>
      <c r="CH177" s="0" t="n">
        <v>0.92462</v>
      </c>
      <c r="CI177" s="0" t="n">
        <v>0.00837</v>
      </c>
      <c r="CJ177" s="0" t="n">
        <v>0.00837</v>
      </c>
      <c r="CK177" s="0" t="n">
        <v>24</v>
      </c>
      <c r="CL177" s="0" t="n">
        <v>1691</v>
      </c>
      <c r="CM177" s="0" t="n">
        <v>151</v>
      </c>
      <c r="CN177" s="0" t="n">
        <v>129</v>
      </c>
      <c r="CO177" s="0" t="n">
        <v>1858</v>
      </c>
      <c r="CP177" s="0" t="n">
        <v>416719</v>
      </c>
      <c r="CQ177" s="0" t="n">
        <v>29314</v>
      </c>
      <c r="CR177" s="0" t="n">
        <v>37676</v>
      </c>
      <c r="CS177" s="0" t="n">
        <v>129</v>
      </c>
      <c r="CT177" s="0" t="n">
        <v>57627</v>
      </c>
      <c r="CU177" s="0" t="n">
        <v>1833</v>
      </c>
      <c r="CV177" s="0" t="n">
        <v>61</v>
      </c>
      <c r="CW177" s="0" t="n">
        <v>236</v>
      </c>
      <c r="CX177" s="0" t="n">
        <v>141076</v>
      </c>
      <c r="CY177" s="0" t="n">
        <v>9212</v>
      </c>
      <c r="CZ177" s="0" t="n">
        <v>110</v>
      </c>
      <c r="DA177" s="0" t="n">
        <v>71</v>
      </c>
      <c r="DB177" s="0" t="n">
        <v>63528</v>
      </c>
      <c r="DC177" s="0" t="n">
        <v>1915</v>
      </c>
      <c r="DD177" s="0" t="n">
        <v>64</v>
      </c>
      <c r="DE177" s="0" t="n">
        <v>59</v>
      </c>
      <c r="DF177" s="0" t="n">
        <v>120431</v>
      </c>
      <c r="DG177" s="0" t="n">
        <v>1562</v>
      </c>
      <c r="DH177" s="0" t="n">
        <v>70</v>
      </c>
      <c r="DI177" s="0" t="s">
        <v>130</v>
      </c>
    </row>
    <row r="178" customFormat="false" ht="12.8" hidden="false" customHeight="false" outlineLevel="0" collapsed="false">
      <c r="B178" s="5" t="n">
        <v>42722.0375462963</v>
      </c>
      <c r="C178" s="5" t="n">
        <v>42722.0379282407</v>
      </c>
      <c r="D178" s="0" t="s">
        <v>127</v>
      </c>
      <c r="E178" s="0" t="n">
        <v>1000</v>
      </c>
      <c r="F178" s="0" t="n">
        <v>200</v>
      </c>
      <c r="G178" s="0" t="s">
        <v>128</v>
      </c>
      <c r="H178" s="0" t="n">
        <v>26</v>
      </c>
      <c r="I178" s="0" t="n">
        <v>0</v>
      </c>
      <c r="J178" s="0" t="n">
        <v>100</v>
      </c>
      <c r="K178" s="0" t="n">
        <v>0</v>
      </c>
      <c r="L178" s="0" t="n">
        <v>10676</v>
      </c>
      <c r="M178" s="0" t="n">
        <v>606</v>
      </c>
      <c r="N178" s="0" t="n">
        <v>2</v>
      </c>
      <c r="O178" s="0" t="n">
        <v>4</v>
      </c>
      <c r="P178" s="0" t="n">
        <v>0.48707</v>
      </c>
      <c r="Q178" s="0" t="n">
        <v>0.23724</v>
      </c>
      <c r="R178" s="0" t="n">
        <v>0.48707</v>
      </c>
      <c r="S178" s="0" t="n">
        <v>0.23724</v>
      </c>
      <c r="T178" s="0" t="n">
        <v>0.48707</v>
      </c>
      <c r="U178" s="0" t="n">
        <v>0.23724</v>
      </c>
      <c r="V178" s="0" t="n">
        <v>0</v>
      </c>
      <c r="W178" s="0" t="n">
        <v>20</v>
      </c>
      <c r="X178" s="0" t="n">
        <v>0</v>
      </c>
      <c r="Y178" s="0" t="n">
        <v>20</v>
      </c>
      <c r="Z178" s="0" t="n">
        <v>50</v>
      </c>
      <c r="AA178" s="0" t="n">
        <v>50</v>
      </c>
      <c r="AB178" s="0" t="n">
        <v>50</v>
      </c>
      <c r="AC178" s="0" t="n">
        <v>50</v>
      </c>
      <c r="AD178" s="0" t="n">
        <v>1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-1</v>
      </c>
      <c r="AK178" s="0" t="n">
        <v>0</v>
      </c>
      <c r="AL178" s="0" t="n">
        <v>26</v>
      </c>
      <c r="AM178" s="0" t="n">
        <v>20</v>
      </c>
      <c r="AN178" s="0" t="n">
        <v>0</v>
      </c>
      <c r="AO178" s="0" t="n">
        <v>20</v>
      </c>
      <c r="AP178" s="0" t="n">
        <v>100</v>
      </c>
      <c r="AQ178" s="0" t="n">
        <v>20</v>
      </c>
      <c r="AR178" s="0" t="n">
        <v>0</v>
      </c>
      <c r="AS178" s="0" t="n">
        <v>20</v>
      </c>
      <c r="AT178" s="0" t="n">
        <v>50</v>
      </c>
      <c r="AU178" s="0" t="n">
        <v>50</v>
      </c>
      <c r="AV178" s="0" t="n">
        <v>50</v>
      </c>
      <c r="AW178" s="0" t="n">
        <v>50</v>
      </c>
      <c r="AX178" s="0" t="n">
        <v>50</v>
      </c>
      <c r="AY178" s="0" t="n">
        <v>50</v>
      </c>
      <c r="AZ178" s="0" t="n">
        <v>50</v>
      </c>
      <c r="BA178" s="0" t="n">
        <v>50</v>
      </c>
      <c r="BB178" s="0" t="n">
        <v>26</v>
      </c>
      <c r="BC178" s="0" t="n">
        <v>0</v>
      </c>
      <c r="BD178" s="0" t="n">
        <v>100</v>
      </c>
      <c r="BE178" s="0" t="n">
        <v>0</v>
      </c>
      <c r="BF178" s="0" t="n">
        <v>100</v>
      </c>
      <c r="BG178" s="0" t="n">
        <v>0</v>
      </c>
      <c r="BH178" s="0" t="n">
        <v>26</v>
      </c>
      <c r="BI178" s="0" t="n">
        <v>0</v>
      </c>
      <c r="BJ178" s="0" t="n">
        <v>1</v>
      </c>
      <c r="BK178" s="0" t="n">
        <v>0</v>
      </c>
      <c r="BL178" s="0" t="n">
        <v>0</v>
      </c>
      <c r="BM178" s="0" t="n">
        <v>0</v>
      </c>
      <c r="BN178" s="0" t="n">
        <v>1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1</v>
      </c>
      <c r="BU178" s="0" t="n">
        <v>0</v>
      </c>
      <c r="BV178" s="0" t="n">
        <v>-1</v>
      </c>
      <c r="BW178" s="0" t="n">
        <v>0</v>
      </c>
      <c r="BX178" s="0" t="n">
        <v>1</v>
      </c>
      <c r="BY178" s="0" t="n">
        <v>0</v>
      </c>
      <c r="BZ178" s="0" t="n">
        <v>39</v>
      </c>
      <c r="CA178" s="0" t="n">
        <v>996</v>
      </c>
      <c r="CB178" s="0" t="n">
        <v>4</v>
      </c>
      <c r="CC178" s="0" t="n">
        <v>0.06332</v>
      </c>
      <c r="CD178" s="0" t="n">
        <v>0.93668</v>
      </c>
      <c r="CE178" s="0" t="n">
        <v>0.00772</v>
      </c>
      <c r="CF178" s="0" t="n">
        <v>0.00772</v>
      </c>
      <c r="CG178" s="0" t="n">
        <v>0.0512</v>
      </c>
      <c r="CH178" s="0" t="n">
        <v>0.9488</v>
      </c>
      <c r="CI178" s="0" t="n">
        <v>0.00698</v>
      </c>
      <c r="CJ178" s="0" t="n">
        <v>0.00698</v>
      </c>
      <c r="CK178" s="0" t="n">
        <v>32</v>
      </c>
      <c r="CL178" s="0" t="n">
        <v>1368</v>
      </c>
      <c r="CM178" s="0" t="n">
        <v>145</v>
      </c>
      <c r="CN178" s="0" t="n">
        <v>102</v>
      </c>
      <c r="CO178" s="0" t="n">
        <v>1880</v>
      </c>
      <c r="CP178" s="0" t="n">
        <v>453981</v>
      </c>
      <c r="CQ178" s="0" t="n">
        <v>27333</v>
      </c>
      <c r="CR178" s="0" t="n">
        <v>31363</v>
      </c>
      <c r="CS178" s="0" t="n">
        <v>139</v>
      </c>
      <c r="CT178" s="0" t="n">
        <v>47558</v>
      </c>
      <c r="CU178" s="0" t="n">
        <v>1615</v>
      </c>
      <c r="CV178" s="0" t="n">
        <v>51</v>
      </c>
      <c r="CW178" s="0" t="n">
        <v>193</v>
      </c>
      <c r="CX178" s="0" t="n">
        <v>170847</v>
      </c>
      <c r="CY178" s="0" t="n">
        <v>8852</v>
      </c>
      <c r="CZ178" s="0" t="n">
        <v>103</v>
      </c>
      <c r="DA178" s="0" t="n">
        <v>90</v>
      </c>
      <c r="DB178" s="0" t="n">
        <v>35568</v>
      </c>
      <c r="DC178" s="0" t="n">
        <v>1638</v>
      </c>
      <c r="DD178" s="0" t="n">
        <v>54</v>
      </c>
      <c r="DE178" s="0" t="n">
        <v>70</v>
      </c>
      <c r="DF178" s="0" t="n">
        <v>64182</v>
      </c>
      <c r="DG178" s="0" t="n">
        <v>1434</v>
      </c>
      <c r="DH178" s="0" t="n">
        <v>61</v>
      </c>
      <c r="DI178" s="0" t="s">
        <v>130</v>
      </c>
    </row>
    <row r="179" customFormat="false" ht="12.8" hidden="false" customHeight="false" outlineLevel="0" collapsed="false">
      <c r="B179" s="5" t="n">
        <v>42722.0379282407</v>
      </c>
      <c r="C179" s="5" t="n">
        <v>42722.0383217593</v>
      </c>
      <c r="D179" s="0" t="s">
        <v>127</v>
      </c>
      <c r="E179" s="0" t="n">
        <v>1000</v>
      </c>
      <c r="F179" s="0" t="n">
        <v>200</v>
      </c>
      <c r="G179" s="0" t="s">
        <v>128</v>
      </c>
      <c r="H179" s="0" t="n">
        <v>25</v>
      </c>
      <c r="I179" s="0" t="n">
        <v>0</v>
      </c>
      <c r="J179" s="0" t="n">
        <v>100</v>
      </c>
      <c r="K179" s="0" t="n">
        <v>0</v>
      </c>
      <c r="L179" s="0" t="n">
        <v>10625</v>
      </c>
      <c r="M179" s="0" t="n">
        <v>605</v>
      </c>
      <c r="N179" s="0" t="n">
        <v>2</v>
      </c>
      <c r="O179" s="0" t="n">
        <v>4</v>
      </c>
      <c r="P179" s="0" t="n">
        <v>0.47059</v>
      </c>
      <c r="Q179" s="0" t="n">
        <v>0.22145</v>
      </c>
      <c r="R179" s="0" t="n">
        <v>0.47059</v>
      </c>
      <c r="S179" s="0" t="n">
        <v>0.22145</v>
      </c>
      <c r="T179" s="0" t="n">
        <v>0.47059</v>
      </c>
      <c r="U179" s="0" t="n">
        <v>0.22145</v>
      </c>
      <c r="V179" s="0" t="n">
        <v>0</v>
      </c>
      <c r="W179" s="0" t="n">
        <v>20</v>
      </c>
      <c r="X179" s="0" t="n">
        <v>0</v>
      </c>
      <c r="Y179" s="0" t="n">
        <v>20</v>
      </c>
      <c r="Z179" s="0" t="n">
        <v>50</v>
      </c>
      <c r="AA179" s="0" t="n">
        <v>50</v>
      </c>
      <c r="AB179" s="0" t="n">
        <v>50</v>
      </c>
      <c r="AC179" s="0" t="n">
        <v>50</v>
      </c>
      <c r="AD179" s="0" t="n">
        <v>1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-1</v>
      </c>
      <c r="AK179" s="0" t="n">
        <v>0</v>
      </c>
      <c r="AL179" s="0" t="n">
        <v>25</v>
      </c>
      <c r="AM179" s="0" t="n">
        <v>20</v>
      </c>
      <c r="AN179" s="0" t="n">
        <v>0</v>
      </c>
      <c r="AO179" s="0" t="n">
        <v>20</v>
      </c>
      <c r="AP179" s="0" t="n">
        <v>100</v>
      </c>
      <c r="AQ179" s="0" t="n">
        <v>20</v>
      </c>
      <c r="AR179" s="0" t="n">
        <v>0</v>
      </c>
      <c r="AS179" s="0" t="n">
        <v>20</v>
      </c>
      <c r="AT179" s="0" t="n">
        <v>50</v>
      </c>
      <c r="AU179" s="0" t="n">
        <v>50</v>
      </c>
      <c r="AV179" s="0" t="n">
        <v>50</v>
      </c>
      <c r="AW179" s="0" t="n">
        <v>50</v>
      </c>
      <c r="AX179" s="0" t="n">
        <v>50</v>
      </c>
      <c r="AY179" s="0" t="n">
        <v>50</v>
      </c>
      <c r="AZ179" s="0" t="n">
        <v>50</v>
      </c>
      <c r="BA179" s="0" t="n">
        <v>50</v>
      </c>
      <c r="BB179" s="0" t="n">
        <v>25</v>
      </c>
      <c r="BC179" s="0" t="n">
        <v>0</v>
      </c>
      <c r="BD179" s="0" t="n">
        <v>100</v>
      </c>
      <c r="BE179" s="0" t="n">
        <v>0</v>
      </c>
      <c r="BF179" s="0" t="n">
        <v>100</v>
      </c>
      <c r="BG179" s="0" t="n">
        <v>0</v>
      </c>
      <c r="BH179" s="0" t="n">
        <v>25</v>
      </c>
      <c r="BI179" s="0" t="n">
        <v>0</v>
      </c>
      <c r="BJ179" s="0" t="n">
        <v>1</v>
      </c>
      <c r="BK179" s="0" t="n">
        <v>0</v>
      </c>
      <c r="BL179" s="0" t="n">
        <v>0</v>
      </c>
      <c r="BM179" s="0" t="n">
        <v>0</v>
      </c>
      <c r="BN179" s="0" t="n">
        <v>1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1</v>
      </c>
      <c r="BU179" s="0" t="n">
        <v>0</v>
      </c>
      <c r="BV179" s="0" t="n">
        <v>-1</v>
      </c>
      <c r="BW179" s="0" t="n">
        <v>0</v>
      </c>
      <c r="BX179" s="0" t="n">
        <v>1</v>
      </c>
      <c r="BY179" s="0" t="n">
        <v>0</v>
      </c>
      <c r="BZ179" s="0" t="n">
        <v>39</v>
      </c>
      <c r="CA179" s="0" t="n">
        <v>997</v>
      </c>
      <c r="CB179" s="0" t="n">
        <v>3</v>
      </c>
      <c r="CC179" s="0" t="n">
        <v>0.05882</v>
      </c>
      <c r="CD179" s="0" t="n">
        <v>0.94118</v>
      </c>
      <c r="CE179" s="0" t="n">
        <v>0.00745</v>
      </c>
      <c r="CF179" s="0" t="n">
        <v>0.00745</v>
      </c>
      <c r="CG179" s="0" t="n">
        <v>0.05617</v>
      </c>
      <c r="CH179" s="0" t="n">
        <v>0.94383</v>
      </c>
      <c r="CI179" s="0" t="n">
        <v>0.00729</v>
      </c>
      <c r="CJ179" s="0" t="n">
        <v>0.00729</v>
      </c>
      <c r="CK179" s="0" t="n">
        <v>24</v>
      </c>
      <c r="CL179" s="0" t="n">
        <v>1574</v>
      </c>
      <c r="CM179" s="0" t="n">
        <v>146</v>
      </c>
      <c r="CN179" s="0" t="n">
        <v>104</v>
      </c>
      <c r="CO179" s="0" t="n">
        <v>1643</v>
      </c>
      <c r="CP179" s="0" t="n">
        <v>372966</v>
      </c>
      <c r="CQ179" s="0" t="n">
        <v>28704</v>
      </c>
      <c r="CR179" s="0" t="n">
        <v>33528</v>
      </c>
      <c r="CS179" s="0" t="n">
        <v>117</v>
      </c>
      <c r="CT179" s="0" t="n">
        <v>101054</v>
      </c>
      <c r="CU179" s="0" t="n">
        <v>1813</v>
      </c>
      <c r="CV179" s="0" t="n">
        <v>72</v>
      </c>
      <c r="CW179" s="0" t="n">
        <v>234</v>
      </c>
      <c r="CX179" s="0" t="n">
        <v>136111</v>
      </c>
      <c r="CY179" s="0" t="n">
        <v>9331</v>
      </c>
      <c r="CZ179" s="0" t="n">
        <v>103</v>
      </c>
      <c r="DA179" s="0" t="n">
        <v>67</v>
      </c>
      <c r="DB179" s="0" t="n">
        <v>83243</v>
      </c>
      <c r="DC179" s="0" t="n">
        <v>1757</v>
      </c>
      <c r="DD179" s="0" t="n">
        <v>65</v>
      </c>
      <c r="DE179" s="0" t="n">
        <v>29</v>
      </c>
      <c r="DF179" s="0" t="n">
        <v>62300</v>
      </c>
      <c r="DG179" s="0" t="n">
        <v>1324</v>
      </c>
      <c r="DH179" s="0" t="n">
        <v>57</v>
      </c>
      <c r="DI179" s="0" t="s">
        <v>130</v>
      </c>
    </row>
    <row r="180" customFormat="false" ht="12.8" hidden="false" customHeight="false" outlineLevel="0" collapsed="false">
      <c r="B180" s="5" t="n">
        <v>42722.0381018519</v>
      </c>
      <c r="C180" s="5" t="n">
        <v>42722.0408449074</v>
      </c>
      <c r="D180" s="0" t="s">
        <v>127</v>
      </c>
      <c r="E180" s="0" t="n">
        <v>1000</v>
      </c>
      <c r="F180" s="0" t="n">
        <v>200</v>
      </c>
      <c r="G180" s="0" t="s">
        <v>128</v>
      </c>
      <c r="H180" s="0" t="n">
        <v>24</v>
      </c>
      <c r="I180" s="0" t="n">
        <v>0</v>
      </c>
      <c r="J180" s="0" t="n">
        <v>100</v>
      </c>
      <c r="K180" s="0" t="n">
        <v>0</v>
      </c>
      <c r="L180" s="0" t="n">
        <v>10576</v>
      </c>
      <c r="M180" s="0" t="n">
        <v>604</v>
      </c>
      <c r="N180" s="0" t="n">
        <v>2</v>
      </c>
      <c r="O180" s="0" t="n">
        <v>4</v>
      </c>
      <c r="P180" s="0" t="n">
        <v>0.45386</v>
      </c>
      <c r="Q180" s="0" t="n">
        <v>0.20599</v>
      </c>
      <c r="R180" s="0" t="n">
        <v>0.45386</v>
      </c>
      <c r="S180" s="0" t="n">
        <v>0.20599</v>
      </c>
      <c r="T180" s="0" t="n">
        <v>0.45386</v>
      </c>
      <c r="U180" s="0" t="n">
        <v>0.20599</v>
      </c>
      <c r="V180" s="0" t="n">
        <v>0</v>
      </c>
      <c r="W180" s="0" t="n">
        <v>20</v>
      </c>
      <c r="X180" s="0" t="n">
        <v>0</v>
      </c>
      <c r="Y180" s="0" t="n">
        <v>20</v>
      </c>
      <c r="Z180" s="0" t="n">
        <v>50</v>
      </c>
      <c r="AA180" s="0" t="n">
        <v>50</v>
      </c>
      <c r="AB180" s="0" t="n">
        <v>50</v>
      </c>
      <c r="AC180" s="0" t="n">
        <v>50</v>
      </c>
      <c r="AD180" s="0" t="n">
        <v>1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-1</v>
      </c>
      <c r="AK180" s="0" t="n">
        <v>0</v>
      </c>
      <c r="AL180" s="0" t="n">
        <v>24</v>
      </c>
      <c r="AM180" s="0" t="n">
        <v>20</v>
      </c>
      <c r="AN180" s="0" t="n">
        <v>0</v>
      </c>
      <c r="AO180" s="0" t="n">
        <v>20</v>
      </c>
      <c r="AP180" s="0" t="n">
        <v>100</v>
      </c>
      <c r="AQ180" s="0" t="n">
        <v>20</v>
      </c>
      <c r="AR180" s="0" t="n">
        <v>0</v>
      </c>
      <c r="AS180" s="0" t="n">
        <v>20</v>
      </c>
      <c r="AT180" s="0" t="n">
        <v>50</v>
      </c>
      <c r="AU180" s="0" t="n">
        <v>50</v>
      </c>
      <c r="AV180" s="0" t="n">
        <v>50</v>
      </c>
      <c r="AW180" s="0" t="n">
        <v>50</v>
      </c>
      <c r="AX180" s="0" t="n">
        <v>50</v>
      </c>
      <c r="AY180" s="0" t="n">
        <v>50</v>
      </c>
      <c r="AZ180" s="0" t="n">
        <v>50</v>
      </c>
      <c r="BA180" s="0" t="n">
        <v>50</v>
      </c>
      <c r="BB180" s="0" t="n">
        <v>24</v>
      </c>
      <c r="BC180" s="0" t="n">
        <v>0</v>
      </c>
      <c r="BD180" s="0" t="n">
        <v>100</v>
      </c>
      <c r="BE180" s="0" t="n">
        <v>0</v>
      </c>
      <c r="BF180" s="0" t="n">
        <v>100</v>
      </c>
      <c r="BG180" s="0" t="n">
        <v>0</v>
      </c>
      <c r="BH180" s="0" t="n">
        <v>24</v>
      </c>
      <c r="BI180" s="0" t="n">
        <v>0</v>
      </c>
      <c r="BJ180" s="0" t="n">
        <v>1</v>
      </c>
      <c r="BK180" s="0" t="n">
        <v>0</v>
      </c>
      <c r="BL180" s="0" t="n">
        <v>0</v>
      </c>
      <c r="BM180" s="0" t="n">
        <v>0</v>
      </c>
      <c r="BN180" s="0" t="n">
        <v>1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1</v>
      </c>
      <c r="BU180" s="0" t="n">
        <v>0</v>
      </c>
      <c r="BV180" s="0" t="n">
        <v>-1</v>
      </c>
      <c r="BW180" s="0" t="n">
        <v>0</v>
      </c>
      <c r="BX180" s="0" t="n">
        <v>1</v>
      </c>
      <c r="BY180" s="0" t="n">
        <v>0</v>
      </c>
      <c r="BZ180" s="0" t="n">
        <v>39</v>
      </c>
      <c r="CA180" s="0" t="n">
        <v>994</v>
      </c>
      <c r="CB180" s="0" t="n">
        <v>6</v>
      </c>
      <c r="CC180" s="0" t="n">
        <v>0.05446</v>
      </c>
      <c r="CD180" s="0" t="n">
        <v>0.94554</v>
      </c>
      <c r="CE180" s="0" t="n">
        <v>0.0072</v>
      </c>
      <c r="CF180" s="0" t="n">
        <v>0.0072</v>
      </c>
      <c r="CG180" s="0" t="n">
        <v>0.0503</v>
      </c>
      <c r="CH180" s="0" t="n">
        <v>0.9497</v>
      </c>
      <c r="CI180" s="0" t="n">
        <v>0.00693</v>
      </c>
      <c r="CJ180" s="0" t="n">
        <v>0.00693</v>
      </c>
      <c r="CK180" s="0" t="n">
        <v>32</v>
      </c>
      <c r="CL180" s="0" t="n">
        <v>1918</v>
      </c>
      <c r="CM180" s="0" t="n">
        <v>148</v>
      </c>
      <c r="CN180" s="0" t="n">
        <v>127</v>
      </c>
      <c r="CO180" s="0" t="n">
        <v>1884</v>
      </c>
      <c r="CP180" s="0" t="n">
        <v>521811</v>
      </c>
      <c r="CQ180" s="0" t="n">
        <v>29332</v>
      </c>
      <c r="CR180" s="0" t="n">
        <v>40870</v>
      </c>
      <c r="CS180" s="0" t="n">
        <v>88</v>
      </c>
      <c r="CT180" s="0" t="n">
        <v>137840</v>
      </c>
      <c r="CU180" s="0" t="n">
        <v>1739</v>
      </c>
      <c r="CV180" s="0" t="n">
        <v>70</v>
      </c>
      <c r="CW180" s="0" t="n">
        <v>251</v>
      </c>
      <c r="CX180" s="0" t="n">
        <v>164149</v>
      </c>
      <c r="CY180" s="0" t="n">
        <v>9437</v>
      </c>
      <c r="CZ180" s="0" t="n">
        <v>110</v>
      </c>
      <c r="DA180" s="0" t="n">
        <v>73</v>
      </c>
      <c r="DB180" s="0" t="n">
        <v>131110</v>
      </c>
      <c r="DC180" s="0" t="n">
        <v>1945</v>
      </c>
      <c r="DD180" s="0" t="n">
        <v>80</v>
      </c>
      <c r="DE180" s="0" t="n">
        <v>61</v>
      </c>
      <c r="DF180" s="0" t="n">
        <v>97967</v>
      </c>
      <c r="DG180" s="0" t="n">
        <v>1418</v>
      </c>
      <c r="DH180" s="0" t="n">
        <v>63</v>
      </c>
      <c r="DI180" s="0" t="s">
        <v>129</v>
      </c>
    </row>
    <row r="181" customFormat="false" ht="12.8" hidden="false" customHeight="false" outlineLevel="0" collapsed="false">
      <c r="B181" s="5" t="n">
        <v>42722.0383217593</v>
      </c>
      <c r="C181" s="5" t="n">
        <v>42722.0387037037</v>
      </c>
      <c r="D181" s="0" t="s">
        <v>127</v>
      </c>
      <c r="E181" s="0" t="n">
        <v>1000</v>
      </c>
      <c r="F181" s="0" t="n">
        <v>200</v>
      </c>
      <c r="G181" s="0" t="s">
        <v>128</v>
      </c>
      <c r="H181" s="0" t="n">
        <v>23</v>
      </c>
      <c r="I181" s="0" t="n">
        <v>0</v>
      </c>
      <c r="J181" s="0" t="n">
        <v>100</v>
      </c>
      <c r="K181" s="0" t="n">
        <v>0</v>
      </c>
      <c r="L181" s="0" t="n">
        <v>10529</v>
      </c>
      <c r="M181" s="0" t="n">
        <v>603</v>
      </c>
      <c r="N181" s="0" t="n">
        <v>2</v>
      </c>
      <c r="O181" s="0" t="n">
        <v>4</v>
      </c>
      <c r="P181" s="0" t="n">
        <v>0.43689</v>
      </c>
      <c r="Q181" s="0" t="n">
        <v>0.19087</v>
      </c>
      <c r="R181" s="0" t="n">
        <v>0.43689</v>
      </c>
      <c r="S181" s="0" t="n">
        <v>0.19087</v>
      </c>
      <c r="T181" s="0" t="n">
        <v>0.43689</v>
      </c>
      <c r="U181" s="0" t="n">
        <v>0.19087</v>
      </c>
      <c r="V181" s="0" t="n">
        <v>0</v>
      </c>
      <c r="W181" s="0" t="n">
        <v>20</v>
      </c>
      <c r="X181" s="0" t="n">
        <v>0</v>
      </c>
      <c r="Y181" s="0" t="n">
        <v>20</v>
      </c>
      <c r="Z181" s="0" t="n">
        <v>50</v>
      </c>
      <c r="AA181" s="0" t="n">
        <v>50</v>
      </c>
      <c r="AB181" s="0" t="n">
        <v>50</v>
      </c>
      <c r="AC181" s="0" t="n">
        <v>50</v>
      </c>
      <c r="AD181" s="0" t="n">
        <v>1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-1</v>
      </c>
      <c r="AK181" s="0" t="n">
        <v>0</v>
      </c>
      <c r="AL181" s="0" t="n">
        <v>23</v>
      </c>
      <c r="AM181" s="0" t="n">
        <v>20</v>
      </c>
      <c r="AN181" s="0" t="n">
        <v>0</v>
      </c>
      <c r="AO181" s="0" t="n">
        <v>20</v>
      </c>
      <c r="AP181" s="0" t="n">
        <v>100</v>
      </c>
      <c r="AQ181" s="0" t="n">
        <v>20</v>
      </c>
      <c r="AR181" s="0" t="n">
        <v>0</v>
      </c>
      <c r="AS181" s="0" t="n">
        <v>20</v>
      </c>
      <c r="AT181" s="0" t="n">
        <v>50</v>
      </c>
      <c r="AU181" s="0" t="n">
        <v>50</v>
      </c>
      <c r="AV181" s="0" t="n">
        <v>50</v>
      </c>
      <c r="AW181" s="0" t="n">
        <v>50</v>
      </c>
      <c r="AX181" s="0" t="n">
        <v>50</v>
      </c>
      <c r="AY181" s="0" t="n">
        <v>50</v>
      </c>
      <c r="AZ181" s="0" t="n">
        <v>50</v>
      </c>
      <c r="BA181" s="0" t="n">
        <v>50</v>
      </c>
      <c r="BB181" s="0" t="n">
        <v>23</v>
      </c>
      <c r="BC181" s="0" t="n">
        <v>0</v>
      </c>
      <c r="BD181" s="0" t="n">
        <v>100</v>
      </c>
      <c r="BE181" s="0" t="n">
        <v>0</v>
      </c>
      <c r="BF181" s="0" t="n">
        <v>100</v>
      </c>
      <c r="BG181" s="0" t="n">
        <v>0</v>
      </c>
      <c r="BH181" s="0" t="n">
        <v>23</v>
      </c>
      <c r="BI181" s="0" t="n">
        <v>0</v>
      </c>
      <c r="BJ181" s="0" t="n">
        <v>1</v>
      </c>
      <c r="BK181" s="0" t="n">
        <v>0</v>
      </c>
      <c r="BL181" s="0" t="n">
        <v>0</v>
      </c>
      <c r="BM181" s="0" t="n">
        <v>0</v>
      </c>
      <c r="BN181" s="0" t="n">
        <v>1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1</v>
      </c>
      <c r="BU181" s="0" t="n">
        <v>0</v>
      </c>
      <c r="BV181" s="0" t="n">
        <v>-1</v>
      </c>
      <c r="BW181" s="0" t="n">
        <v>0</v>
      </c>
      <c r="BX181" s="0" t="n">
        <v>1</v>
      </c>
      <c r="BY181" s="0" t="n">
        <v>0</v>
      </c>
      <c r="BZ181" s="0" t="n">
        <v>38</v>
      </c>
      <c r="CA181" s="0" t="n">
        <v>998</v>
      </c>
      <c r="CB181" s="0" t="n">
        <v>2</v>
      </c>
      <c r="CC181" s="0" t="n">
        <v>0.05024</v>
      </c>
      <c r="CD181" s="0" t="n">
        <v>0.94976</v>
      </c>
      <c r="CE181" s="0" t="n">
        <v>0.00691</v>
      </c>
      <c r="CF181" s="0" t="n">
        <v>0.00691</v>
      </c>
      <c r="CG181" s="0" t="n">
        <v>0.04409</v>
      </c>
      <c r="CH181" s="0" t="n">
        <v>0.95591</v>
      </c>
      <c r="CI181" s="0" t="n">
        <v>0.0065</v>
      </c>
      <c r="CJ181" s="0" t="n">
        <v>0.0065</v>
      </c>
      <c r="CK181" s="0" t="n">
        <v>22</v>
      </c>
      <c r="CL181" s="0" t="n">
        <v>1192</v>
      </c>
      <c r="CM181" s="0" t="n">
        <v>141</v>
      </c>
      <c r="CN181" s="0" t="n">
        <v>99</v>
      </c>
      <c r="CO181" s="0" t="n">
        <v>656</v>
      </c>
      <c r="CP181" s="0" t="n">
        <v>519603</v>
      </c>
      <c r="CQ181" s="0" t="n">
        <v>27710</v>
      </c>
      <c r="CR181" s="0" t="n">
        <v>34275</v>
      </c>
      <c r="CS181" s="0" t="n">
        <v>37</v>
      </c>
      <c r="CT181" s="0" t="n">
        <v>61500</v>
      </c>
      <c r="CU181" s="0" t="n">
        <v>1565</v>
      </c>
      <c r="CV181" s="0" t="n">
        <v>55</v>
      </c>
      <c r="CW181" s="0" t="n">
        <v>94</v>
      </c>
      <c r="CX181" s="0" t="n">
        <v>226229</v>
      </c>
      <c r="CY181" s="0" t="n">
        <v>9351</v>
      </c>
      <c r="CZ181" s="0" t="n">
        <v>111</v>
      </c>
      <c r="DA181" s="0" t="n">
        <v>70</v>
      </c>
      <c r="DB181" s="0" t="n">
        <v>58180</v>
      </c>
      <c r="DC181" s="0" t="n">
        <v>1626</v>
      </c>
      <c r="DD181" s="0" t="n">
        <v>59</v>
      </c>
      <c r="DE181" s="0" t="n">
        <v>67</v>
      </c>
      <c r="DF181" s="0" t="n">
        <v>56223</v>
      </c>
      <c r="DG181" s="0" t="n">
        <v>1190</v>
      </c>
      <c r="DH181" s="0" t="n">
        <v>48</v>
      </c>
      <c r="DI181" s="0" t="s">
        <v>130</v>
      </c>
    </row>
    <row r="182" customFormat="false" ht="12.8" hidden="false" customHeight="false" outlineLevel="0" collapsed="false">
      <c r="B182" s="5" t="n">
        <v>42722.0387037037</v>
      </c>
      <c r="C182" s="5" t="n">
        <v>42722.0390856482</v>
      </c>
      <c r="D182" s="0" t="s">
        <v>127</v>
      </c>
      <c r="E182" s="0" t="n">
        <v>1000</v>
      </c>
      <c r="F182" s="0" t="n">
        <v>200</v>
      </c>
      <c r="G182" s="0" t="s">
        <v>128</v>
      </c>
      <c r="H182" s="0" t="n">
        <v>22</v>
      </c>
      <c r="I182" s="0" t="n">
        <v>0</v>
      </c>
      <c r="J182" s="0" t="n">
        <v>100</v>
      </c>
      <c r="K182" s="0" t="n">
        <v>0</v>
      </c>
      <c r="L182" s="0" t="n">
        <v>10484</v>
      </c>
      <c r="M182" s="0" t="n">
        <v>602</v>
      </c>
      <c r="N182" s="0" t="n">
        <v>2</v>
      </c>
      <c r="O182" s="0" t="n">
        <v>4</v>
      </c>
      <c r="P182" s="0" t="n">
        <v>0.41969</v>
      </c>
      <c r="Q182" s="0" t="n">
        <v>0.17614</v>
      </c>
      <c r="R182" s="0" t="n">
        <v>0.41969</v>
      </c>
      <c r="S182" s="0" t="n">
        <v>0.17614</v>
      </c>
      <c r="T182" s="0" t="n">
        <v>0.41969</v>
      </c>
      <c r="U182" s="0" t="n">
        <v>0.17614</v>
      </c>
      <c r="V182" s="0" t="n">
        <v>0</v>
      </c>
      <c r="W182" s="0" t="n">
        <v>20</v>
      </c>
      <c r="X182" s="0" t="n">
        <v>0</v>
      </c>
      <c r="Y182" s="0" t="n">
        <v>20</v>
      </c>
      <c r="Z182" s="0" t="n">
        <v>50</v>
      </c>
      <c r="AA182" s="0" t="n">
        <v>50</v>
      </c>
      <c r="AB182" s="0" t="n">
        <v>50</v>
      </c>
      <c r="AC182" s="0" t="n">
        <v>50</v>
      </c>
      <c r="AD182" s="0" t="n">
        <v>1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-1</v>
      </c>
      <c r="AK182" s="0" t="n">
        <v>0</v>
      </c>
      <c r="AL182" s="0" t="n">
        <v>22</v>
      </c>
      <c r="AM182" s="0" t="n">
        <v>20</v>
      </c>
      <c r="AN182" s="0" t="n">
        <v>0</v>
      </c>
      <c r="AO182" s="0" t="n">
        <v>20</v>
      </c>
      <c r="AP182" s="0" t="n">
        <v>100</v>
      </c>
      <c r="AQ182" s="0" t="n">
        <v>20</v>
      </c>
      <c r="AR182" s="0" t="n">
        <v>0</v>
      </c>
      <c r="AS182" s="0" t="n">
        <v>20</v>
      </c>
      <c r="AT182" s="0" t="n">
        <v>50</v>
      </c>
      <c r="AU182" s="0" t="n">
        <v>50</v>
      </c>
      <c r="AV182" s="0" t="n">
        <v>50</v>
      </c>
      <c r="AW182" s="0" t="n">
        <v>50</v>
      </c>
      <c r="AX182" s="0" t="n">
        <v>50</v>
      </c>
      <c r="AY182" s="0" t="n">
        <v>50</v>
      </c>
      <c r="AZ182" s="0" t="n">
        <v>50</v>
      </c>
      <c r="BA182" s="0" t="n">
        <v>50</v>
      </c>
      <c r="BB182" s="0" t="n">
        <v>22</v>
      </c>
      <c r="BC182" s="0" t="n">
        <v>0</v>
      </c>
      <c r="BD182" s="0" t="n">
        <v>100</v>
      </c>
      <c r="BE182" s="0" t="n">
        <v>0</v>
      </c>
      <c r="BF182" s="0" t="n">
        <v>100</v>
      </c>
      <c r="BG182" s="0" t="n">
        <v>0</v>
      </c>
      <c r="BH182" s="0" t="n">
        <v>22</v>
      </c>
      <c r="BI182" s="0" t="n">
        <v>0</v>
      </c>
      <c r="BJ182" s="0" t="n">
        <v>1</v>
      </c>
      <c r="BK182" s="0" t="n">
        <v>0</v>
      </c>
      <c r="BL182" s="0" t="n">
        <v>0</v>
      </c>
      <c r="BM182" s="0" t="n">
        <v>0</v>
      </c>
      <c r="BN182" s="0" t="n">
        <v>1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1</v>
      </c>
      <c r="BU182" s="0" t="n">
        <v>0</v>
      </c>
      <c r="BV182" s="0" t="n">
        <v>-1</v>
      </c>
      <c r="BW182" s="0" t="n">
        <v>0</v>
      </c>
      <c r="BX182" s="0" t="n">
        <v>1</v>
      </c>
      <c r="BY182" s="0" t="n">
        <v>0</v>
      </c>
      <c r="BZ182" s="0" t="n">
        <v>37</v>
      </c>
      <c r="CA182" s="0" t="n">
        <v>995</v>
      </c>
      <c r="CB182" s="0" t="n">
        <v>5</v>
      </c>
      <c r="CC182" s="0" t="n">
        <v>0.04617</v>
      </c>
      <c r="CD182" s="0" t="n">
        <v>0.95383</v>
      </c>
      <c r="CE182" s="0" t="n">
        <v>0.00665</v>
      </c>
      <c r="CF182" s="0" t="n">
        <v>0.00665</v>
      </c>
      <c r="CG182" s="0" t="n">
        <v>0.0593</v>
      </c>
      <c r="CH182" s="0" t="n">
        <v>0.9407</v>
      </c>
      <c r="CI182" s="0" t="n">
        <v>0.00749</v>
      </c>
      <c r="CJ182" s="0" t="n">
        <v>0.00749</v>
      </c>
      <c r="CK182" s="0" t="n">
        <v>16</v>
      </c>
      <c r="CL182" s="0" t="n">
        <v>1804</v>
      </c>
      <c r="CM182" s="0" t="n">
        <v>142</v>
      </c>
      <c r="CN182" s="0" t="n">
        <v>121</v>
      </c>
      <c r="CO182" s="0" t="n">
        <v>1550</v>
      </c>
      <c r="CP182" s="0" t="n">
        <v>483768</v>
      </c>
      <c r="CQ182" s="0" t="n">
        <v>26455</v>
      </c>
      <c r="CR182" s="0" t="n">
        <v>34305</v>
      </c>
      <c r="CS182" s="0" t="n">
        <v>139</v>
      </c>
      <c r="CT182" s="0" t="n">
        <v>196620</v>
      </c>
      <c r="CU182" s="0" t="n">
        <v>2050</v>
      </c>
      <c r="CV182" s="0" t="n">
        <v>95</v>
      </c>
      <c r="CW182" s="0" t="n">
        <v>81</v>
      </c>
      <c r="CX182" s="0" t="n">
        <v>101868</v>
      </c>
      <c r="CY182" s="0" t="n">
        <v>8471</v>
      </c>
      <c r="CZ182" s="0" t="n">
        <v>97</v>
      </c>
      <c r="DA182" s="0" t="n">
        <v>70</v>
      </c>
      <c r="DB182" s="0" t="n">
        <v>44723</v>
      </c>
      <c r="DC182" s="0" t="n">
        <v>1434</v>
      </c>
      <c r="DD182" s="0" t="n">
        <v>53</v>
      </c>
      <c r="DE182" s="0" t="n">
        <v>90</v>
      </c>
      <c r="DF182" s="0" t="n">
        <v>37497</v>
      </c>
      <c r="DG182" s="0" t="n">
        <v>1152</v>
      </c>
      <c r="DH182" s="0" t="n">
        <v>46</v>
      </c>
      <c r="DI182" s="0" t="s">
        <v>130</v>
      </c>
    </row>
    <row r="183" customFormat="false" ht="12.8" hidden="false" customHeight="false" outlineLevel="0" collapsed="false">
      <c r="B183" s="5" t="n">
        <v>42722.0390856482</v>
      </c>
      <c r="C183" s="5" t="n">
        <v>42722.0394560185</v>
      </c>
      <c r="D183" s="0" t="s">
        <v>127</v>
      </c>
      <c r="E183" s="0" t="n">
        <v>1000</v>
      </c>
      <c r="F183" s="0" t="n">
        <v>200</v>
      </c>
      <c r="G183" s="0" t="s">
        <v>128</v>
      </c>
      <c r="H183" s="0" t="n">
        <v>21</v>
      </c>
      <c r="I183" s="0" t="n">
        <v>0</v>
      </c>
      <c r="J183" s="0" t="n">
        <v>100</v>
      </c>
      <c r="K183" s="0" t="n">
        <v>0</v>
      </c>
      <c r="L183" s="0" t="n">
        <v>10441</v>
      </c>
      <c r="M183" s="0" t="n">
        <v>601</v>
      </c>
      <c r="N183" s="0" t="n">
        <v>2</v>
      </c>
      <c r="O183" s="0" t="n">
        <v>4</v>
      </c>
      <c r="P183" s="0" t="n">
        <v>0.40226</v>
      </c>
      <c r="Q183" s="0" t="n">
        <v>0.16181</v>
      </c>
      <c r="R183" s="0" t="n">
        <v>0.40226</v>
      </c>
      <c r="S183" s="0" t="n">
        <v>0.16181</v>
      </c>
      <c r="T183" s="0" t="n">
        <v>0.40226</v>
      </c>
      <c r="U183" s="0" t="n">
        <v>0.16181</v>
      </c>
      <c r="V183" s="0" t="n">
        <v>0</v>
      </c>
      <c r="W183" s="0" t="n">
        <v>20</v>
      </c>
      <c r="X183" s="0" t="n">
        <v>0</v>
      </c>
      <c r="Y183" s="0" t="n">
        <v>20</v>
      </c>
      <c r="Z183" s="0" t="n">
        <v>50</v>
      </c>
      <c r="AA183" s="0" t="n">
        <v>50</v>
      </c>
      <c r="AB183" s="0" t="n">
        <v>50</v>
      </c>
      <c r="AC183" s="0" t="n">
        <v>50</v>
      </c>
      <c r="AD183" s="0" t="n">
        <v>1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-1</v>
      </c>
      <c r="AK183" s="0" t="n">
        <v>0</v>
      </c>
      <c r="AL183" s="0" t="n">
        <v>21</v>
      </c>
      <c r="AM183" s="0" t="n">
        <v>20</v>
      </c>
      <c r="AN183" s="0" t="n">
        <v>0</v>
      </c>
      <c r="AO183" s="0" t="n">
        <v>20</v>
      </c>
      <c r="AP183" s="0" t="n">
        <v>100</v>
      </c>
      <c r="AQ183" s="0" t="n">
        <v>20</v>
      </c>
      <c r="AR183" s="0" t="n">
        <v>0</v>
      </c>
      <c r="AS183" s="0" t="n">
        <v>20</v>
      </c>
      <c r="AT183" s="0" t="n">
        <v>50</v>
      </c>
      <c r="AU183" s="0" t="n">
        <v>50</v>
      </c>
      <c r="AV183" s="0" t="n">
        <v>50</v>
      </c>
      <c r="AW183" s="0" t="n">
        <v>50</v>
      </c>
      <c r="AX183" s="0" t="n">
        <v>50</v>
      </c>
      <c r="AY183" s="0" t="n">
        <v>50</v>
      </c>
      <c r="AZ183" s="0" t="n">
        <v>50</v>
      </c>
      <c r="BA183" s="0" t="n">
        <v>50</v>
      </c>
      <c r="BB183" s="0" t="n">
        <v>21</v>
      </c>
      <c r="BC183" s="0" t="n">
        <v>0</v>
      </c>
      <c r="BD183" s="0" t="n">
        <v>100</v>
      </c>
      <c r="BE183" s="0" t="n">
        <v>0</v>
      </c>
      <c r="BF183" s="0" t="n">
        <v>100</v>
      </c>
      <c r="BG183" s="0" t="n">
        <v>0</v>
      </c>
      <c r="BH183" s="0" t="n">
        <v>21</v>
      </c>
      <c r="BI183" s="0" t="n">
        <v>0</v>
      </c>
      <c r="BJ183" s="0" t="n">
        <v>1</v>
      </c>
      <c r="BK183" s="0" t="n">
        <v>0</v>
      </c>
      <c r="BL183" s="0" t="n">
        <v>0</v>
      </c>
      <c r="BM183" s="0" t="n">
        <v>0</v>
      </c>
      <c r="BN183" s="0" t="n">
        <v>1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1</v>
      </c>
      <c r="BU183" s="0" t="n">
        <v>0</v>
      </c>
      <c r="BV183" s="0" t="n">
        <v>-1</v>
      </c>
      <c r="BW183" s="0" t="n">
        <v>0</v>
      </c>
      <c r="BX183" s="0" t="n">
        <v>1</v>
      </c>
      <c r="BY183" s="0" t="n">
        <v>0</v>
      </c>
      <c r="BZ183" s="0" t="n">
        <v>38</v>
      </c>
      <c r="CA183" s="0" t="n">
        <v>1000</v>
      </c>
      <c r="CB183" s="0" t="n">
        <v>0</v>
      </c>
      <c r="CC183" s="0" t="n">
        <v>0.04224</v>
      </c>
      <c r="CD183" s="0" t="n">
        <v>0.95776</v>
      </c>
      <c r="CE183" s="0" t="n">
        <v>0.00636</v>
      </c>
      <c r="CF183" s="0" t="n">
        <v>0.00636</v>
      </c>
      <c r="CG183" s="0" t="n">
        <v>0.057</v>
      </c>
      <c r="CH183" s="0" t="n">
        <v>0.943</v>
      </c>
      <c r="CI183" s="0" t="n">
        <v>0.00733</v>
      </c>
      <c r="CJ183" s="0" t="n">
        <v>0.00733</v>
      </c>
      <c r="CK183" s="0" t="n">
        <v>27</v>
      </c>
      <c r="CL183" s="0" t="n">
        <v>1139</v>
      </c>
      <c r="CM183" s="0" t="n">
        <v>142</v>
      </c>
      <c r="CN183" s="0" t="n">
        <v>93</v>
      </c>
      <c r="CO183" s="0" t="n">
        <v>1552</v>
      </c>
      <c r="CP183" s="0" t="n">
        <v>382968</v>
      </c>
      <c r="CQ183" s="0" t="n">
        <v>27485</v>
      </c>
      <c r="CR183" s="0" t="n">
        <v>34031</v>
      </c>
      <c r="CS183" s="0" t="n">
        <v>143</v>
      </c>
      <c r="CT183" s="0" t="n">
        <v>121404</v>
      </c>
      <c r="CU183" s="0" t="n">
        <v>1715</v>
      </c>
      <c r="CV183" s="0" t="n">
        <v>71</v>
      </c>
      <c r="CW183" s="0" t="n">
        <v>169</v>
      </c>
      <c r="CX183" s="0" t="n">
        <v>121427</v>
      </c>
      <c r="CY183" s="0" t="n">
        <v>9021</v>
      </c>
      <c r="CZ183" s="0" t="n">
        <v>103</v>
      </c>
      <c r="DA183" s="0" t="n">
        <v>100</v>
      </c>
      <c r="DB183" s="0" t="n">
        <v>67516</v>
      </c>
      <c r="DC183" s="0" t="n">
        <v>1605</v>
      </c>
      <c r="DD183" s="0" t="n">
        <v>61</v>
      </c>
      <c r="DE183" s="0" t="n">
        <v>96</v>
      </c>
      <c r="DF183" s="0" t="n">
        <v>53168</v>
      </c>
      <c r="DG183" s="0" t="n">
        <v>1279</v>
      </c>
      <c r="DH183" s="0" t="n">
        <v>55</v>
      </c>
      <c r="DI183" s="0" t="s">
        <v>130</v>
      </c>
    </row>
    <row r="184" customFormat="false" ht="12.8" hidden="false" customHeight="false" outlineLevel="0" collapsed="false">
      <c r="B184" s="5" t="n">
        <v>42722.0394560185</v>
      </c>
      <c r="C184" s="5" t="n">
        <v>42722.039837963</v>
      </c>
      <c r="D184" s="0" t="s">
        <v>127</v>
      </c>
      <c r="E184" s="0" t="n">
        <v>1000</v>
      </c>
      <c r="F184" s="0" t="n">
        <v>200</v>
      </c>
      <c r="G184" s="0" t="s">
        <v>128</v>
      </c>
      <c r="H184" s="0" t="n">
        <v>20</v>
      </c>
      <c r="I184" s="0" t="n">
        <v>0</v>
      </c>
      <c r="J184" s="0" t="n">
        <v>100</v>
      </c>
      <c r="K184" s="0" t="n">
        <v>0</v>
      </c>
      <c r="L184" s="0" t="n">
        <v>10400</v>
      </c>
      <c r="M184" s="0" t="n">
        <v>600</v>
      </c>
      <c r="N184" s="0" t="n">
        <v>2</v>
      </c>
      <c r="O184" s="0" t="n">
        <v>4</v>
      </c>
      <c r="P184" s="0" t="n">
        <v>0.38462</v>
      </c>
      <c r="Q184" s="0" t="n">
        <v>0.14793</v>
      </c>
      <c r="R184" s="0" t="n">
        <v>0.38462</v>
      </c>
      <c r="S184" s="0" t="n">
        <v>0.14793</v>
      </c>
      <c r="T184" s="0" t="n">
        <v>0.38462</v>
      </c>
      <c r="U184" s="0" t="n">
        <v>0.14793</v>
      </c>
      <c r="V184" s="0" t="n">
        <v>0</v>
      </c>
      <c r="W184" s="0" t="n">
        <v>20</v>
      </c>
      <c r="X184" s="0" t="n">
        <v>0</v>
      </c>
      <c r="Y184" s="0" t="n">
        <v>20</v>
      </c>
      <c r="Z184" s="0" t="n">
        <v>50</v>
      </c>
      <c r="AA184" s="0" t="n">
        <v>50</v>
      </c>
      <c r="AB184" s="0" t="n">
        <v>50</v>
      </c>
      <c r="AC184" s="0" t="n">
        <v>50</v>
      </c>
      <c r="AD184" s="0" t="n">
        <v>1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-1</v>
      </c>
      <c r="AK184" s="0" t="n">
        <v>0</v>
      </c>
      <c r="AL184" s="0" t="n">
        <v>20</v>
      </c>
      <c r="AM184" s="0" t="n">
        <v>20</v>
      </c>
      <c r="AN184" s="0" t="n">
        <v>0</v>
      </c>
      <c r="AO184" s="0" t="n">
        <v>20</v>
      </c>
      <c r="AP184" s="0" t="n">
        <v>100</v>
      </c>
      <c r="AQ184" s="0" t="n">
        <v>20</v>
      </c>
      <c r="AR184" s="0" t="n">
        <v>0</v>
      </c>
      <c r="AS184" s="0" t="n">
        <v>20</v>
      </c>
      <c r="AT184" s="0" t="n">
        <v>50</v>
      </c>
      <c r="AU184" s="0" t="n">
        <v>50</v>
      </c>
      <c r="AV184" s="0" t="n">
        <v>50</v>
      </c>
      <c r="AW184" s="0" t="n">
        <v>50</v>
      </c>
      <c r="AX184" s="0" t="n">
        <v>50</v>
      </c>
      <c r="AY184" s="0" t="n">
        <v>50</v>
      </c>
      <c r="AZ184" s="0" t="n">
        <v>50</v>
      </c>
      <c r="BA184" s="0" t="n">
        <v>50</v>
      </c>
      <c r="BB184" s="0" t="n">
        <v>20</v>
      </c>
      <c r="BC184" s="0" t="n">
        <v>0</v>
      </c>
      <c r="BD184" s="0" t="n">
        <v>100</v>
      </c>
      <c r="BE184" s="0" t="n">
        <v>0</v>
      </c>
      <c r="BF184" s="0" t="n">
        <v>100</v>
      </c>
      <c r="BG184" s="0" t="n">
        <v>0</v>
      </c>
      <c r="BH184" s="0" t="n">
        <v>20</v>
      </c>
      <c r="BI184" s="0" t="n">
        <v>0</v>
      </c>
      <c r="BJ184" s="0" t="n">
        <v>1</v>
      </c>
      <c r="BK184" s="0" t="n">
        <v>0</v>
      </c>
      <c r="BL184" s="0" t="n">
        <v>0</v>
      </c>
      <c r="BM184" s="0" t="n">
        <v>0</v>
      </c>
      <c r="BN184" s="0" t="n">
        <v>1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1</v>
      </c>
      <c r="BU184" s="0" t="n">
        <v>0</v>
      </c>
      <c r="BV184" s="0" t="n">
        <v>-1</v>
      </c>
      <c r="BW184" s="0" t="n">
        <v>0</v>
      </c>
      <c r="BX184" s="0" t="n">
        <v>1</v>
      </c>
      <c r="BY184" s="0" t="n">
        <v>0</v>
      </c>
      <c r="BZ184" s="0" t="n">
        <v>38</v>
      </c>
      <c r="CA184" s="0" t="n">
        <v>997</v>
      </c>
      <c r="CB184" s="0" t="n">
        <v>3</v>
      </c>
      <c r="CC184" s="0" t="n">
        <v>0.03846</v>
      </c>
      <c r="CD184" s="0" t="n">
        <v>0.96154</v>
      </c>
      <c r="CE184" s="0" t="n">
        <v>0.00609</v>
      </c>
      <c r="CF184" s="0" t="n">
        <v>0.00609</v>
      </c>
      <c r="CG184" s="0" t="n">
        <v>0.0321</v>
      </c>
      <c r="CH184" s="0" t="n">
        <v>0.9679</v>
      </c>
      <c r="CI184" s="0" t="n">
        <v>0.00558</v>
      </c>
      <c r="CJ184" s="0" t="n">
        <v>0.00558</v>
      </c>
      <c r="CK184" s="0" t="n">
        <v>18</v>
      </c>
      <c r="CL184" s="0" t="n">
        <v>1199</v>
      </c>
      <c r="CM184" s="0" t="n">
        <v>142</v>
      </c>
      <c r="CN184" s="0" t="n">
        <v>97</v>
      </c>
      <c r="CO184" s="0" t="n">
        <v>1003</v>
      </c>
      <c r="CP184" s="0" t="n">
        <v>332125</v>
      </c>
      <c r="CQ184" s="0" t="n">
        <v>27169</v>
      </c>
      <c r="CR184" s="0" t="n">
        <v>31175</v>
      </c>
      <c r="CS184" s="0" t="n">
        <v>101</v>
      </c>
      <c r="CT184" s="0" t="n">
        <v>83494</v>
      </c>
      <c r="CU184" s="0" t="n">
        <v>1517</v>
      </c>
      <c r="CV184" s="0" t="n">
        <v>59</v>
      </c>
      <c r="CW184" s="0" t="n">
        <v>238</v>
      </c>
      <c r="CX184" s="0" t="n">
        <v>136770</v>
      </c>
      <c r="CY184" s="0" t="n">
        <v>9270</v>
      </c>
      <c r="CZ184" s="0" t="n">
        <v>103</v>
      </c>
      <c r="DA184" s="0" t="n">
        <v>72</v>
      </c>
      <c r="DB184" s="0" t="n">
        <v>48674</v>
      </c>
      <c r="DC184" s="0" t="n">
        <v>1411</v>
      </c>
      <c r="DD184" s="0" t="n">
        <v>54</v>
      </c>
      <c r="DE184" s="0" t="n">
        <v>60</v>
      </c>
      <c r="DF184" s="0" t="n">
        <v>70274</v>
      </c>
      <c r="DG184" s="0" t="n">
        <v>1268</v>
      </c>
      <c r="DH184" s="0" t="n">
        <v>57</v>
      </c>
      <c r="DI184" s="0" t="s">
        <v>130</v>
      </c>
    </row>
    <row r="185" customFormat="false" ht="12.8" hidden="false" customHeight="false" outlineLevel="0" collapsed="false">
      <c r="B185" s="5" t="n">
        <v>42722.039837963</v>
      </c>
      <c r="C185" s="5" t="n">
        <v>42722.0401736111</v>
      </c>
      <c r="D185" s="0" t="s">
        <v>127</v>
      </c>
      <c r="E185" s="0" t="n">
        <v>1000</v>
      </c>
      <c r="F185" s="0" t="n">
        <v>200</v>
      </c>
      <c r="G185" s="0" t="s">
        <v>128</v>
      </c>
      <c r="H185" s="0" t="n">
        <v>19</v>
      </c>
      <c r="I185" s="0" t="n">
        <v>0</v>
      </c>
      <c r="J185" s="0" t="n">
        <v>100</v>
      </c>
      <c r="K185" s="0" t="n">
        <v>0</v>
      </c>
      <c r="L185" s="0" t="n">
        <v>10361</v>
      </c>
      <c r="M185" s="0" t="n">
        <v>599</v>
      </c>
      <c r="N185" s="0" t="n">
        <v>2</v>
      </c>
      <c r="O185" s="0" t="n">
        <v>4</v>
      </c>
      <c r="P185" s="0" t="n">
        <v>0.36676</v>
      </c>
      <c r="Q185" s="0" t="n">
        <v>0.13451</v>
      </c>
      <c r="R185" s="0" t="n">
        <v>0.36676</v>
      </c>
      <c r="S185" s="0" t="n">
        <v>0.13451</v>
      </c>
      <c r="T185" s="0" t="n">
        <v>0.36676</v>
      </c>
      <c r="U185" s="0" t="n">
        <v>0.13451</v>
      </c>
      <c r="V185" s="0" t="n">
        <v>0</v>
      </c>
      <c r="W185" s="0" t="n">
        <v>20</v>
      </c>
      <c r="X185" s="0" t="n">
        <v>0</v>
      </c>
      <c r="Y185" s="0" t="n">
        <v>20</v>
      </c>
      <c r="Z185" s="0" t="n">
        <v>50</v>
      </c>
      <c r="AA185" s="0" t="n">
        <v>50</v>
      </c>
      <c r="AB185" s="0" t="n">
        <v>50</v>
      </c>
      <c r="AC185" s="0" t="n">
        <v>50</v>
      </c>
      <c r="AD185" s="0" t="n">
        <v>1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-1</v>
      </c>
      <c r="AK185" s="0" t="n">
        <v>0</v>
      </c>
      <c r="AL185" s="0" t="n">
        <v>19</v>
      </c>
      <c r="AM185" s="0" t="n">
        <v>20</v>
      </c>
      <c r="AN185" s="0" t="n">
        <v>0</v>
      </c>
      <c r="AO185" s="0" t="n">
        <v>20</v>
      </c>
      <c r="AP185" s="0" t="n">
        <v>100</v>
      </c>
      <c r="AQ185" s="0" t="n">
        <v>20</v>
      </c>
      <c r="AR185" s="0" t="n">
        <v>0</v>
      </c>
      <c r="AS185" s="0" t="n">
        <v>20</v>
      </c>
      <c r="AT185" s="0" t="n">
        <v>50</v>
      </c>
      <c r="AU185" s="0" t="n">
        <v>50</v>
      </c>
      <c r="AV185" s="0" t="n">
        <v>50</v>
      </c>
      <c r="AW185" s="0" t="n">
        <v>50</v>
      </c>
      <c r="AX185" s="0" t="n">
        <v>50</v>
      </c>
      <c r="AY185" s="0" t="n">
        <v>50</v>
      </c>
      <c r="AZ185" s="0" t="n">
        <v>50</v>
      </c>
      <c r="BA185" s="0" t="n">
        <v>50</v>
      </c>
      <c r="BB185" s="0" t="n">
        <v>19</v>
      </c>
      <c r="BC185" s="0" t="n">
        <v>0</v>
      </c>
      <c r="BD185" s="0" t="n">
        <v>100</v>
      </c>
      <c r="BE185" s="0" t="n">
        <v>0</v>
      </c>
      <c r="BF185" s="0" t="n">
        <v>100</v>
      </c>
      <c r="BG185" s="0" t="n">
        <v>0</v>
      </c>
      <c r="BH185" s="0" t="n">
        <v>19</v>
      </c>
      <c r="BI185" s="0" t="n">
        <v>0</v>
      </c>
      <c r="BJ185" s="0" t="n">
        <v>1</v>
      </c>
      <c r="BK185" s="0" t="n">
        <v>0</v>
      </c>
      <c r="BL185" s="0" t="n">
        <v>0</v>
      </c>
      <c r="BM185" s="0" t="n">
        <v>0</v>
      </c>
      <c r="BN185" s="0" t="n">
        <v>1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1</v>
      </c>
      <c r="BU185" s="0" t="n">
        <v>0</v>
      </c>
      <c r="BV185" s="0" t="n">
        <v>-1</v>
      </c>
      <c r="BW185" s="0" t="n">
        <v>0</v>
      </c>
      <c r="BX185" s="0" t="n">
        <v>1</v>
      </c>
      <c r="BY185" s="0" t="n">
        <v>0</v>
      </c>
      <c r="BZ185" s="0" t="n">
        <v>37</v>
      </c>
      <c r="CA185" s="0" t="n">
        <v>996</v>
      </c>
      <c r="CB185" s="0" t="n">
        <v>4</v>
      </c>
      <c r="CC185" s="0" t="n">
        <v>0.03484</v>
      </c>
      <c r="CD185" s="0" t="n">
        <v>0.96516</v>
      </c>
      <c r="CE185" s="0" t="n">
        <v>0.00581</v>
      </c>
      <c r="CF185" s="0" t="n">
        <v>0.00581</v>
      </c>
      <c r="CG185" s="0" t="n">
        <v>0.03414</v>
      </c>
      <c r="CH185" s="0" t="n">
        <v>0.96586</v>
      </c>
      <c r="CI185" s="0" t="n">
        <v>0.00575</v>
      </c>
      <c r="CJ185" s="0" t="n">
        <v>0.00575</v>
      </c>
      <c r="CK185" s="0" t="n">
        <v>14</v>
      </c>
      <c r="CL185" s="0" t="n">
        <v>1581</v>
      </c>
      <c r="CM185" s="0" t="n">
        <v>138</v>
      </c>
      <c r="CN185" s="0" t="n">
        <v>105</v>
      </c>
      <c r="CO185" s="0" t="n">
        <v>2324</v>
      </c>
      <c r="CP185" s="0" t="n">
        <v>353017</v>
      </c>
      <c r="CQ185" s="0" t="n">
        <v>25758</v>
      </c>
      <c r="CR185" s="0" t="n">
        <v>29571</v>
      </c>
      <c r="CS185" s="0" t="n">
        <v>193</v>
      </c>
      <c r="CT185" s="0" t="n">
        <v>100825</v>
      </c>
      <c r="CU185" s="0" t="n">
        <v>1510</v>
      </c>
      <c r="CV185" s="0" t="n">
        <v>67</v>
      </c>
      <c r="CW185" s="0" t="n">
        <v>190</v>
      </c>
      <c r="CX185" s="0" t="n">
        <v>124174</v>
      </c>
      <c r="CY185" s="0" t="n">
        <v>8824</v>
      </c>
      <c r="CZ185" s="0" t="n">
        <v>99</v>
      </c>
      <c r="DA185" s="0" t="n">
        <v>108</v>
      </c>
      <c r="DB185" s="0" t="n">
        <v>41012</v>
      </c>
      <c r="DC185" s="0" t="n">
        <v>1353</v>
      </c>
      <c r="DD185" s="0" t="n">
        <v>50</v>
      </c>
      <c r="DE185" s="0" t="n">
        <v>102</v>
      </c>
      <c r="DF185" s="0" t="n">
        <v>55923</v>
      </c>
      <c r="DG185" s="0" t="n">
        <v>1075</v>
      </c>
      <c r="DH185" s="0" t="n">
        <v>50</v>
      </c>
      <c r="DI185" s="0" t="s">
        <v>130</v>
      </c>
    </row>
    <row r="186" customFormat="false" ht="12.8" hidden="false" customHeight="false" outlineLevel="0" collapsed="false">
      <c r="B186" s="5" t="n">
        <v>42722.0401736111</v>
      </c>
      <c r="C186" s="5" t="n">
        <v>42722.0404976852</v>
      </c>
      <c r="D186" s="0" t="s">
        <v>127</v>
      </c>
      <c r="E186" s="0" t="n">
        <v>1000</v>
      </c>
      <c r="F186" s="0" t="n">
        <v>200</v>
      </c>
      <c r="G186" s="0" t="s">
        <v>128</v>
      </c>
      <c r="H186" s="0" t="n">
        <v>18</v>
      </c>
      <c r="I186" s="0" t="n">
        <v>0</v>
      </c>
      <c r="J186" s="0" t="n">
        <v>100</v>
      </c>
      <c r="K186" s="0" t="n">
        <v>0</v>
      </c>
      <c r="L186" s="0" t="n">
        <v>10324</v>
      </c>
      <c r="M186" s="0" t="n">
        <v>598</v>
      </c>
      <c r="N186" s="0" t="n">
        <v>2</v>
      </c>
      <c r="O186" s="0" t="n">
        <v>4</v>
      </c>
      <c r="P186" s="0" t="n">
        <v>0.3487</v>
      </c>
      <c r="Q186" s="0" t="n">
        <v>0.12159</v>
      </c>
      <c r="R186" s="0" t="n">
        <v>0.3487</v>
      </c>
      <c r="S186" s="0" t="n">
        <v>0.12159</v>
      </c>
      <c r="T186" s="0" t="n">
        <v>0.3487</v>
      </c>
      <c r="U186" s="0" t="n">
        <v>0.12159</v>
      </c>
      <c r="V186" s="0" t="n">
        <v>0</v>
      </c>
      <c r="W186" s="0" t="n">
        <v>20</v>
      </c>
      <c r="X186" s="0" t="n">
        <v>0</v>
      </c>
      <c r="Y186" s="0" t="n">
        <v>20</v>
      </c>
      <c r="Z186" s="0" t="n">
        <v>50</v>
      </c>
      <c r="AA186" s="0" t="n">
        <v>50</v>
      </c>
      <c r="AB186" s="0" t="n">
        <v>50</v>
      </c>
      <c r="AC186" s="0" t="n">
        <v>50</v>
      </c>
      <c r="AD186" s="0" t="n">
        <v>1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-1</v>
      </c>
      <c r="AK186" s="0" t="n">
        <v>0</v>
      </c>
      <c r="AL186" s="0" t="n">
        <v>18</v>
      </c>
      <c r="AM186" s="0" t="n">
        <v>20</v>
      </c>
      <c r="AN186" s="0" t="n">
        <v>0</v>
      </c>
      <c r="AO186" s="0" t="n">
        <v>20</v>
      </c>
      <c r="AP186" s="0" t="n">
        <v>100</v>
      </c>
      <c r="AQ186" s="0" t="n">
        <v>20</v>
      </c>
      <c r="AR186" s="0" t="n">
        <v>0</v>
      </c>
      <c r="AS186" s="0" t="n">
        <v>20</v>
      </c>
      <c r="AT186" s="0" t="n">
        <v>50</v>
      </c>
      <c r="AU186" s="0" t="n">
        <v>50</v>
      </c>
      <c r="AV186" s="0" t="n">
        <v>50</v>
      </c>
      <c r="AW186" s="0" t="n">
        <v>50</v>
      </c>
      <c r="AX186" s="0" t="n">
        <v>50</v>
      </c>
      <c r="AY186" s="0" t="n">
        <v>50</v>
      </c>
      <c r="AZ186" s="0" t="n">
        <v>50</v>
      </c>
      <c r="BA186" s="0" t="n">
        <v>50</v>
      </c>
      <c r="BB186" s="0" t="n">
        <v>18</v>
      </c>
      <c r="BC186" s="0" t="n">
        <v>0</v>
      </c>
      <c r="BD186" s="0" t="n">
        <v>100</v>
      </c>
      <c r="BE186" s="0" t="n">
        <v>0</v>
      </c>
      <c r="BF186" s="0" t="n">
        <v>100</v>
      </c>
      <c r="BG186" s="0" t="n">
        <v>0</v>
      </c>
      <c r="BH186" s="0" t="n">
        <v>18</v>
      </c>
      <c r="BI186" s="0" t="n">
        <v>0</v>
      </c>
      <c r="BJ186" s="0" t="n">
        <v>1</v>
      </c>
      <c r="BK186" s="0" t="n">
        <v>0</v>
      </c>
      <c r="BL186" s="0" t="n">
        <v>0</v>
      </c>
      <c r="BM186" s="0" t="n">
        <v>0</v>
      </c>
      <c r="BN186" s="0" t="n">
        <v>1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1</v>
      </c>
      <c r="BU186" s="0" t="n">
        <v>0</v>
      </c>
      <c r="BV186" s="0" t="n">
        <v>-1</v>
      </c>
      <c r="BW186" s="0" t="n">
        <v>0</v>
      </c>
      <c r="BX186" s="0" t="n">
        <v>1</v>
      </c>
      <c r="BY186" s="0" t="n">
        <v>0</v>
      </c>
      <c r="BZ186" s="0" t="n">
        <v>36</v>
      </c>
      <c r="CA186" s="0" t="n">
        <v>996</v>
      </c>
      <c r="CB186" s="0" t="n">
        <v>4</v>
      </c>
      <c r="CC186" s="0" t="n">
        <v>0.03138</v>
      </c>
      <c r="CD186" s="0" t="n">
        <v>0.96862</v>
      </c>
      <c r="CE186" s="0" t="n">
        <v>0.00552</v>
      </c>
      <c r="CF186" s="0" t="n">
        <v>0.00552</v>
      </c>
      <c r="CG186" s="0" t="n">
        <v>0.03213</v>
      </c>
      <c r="CH186" s="0" t="n">
        <v>0.96787</v>
      </c>
      <c r="CI186" s="0" t="n">
        <v>0.00559</v>
      </c>
      <c r="CJ186" s="0" t="n">
        <v>0.00559</v>
      </c>
      <c r="CK186" s="0" t="n">
        <v>15</v>
      </c>
      <c r="CL186" s="0" t="n">
        <v>1260</v>
      </c>
      <c r="CM186" s="0" t="n">
        <v>131</v>
      </c>
      <c r="CN186" s="0" t="n">
        <v>91</v>
      </c>
      <c r="CO186" s="0" t="n">
        <v>1361</v>
      </c>
      <c r="CP186" s="0" t="n">
        <v>491720</v>
      </c>
      <c r="CQ186" s="0" t="n">
        <v>23784</v>
      </c>
      <c r="CR186" s="0" t="n">
        <v>28496</v>
      </c>
      <c r="CS186" s="0" t="n">
        <v>95</v>
      </c>
      <c r="CT186" s="0" t="n">
        <v>33315</v>
      </c>
      <c r="CU186" s="0" t="n">
        <v>1190</v>
      </c>
      <c r="CV186" s="0" t="n">
        <v>44</v>
      </c>
      <c r="CW186" s="0" t="n">
        <v>293</v>
      </c>
      <c r="CX186" s="0" t="n">
        <v>140867</v>
      </c>
      <c r="CY186" s="0" t="n">
        <v>8309</v>
      </c>
      <c r="CZ186" s="0" t="n">
        <v>97</v>
      </c>
      <c r="DA186" s="0" t="n">
        <v>38</v>
      </c>
      <c r="DB186" s="0" t="n">
        <v>71991</v>
      </c>
      <c r="DC186" s="0" t="n">
        <v>1295</v>
      </c>
      <c r="DD186" s="0" t="n">
        <v>56</v>
      </c>
      <c r="DE186" s="0" t="n">
        <v>74</v>
      </c>
      <c r="DF186" s="0" t="n">
        <v>31512</v>
      </c>
      <c r="DG186" s="0" t="n">
        <v>990</v>
      </c>
      <c r="DH186" s="0" t="n">
        <v>42</v>
      </c>
      <c r="DI186" s="0" t="s">
        <v>130</v>
      </c>
    </row>
    <row r="187" customFormat="false" ht="12.8" hidden="false" customHeight="false" outlineLevel="0" collapsed="false">
      <c r="B187" s="5" t="n">
        <v>42722.0404976852</v>
      </c>
      <c r="C187" s="5" t="n">
        <v>42722.040775463</v>
      </c>
      <c r="D187" s="0" t="s">
        <v>127</v>
      </c>
      <c r="E187" s="0" t="n">
        <v>1000</v>
      </c>
      <c r="F187" s="0" t="n">
        <v>200</v>
      </c>
      <c r="G187" s="0" t="s">
        <v>128</v>
      </c>
      <c r="H187" s="0" t="n">
        <v>17</v>
      </c>
      <c r="I187" s="0" t="n">
        <v>0</v>
      </c>
      <c r="J187" s="0" t="n">
        <v>100</v>
      </c>
      <c r="K187" s="0" t="n">
        <v>0</v>
      </c>
      <c r="L187" s="0" t="n">
        <v>10289</v>
      </c>
      <c r="M187" s="0" t="n">
        <v>597</v>
      </c>
      <c r="N187" s="0" t="n">
        <v>2</v>
      </c>
      <c r="O187" s="0" t="n">
        <v>4</v>
      </c>
      <c r="P187" s="0" t="n">
        <v>0.33045</v>
      </c>
      <c r="Q187" s="0" t="n">
        <v>0.1092</v>
      </c>
      <c r="R187" s="0" t="n">
        <v>0.33045</v>
      </c>
      <c r="S187" s="0" t="n">
        <v>0.1092</v>
      </c>
      <c r="T187" s="0" t="n">
        <v>0.33045</v>
      </c>
      <c r="U187" s="0" t="n">
        <v>0.1092</v>
      </c>
      <c r="V187" s="0" t="n">
        <v>0</v>
      </c>
      <c r="W187" s="0" t="n">
        <v>20</v>
      </c>
      <c r="X187" s="0" t="n">
        <v>0</v>
      </c>
      <c r="Y187" s="0" t="n">
        <v>20</v>
      </c>
      <c r="Z187" s="0" t="n">
        <v>50</v>
      </c>
      <c r="AA187" s="0" t="n">
        <v>50</v>
      </c>
      <c r="AB187" s="0" t="n">
        <v>50</v>
      </c>
      <c r="AC187" s="0" t="n">
        <v>50</v>
      </c>
      <c r="AD187" s="0" t="n">
        <v>1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-1</v>
      </c>
      <c r="AK187" s="0" t="n">
        <v>0</v>
      </c>
      <c r="AL187" s="0" t="n">
        <v>17</v>
      </c>
      <c r="AM187" s="0" t="n">
        <v>20</v>
      </c>
      <c r="AN187" s="0" t="n">
        <v>0</v>
      </c>
      <c r="AO187" s="0" t="n">
        <v>20</v>
      </c>
      <c r="AP187" s="0" t="n">
        <v>100</v>
      </c>
      <c r="AQ187" s="0" t="n">
        <v>20</v>
      </c>
      <c r="AR187" s="0" t="n">
        <v>0</v>
      </c>
      <c r="AS187" s="0" t="n">
        <v>20</v>
      </c>
      <c r="AT187" s="0" t="n">
        <v>50</v>
      </c>
      <c r="AU187" s="0" t="n">
        <v>50</v>
      </c>
      <c r="AV187" s="0" t="n">
        <v>50</v>
      </c>
      <c r="AW187" s="0" t="n">
        <v>50</v>
      </c>
      <c r="AX187" s="0" t="n">
        <v>50</v>
      </c>
      <c r="AY187" s="0" t="n">
        <v>50</v>
      </c>
      <c r="AZ187" s="0" t="n">
        <v>50</v>
      </c>
      <c r="BA187" s="0" t="n">
        <v>50</v>
      </c>
      <c r="BB187" s="0" t="n">
        <v>17</v>
      </c>
      <c r="BC187" s="0" t="n">
        <v>0</v>
      </c>
      <c r="BD187" s="0" t="n">
        <v>100</v>
      </c>
      <c r="BE187" s="0" t="n">
        <v>0</v>
      </c>
      <c r="BF187" s="0" t="n">
        <v>100</v>
      </c>
      <c r="BG187" s="0" t="n">
        <v>0</v>
      </c>
      <c r="BH187" s="0" t="n">
        <v>17</v>
      </c>
      <c r="BI187" s="0" t="n">
        <v>0</v>
      </c>
      <c r="BJ187" s="0" t="n">
        <v>1</v>
      </c>
      <c r="BK187" s="0" t="n">
        <v>0</v>
      </c>
      <c r="BL187" s="0" t="n">
        <v>0</v>
      </c>
      <c r="BM187" s="0" t="n">
        <v>0</v>
      </c>
      <c r="BN187" s="0" t="n">
        <v>1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1</v>
      </c>
      <c r="BU187" s="0" t="n">
        <v>0</v>
      </c>
      <c r="BV187" s="0" t="n">
        <v>-1</v>
      </c>
      <c r="BW187" s="0" t="n">
        <v>0</v>
      </c>
      <c r="BX187" s="0" t="n">
        <v>1</v>
      </c>
      <c r="BY187" s="0" t="n">
        <v>0</v>
      </c>
      <c r="BZ187" s="0" t="n">
        <v>35</v>
      </c>
      <c r="CA187" s="0" t="n">
        <v>1000</v>
      </c>
      <c r="CB187" s="0" t="n">
        <v>0</v>
      </c>
      <c r="CC187" s="0" t="n">
        <v>0.02809</v>
      </c>
      <c r="CD187" s="0" t="n">
        <v>0.97191</v>
      </c>
      <c r="CE187" s="0" t="n">
        <v>0.00522</v>
      </c>
      <c r="CF187" s="0" t="n">
        <v>0.00522</v>
      </c>
      <c r="CG187" s="0" t="n">
        <v>0.019</v>
      </c>
      <c r="CH187" s="0" t="n">
        <v>0.981</v>
      </c>
      <c r="CI187" s="0" t="n">
        <v>0.00432</v>
      </c>
      <c r="CJ187" s="0" t="n">
        <v>0.00432</v>
      </c>
      <c r="CK187" s="0" t="n">
        <v>25</v>
      </c>
      <c r="CL187" s="0" t="n">
        <v>679</v>
      </c>
      <c r="CM187" s="0" t="n">
        <v>127</v>
      </c>
      <c r="CN187" s="0" t="n">
        <v>63</v>
      </c>
      <c r="CO187" s="0" t="n">
        <v>3695</v>
      </c>
      <c r="CP187" s="0" t="n">
        <v>287390</v>
      </c>
      <c r="CQ187" s="0" t="n">
        <v>23628</v>
      </c>
      <c r="CR187" s="0" t="n">
        <v>23654</v>
      </c>
      <c r="CS187" s="0" t="n">
        <v>202</v>
      </c>
      <c r="CT187" s="0" t="n">
        <v>40048</v>
      </c>
      <c r="CU187" s="0" t="n">
        <v>1147</v>
      </c>
      <c r="CV187" s="0" t="n">
        <v>44</v>
      </c>
      <c r="CW187" s="0" t="n">
        <v>491</v>
      </c>
      <c r="CX187" s="0" t="n">
        <v>97747</v>
      </c>
      <c r="CY187" s="0" t="n">
        <v>8377</v>
      </c>
      <c r="CZ187" s="0" t="n">
        <v>89</v>
      </c>
      <c r="DA187" s="0" t="n">
        <v>111</v>
      </c>
      <c r="DB187" s="0" t="n">
        <v>54040</v>
      </c>
      <c r="DC187" s="0" t="n">
        <v>1219</v>
      </c>
      <c r="DD187" s="0" t="n">
        <v>50</v>
      </c>
      <c r="DE187" s="0" t="n">
        <v>103</v>
      </c>
      <c r="DF187" s="0" t="n">
        <v>68465</v>
      </c>
      <c r="DG187" s="0" t="n">
        <v>967</v>
      </c>
      <c r="DH187" s="0" t="n">
        <v>50</v>
      </c>
      <c r="DI187" s="0" t="s">
        <v>130</v>
      </c>
    </row>
    <row r="188" customFormat="false" ht="12.8" hidden="false" customHeight="false" outlineLevel="0" collapsed="false">
      <c r="B188" s="5" t="n">
        <v>42722.040775463</v>
      </c>
      <c r="C188" s="5" t="n">
        <v>42722.0410532407</v>
      </c>
      <c r="D188" s="0" t="s">
        <v>127</v>
      </c>
      <c r="E188" s="0" t="n">
        <v>1000</v>
      </c>
      <c r="F188" s="0" t="n">
        <v>200</v>
      </c>
      <c r="G188" s="0" t="s">
        <v>128</v>
      </c>
      <c r="H188" s="0" t="n">
        <v>16</v>
      </c>
      <c r="I188" s="0" t="n">
        <v>0</v>
      </c>
      <c r="J188" s="0" t="n">
        <v>100</v>
      </c>
      <c r="K188" s="0" t="n">
        <v>0</v>
      </c>
      <c r="L188" s="0" t="n">
        <v>10256</v>
      </c>
      <c r="M188" s="0" t="n">
        <v>596</v>
      </c>
      <c r="N188" s="0" t="n">
        <v>2</v>
      </c>
      <c r="O188" s="0" t="n">
        <v>4</v>
      </c>
      <c r="P188" s="0" t="n">
        <v>0.31201</v>
      </c>
      <c r="Q188" s="0" t="n">
        <v>0.09735</v>
      </c>
      <c r="R188" s="0" t="n">
        <v>0.31201</v>
      </c>
      <c r="S188" s="0" t="n">
        <v>0.09735</v>
      </c>
      <c r="T188" s="0" t="n">
        <v>0.31201</v>
      </c>
      <c r="U188" s="0" t="n">
        <v>0.09735</v>
      </c>
      <c r="V188" s="0" t="n">
        <v>0</v>
      </c>
      <c r="W188" s="0" t="n">
        <v>20</v>
      </c>
      <c r="X188" s="0" t="n">
        <v>0</v>
      </c>
      <c r="Y188" s="0" t="n">
        <v>20</v>
      </c>
      <c r="Z188" s="0" t="n">
        <v>50</v>
      </c>
      <c r="AA188" s="0" t="n">
        <v>50</v>
      </c>
      <c r="AB188" s="0" t="n">
        <v>50</v>
      </c>
      <c r="AC188" s="0" t="n">
        <v>50</v>
      </c>
      <c r="AD188" s="0" t="n">
        <v>1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-1</v>
      </c>
      <c r="AK188" s="0" t="n">
        <v>0</v>
      </c>
      <c r="AL188" s="0" t="n">
        <v>16</v>
      </c>
      <c r="AM188" s="0" t="n">
        <v>20</v>
      </c>
      <c r="AN188" s="0" t="n">
        <v>0</v>
      </c>
      <c r="AO188" s="0" t="n">
        <v>20</v>
      </c>
      <c r="AP188" s="0" t="n">
        <v>100</v>
      </c>
      <c r="AQ188" s="0" t="n">
        <v>20</v>
      </c>
      <c r="AR188" s="0" t="n">
        <v>0</v>
      </c>
      <c r="AS188" s="0" t="n">
        <v>20</v>
      </c>
      <c r="AT188" s="0" t="n">
        <v>50</v>
      </c>
      <c r="AU188" s="0" t="n">
        <v>50</v>
      </c>
      <c r="AV188" s="0" t="n">
        <v>50</v>
      </c>
      <c r="AW188" s="0" t="n">
        <v>50</v>
      </c>
      <c r="AX188" s="0" t="n">
        <v>50</v>
      </c>
      <c r="AY188" s="0" t="n">
        <v>50</v>
      </c>
      <c r="AZ188" s="0" t="n">
        <v>50</v>
      </c>
      <c r="BA188" s="0" t="n">
        <v>50</v>
      </c>
      <c r="BB188" s="0" t="n">
        <v>16</v>
      </c>
      <c r="BC188" s="0" t="n">
        <v>0</v>
      </c>
      <c r="BD188" s="0" t="n">
        <v>100</v>
      </c>
      <c r="BE188" s="0" t="n">
        <v>0</v>
      </c>
      <c r="BF188" s="0" t="n">
        <v>100</v>
      </c>
      <c r="BG188" s="0" t="n">
        <v>0</v>
      </c>
      <c r="BH188" s="0" t="n">
        <v>16</v>
      </c>
      <c r="BI188" s="0" t="n">
        <v>0</v>
      </c>
      <c r="BJ188" s="0" t="n">
        <v>1</v>
      </c>
      <c r="BK188" s="0" t="n">
        <v>0</v>
      </c>
      <c r="BL188" s="0" t="n">
        <v>0</v>
      </c>
      <c r="BM188" s="0" t="n">
        <v>0</v>
      </c>
      <c r="BN188" s="0" t="n">
        <v>1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1</v>
      </c>
      <c r="BU188" s="0" t="n">
        <v>0</v>
      </c>
      <c r="BV188" s="0" t="n">
        <v>-1</v>
      </c>
      <c r="BW188" s="0" t="n">
        <v>0</v>
      </c>
      <c r="BX188" s="0" t="n">
        <v>1</v>
      </c>
      <c r="BY188" s="0" t="n">
        <v>0</v>
      </c>
      <c r="BZ188" s="0" t="n">
        <v>35</v>
      </c>
      <c r="CA188" s="0" t="n">
        <v>1000</v>
      </c>
      <c r="CB188" s="0" t="n">
        <v>0</v>
      </c>
      <c r="CC188" s="0" t="n">
        <v>0.02496</v>
      </c>
      <c r="CD188" s="0" t="n">
        <v>0.97504</v>
      </c>
      <c r="CE188" s="0" t="n">
        <v>0.00493</v>
      </c>
      <c r="CF188" s="0" t="n">
        <v>0.00493</v>
      </c>
      <c r="CG188" s="0" t="n">
        <v>0.017</v>
      </c>
      <c r="CH188" s="0" t="n">
        <v>0.983</v>
      </c>
      <c r="CI188" s="0" t="n">
        <v>0.00409</v>
      </c>
      <c r="CJ188" s="0" t="n">
        <v>0.00409</v>
      </c>
      <c r="CK188" s="0" t="n">
        <v>25</v>
      </c>
      <c r="CL188" s="0" t="n">
        <v>1260</v>
      </c>
      <c r="CM188" s="0" t="n">
        <v>125</v>
      </c>
      <c r="CN188" s="0" t="n">
        <v>73</v>
      </c>
      <c r="CO188" s="0" t="n">
        <v>2172</v>
      </c>
      <c r="CP188" s="0" t="n">
        <v>388074</v>
      </c>
      <c r="CQ188" s="0" t="n">
        <v>22520</v>
      </c>
      <c r="CR188" s="0" t="n">
        <v>24569</v>
      </c>
      <c r="CS188" s="0" t="n">
        <v>51</v>
      </c>
      <c r="CT188" s="0" t="n">
        <v>29966</v>
      </c>
      <c r="CU188" s="0" t="n">
        <v>1070</v>
      </c>
      <c r="CV188" s="0" t="n">
        <v>41</v>
      </c>
      <c r="CW188" s="0" t="n">
        <v>317</v>
      </c>
      <c r="CX188" s="0" t="n">
        <v>126492</v>
      </c>
      <c r="CY188" s="0" t="n">
        <v>8075</v>
      </c>
      <c r="CZ188" s="0" t="n">
        <v>92</v>
      </c>
      <c r="DA188" s="0" t="n">
        <v>118</v>
      </c>
      <c r="DB188" s="0" t="n">
        <v>72403</v>
      </c>
      <c r="DC188" s="0" t="n">
        <v>1141</v>
      </c>
      <c r="DD188" s="0" t="n">
        <v>55</v>
      </c>
      <c r="DE188" s="0" t="n">
        <v>89</v>
      </c>
      <c r="DF188" s="0" t="n">
        <v>19192</v>
      </c>
      <c r="DG188" s="0" t="n">
        <v>872</v>
      </c>
      <c r="DH188" s="0" t="n">
        <v>36</v>
      </c>
      <c r="DI188" s="0" t="s">
        <v>130</v>
      </c>
    </row>
    <row r="189" customFormat="false" ht="12.8" hidden="false" customHeight="false" outlineLevel="0" collapsed="false">
      <c r="B189" s="5" t="n">
        <v>42722.0408449074</v>
      </c>
      <c r="C189" s="5" t="n">
        <v>42722.0426388889</v>
      </c>
      <c r="D189" s="0" t="s">
        <v>127</v>
      </c>
      <c r="E189" s="0" t="n">
        <v>1000</v>
      </c>
      <c r="F189" s="0" t="n">
        <v>200</v>
      </c>
      <c r="G189" s="0" t="s">
        <v>128</v>
      </c>
      <c r="H189" s="0" t="n">
        <v>15</v>
      </c>
      <c r="I189" s="0" t="n">
        <v>0</v>
      </c>
      <c r="J189" s="0" t="n">
        <v>100</v>
      </c>
      <c r="K189" s="0" t="n">
        <v>0</v>
      </c>
      <c r="L189" s="0" t="n">
        <v>10225</v>
      </c>
      <c r="M189" s="0" t="n">
        <v>595</v>
      </c>
      <c r="N189" s="0" t="n">
        <v>2</v>
      </c>
      <c r="O189" s="0" t="n">
        <v>4</v>
      </c>
      <c r="P189" s="0" t="n">
        <v>0.2934</v>
      </c>
      <c r="Q189" s="0" t="n">
        <v>0.08608</v>
      </c>
      <c r="R189" s="0" t="n">
        <v>0.2934</v>
      </c>
      <c r="S189" s="0" t="n">
        <v>0.08608</v>
      </c>
      <c r="T189" s="0" t="n">
        <v>0.2934</v>
      </c>
      <c r="U189" s="0" t="n">
        <v>0.08608</v>
      </c>
      <c r="V189" s="0" t="n">
        <v>0</v>
      </c>
      <c r="W189" s="0" t="n">
        <v>20</v>
      </c>
      <c r="X189" s="0" t="n">
        <v>0</v>
      </c>
      <c r="Y189" s="0" t="n">
        <v>20</v>
      </c>
      <c r="Z189" s="0" t="n">
        <v>50</v>
      </c>
      <c r="AA189" s="0" t="n">
        <v>50</v>
      </c>
      <c r="AB189" s="0" t="n">
        <v>50</v>
      </c>
      <c r="AC189" s="0" t="n">
        <v>50</v>
      </c>
      <c r="AD189" s="0" t="n">
        <v>1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-1</v>
      </c>
      <c r="AK189" s="0" t="n">
        <v>0</v>
      </c>
      <c r="AL189" s="0" t="n">
        <v>15</v>
      </c>
      <c r="AM189" s="0" t="n">
        <v>20</v>
      </c>
      <c r="AN189" s="0" t="n">
        <v>0</v>
      </c>
      <c r="AO189" s="0" t="n">
        <v>20</v>
      </c>
      <c r="AP189" s="0" t="n">
        <v>100</v>
      </c>
      <c r="AQ189" s="0" t="n">
        <v>20</v>
      </c>
      <c r="AR189" s="0" t="n">
        <v>0</v>
      </c>
      <c r="AS189" s="0" t="n">
        <v>20</v>
      </c>
      <c r="AT189" s="0" t="n">
        <v>50</v>
      </c>
      <c r="AU189" s="0" t="n">
        <v>50</v>
      </c>
      <c r="AV189" s="0" t="n">
        <v>50</v>
      </c>
      <c r="AW189" s="0" t="n">
        <v>50</v>
      </c>
      <c r="AX189" s="0" t="n">
        <v>50</v>
      </c>
      <c r="AY189" s="0" t="n">
        <v>50</v>
      </c>
      <c r="AZ189" s="0" t="n">
        <v>50</v>
      </c>
      <c r="BA189" s="0" t="n">
        <v>50</v>
      </c>
      <c r="BB189" s="0" t="n">
        <v>15</v>
      </c>
      <c r="BC189" s="0" t="n">
        <v>0</v>
      </c>
      <c r="BD189" s="0" t="n">
        <v>100</v>
      </c>
      <c r="BE189" s="0" t="n">
        <v>0</v>
      </c>
      <c r="BF189" s="0" t="n">
        <v>100</v>
      </c>
      <c r="BG189" s="0" t="n">
        <v>0</v>
      </c>
      <c r="BH189" s="0" t="n">
        <v>15</v>
      </c>
      <c r="BI189" s="0" t="n">
        <v>0</v>
      </c>
      <c r="BJ189" s="0" t="n">
        <v>1</v>
      </c>
      <c r="BK189" s="0" t="n">
        <v>0</v>
      </c>
      <c r="BL189" s="0" t="n">
        <v>0</v>
      </c>
      <c r="BM189" s="0" t="n">
        <v>0</v>
      </c>
      <c r="BN189" s="0" t="n">
        <v>1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1</v>
      </c>
      <c r="BU189" s="0" t="n">
        <v>0</v>
      </c>
      <c r="BV189" s="0" t="n">
        <v>-1</v>
      </c>
      <c r="BW189" s="0" t="n">
        <v>0</v>
      </c>
      <c r="BX189" s="0" t="n">
        <v>1</v>
      </c>
      <c r="BY189" s="0" t="n">
        <v>0</v>
      </c>
      <c r="BZ189" s="0" t="n">
        <v>36</v>
      </c>
      <c r="CA189" s="0" t="n">
        <v>1000</v>
      </c>
      <c r="CB189" s="0" t="n">
        <v>0</v>
      </c>
      <c r="CC189" s="0" t="n">
        <v>0.022</v>
      </c>
      <c r="CD189" s="0" t="n">
        <v>0.978</v>
      </c>
      <c r="CE189" s="0" t="n">
        <v>0.00464</v>
      </c>
      <c r="CF189" s="0" t="n">
        <v>0.00464</v>
      </c>
      <c r="CG189" s="0" t="n">
        <v>0.028</v>
      </c>
      <c r="CH189" s="0" t="n">
        <v>0.972</v>
      </c>
      <c r="CI189" s="0" t="n">
        <v>0.00522</v>
      </c>
      <c r="CJ189" s="0" t="n">
        <v>0.00522</v>
      </c>
      <c r="CK189" s="0" t="n">
        <v>36</v>
      </c>
      <c r="CL189" s="0" t="n">
        <v>1080</v>
      </c>
      <c r="CM189" s="0" t="n">
        <v>126</v>
      </c>
      <c r="CN189" s="0" t="n">
        <v>68</v>
      </c>
      <c r="CO189" s="0" t="n">
        <v>2715</v>
      </c>
      <c r="CP189" s="0" t="n">
        <v>340061</v>
      </c>
      <c r="CQ189" s="0" t="n">
        <v>23636</v>
      </c>
      <c r="CR189" s="0" t="n">
        <v>24400</v>
      </c>
      <c r="CS189" s="0" t="n">
        <v>109</v>
      </c>
      <c r="CT189" s="0" t="n">
        <v>33341</v>
      </c>
      <c r="CU189" s="0" t="n">
        <v>1112</v>
      </c>
      <c r="CV189" s="0" t="n">
        <v>40</v>
      </c>
      <c r="CW189" s="0" t="n">
        <v>200</v>
      </c>
      <c r="CX189" s="0" t="n">
        <v>127920</v>
      </c>
      <c r="CY189" s="0" t="n">
        <v>8542</v>
      </c>
      <c r="CZ189" s="0" t="n">
        <v>94</v>
      </c>
      <c r="DA189" s="0" t="n">
        <v>108</v>
      </c>
      <c r="DB189" s="0" t="n">
        <v>40224</v>
      </c>
      <c r="DC189" s="0" t="n">
        <v>1114</v>
      </c>
      <c r="DD189" s="0" t="n">
        <v>46</v>
      </c>
      <c r="DE189" s="0" t="n">
        <v>115</v>
      </c>
      <c r="DF189" s="0" t="n">
        <v>42639</v>
      </c>
      <c r="DG189" s="0" t="n">
        <v>949</v>
      </c>
      <c r="DH189" s="0" t="n">
        <v>44</v>
      </c>
      <c r="DI189" s="0" t="s">
        <v>129</v>
      </c>
    </row>
    <row r="190" customFormat="false" ht="12.8" hidden="false" customHeight="false" outlineLevel="0" collapsed="false">
      <c r="B190" s="5" t="n">
        <v>42722.0410532407</v>
      </c>
      <c r="C190" s="5" t="n">
        <v>42722.0413194445</v>
      </c>
      <c r="D190" s="0" t="s">
        <v>127</v>
      </c>
      <c r="E190" s="0" t="n">
        <v>1000</v>
      </c>
      <c r="F190" s="0" t="n">
        <v>200</v>
      </c>
      <c r="G190" s="0" t="s">
        <v>128</v>
      </c>
      <c r="H190" s="0" t="n">
        <v>14</v>
      </c>
      <c r="I190" s="0" t="n">
        <v>0</v>
      </c>
      <c r="J190" s="0" t="n">
        <v>100</v>
      </c>
      <c r="K190" s="0" t="n">
        <v>0</v>
      </c>
      <c r="L190" s="0" t="n">
        <v>10196</v>
      </c>
      <c r="M190" s="0" t="n">
        <v>594</v>
      </c>
      <c r="N190" s="0" t="n">
        <v>2</v>
      </c>
      <c r="O190" s="0" t="n">
        <v>4</v>
      </c>
      <c r="P190" s="0" t="n">
        <v>0.27462</v>
      </c>
      <c r="Q190" s="0" t="n">
        <v>0.07541</v>
      </c>
      <c r="R190" s="0" t="n">
        <v>0.27462</v>
      </c>
      <c r="S190" s="0" t="n">
        <v>0.07541</v>
      </c>
      <c r="T190" s="0" t="n">
        <v>0.27462</v>
      </c>
      <c r="U190" s="0" t="n">
        <v>0.07541</v>
      </c>
      <c r="V190" s="0" t="n">
        <v>0</v>
      </c>
      <c r="W190" s="0" t="n">
        <v>20</v>
      </c>
      <c r="X190" s="0" t="n">
        <v>0</v>
      </c>
      <c r="Y190" s="0" t="n">
        <v>20</v>
      </c>
      <c r="Z190" s="0" t="n">
        <v>50</v>
      </c>
      <c r="AA190" s="0" t="n">
        <v>50</v>
      </c>
      <c r="AB190" s="0" t="n">
        <v>50</v>
      </c>
      <c r="AC190" s="0" t="n">
        <v>50</v>
      </c>
      <c r="AD190" s="0" t="n">
        <v>1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-1</v>
      </c>
      <c r="AK190" s="0" t="n">
        <v>0</v>
      </c>
      <c r="AL190" s="0" t="n">
        <v>14</v>
      </c>
      <c r="AM190" s="0" t="n">
        <v>20</v>
      </c>
      <c r="AN190" s="0" t="n">
        <v>0</v>
      </c>
      <c r="AO190" s="0" t="n">
        <v>20</v>
      </c>
      <c r="AP190" s="0" t="n">
        <v>100</v>
      </c>
      <c r="AQ190" s="0" t="n">
        <v>20</v>
      </c>
      <c r="AR190" s="0" t="n">
        <v>0</v>
      </c>
      <c r="AS190" s="0" t="n">
        <v>20</v>
      </c>
      <c r="AT190" s="0" t="n">
        <v>50</v>
      </c>
      <c r="AU190" s="0" t="n">
        <v>50</v>
      </c>
      <c r="AV190" s="0" t="n">
        <v>50</v>
      </c>
      <c r="AW190" s="0" t="n">
        <v>50</v>
      </c>
      <c r="AX190" s="0" t="n">
        <v>50</v>
      </c>
      <c r="AY190" s="0" t="n">
        <v>50</v>
      </c>
      <c r="AZ190" s="0" t="n">
        <v>50</v>
      </c>
      <c r="BA190" s="0" t="n">
        <v>50</v>
      </c>
      <c r="BB190" s="0" t="n">
        <v>14</v>
      </c>
      <c r="BC190" s="0" t="n">
        <v>0</v>
      </c>
      <c r="BD190" s="0" t="n">
        <v>100</v>
      </c>
      <c r="BE190" s="0" t="n">
        <v>0</v>
      </c>
      <c r="BF190" s="0" t="n">
        <v>100</v>
      </c>
      <c r="BG190" s="0" t="n">
        <v>0</v>
      </c>
      <c r="BH190" s="0" t="n">
        <v>14</v>
      </c>
      <c r="BI190" s="0" t="n">
        <v>0</v>
      </c>
      <c r="BJ190" s="0" t="n">
        <v>1</v>
      </c>
      <c r="BK190" s="0" t="n">
        <v>0</v>
      </c>
      <c r="BL190" s="0" t="n">
        <v>0</v>
      </c>
      <c r="BM190" s="0" t="n">
        <v>0</v>
      </c>
      <c r="BN190" s="0" t="n">
        <v>1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1</v>
      </c>
      <c r="BU190" s="0" t="n">
        <v>0</v>
      </c>
      <c r="BV190" s="0" t="n">
        <v>-1</v>
      </c>
      <c r="BW190" s="0" t="n">
        <v>0</v>
      </c>
      <c r="BX190" s="0" t="n">
        <v>1</v>
      </c>
      <c r="BY190" s="0" t="n">
        <v>0</v>
      </c>
      <c r="BZ190" s="0" t="n">
        <v>35</v>
      </c>
      <c r="CA190" s="0" t="n">
        <v>999</v>
      </c>
      <c r="CB190" s="0" t="n">
        <v>1</v>
      </c>
      <c r="CC190" s="0" t="n">
        <v>0.01922</v>
      </c>
      <c r="CD190" s="0" t="n">
        <v>0.98078</v>
      </c>
      <c r="CE190" s="0" t="n">
        <v>0.00434</v>
      </c>
      <c r="CF190" s="0" t="n">
        <v>0.00434</v>
      </c>
      <c r="CG190" s="0" t="n">
        <v>0.02302</v>
      </c>
      <c r="CH190" s="0" t="n">
        <v>0.97698</v>
      </c>
      <c r="CI190" s="0" t="n">
        <v>0.00475</v>
      </c>
      <c r="CJ190" s="0" t="n">
        <v>0.00475</v>
      </c>
      <c r="CK190" s="0" t="n">
        <v>23</v>
      </c>
      <c r="CL190" s="0" t="n">
        <v>1738</v>
      </c>
      <c r="CM190" s="0" t="n">
        <v>127</v>
      </c>
      <c r="CN190" s="0" t="n">
        <v>87</v>
      </c>
      <c r="CO190" s="0" t="n">
        <v>2408</v>
      </c>
      <c r="CP190" s="0" t="n">
        <v>348373</v>
      </c>
      <c r="CQ190" s="0" t="n">
        <v>22351</v>
      </c>
      <c r="CR190" s="0" t="n">
        <v>23296</v>
      </c>
      <c r="CS190" s="0" t="n">
        <v>220</v>
      </c>
      <c r="CT190" s="0" t="n">
        <v>34888</v>
      </c>
      <c r="CU190" s="0" t="n">
        <v>1025</v>
      </c>
      <c r="CV190" s="0" t="n">
        <v>41</v>
      </c>
      <c r="CW190" s="0" t="n">
        <v>390</v>
      </c>
      <c r="CX190" s="0" t="n">
        <v>141728</v>
      </c>
      <c r="CY190" s="0" t="n">
        <v>8229</v>
      </c>
      <c r="CZ190" s="0" t="n">
        <v>93</v>
      </c>
      <c r="DA190" s="0" t="n">
        <v>40</v>
      </c>
      <c r="DB190" s="0" t="n">
        <v>20312</v>
      </c>
      <c r="DC190" s="0" t="n">
        <v>963</v>
      </c>
      <c r="DD190" s="0" t="n">
        <v>39</v>
      </c>
      <c r="DE190" s="0" t="n">
        <v>118</v>
      </c>
      <c r="DF190" s="0" t="n">
        <v>48408</v>
      </c>
      <c r="DG190" s="0" t="n">
        <v>858</v>
      </c>
      <c r="DH190" s="0" t="n">
        <v>47</v>
      </c>
      <c r="DI190" s="0" t="s">
        <v>130</v>
      </c>
    </row>
    <row r="191" customFormat="false" ht="12.8" hidden="false" customHeight="false" outlineLevel="0" collapsed="false">
      <c r="B191" s="5" t="n">
        <v>42722.0413194445</v>
      </c>
      <c r="C191" s="5" t="n">
        <v>42722.0415856482</v>
      </c>
      <c r="D191" s="0" t="s">
        <v>127</v>
      </c>
      <c r="E191" s="0" t="n">
        <v>1000</v>
      </c>
      <c r="F191" s="0" t="n">
        <v>200</v>
      </c>
      <c r="G191" s="0" t="s">
        <v>128</v>
      </c>
      <c r="H191" s="0" t="n">
        <v>13</v>
      </c>
      <c r="I191" s="0" t="n">
        <v>0</v>
      </c>
      <c r="J191" s="0" t="n">
        <v>100</v>
      </c>
      <c r="K191" s="0" t="n">
        <v>0</v>
      </c>
      <c r="L191" s="0" t="n">
        <v>10169</v>
      </c>
      <c r="M191" s="0" t="n">
        <v>593</v>
      </c>
      <c r="N191" s="0" t="n">
        <v>2</v>
      </c>
      <c r="O191" s="0" t="n">
        <v>4</v>
      </c>
      <c r="P191" s="0" t="n">
        <v>0.25568</v>
      </c>
      <c r="Q191" s="0" t="n">
        <v>0.06537</v>
      </c>
      <c r="R191" s="0" t="n">
        <v>0.25568</v>
      </c>
      <c r="S191" s="0" t="n">
        <v>0.06537</v>
      </c>
      <c r="T191" s="0" t="n">
        <v>0.25568</v>
      </c>
      <c r="U191" s="0" t="n">
        <v>0.06537</v>
      </c>
      <c r="V191" s="0" t="n">
        <v>0</v>
      </c>
      <c r="W191" s="0" t="n">
        <v>20</v>
      </c>
      <c r="X191" s="0" t="n">
        <v>0</v>
      </c>
      <c r="Y191" s="0" t="n">
        <v>20</v>
      </c>
      <c r="Z191" s="0" t="n">
        <v>50</v>
      </c>
      <c r="AA191" s="0" t="n">
        <v>50</v>
      </c>
      <c r="AB191" s="0" t="n">
        <v>50</v>
      </c>
      <c r="AC191" s="0" t="n">
        <v>50</v>
      </c>
      <c r="AD191" s="0" t="n">
        <v>1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-1</v>
      </c>
      <c r="AK191" s="0" t="n">
        <v>0</v>
      </c>
      <c r="AL191" s="0" t="n">
        <v>13</v>
      </c>
      <c r="AM191" s="0" t="n">
        <v>20</v>
      </c>
      <c r="AN191" s="0" t="n">
        <v>0</v>
      </c>
      <c r="AO191" s="0" t="n">
        <v>20</v>
      </c>
      <c r="AP191" s="0" t="n">
        <v>100</v>
      </c>
      <c r="AQ191" s="0" t="n">
        <v>20</v>
      </c>
      <c r="AR191" s="0" t="n">
        <v>0</v>
      </c>
      <c r="AS191" s="0" t="n">
        <v>20</v>
      </c>
      <c r="AT191" s="0" t="n">
        <v>50</v>
      </c>
      <c r="AU191" s="0" t="n">
        <v>50</v>
      </c>
      <c r="AV191" s="0" t="n">
        <v>50</v>
      </c>
      <c r="AW191" s="0" t="n">
        <v>50</v>
      </c>
      <c r="AX191" s="0" t="n">
        <v>50</v>
      </c>
      <c r="AY191" s="0" t="n">
        <v>50</v>
      </c>
      <c r="AZ191" s="0" t="n">
        <v>50</v>
      </c>
      <c r="BA191" s="0" t="n">
        <v>50</v>
      </c>
      <c r="BB191" s="0" t="n">
        <v>13</v>
      </c>
      <c r="BC191" s="0" t="n">
        <v>0</v>
      </c>
      <c r="BD191" s="0" t="n">
        <v>100</v>
      </c>
      <c r="BE191" s="0" t="n">
        <v>0</v>
      </c>
      <c r="BF191" s="0" t="n">
        <v>100</v>
      </c>
      <c r="BG191" s="0" t="n">
        <v>0</v>
      </c>
      <c r="BH191" s="0" t="n">
        <v>13</v>
      </c>
      <c r="BI191" s="0" t="n">
        <v>0</v>
      </c>
      <c r="BJ191" s="0" t="n">
        <v>1</v>
      </c>
      <c r="BK191" s="0" t="n">
        <v>0</v>
      </c>
      <c r="BL191" s="0" t="n">
        <v>0</v>
      </c>
      <c r="BM191" s="0" t="n">
        <v>0</v>
      </c>
      <c r="BN191" s="0" t="n">
        <v>1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1</v>
      </c>
      <c r="BU191" s="0" t="n">
        <v>0</v>
      </c>
      <c r="BV191" s="0" t="n">
        <v>-1</v>
      </c>
      <c r="BW191" s="0" t="n">
        <v>0</v>
      </c>
      <c r="BX191" s="0" t="n">
        <v>1</v>
      </c>
      <c r="BY191" s="0" t="n">
        <v>0</v>
      </c>
      <c r="BZ191" s="0" t="n">
        <v>34</v>
      </c>
      <c r="CA191" s="0" t="n">
        <v>999</v>
      </c>
      <c r="CB191" s="0" t="n">
        <v>1</v>
      </c>
      <c r="CC191" s="0" t="n">
        <v>0.01662</v>
      </c>
      <c r="CD191" s="0" t="n">
        <v>0.98338</v>
      </c>
      <c r="CE191" s="0" t="n">
        <v>0.00404</v>
      </c>
      <c r="CF191" s="0" t="n">
        <v>0.00404</v>
      </c>
      <c r="CG191" s="0" t="n">
        <v>0.01401</v>
      </c>
      <c r="CH191" s="0" t="n">
        <v>0.98599</v>
      </c>
      <c r="CI191" s="0" t="n">
        <v>0.00372</v>
      </c>
      <c r="CJ191" s="0" t="n">
        <v>0.00372</v>
      </c>
      <c r="CK191" s="0" t="n">
        <v>32</v>
      </c>
      <c r="CL191" s="0" t="n">
        <v>992</v>
      </c>
      <c r="CM191" s="0" t="n">
        <v>123</v>
      </c>
      <c r="CN191" s="0" t="n">
        <v>73</v>
      </c>
      <c r="CO191" s="0" t="n">
        <v>2447</v>
      </c>
      <c r="CP191" s="0" t="n">
        <v>313203</v>
      </c>
      <c r="CQ191" s="0" t="n">
        <v>21965</v>
      </c>
      <c r="CR191" s="0" t="n">
        <v>22418</v>
      </c>
      <c r="CS191" s="0" t="n">
        <v>166</v>
      </c>
      <c r="CT191" s="0" t="n">
        <v>97294</v>
      </c>
      <c r="CU191" s="0" t="n">
        <v>1127</v>
      </c>
      <c r="CV191" s="0" t="n">
        <v>62</v>
      </c>
      <c r="CW191" s="0" t="n">
        <v>459</v>
      </c>
      <c r="CX191" s="0" t="n">
        <v>107639</v>
      </c>
      <c r="CY191" s="0" t="n">
        <v>8022</v>
      </c>
      <c r="CZ191" s="0" t="n">
        <v>86</v>
      </c>
      <c r="DA191" s="0" t="n">
        <v>110</v>
      </c>
      <c r="DB191" s="0" t="n">
        <v>19736</v>
      </c>
      <c r="DC191" s="0" t="n">
        <v>945</v>
      </c>
      <c r="DD191" s="0" t="n">
        <v>39</v>
      </c>
      <c r="DE191" s="0" t="n">
        <v>131</v>
      </c>
      <c r="DF191" s="0" t="n">
        <v>18934</v>
      </c>
      <c r="DG191" s="0" t="n">
        <v>792</v>
      </c>
      <c r="DH191" s="0" t="n">
        <v>35</v>
      </c>
      <c r="DI191" s="0" t="s">
        <v>130</v>
      </c>
    </row>
    <row r="192" customFormat="false" ht="12.8" hidden="false" customHeight="false" outlineLevel="0" collapsed="false">
      <c r="B192" s="5" t="n">
        <v>42722.0415856482</v>
      </c>
      <c r="C192" s="5" t="n">
        <v>42722.0418634259</v>
      </c>
      <c r="D192" s="0" t="s">
        <v>127</v>
      </c>
      <c r="E192" s="0" t="n">
        <v>1000</v>
      </c>
      <c r="F192" s="0" t="n">
        <v>200</v>
      </c>
      <c r="G192" s="0" t="s">
        <v>128</v>
      </c>
      <c r="H192" s="0" t="n">
        <v>12</v>
      </c>
      <c r="I192" s="0" t="n">
        <v>0</v>
      </c>
      <c r="J192" s="0" t="n">
        <v>100</v>
      </c>
      <c r="K192" s="0" t="n">
        <v>0</v>
      </c>
      <c r="L192" s="0" t="n">
        <v>10144</v>
      </c>
      <c r="M192" s="0" t="n">
        <v>592</v>
      </c>
      <c r="N192" s="0" t="n">
        <v>2</v>
      </c>
      <c r="O192" s="0" t="n">
        <v>4</v>
      </c>
      <c r="P192" s="0" t="n">
        <v>0.23659</v>
      </c>
      <c r="Q192" s="0" t="n">
        <v>0.05598</v>
      </c>
      <c r="R192" s="0" t="n">
        <v>0.23659</v>
      </c>
      <c r="S192" s="0" t="n">
        <v>0.05598</v>
      </c>
      <c r="T192" s="0" t="n">
        <v>0.23659</v>
      </c>
      <c r="U192" s="0" t="n">
        <v>0.05598</v>
      </c>
      <c r="V192" s="0" t="n">
        <v>0</v>
      </c>
      <c r="W192" s="0" t="n">
        <v>20</v>
      </c>
      <c r="X192" s="0" t="n">
        <v>0</v>
      </c>
      <c r="Y192" s="0" t="n">
        <v>20</v>
      </c>
      <c r="Z192" s="0" t="n">
        <v>50</v>
      </c>
      <c r="AA192" s="0" t="n">
        <v>50</v>
      </c>
      <c r="AB192" s="0" t="n">
        <v>50</v>
      </c>
      <c r="AC192" s="0" t="n">
        <v>50</v>
      </c>
      <c r="AD192" s="0" t="n">
        <v>1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-1</v>
      </c>
      <c r="AK192" s="0" t="n">
        <v>0</v>
      </c>
      <c r="AL192" s="0" t="n">
        <v>12</v>
      </c>
      <c r="AM192" s="0" t="n">
        <v>20</v>
      </c>
      <c r="AN192" s="0" t="n">
        <v>0</v>
      </c>
      <c r="AO192" s="0" t="n">
        <v>20</v>
      </c>
      <c r="AP192" s="0" t="n">
        <v>100</v>
      </c>
      <c r="AQ192" s="0" t="n">
        <v>20</v>
      </c>
      <c r="AR192" s="0" t="n">
        <v>0</v>
      </c>
      <c r="AS192" s="0" t="n">
        <v>20</v>
      </c>
      <c r="AT192" s="0" t="n">
        <v>50</v>
      </c>
      <c r="AU192" s="0" t="n">
        <v>50</v>
      </c>
      <c r="AV192" s="0" t="n">
        <v>50</v>
      </c>
      <c r="AW192" s="0" t="n">
        <v>50</v>
      </c>
      <c r="AX192" s="0" t="n">
        <v>50</v>
      </c>
      <c r="AY192" s="0" t="n">
        <v>50</v>
      </c>
      <c r="AZ192" s="0" t="n">
        <v>50</v>
      </c>
      <c r="BA192" s="0" t="n">
        <v>50</v>
      </c>
      <c r="BB192" s="0" t="n">
        <v>12</v>
      </c>
      <c r="BC192" s="0" t="n">
        <v>0</v>
      </c>
      <c r="BD192" s="0" t="n">
        <v>100</v>
      </c>
      <c r="BE192" s="0" t="n">
        <v>0</v>
      </c>
      <c r="BF192" s="0" t="n">
        <v>100</v>
      </c>
      <c r="BG192" s="0" t="n">
        <v>0</v>
      </c>
      <c r="BH192" s="0" t="n">
        <v>12</v>
      </c>
      <c r="BI192" s="0" t="n">
        <v>0</v>
      </c>
      <c r="BJ192" s="0" t="n">
        <v>1</v>
      </c>
      <c r="BK192" s="0" t="n">
        <v>0</v>
      </c>
      <c r="BL192" s="0" t="n">
        <v>0</v>
      </c>
      <c r="BM192" s="0" t="n">
        <v>0</v>
      </c>
      <c r="BN192" s="0" t="n">
        <v>1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1</v>
      </c>
      <c r="BU192" s="0" t="n">
        <v>0</v>
      </c>
      <c r="BV192" s="0" t="n">
        <v>-1</v>
      </c>
      <c r="BW192" s="0" t="n">
        <v>0</v>
      </c>
      <c r="BX192" s="0" t="n">
        <v>1</v>
      </c>
      <c r="BY192" s="0" t="n">
        <v>0</v>
      </c>
      <c r="BZ192" s="0" t="n">
        <v>36</v>
      </c>
      <c r="CA192" s="0" t="n">
        <v>998</v>
      </c>
      <c r="CB192" s="0" t="n">
        <v>2</v>
      </c>
      <c r="CC192" s="0" t="n">
        <v>0.0142</v>
      </c>
      <c r="CD192" s="0" t="n">
        <v>0.9858</v>
      </c>
      <c r="CE192" s="0" t="n">
        <v>0.00374</v>
      </c>
      <c r="CF192" s="0" t="n">
        <v>0.00374</v>
      </c>
      <c r="CG192" s="0" t="n">
        <v>0.02004</v>
      </c>
      <c r="CH192" s="0" t="n">
        <v>0.97996</v>
      </c>
      <c r="CI192" s="0" t="n">
        <v>0.00444</v>
      </c>
      <c r="CJ192" s="0" t="n">
        <v>0.00444</v>
      </c>
      <c r="CK192" s="0" t="n">
        <v>24</v>
      </c>
      <c r="CL192" s="0" t="n">
        <v>1136</v>
      </c>
      <c r="CM192" s="0" t="n">
        <v>123</v>
      </c>
      <c r="CN192" s="0" t="n">
        <v>70</v>
      </c>
      <c r="CO192" s="0" t="n">
        <v>3653</v>
      </c>
      <c r="CP192" s="0" t="n">
        <v>269999</v>
      </c>
      <c r="CQ192" s="0" t="n">
        <v>22005</v>
      </c>
      <c r="CR192" s="0" t="n">
        <v>18823</v>
      </c>
      <c r="CS192" s="0" t="n">
        <v>183</v>
      </c>
      <c r="CT192" s="0" t="n">
        <v>52294</v>
      </c>
      <c r="CU192" s="0" t="n">
        <v>958</v>
      </c>
      <c r="CV192" s="0" t="n">
        <v>45</v>
      </c>
      <c r="CW192" s="0" t="n">
        <v>453</v>
      </c>
      <c r="CX192" s="0" t="n">
        <v>70319</v>
      </c>
      <c r="CY192" s="0" t="n">
        <v>8221</v>
      </c>
      <c r="CZ192" s="0" t="n">
        <v>80</v>
      </c>
      <c r="DA192" s="0" t="n">
        <v>89</v>
      </c>
      <c r="DB192" s="0" t="n">
        <v>30888</v>
      </c>
      <c r="DC192" s="0" t="n">
        <v>911</v>
      </c>
      <c r="DD192" s="0" t="n">
        <v>39</v>
      </c>
      <c r="DE192" s="0" t="n">
        <v>116</v>
      </c>
      <c r="DF192" s="0" t="n">
        <v>53577</v>
      </c>
      <c r="DG192" s="0" t="n">
        <v>817</v>
      </c>
      <c r="DH192" s="0" t="n">
        <v>45</v>
      </c>
      <c r="DI192" s="0" t="s">
        <v>130</v>
      </c>
    </row>
    <row r="193" customFormat="false" ht="12.8" hidden="false" customHeight="false" outlineLevel="0" collapsed="false">
      <c r="B193" s="5" t="n">
        <v>42722.0418634259</v>
      </c>
      <c r="C193" s="5" t="n">
        <v>42722.0421296296</v>
      </c>
      <c r="D193" s="0" t="s">
        <v>127</v>
      </c>
      <c r="E193" s="0" t="n">
        <v>1000</v>
      </c>
      <c r="F193" s="0" t="n">
        <v>200</v>
      </c>
      <c r="G193" s="0" t="s">
        <v>128</v>
      </c>
      <c r="H193" s="0" t="n">
        <v>11</v>
      </c>
      <c r="I193" s="0" t="n">
        <v>0</v>
      </c>
      <c r="J193" s="0" t="n">
        <v>100</v>
      </c>
      <c r="K193" s="0" t="n">
        <v>0</v>
      </c>
      <c r="L193" s="0" t="n">
        <v>10121</v>
      </c>
      <c r="M193" s="0" t="n">
        <v>591</v>
      </c>
      <c r="N193" s="0" t="n">
        <v>2</v>
      </c>
      <c r="O193" s="0" t="n">
        <v>4</v>
      </c>
      <c r="P193" s="0" t="n">
        <v>0.21737</v>
      </c>
      <c r="Q193" s="0" t="n">
        <v>0.04725</v>
      </c>
      <c r="R193" s="0" t="n">
        <v>0.21737</v>
      </c>
      <c r="S193" s="0" t="n">
        <v>0.04725</v>
      </c>
      <c r="T193" s="0" t="n">
        <v>0.21737</v>
      </c>
      <c r="U193" s="0" t="n">
        <v>0.04725</v>
      </c>
      <c r="V193" s="0" t="n">
        <v>0</v>
      </c>
      <c r="W193" s="0" t="n">
        <v>20</v>
      </c>
      <c r="X193" s="0" t="n">
        <v>0</v>
      </c>
      <c r="Y193" s="0" t="n">
        <v>20</v>
      </c>
      <c r="Z193" s="0" t="n">
        <v>50</v>
      </c>
      <c r="AA193" s="0" t="n">
        <v>50</v>
      </c>
      <c r="AB193" s="0" t="n">
        <v>50</v>
      </c>
      <c r="AC193" s="0" t="n">
        <v>50</v>
      </c>
      <c r="AD193" s="0" t="n">
        <v>1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-1</v>
      </c>
      <c r="AK193" s="0" t="n">
        <v>0</v>
      </c>
      <c r="AL193" s="0" t="n">
        <v>11</v>
      </c>
      <c r="AM193" s="0" t="n">
        <v>20</v>
      </c>
      <c r="AN193" s="0" t="n">
        <v>0</v>
      </c>
      <c r="AO193" s="0" t="n">
        <v>20</v>
      </c>
      <c r="AP193" s="0" t="n">
        <v>100</v>
      </c>
      <c r="AQ193" s="0" t="n">
        <v>20</v>
      </c>
      <c r="AR193" s="0" t="n">
        <v>0</v>
      </c>
      <c r="AS193" s="0" t="n">
        <v>20</v>
      </c>
      <c r="AT193" s="0" t="n">
        <v>50</v>
      </c>
      <c r="AU193" s="0" t="n">
        <v>50</v>
      </c>
      <c r="AV193" s="0" t="n">
        <v>50</v>
      </c>
      <c r="AW193" s="0" t="n">
        <v>50</v>
      </c>
      <c r="AX193" s="0" t="n">
        <v>50</v>
      </c>
      <c r="AY193" s="0" t="n">
        <v>50</v>
      </c>
      <c r="AZ193" s="0" t="n">
        <v>50</v>
      </c>
      <c r="BA193" s="0" t="n">
        <v>50</v>
      </c>
      <c r="BB193" s="0" t="n">
        <v>11</v>
      </c>
      <c r="BC193" s="0" t="n">
        <v>0</v>
      </c>
      <c r="BD193" s="0" t="n">
        <v>100</v>
      </c>
      <c r="BE193" s="0" t="n">
        <v>0</v>
      </c>
      <c r="BF193" s="0" t="n">
        <v>100</v>
      </c>
      <c r="BG193" s="0" t="n">
        <v>0</v>
      </c>
      <c r="BH193" s="0" t="n">
        <v>11</v>
      </c>
      <c r="BI193" s="0" t="n">
        <v>0</v>
      </c>
      <c r="BJ193" s="0" t="n">
        <v>1</v>
      </c>
      <c r="BK193" s="0" t="n">
        <v>0</v>
      </c>
      <c r="BL193" s="0" t="n">
        <v>0</v>
      </c>
      <c r="BM193" s="0" t="n">
        <v>0</v>
      </c>
      <c r="BN193" s="0" t="n">
        <v>1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1</v>
      </c>
      <c r="BU193" s="0" t="n">
        <v>0</v>
      </c>
      <c r="BV193" s="0" t="n">
        <v>-1</v>
      </c>
      <c r="BW193" s="0" t="n">
        <v>0</v>
      </c>
      <c r="BX193" s="0" t="n">
        <v>1</v>
      </c>
      <c r="BY193" s="0" t="n">
        <v>0</v>
      </c>
      <c r="BZ193" s="0" t="n">
        <v>36</v>
      </c>
      <c r="CA193" s="0" t="n">
        <v>999</v>
      </c>
      <c r="CB193" s="0" t="n">
        <v>1</v>
      </c>
      <c r="CC193" s="0" t="n">
        <v>0.01196</v>
      </c>
      <c r="CD193" s="0" t="n">
        <v>0.98804</v>
      </c>
      <c r="CE193" s="0" t="n">
        <v>0.00344</v>
      </c>
      <c r="CF193" s="0" t="n">
        <v>0.00344</v>
      </c>
      <c r="CG193" s="0" t="n">
        <v>0.01702</v>
      </c>
      <c r="CH193" s="0" t="n">
        <v>0.98298</v>
      </c>
      <c r="CI193" s="0" t="n">
        <v>0.00409</v>
      </c>
      <c r="CJ193" s="0" t="n">
        <v>0.00409</v>
      </c>
      <c r="CK193" s="0" t="n">
        <v>16</v>
      </c>
      <c r="CL193" s="0" t="n">
        <v>1425</v>
      </c>
      <c r="CM193" s="0" t="n">
        <v>121</v>
      </c>
      <c r="CN193" s="0" t="n">
        <v>83</v>
      </c>
      <c r="CO193" s="0" t="n">
        <v>1136</v>
      </c>
      <c r="CP193" s="0" t="n">
        <v>435850</v>
      </c>
      <c r="CQ193" s="0" t="n">
        <v>21979</v>
      </c>
      <c r="CR193" s="0" t="n">
        <v>24252</v>
      </c>
      <c r="CS193" s="0" t="n">
        <v>98</v>
      </c>
      <c r="CT193" s="0" t="n">
        <v>152121</v>
      </c>
      <c r="CU193" s="0" t="n">
        <v>1157</v>
      </c>
      <c r="CV193" s="0" t="n">
        <v>75</v>
      </c>
      <c r="CW193" s="0" t="n">
        <v>215</v>
      </c>
      <c r="CX193" s="0" t="n">
        <v>79527</v>
      </c>
      <c r="CY193" s="0" t="n">
        <v>7910</v>
      </c>
      <c r="CZ193" s="0" t="n">
        <v>76</v>
      </c>
      <c r="DA193" s="0" t="n">
        <v>110</v>
      </c>
      <c r="DB193" s="0" t="n">
        <v>64540</v>
      </c>
      <c r="DC193" s="0" t="n">
        <v>963</v>
      </c>
      <c r="DD193" s="0" t="n">
        <v>51</v>
      </c>
      <c r="DE193" s="0" t="n">
        <v>118</v>
      </c>
      <c r="DF193" s="0" t="n">
        <v>76573</v>
      </c>
      <c r="DG193" s="0" t="n">
        <v>867</v>
      </c>
      <c r="DH193" s="0" t="n">
        <v>57</v>
      </c>
      <c r="DI193" s="0" t="s">
        <v>130</v>
      </c>
    </row>
    <row r="194" customFormat="false" ht="12.8" hidden="false" customHeight="false" outlineLevel="0" collapsed="false">
      <c r="B194" s="5" t="n">
        <v>42722.0421296296</v>
      </c>
      <c r="C194" s="5" t="n">
        <v>42722.0423842593</v>
      </c>
      <c r="D194" s="0" t="s">
        <v>127</v>
      </c>
      <c r="E194" s="0" t="n">
        <v>1000</v>
      </c>
      <c r="F194" s="0" t="n">
        <v>200</v>
      </c>
      <c r="G194" s="0" t="s">
        <v>128</v>
      </c>
      <c r="H194" s="0" t="n">
        <v>10</v>
      </c>
      <c r="I194" s="0" t="n">
        <v>0</v>
      </c>
      <c r="J194" s="0" t="n">
        <v>100</v>
      </c>
      <c r="K194" s="0" t="n">
        <v>0</v>
      </c>
      <c r="L194" s="0" t="n">
        <v>10100</v>
      </c>
      <c r="M194" s="0" t="n">
        <v>590</v>
      </c>
      <c r="N194" s="0" t="n">
        <v>2</v>
      </c>
      <c r="O194" s="0" t="n">
        <v>4</v>
      </c>
      <c r="P194" s="0" t="n">
        <v>0.19802</v>
      </c>
      <c r="Q194" s="0" t="n">
        <v>0.03921</v>
      </c>
      <c r="R194" s="0" t="n">
        <v>0.19802</v>
      </c>
      <c r="S194" s="0" t="n">
        <v>0.03921</v>
      </c>
      <c r="T194" s="0" t="n">
        <v>0.19802</v>
      </c>
      <c r="U194" s="0" t="n">
        <v>0.03921</v>
      </c>
      <c r="V194" s="0" t="n">
        <v>0</v>
      </c>
      <c r="W194" s="0" t="n">
        <v>20</v>
      </c>
      <c r="X194" s="0" t="n">
        <v>0</v>
      </c>
      <c r="Y194" s="0" t="n">
        <v>20</v>
      </c>
      <c r="Z194" s="0" t="n">
        <v>50</v>
      </c>
      <c r="AA194" s="0" t="n">
        <v>50</v>
      </c>
      <c r="AB194" s="0" t="n">
        <v>50</v>
      </c>
      <c r="AC194" s="0" t="n">
        <v>50</v>
      </c>
      <c r="AD194" s="0" t="n">
        <v>1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-1</v>
      </c>
      <c r="AK194" s="0" t="n">
        <v>0</v>
      </c>
      <c r="AL194" s="0" t="n">
        <v>10</v>
      </c>
      <c r="AM194" s="0" t="n">
        <v>20</v>
      </c>
      <c r="AN194" s="0" t="n">
        <v>0</v>
      </c>
      <c r="AO194" s="0" t="n">
        <v>20</v>
      </c>
      <c r="AP194" s="0" t="n">
        <v>100</v>
      </c>
      <c r="AQ194" s="0" t="n">
        <v>20</v>
      </c>
      <c r="AR194" s="0" t="n">
        <v>0</v>
      </c>
      <c r="AS194" s="0" t="n">
        <v>20</v>
      </c>
      <c r="AT194" s="0" t="n">
        <v>50</v>
      </c>
      <c r="AU194" s="0" t="n">
        <v>50</v>
      </c>
      <c r="AV194" s="0" t="n">
        <v>50</v>
      </c>
      <c r="AW194" s="0" t="n">
        <v>50</v>
      </c>
      <c r="AX194" s="0" t="n">
        <v>50</v>
      </c>
      <c r="AY194" s="0" t="n">
        <v>50</v>
      </c>
      <c r="AZ194" s="0" t="n">
        <v>50</v>
      </c>
      <c r="BA194" s="0" t="n">
        <v>50</v>
      </c>
      <c r="BB194" s="0" t="n">
        <v>10</v>
      </c>
      <c r="BC194" s="0" t="n">
        <v>0</v>
      </c>
      <c r="BD194" s="0" t="n">
        <v>100</v>
      </c>
      <c r="BE194" s="0" t="n">
        <v>0</v>
      </c>
      <c r="BF194" s="0" t="n">
        <v>100</v>
      </c>
      <c r="BG194" s="0" t="n">
        <v>0</v>
      </c>
      <c r="BH194" s="0" t="n">
        <v>10</v>
      </c>
      <c r="BI194" s="0" t="n">
        <v>0</v>
      </c>
      <c r="BJ194" s="0" t="n">
        <v>1</v>
      </c>
      <c r="BK194" s="0" t="n">
        <v>0</v>
      </c>
      <c r="BL194" s="0" t="n">
        <v>0</v>
      </c>
      <c r="BM194" s="0" t="n">
        <v>0</v>
      </c>
      <c r="BN194" s="0" t="n">
        <v>1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1</v>
      </c>
      <c r="BU194" s="0" t="n">
        <v>0</v>
      </c>
      <c r="BV194" s="0" t="n">
        <v>-1</v>
      </c>
      <c r="BW194" s="0" t="n">
        <v>0</v>
      </c>
      <c r="BX194" s="0" t="n">
        <v>1</v>
      </c>
      <c r="BY194" s="0" t="n">
        <v>0</v>
      </c>
      <c r="BZ194" s="0" t="n">
        <v>36</v>
      </c>
      <c r="CA194" s="0" t="n">
        <v>999</v>
      </c>
      <c r="CB194" s="0" t="n">
        <v>1</v>
      </c>
      <c r="CC194" s="0" t="n">
        <v>0.0099</v>
      </c>
      <c r="CD194" s="0" t="n">
        <v>0.9901</v>
      </c>
      <c r="CE194" s="0" t="n">
        <v>0.00313</v>
      </c>
      <c r="CF194" s="0" t="n">
        <v>0.00313</v>
      </c>
      <c r="CG194" s="0" t="n">
        <v>0.01502</v>
      </c>
      <c r="CH194" s="0" t="n">
        <v>0.98498</v>
      </c>
      <c r="CI194" s="0" t="n">
        <v>0.00385</v>
      </c>
      <c r="CJ194" s="0" t="n">
        <v>0.00385</v>
      </c>
      <c r="CK194" s="0" t="n">
        <v>25</v>
      </c>
      <c r="CL194" s="0" t="n">
        <v>1051</v>
      </c>
      <c r="CM194" s="0" t="n">
        <v>120</v>
      </c>
      <c r="CN194" s="0" t="n">
        <v>66</v>
      </c>
      <c r="CO194" s="0" t="n">
        <v>2647</v>
      </c>
      <c r="CP194" s="0" t="n">
        <v>287462</v>
      </c>
      <c r="CQ194" s="0" t="n">
        <v>21827</v>
      </c>
      <c r="CR194" s="0" t="n">
        <v>20090</v>
      </c>
      <c r="CS194" s="0" t="n">
        <v>95</v>
      </c>
      <c r="CT194" s="0" t="n">
        <v>71327</v>
      </c>
      <c r="CU194" s="0" t="n">
        <v>866</v>
      </c>
      <c r="CV194" s="0" t="n">
        <v>50</v>
      </c>
      <c r="CW194" s="0" t="n">
        <v>385</v>
      </c>
      <c r="CX194" s="0" t="n">
        <v>116731</v>
      </c>
      <c r="CY194" s="0" t="n">
        <v>8411</v>
      </c>
      <c r="CZ194" s="0" t="n">
        <v>84</v>
      </c>
      <c r="DA194" s="0" t="n">
        <v>107</v>
      </c>
      <c r="DB194" s="0" t="n">
        <v>28238</v>
      </c>
      <c r="DC194" s="0" t="n">
        <v>833</v>
      </c>
      <c r="DD194" s="0" t="n">
        <v>40</v>
      </c>
      <c r="DE194" s="0" t="n">
        <v>115</v>
      </c>
      <c r="DF194" s="0" t="n">
        <v>36710</v>
      </c>
      <c r="DG194" s="0" t="n">
        <v>714</v>
      </c>
      <c r="DH194" s="0" t="n">
        <v>41</v>
      </c>
      <c r="DI194" s="0" t="s">
        <v>130</v>
      </c>
    </row>
    <row r="195" customFormat="false" ht="12.8" hidden="false" customHeight="false" outlineLevel="0" collapsed="false">
      <c r="B195" s="5" t="n">
        <v>42722.0423842593</v>
      </c>
      <c r="C195" s="5" t="n">
        <v>42722.0426967593</v>
      </c>
      <c r="D195" s="0" t="s">
        <v>127</v>
      </c>
      <c r="E195" s="0" t="n">
        <v>1000</v>
      </c>
      <c r="F195" s="0" t="n">
        <v>200</v>
      </c>
      <c r="G195" s="0" t="s">
        <v>128</v>
      </c>
      <c r="H195" s="0" t="n">
        <v>9</v>
      </c>
      <c r="I195" s="0" t="n">
        <v>0</v>
      </c>
      <c r="J195" s="0" t="n">
        <v>100</v>
      </c>
      <c r="K195" s="0" t="n">
        <v>0</v>
      </c>
      <c r="L195" s="0" t="n">
        <v>10081</v>
      </c>
      <c r="M195" s="0" t="n">
        <v>589</v>
      </c>
      <c r="N195" s="0" t="n">
        <v>2</v>
      </c>
      <c r="O195" s="0" t="n">
        <v>4</v>
      </c>
      <c r="P195" s="0" t="n">
        <v>0.17855</v>
      </c>
      <c r="Q195" s="0" t="n">
        <v>0.03188</v>
      </c>
      <c r="R195" s="0" t="n">
        <v>0.17855</v>
      </c>
      <c r="S195" s="0" t="n">
        <v>0.03188</v>
      </c>
      <c r="T195" s="0" t="n">
        <v>0.17855</v>
      </c>
      <c r="U195" s="0" t="n">
        <v>0.03188</v>
      </c>
      <c r="V195" s="0" t="n">
        <v>0</v>
      </c>
      <c r="W195" s="0" t="n">
        <v>20</v>
      </c>
      <c r="X195" s="0" t="n">
        <v>0</v>
      </c>
      <c r="Y195" s="0" t="n">
        <v>20</v>
      </c>
      <c r="Z195" s="0" t="n">
        <v>50</v>
      </c>
      <c r="AA195" s="0" t="n">
        <v>50</v>
      </c>
      <c r="AB195" s="0" t="n">
        <v>50</v>
      </c>
      <c r="AC195" s="0" t="n">
        <v>50</v>
      </c>
      <c r="AD195" s="0" t="n">
        <v>1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-1</v>
      </c>
      <c r="AK195" s="0" t="n">
        <v>0</v>
      </c>
      <c r="AL195" s="0" t="n">
        <v>9</v>
      </c>
      <c r="AM195" s="0" t="n">
        <v>20</v>
      </c>
      <c r="AN195" s="0" t="n">
        <v>0</v>
      </c>
      <c r="AO195" s="0" t="n">
        <v>20</v>
      </c>
      <c r="AP195" s="0" t="n">
        <v>100</v>
      </c>
      <c r="AQ195" s="0" t="n">
        <v>20</v>
      </c>
      <c r="AR195" s="0" t="n">
        <v>0</v>
      </c>
      <c r="AS195" s="0" t="n">
        <v>20</v>
      </c>
      <c r="AT195" s="0" t="n">
        <v>50</v>
      </c>
      <c r="AU195" s="0" t="n">
        <v>50</v>
      </c>
      <c r="AV195" s="0" t="n">
        <v>50</v>
      </c>
      <c r="AW195" s="0" t="n">
        <v>50</v>
      </c>
      <c r="AX195" s="0" t="n">
        <v>50</v>
      </c>
      <c r="AY195" s="0" t="n">
        <v>50</v>
      </c>
      <c r="AZ195" s="0" t="n">
        <v>50</v>
      </c>
      <c r="BA195" s="0" t="n">
        <v>50</v>
      </c>
      <c r="BB195" s="0" t="n">
        <v>9</v>
      </c>
      <c r="BC195" s="0" t="n">
        <v>0</v>
      </c>
      <c r="BD195" s="0" t="n">
        <v>100</v>
      </c>
      <c r="BE195" s="0" t="n">
        <v>0</v>
      </c>
      <c r="BF195" s="0" t="n">
        <v>100</v>
      </c>
      <c r="BG195" s="0" t="n">
        <v>0</v>
      </c>
      <c r="BH195" s="0" t="n">
        <v>9</v>
      </c>
      <c r="BI195" s="0" t="n">
        <v>0</v>
      </c>
      <c r="BJ195" s="0" t="n">
        <v>1</v>
      </c>
      <c r="BK195" s="0" t="n">
        <v>0</v>
      </c>
      <c r="BL195" s="0" t="n">
        <v>0</v>
      </c>
      <c r="BM195" s="0" t="n">
        <v>0</v>
      </c>
      <c r="BN195" s="0" t="n">
        <v>1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1</v>
      </c>
      <c r="BU195" s="0" t="n">
        <v>0</v>
      </c>
      <c r="BV195" s="0" t="n">
        <v>-1</v>
      </c>
      <c r="BW195" s="0" t="n">
        <v>0</v>
      </c>
      <c r="BX195" s="0" t="n">
        <v>1</v>
      </c>
      <c r="BY195" s="0" t="n">
        <v>0</v>
      </c>
      <c r="BZ195" s="0" t="n">
        <v>36</v>
      </c>
      <c r="CA195" s="0" t="n">
        <v>1000</v>
      </c>
      <c r="CB195" s="0" t="n">
        <v>0</v>
      </c>
      <c r="CC195" s="0" t="n">
        <v>0.00803</v>
      </c>
      <c r="CD195" s="0" t="n">
        <v>0.99197</v>
      </c>
      <c r="CE195" s="0" t="n">
        <v>0.00282</v>
      </c>
      <c r="CF195" s="0" t="n">
        <v>0.00282</v>
      </c>
      <c r="CG195" s="0" t="n">
        <v>0.009</v>
      </c>
      <c r="CH195" s="0" t="n">
        <v>0.991</v>
      </c>
      <c r="CI195" s="0" t="n">
        <v>0.00299</v>
      </c>
      <c r="CJ195" s="0" t="n">
        <v>0.00299</v>
      </c>
      <c r="CK195" s="0" t="n">
        <v>19</v>
      </c>
      <c r="CL195" s="0" t="n">
        <v>770</v>
      </c>
      <c r="CM195" s="0" t="n">
        <v>115</v>
      </c>
      <c r="CN195" s="0" t="n">
        <v>54</v>
      </c>
      <c r="CO195" s="0" t="n">
        <v>1642</v>
      </c>
      <c r="CP195" s="0" t="n">
        <v>273188</v>
      </c>
      <c r="CQ195" s="0" t="n">
        <v>21876</v>
      </c>
      <c r="CR195" s="0" t="n">
        <v>21209</v>
      </c>
      <c r="CS195" s="0" t="n">
        <v>85</v>
      </c>
      <c r="CT195" s="0" t="n">
        <v>67069</v>
      </c>
      <c r="CU195" s="0" t="n">
        <v>805</v>
      </c>
      <c r="CV195" s="0" t="n">
        <v>50</v>
      </c>
      <c r="CW195" s="0" t="n">
        <v>279</v>
      </c>
      <c r="CX195" s="0" t="n">
        <v>109779</v>
      </c>
      <c r="CY195" s="0" t="n">
        <v>8674</v>
      </c>
      <c r="CZ195" s="0" t="n">
        <v>89</v>
      </c>
      <c r="DA195" s="0" t="n">
        <v>74</v>
      </c>
      <c r="DB195" s="0" t="n">
        <v>28253</v>
      </c>
      <c r="DC195" s="0" t="n">
        <v>782</v>
      </c>
      <c r="DD195" s="0" t="n">
        <v>38</v>
      </c>
      <c r="DE195" s="0" t="n">
        <v>118</v>
      </c>
      <c r="DF195" s="0" t="n">
        <v>10047</v>
      </c>
      <c r="DG195" s="0" t="n">
        <v>592</v>
      </c>
      <c r="DH195" s="0" t="n">
        <v>25</v>
      </c>
      <c r="DI195" s="0" t="s">
        <v>130</v>
      </c>
    </row>
    <row r="196" customFormat="false" ht="12.8" hidden="false" customHeight="false" outlineLevel="0" collapsed="false">
      <c r="B196" s="5" t="n">
        <v>42722.0426388889</v>
      </c>
      <c r="C196" s="5" t="n">
        <v>42722.0428935185</v>
      </c>
      <c r="D196" s="0" t="s">
        <v>127</v>
      </c>
      <c r="E196" s="0" t="n">
        <v>1000</v>
      </c>
      <c r="F196" s="0" t="n">
        <v>200</v>
      </c>
      <c r="G196" s="0" t="s">
        <v>128</v>
      </c>
      <c r="H196" s="0" t="n">
        <v>8</v>
      </c>
      <c r="I196" s="0" t="n">
        <v>0</v>
      </c>
      <c r="J196" s="0" t="n">
        <v>100</v>
      </c>
      <c r="K196" s="0" t="n">
        <v>0</v>
      </c>
      <c r="L196" s="0" t="n">
        <v>10064</v>
      </c>
      <c r="M196" s="0" t="n">
        <v>588</v>
      </c>
      <c r="N196" s="0" t="n">
        <v>2</v>
      </c>
      <c r="O196" s="0" t="n">
        <v>4</v>
      </c>
      <c r="P196" s="0" t="n">
        <v>0.15898</v>
      </c>
      <c r="Q196" s="0" t="n">
        <v>0.02528</v>
      </c>
      <c r="R196" s="0" t="n">
        <v>0.15898</v>
      </c>
      <c r="S196" s="0" t="n">
        <v>0.02528</v>
      </c>
      <c r="T196" s="0" t="n">
        <v>0.15898</v>
      </c>
      <c r="U196" s="0" t="n">
        <v>0.02528</v>
      </c>
      <c r="V196" s="0" t="n">
        <v>0</v>
      </c>
      <c r="W196" s="0" t="n">
        <v>20</v>
      </c>
      <c r="X196" s="0" t="n">
        <v>0</v>
      </c>
      <c r="Y196" s="0" t="n">
        <v>20</v>
      </c>
      <c r="Z196" s="0" t="n">
        <v>50</v>
      </c>
      <c r="AA196" s="0" t="n">
        <v>50</v>
      </c>
      <c r="AB196" s="0" t="n">
        <v>50</v>
      </c>
      <c r="AC196" s="0" t="n">
        <v>50</v>
      </c>
      <c r="AD196" s="0" t="n">
        <v>1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-1</v>
      </c>
      <c r="AK196" s="0" t="n">
        <v>0</v>
      </c>
      <c r="AL196" s="0" t="n">
        <v>8</v>
      </c>
      <c r="AM196" s="0" t="n">
        <v>20</v>
      </c>
      <c r="AN196" s="0" t="n">
        <v>0</v>
      </c>
      <c r="AO196" s="0" t="n">
        <v>20</v>
      </c>
      <c r="AP196" s="0" t="n">
        <v>100</v>
      </c>
      <c r="AQ196" s="0" t="n">
        <v>20</v>
      </c>
      <c r="AR196" s="0" t="n">
        <v>0</v>
      </c>
      <c r="AS196" s="0" t="n">
        <v>20</v>
      </c>
      <c r="AT196" s="0" t="n">
        <v>50</v>
      </c>
      <c r="AU196" s="0" t="n">
        <v>50</v>
      </c>
      <c r="AV196" s="0" t="n">
        <v>50</v>
      </c>
      <c r="AW196" s="0" t="n">
        <v>50</v>
      </c>
      <c r="AX196" s="0" t="n">
        <v>50</v>
      </c>
      <c r="AY196" s="0" t="n">
        <v>50</v>
      </c>
      <c r="AZ196" s="0" t="n">
        <v>50</v>
      </c>
      <c r="BA196" s="0" t="n">
        <v>50</v>
      </c>
      <c r="BB196" s="0" t="n">
        <v>8</v>
      </c>
      <c r="BC196" s="0" t="n">
        <v>0</v>
      </c>
      <c r="BD196" s="0" t="n">
        <v>100</v>
      </c>
      <c r="BE196" s="0" t="n">
        <v>0</v>
      </c>
      <c r="BF196" s="0" t="n">
        <v>100</v>
      </c>
      <c r="BG196" s="0" t="n">
        <v>0</v>
      </c>
      <c r="BH196" s="0" t="n">
        <v>8</v>
      </c>
      <c r="BI196" s="0" t="n">
        <v>0</v>
      </c>
      <c r="BJ196" s="0" t="n">
        <v>1</v>
      </c>
      <c r="BK196" s="0" t="n">
        <v>0</v>
      </c>
      <c r="BL196" s="0" t="n">
        <v>0</v>
      </c>
      <c r="BM196" s="0" t="n">
        <v>0</v>
      </c>
      <c r="BN196" s="0" t="n">
        <v>1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1</v>
      </c>
      <c r="BU196" s="0" t="n">
        <v>0</v>
      </c>
      <c r="BV196" s="0" t="n">
        <v>-1</v>
      </c>
      <c r="BW196" s="0" t="n">
        <v>0</v>
      </c>
      <c r="BX196" s="0" t="n">
        <v>1</v>
      </c>
      <c r="BY196" s="0" t="n">
        <v>0</v>
      </c>
      <c r="BZ196" s="0" t="n">
        <v>35</v>
      </c>
      <c r="CA196" s="0" t="n">
        <v>999</v>
      </c>
      <c r="CB196" s="0" t="n">
        <v>1</v>
      </c>
      <c r="CC196" s="0" t="n">
        <v>0.00636</v>
      </c>
      <c r="CD196" s="0" t="n">
        <v>0.99364</v>
      </c>
      <c r="CE196" s="0" t="n">
        <v>0.00251</v>
      </c>
      <c r="CF196" s="0" t="n">
        <v>0.00251</v>
      </c>
      <c r="CG196" s="0" t="n">
        <v>0.00601</v>
      </c>
      <c r="CH196" s="0" t="n">
        <v>0.99399</v>
      </c>
      <c r="CI196" s="0" t="n">
        <v>0.00244</v>
      </c>
      <c r="CJ196" s="0" t="n">
        <v>0.00244</v>
      </c>
      <c r="CK196" s="0" t="n">
        <v>24</v>
      </c>
      <c r="CL196" s="0" t="n">
        <v>1174</v>
      </c>
      <c r="CM196" s="0" t="n">
        <v>113</v>
      </c>
      <c r="CN196" s="0" t="n">
        <v>50</v>
      </c>
      <c r="CO196" s="0" t="n">
        <v>4103</v>
      </c>
      <c r="CP196" s="0" t="n">
        <v>191539</v>
      </c>
      <c r="CQ196" s="0" t="n">
        <v>20106</v>
      </c>
      <c r="CR196" s="0" t="n">
        <v>15106</v>
      </c>
      <c r="CS196" s="0" t="n">
        <v>148</v>
      </c>
      <c r="CT196" s="0" t="n">
        <v>23472</v>
      </c>
      <c r="CU196" s="0" t="n">
        <v>660</v>
      </c>
      <c r="CV196" s="0" t="n">
        <v>31</v>
      </c>
      <c r="CW196" s="0" t="n">
        <v>1018</v>
      </c>
      <c r="CX196" s="0" t="n">
        <v>70774</v>
      </c>
      <c r="CY196" s="0" t="n">
        <v>8022</v>
      </c>
      <c r="CZ196" s="0" t="n">
        <v>75</v>
      </c>
      <c r="DA196" s="0" t="n">
        <v>101</v>
      </c>
      <c r="DB196" s="0" t="n">
        <v>23285</v>
      </c>
      <c r="DC196" s="0" t="n">
        <v>728</v>
      </c>
      <c r="DD196" s="0" t="n">
        <v>38</v>
      </c>
      <c r="DE196" s="0" t="n">
        <v>110</v>
      </c>
      <c r="DF196" s="0" t="n">
        <v>16701</v>
      </c>
      <c r="DG196" s="0" t="n">
        <v>562</v>
      </c>
      <c r="DH196" s="0" t="n">
        <v>28</v>
      </c>
      <c r="DI196" s="0" t="s">
        <v>129</v>
      </c>
    </row>
    <row r="197" customFormat="false" ht="12.8" hidden="false" customHeight="false" outlineLevel="0" collapsed="false">
      <c r="B197" s="5" t="n">
        <v>42722.0426967593</v>
      </c>
      <c r="C197" s="5" t="n">
        <v>42722.0433796296</v>
      </c>
      <c r="D197" s="0" t="s">
        <v>127</v>
      </c>
      <c r="E197" s="0" t="n">
        <v>1000</v>
      </c>
      <c r="F197" s="0" t="n">
        <v>200</v>
      </c>
      <c r="G197" s="0" t="s">
        <v>128</v>
      </c>
      <c r="H197" s="0" t="n">
        <v>7</v>
      </c>
      <c r="I197" s="0" t="n">
        <v>0</v>
      </c>
      <c r="J197" s="0" t="n">
        <v>100</v>
      </c>
      <c r="K197" s="0" t="n">
        <v>0</v>
      </c>
      <c r="L197" s="0" t="n">
        <v>10049</v>
      </c>
      <c r="M197" s="0" t="n">
        <v>587</v>
      </c>
      <c r="N197" s="0" t="n">
        <v>2</v>
      </c>
      <c r="O197" s="0" t="n">
        <v>4</v>
      </c>
      <c r="P197" s="0" t="n">
        <v>0.13932</v>
      </c>
      <c r="Q197" s="0" t="n">
        <v>0.01941</v>
      </c>
      <c r="R197" s="0" t="n">
        <v>0.13932</v>
      </c>
      <c r="S197" s="0" t="n">
        <v>0.01941</v>
      </c>
      <c r="T197" s="0" t="n">
        <v>0.13932</v>
      </c>
      <c r="U197" s="0" t="n">
        <v>0.01941</v>
      </c>
      <c r="V197" s="0" t="n">
        <v>0</v>
      </c>
      <c r="W197" s="0" t="n">
        <v>20</v>
      </c>
      <c r="X197" s="0" t="n">
        <v>0</v>
      </c>
      <c r="Y197" s="0" t="n">
        <v>20</v>
      </c>
      <c r="Z197" s="0" t="n">
        <v>50</v>
      </c>
      <c r="AA197" s="0" t="n">
        <v>50</v>
      </c>
      <c r="AB197" s="0" t="n">
        <v>50</v>
      </c>
      <c r="AC197" s="0" t="n">
        <v>50</v>
      </c>
      <c r="AD197" s="0" t="n">
        <v>1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-1</v>
      </c>
      <c r="AK197" s="0" t="n">
        <v>0</v>
      </c>
      <c r="AL197" s="0" t="n">
        <v>7</v>
      </c>
      <c r="AM197" s="0" t="n">
        <v>20</v>
      </c>
      <c r="AN197" s="0" t="n">
        <v>0</v>
      </c>
      <c r="AO197" s="0" t="n">
        <v>20</v>
      </c>
      <c r="AP197" s="0" t="n">
        <v>100</v>
      </c>
      <c r="AQ197" s="0" t="n">
        <v>20</v>
      </c>
      <c r="AR197" s="0" t="n">
        <v>0</v>
      </c>
      <c r="AS197" s="0" t="n">
        <v>20</v>
      </c>
      <c r="AT197" s="0" t="n">
        <v>50</v>
      </c>
      <c r="AU197" s="0" t="n">
        <v>50</v>
      </c>
      <c r="AV197" s="0" t="n">
        <v>50</v>
      </c>
      <c r="AW197" s="0" t="n">
        <v>50</v>
      </c>
      <c r="AX197" s="0" t="n">
        <v>50</v>
      </c>
      <c r="AY197" s="0" t="n">
        <v>50</v>
      </c>
      <c r="AZ197" s="0" t="n">
        <v>50</v>
      </c>
      <c r="BA197" s="0" t="n">
        <v>50</v>
      </c>
      <c r="BB197" s="0" t="n">
        <v>7</v>
      </c>
      <c r="BC197" s="0" t="n">
        <v>0</v>
      </c>
      <c r="BD197" s="0" t="n">
        <v>100</v>
      </c>
      <c r="BE197" s="0" t="n">
        <v>0</v>
      </c>
      <c r="BF197" s="0" t="n">
        <v>100</v>
      </c>
      <c r="BG197" s="0" t="n">
        <v>0</v>
      </c>
      <c r="BH197" s="0" t="n">
        <v>7</v>
      </c>
      <c r="BI197" s="0" t="n">
        <v>0</v>
      </c>
      <c r="BJ197" s="0" t="n">
        <v>1</v>
      </c>
      <c r="BK197" s="0" t="n">
        <v>0</v>
      </c>
      <c r="BL197" s="0" t="n">
        <v>0</v>
      </c>
      <c r="BM197" s="0" t="n">
        <v>0</v>
      </c>
      <c r="BN197" s="0" t="n">
        <v>1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1</v>
      </c>
      <c r="BU197" s="0" t="n">
        <v>0</v>
      </c>
      <c r="BV197" s="0" t="n">
        <v>-1</v>
      </c>
      <c r="BW197" s="0" t="n">
        <v>0</v>
      </c>
      <c r="BX197" s="0" t="n">
        <v>1</v>
      </c>
      <c r="BY197" s="0" t="n">
        <v>0</v>
      </c>
      <c r="BZ197" s="0" t="n">
        <v>36</v>
      </c>
      <c r="CA197" s="0" t="n">
        <v>1000</v>
      </c>
      <c r="CB197" s="0" t="n">
        <v>0</v>
      </c>
      <c r="CC197" s="0" t="n">
        <v>0.00488</v>
      </c>
      <c r="CD197" s="0" t="n">
        <v>0.99512</v>
      </c>
      <c r="CE197" s="0" t="n">
        <v>0.0022</v>
      </c>
      <c r="CF197" s="0" t="n">
        <v>0.0022</v>
      </c>
      <c r="CG197" s="0" t="n">
        <v>0.003</v>
      </c>
      <c r="CH197" s="0" t="n">
        <v>0.997</v>
      </c>
      <c r="CI197" s="0" t="n">
        <v>0.00173</v>
      </c>
      <c r="CJ197" s="0" t="n">
        <v>0.00173</v>
      </c>
      <c r="CK197" s="0" t="n">
        <v>42</v>
      </c>
      <c r="CL197" s="0" t="n">
        <v>638</v>
      </c>
      <c r="CM197" s="0" t="n">
        <v>112</v>
      </c>
      <c r="CN197" s="0" t="n">
        <v>40</v>
      </c>
      <c r="CO197" s="0" t="n">
        <v>4122</v>
      </c>
      <c r="CP197" s="0" t="n">
        <v>182478</v>
      </c>
      <c r="CQ197" s="0" t="n">
        <v>20194</v>
      </c>
      <c r="CR197" s="0" t="n">
        <v>14799</v>
      </c>
      <c r="CS197" s="0" t="n">
        <v>98</v>
      </c>
      <c r="CT197" s="0" t="n">
        <v>8577</v>
      </c>
      <c r="CU197" s="0" t="n">
        <v>590</v>
      </c>
      <c r="CV197" s="0" t="n">
        <v>24</v>
      </c>
      <c r="CW197" s="0" t="n">
        <v>1144</v>
      </c>
      <c r="CX197" s="0" t="n">
        <v>54235</v>
      </c>
      <c r="CY197" s="0" t="n">
        <v>8224</v>
      </c>
      <c r="CZ197" s="0" t="n">
        <v>74</v>
      </c>
      <c r="DA197" s="0" t="n">
        <v>106</v>
      </c>
      <c r="DB197" s="0" t="n">
        <v>41864</v>
      </c>
      <c r="DC197" s="0" t="n">
        <v>684</v>
      </c>
      <c r="DD197" s="0" t="n">
        <v>39</v>
      </c>
      <c r="DE197" s="0" t="n">
        <v>117</v>
      </c>
      <c r="DF197" s="0" t="n">
        <v>7038</v>
      </c>
      <c r="DG197" s="0" t="n">
        <v>521</v>
      </c>
      <c r="DH197" s="0" t="n">
        <v>24</v>
      </c>
      <c r="DI197" s="0" t="s">
        <v>130</v>
      </c>
    </row>
    <row r="198" customFormat="false" ht="12.8" hidden="false" customHeight="false" outlineLevel="0" collapsed="false">
      <c r="B198" s="5" t="n">
        <v>42722.0428935185</v>
      </c>
      <c r="C198" s="5" t="n">
        <v>42722.0431828704</v>
      </c>
      <c r="D198" s="0" t="s">
        <v>127</v>
      </c>
      <c r="E198" s="0" t="n">
        <v>1000</v>
      </c>
      <c r="F198" s="0" t="n">
        <v>200</v>
      </c>
      <c r="G198" s="0" t="s">
        <v>128</v>
      </c>
      <c r="H198" s="0" t="n">
        <v>6</v>
      </c>
      <c r="I198" s="0" t="n">
        <v>0</v>
      </c>
      <c r="J198" s="0" t="n">
        <v>100</v>
      </c>
      <c r="K198" s="0" t="n">
        <v>0</v>
      </c>
      <c r="L198" s="0" t="n">
        <v>10036</v>
      </c>
      <c r="M198" s="0" t="n">
        <v>586</v>
      </c>
      <c r="N198" s="0" t="n">
        <v>2</v>
      </c>
      <c r="O198" s="0" t="n">
        <v>4</v>
      </c>
      <c r="P198" s="0" t="n">
        <v>0.11957</v>
      </c>
      <c r="Q198" s="0" t="n">
        <v>0.0143</v>
      </c>
      <c r="R198" s="0" t="n">
        <v>0.11957</v>
      </c>
      <c r="S198" s="0" t="n">
        <v>0.0143</v>
      </c>
      <c r="T198" s="0" t="n">
        <v>0.11957</v>
      </c>
      <c r="U198" s="0" t="n">
        <v>0.0143</v>
      </c>
      <c r="V198" s="0" t="n">
        <v>0</v>
      </c>
      <c r="W198" s="0" t="n">
        <v>20</v>
      </c>
      <c r="X198" s="0" t="n">
        <v>0</v>
      </c>
      <c r="Y198" s="0" t="n">
        <v>20</v>
      </c>
      <c r="Z198" s="0" t="n">
        <v>50</v>
      </c>
      <c r="AA198" s="0" t="n">
        <v>50</v>
      </c>
      <c r="AB198" s="0" t="n">
        <v>50</v>
      </c>
      <c r="AC198" s="0" t="n">
        <v>50</v>
      </c>
      <c r="AD198" s="0" t="n">
        <v>1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-1</v>
      </c>
      <c r="AK198" s="0" t="n">
        <v>0</v>
      </c>
      <c r="AL198" s="0" t="n">
        <v>6</v>
      </c>
      <c r="AM198" s="0" t="n">
        <v>20</v>
      </c>
      <c r="AN198" s="0" t="n">
        <v>0</v>
      </c>
      <c r="AO198" s="0" t="n">
        <v>20</v>
      </c>
      <c r="AP198" s="0" t="n">
        <v>100</v>
      </c>
      <c r="AQ198" s="0" t="n">
        <v>20</v>
      </c>
      <c r="AR198" s="0" t="n">
        <v>0</v>
      </c>
      <c r="AS198" s="0" t="n">
        <v>20</v>
      </c>
      <c r="AT198" s="0" t="n">
        <v>50</v>
      </c>
      <c r="AU198" s="0" t="n">
        <v>50</v>
      </c>
      <c r="AV198" s="0" t="n">
        <v>50</v>
      </c>
      <c r="AW198" s="0" t="n">
        <v>50</v>
      </c>
      <c r="AX198" s="0" t="n">
        <v>50</v>
      </c>
      <c r="AY198" s="0" t="n">
        <v>50</v>
      </c>
      <c r="AZ198" s="0" t="n">
        <v>50</v>
      </c>
      <c r="BA198" s="0" t="n">
        <v>50</v>
      </c>
      <c r="BB198" s="0" t="n">
        <v>6</v>
      </c>
      <c r="BC198" s="0" t="n">
        <v>0</v>
      </c>
      <c r="BD198" s="0" t="n">
        <v>100</v>
      </c>
      <c r="BE198" s="0" t="n">
        <v>0</v>
      </c>
      <c r="BF198" s="0" t="n">
        <v>100</v>
      </c>
      <c r="BG198" s="0" t="n">
        <v>0</v>
      </c>
      <c r="BH198" s="0" t="n">
        <v>6</v>
      </c>
      <c r="BI198" s="0" t="n">
        <v>0</v>
      </c>
      <c r="BJ198" s="0" t="n">
        <v>1</v>
      </c>
      <c r="BK198" s="0" t="n">
        <v>0</v>
      </c>
      <c r="BL198" s="0" t="n">
        <v>0</v>
      </c>
      <c r="BM198" s="0" t="n">
        <v>0</v>
      </c>
      <c r="BN198" s="0" t="n">
        <v>1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1</v>
      </c>
      <c r="BU198" s="0" t="n">
        <v>0</v>
      </c>
      <c r="BV198" s="0" t="n">
        <v>-1</v>
      </c>
      <c r="BW198" s="0" t="n">
        <v>0</v>
      </c>
      <c r="BX198" s="0" t="n">
        <v>1</v>
      </c>
      <c r="BY198" s="0" t="n">
        <v>0</v>
      </c>
      <c r="BZ198" s="0" t="n">
        <v>37</v>
      </c>
      <c r="CA198" s="0" t="n">
        <v>999</v>
      </c>
      <c r="CB198" s="0" t="n">
        <v>1</v>
      </c>
      <c r="CC198" s="0" t="n">
        <v>0.00359</v>
      </c>
      <c r="CD198" s="0" t="n">
        <v>0.99641</v>
      </c>
      <c r="CE198" s="0" t="n">
        <v>0.00189</v>
      </c>
      <c r="CF198" s="0" t="n">
        <v>0.00189</v>
      </c>
      <c r="CG198" s="0" t="n">
        <v>0.002</v>
      </c>
      <c r="CH198" s="0" t="n">
        <v>0.998</v>
      </c>
      <c r="CI198" s="0" t="n">
        <v>0.00141</v>
      </c>
      <c r="CJ198" s="0" t="n">
        <v>0.00141</v>
      </c>
      <c r="CK198" s="0" t="n">
        <v>30</v>
      </c>
      <c r="CL198" s="0" t="n">
        <v>807</v>
      </c>
      <c r="CM198" s="0" t="n">
        <v>109</v>
      </c>
      <c r="CN198" s="0" t="n">
        <v>40</v>
      </c>
      <c r="CO198" s="0" t="n">
        <v>1724</v>
      </c>
      <c r="CP198" s="0" t="n">
        <v>120523</v>
      </c>
      <c r="CQ198" s="0" t="n">
        <v>20093</v>
      </c>
      <c r="CR198" s="0" t="n">
        <v>12772</v>
      </c>
      <c r="CS198" s="0" t="n">
        <v>101</v>
      </c>
      <c r="CT198" s="0" t="n">
        <v>6592</v>
      </c>
      <c r="CU198" s="0" t="n">
        <v>509</v>
      </c>
      <c r="CV198" s="0" t="n">
        <v>20</v>
      </c>
      <c r="CW198" s="0" t="n">
        <v>144</v>
      </c>
      <c r="CX198" s="0" t="n">
        <v>46341</v>
      </c>
      <c r="CY198" s="0" t="n">
        <v>8430</v>
      </c>
      <c r="CZ198" s="0" t="n">
        <v>71</v>
      </c>
      <c r="DA198" s="0" t="n">
        <v>108</v>
      </c>
      <c r="DB198" s="0" t="n">
        <v>31677</v>
      </c>
      <c r="DC198" s="0" t="n">
        <v>578</v>
      </c>
      <c r="DD198" s="0" t="n">
        <v>35</v>
      </c>
      <c r="DE198" s="0" t="n">
        <v>110</v>
      </c>
      <c r="DF198" s="0" t="n">
        <v>6070</v>
      </c>
      <c r="DG198" s="0" t="n">
        <v>455</v>
      </c>
      <c r="DH198" s="0" t="n">
        <v>20</v>
      </c>
      <c r="DI198" s="0" t="s">
        <v>129</v>
      </c>
    </row>
    <row r="199" customFormat="false" ht="12.8" hidden="false" customHeight="false" outlineLevel="0" collapsed="false">
      <c r="B199" s="5" t="n">
        <v>42722.0431828704</v>
      </c>
      <c r="C199" s="5" t="n">
        <v>42722.0434490741</v>
      </c>
      <c r="D199" s="0" t="s">
        <v>127</v>
      </c>
      <c r="E199" s="0" t="n">
        <v>1000</v>
      </c>
      <c r="F199" s="0" t="n">
        <v>200</v>
      </c>
      <c r="G199" s="0" t="s">
        <v>128</v>
      </c>
      <c r="H199" s="0" t="n">
        <v>5</v>
      </c>
      <c r="I199" s="0" t="n">
        <v>0</v>
      </c>
      <c r="J199" s="0" t="n">
        <v>100</v>
      </c>
      <c r="K199" s="0" t="n">
        <v>0</v>
      </c>
      <c r="L199" s="0" t="n">
        <v>10025</v>
      </c>
      <c r="M199" s="0" t="n">
        <v>585</v>
      </c>
      <c r="N199" s="0" t="n">
        <v>2</v>
      </c>
      <c r="O199" s="0" t="n">
        <v>4</v>
      </c>
      <c r="P199" s="0" t="n">
        <v>0.09975</v>
      </c>
      <c r="Q199" s="0" t="n">
        <v>0.00995</v>
      </c>
      <c r="R199" s="0" t="n">
        <v>0.09975</v>
      </c>
      <c r="S199" s="0" t="n">
        <v>0.00995</v>
      </c>
      <c r="T199" s="0" t="n">
        <v>0.09975</v>
      </c>
      <c r="U199" s="0" t="n">
        <v>0.00995</v>
      </c>
      <c r="V199" s="0" t="n">
        <v>0</v>
      </c>
      <c r="W199" s="0" t="n">
        <v>20</v>
      </c>
      <c r="X199" s="0" t="n">
        <v>0</v>
      </c>
      <c r="Y199" s="0" t="n">
        <v>20</v>
      </c>
      <c r="Z199" s="0" t="n">
        <v>50</v>
      </c>
      <c r="AA199" s="0" t="n">
        <v>50</v>
      </c>
      <c r="AB199" s="0" t="n">
        <v>50</v>
      </c>
      <c r="AC199" s="0" t="n">
        <v>50</v>
      </c>
      <c r="AD199" s="0" t="n">
        <v>1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-1</v>
      </c>
      <c r="AK199" s="0" t="n">
        <v>0</v>
      </c>
      <c r="AL199" s="0" t="n">
        <v>5</v>
      </c>
      <c r="AM199" s="0" t="n">
        <v>20</v>
      </c>
      <c r="AN199" s="0" t="n">
        <v>0</v>
      </c>
      <c r="AO199" s="0" t="n">
        <v>20</v>
      </c>
      <c r="AP199" s="0" t="n">
        <v>100</v>
      </c>
      <c r="AQ199" s="0" t="n">
        <v>20</v>
      </c>
      <c r="AR199" s="0" t="n">
        <v>0</v>
      </c>
      <c r="AS199" s="0" t="n">
        <v>20</v>
      </c>
      <c r="AT199" s="0" t="n">
        <v>50</v>
      </c>
      <c r="AU199" s="0" t="n">
        <v>50</v>
      </c>
      <c r="AV199" s="0" t="n">
        <v>50</v>
      </c>
      <c r="AW199" s="0" t="n">
        <v>50</v>
      </c>
      <c r="AX199" s="0" t="n">
        <v>50</v>
      </c>
      <c r="AY199" s="0" t="n">
        <v>50</v>
      </c>
      <c r="AZ199" s="0" t="n">
        <v>50</v>
      </c>
      <c r="BA199" s="0" t="n">
        <v>50</v>
      </c>
      <c r="BB199" s="0" t="n">
        <v>5</v>
      </c>
      <c r="BC199" s="0" t="n">
        <v>0</v>
      </c>
      <c r="BD199" s="0" t="n">
        <v>100</v>
      </c>
      <c r="BE199" s="0" t="n">
        <v>0</v>
      </c>
      <c r="BF199" s="0" t="n">
        <v>100</v>
      </c>
      <c r="BG199" s="0" t="n">
        <v>0</v>
      </c>
      <c r="BH199" s="0" t="n">
        <v>5</v>
      </c>
      <c r="BI199" s="0" t="n">
        <v>0</v>
      </c>
      <c r="BJ199" s="0" t="n">
        <v>1</v>
      </c>
      <c r="BK199" s="0" t="n">
        <v>0</v>
      </c>
      <c r="BL199" s="0" t="n">
        <v>0</v>
      </c>
      <c r="BM199" s="0" t="n">
        <v>0</v>
      </c>
      <c r="BN199" s="0" t="n">
        <v>1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1</v>
      </c>
      <c r="BU199" s="0" t="n">
        <v>0</v>
      </c>
      <c r="BV199" s="0" t="n">
        <v>-1</v>
      </c>
      <c r="BW199" s="0" t="n">
        <v>0</v>
      </c>
      <c r="BX199" s="0" t="n">
        <v>1</v>
      </c>
      <c r="BY199" s="0" t="n">
        <v>0</v>
      </c>
      <c r="BZ199" s="0" t="n">
        <v>37</v>
      </c>
      <c r="CA199" s="0" t="n">
        <v>1000</v>
      </c>
      <c r="CB199" s="0" t="n">
        <v>0</v>
      </c>
      <c r="CC199" s="0" t="n">
        <v>0.00249</v>
      </c>
      <c r="CD199" s="0" t="n">
        <v>0.99751</v>
      </c>
      <c r="CE199" s="0" t="n">
        <v>0.00158</v>
      </c>
      <c r="CF199" s="0" t="n">
        <v>0.00158</v>
      </c>
      <c r="CG199" s="0" t="n">
        <v>0.002</v>
      </c>
      <c r="CH199" s="0" t="n">
        <v>0.998</v>
      </c>
      <c r="CI199" s="0" t="n">
        <v>0.00141</v>
      </c>
      <c r="CJ199" s="0" t="n">
        <v>0.00141</v>
      </c>
      <c r="CK199" s="0" t="n">
        <v>26</v>
      </c>
      <c r="CL199" s="0" t="n">
        <v>538</v>
      </c>
      <c r="CM199" s="0" t="n">
        <v>109</v>
      </c>
      <c r="CN199" s="0" t="n">
        <v>31</v>
      </c>
      <c r="CO199" s="0" t="n">
        <v>2796</v>
      </c>
      <c r="CP199" s="0" t="n">
        <v>144485</v>
      </c>
      <c r="CQ199" s="0" t="n">
        <v>19857</v>
      </c>
      <c r="CR199" s="0" t="n">
        <v>13491</v>
      </c>
      <c r="CS199" s="0" t="n">
        <v>64</v>
      </c>
      <c r="CT199" s="0" t="n">
        <v>11847</v>
      </c>
      <c r="CU199" s="0" t="n">
        <v>476</v>
      </c>
      <c r="CV199" s="0" t="n">
        <v>24</v>
      </c>
      <c r="CW199" s="0" t="n">
        <v>1049</v>
      </c>
      <c r="CX199" s="0" t="n">
        <v>60053</v>
      </c>
      <c r="CY199" s="0" t="n">
        <v>8411</v>
      </c>
      <c r="CZ199" s="0" t="n">
        <v>74</v>
      </c>
      <c r="DA199" s="0" t="n">
        <v>100</v>
      </c>
      <c r="DB199" s="0" t="n">
        <v>18993</v>
      </c>
      <c r="DC199" s="0" t="n">
        <v>533</v>
      </c>
      <c r="DD199" s="0" t="n">
        <v>29</v>
      </c>
      <c r="DE199" s="0" t="n">
        <v>107</v>
      </c>
      <c r="DF199" s="0" t="n">
        <v>14843</v>
      </c>
      <c r="DG199" s="0" t="n">
        <v>436</v>
      </c>
      <c r="DH199" s="0" t="n">
        <v>25</v>
      </c>
      <c r="DI199" s="0" t="s">
        <v>129</v>
      </c>
    </row>
    <row r="200" customFormat="false" ht="12.8" hidden="false" customHeight="false" outlineLevel="0" collapsed="false">
      <c r="B200" s="5" t="n">
        <v>42722.0433796296</v>
      </c>
      <c r="C200" s="5" t="n">
        <v>42722.0442824074</v>
      </c>
      <c r="D200" s="0" t="s">
        <v>127</v>
      </c>
      <c r="E200" s="0" t="n">
        <v>1000</v>
      </c>
      <c r="F200" s="0" t="n">
        <v>200</v>
      </c>
      <c r="G200" s="0" t="s">
        <v>128</v>
      </c>
      <c r="H200" s="0" t="n">
        <v>4</v>
      </c>
      <c r="I200" s="0" t="n">
        <v>0</v>
      </c>
      <c r="J200" s="0" t="n">
        <v>100</v>
      </c>
      <c r="K200" s="0" t="n">
        <v>0</v>
      </c>
      <c r="L200" s="0" t="n">
        <v>10016</v>
      </c>
      <c r="M200" s="0" t="n">
        <v>584</v>
      </c>
      <c r="N200" s="0" t="n">
        <v>2</v>
      </c>
      <c r="O200" s="0" t="n">
        <v>4</v>
      </c>
      <c r="P200" s="0" t="n">
        <v>0.07987</v>
      </c>
      <c r="Q200" s="0" t="n">
        <v>0.00638</v>
      </c>
      <c r="R200" s="0" t="n">
        <v>0.07987</v>
      </c>
      <c r="S200" s="0" t="n">
        <v>0.00638</v>
      </c>
      <c r="T200" s="0" t="n">
        <v>0.07987</v>
      </c>
      <c r="U200" s="0" t="n">
        <v>0.00638</v>
      </c>
      <c r="V200" s="0" t="n">
        <v>0</v>
      </c>
      <c r="W200" s="0" t="n">
        <v>20</v>
      </c>
      <c r="X200" s="0" t="n">
        <v>0</v>
      </c>
      <c r="Y200" s="0" t="n">
        <v>20</v>
      </c>
      <c r="Z200" s="0" t="n">
        <v>50</v>
      </c>
      <c r="AA200" s="0" t="n">
        <v>50</v>
      </c>
      <c r="AB200" s="0" t="n">
        <v>50</v>
      </c>
      <c r="AC200" s="0" t="n">
        <v>50</v>
      </c>
      <c r="AD200" s="0" t="n">
        <v>1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-1</v>
      </c>
      <c r="AK200" s="0" t="n">
        <v>0</v>
      </c>
      <c r="AL200" s="0" t="n">
        <v>4</v>
      </c>
      <c r="AM200" s="0" t="n">
        <v>20</v>
      </c>
      <c r="AN200" s="0" t="n">
        <v>0</v>
      </c>
      <c r="AO200" s="0" t="n">
        <v>20</v>
      </c>
      <c r="AP200" s="0" t="n">
        <v>100</v>
      </c>
      <c r="AQ200" s="0" t="n">
        <v>20</v>
      </c>
      <c r="AR200" s="0" t="n">
        <v>0</v>
      </c>
      <c r="AS200" s="0" t="n">
        <v>20</v>
      </c>
      <c r="AT200" s="0" t="n">
        <v>50</v>
      </c>
      <c r="AU200" s="0" t="n">
        <v>50</v>
      </c>
      <c r="AV200" s="0" t="n">
        <v>50</v>
      </c>
      <c r="AW200" s="0" t="n">
        <v>50</v>
      </c>
      <c r="AX200" s="0" t="n">
        <v>50</v>
      </c>
      <c r="AY200" s="0" t="n">
        <v>50</v>
      </c>
      <c r="AZ200" s="0" t="n">
        <v>50</v>
      </c>
      <c r="BA200" s="0" t="n">
        <v>50</v>
      </c>
      <c r="BB200" s="0" t="n">
        <v>4</v>
      </c>
      <c r="BC200" s="0" t="n">
        <v>0</v>
      </c>
      <c r="BD200" s="0" t="n">
        <v>100</v>
      </c>
      <c r="BE200" s="0" t="n">
        <v>0</v>
      </c>
      <c r="BF200" s="0" t="n">
        <v>100</v>
      </c>
      <c r="BG200" s="0" t="n">
        <v>0</v>
      </c>
      <c r="BH200" s="0" t="n">
        <v>4</v>
      </c>
      <c r="BI200" s="0" t="n">
        <v>0</v>
      </c>
      <c r="BJ200" s="0" t="n">
        <v>1</v>
      </c>
      <c r="BK200" s="0" t="n">
        <v>0</v>
      </c>
      <c r="BL200" s="0" t="n">
        <v>0</v>
      </c>
      <c r="BM200" s="0" t="n">
        <v>0</v>
      </c>
      <c r="BN200" s="0" t="n">
        <v>1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1</v>
      </c>
      <c r="BU200" s="0" t="n">
        <v>0</v>
      </c>
      <c r="BV200" s="0" t="n">
        <v>-1</v>
      </c>
      <c r="BW200" s="0" t="n">
        <v>0</v>
      </c>
      <c r="BX200" s="0" t="n">
        <v>1</v>
      </c>
      <c r="BY200" s="0" t="n">
        <v>0</v>
      </c>
      <c r="BZ200" s="0" t="n">
        <v>39</v>
      </c>
      <c r="CA200" s="0" t="n">
        <v>1000</v>
      </c>
      <c r="CB200" s="0" t="n">
        <v>0</v>
      </c>
      <c r="CC200" s="0" t="n">
        <v>0.0016</v>
      </c>
      <c r="CD200" s="0" t="n">
        <v>0.9984</v>
      </c>
      <c r="CE200" s="0" t="n">
        <v>0.00126</v>
      </c>
      <c r="CF200" s="0" t="n">
        <v>0.00126</v>
      </c>
      <c r="CG200" s="0" t="n">
        <v>0.001</v>
      </c>
      <c r="CH200" s="0" t="n">
        <v>0.999</v>
      </c>
      <c r="CI200" s="0" t="n">
        <v>0.001</v>
      </c>
      <c r="CJ200" s="0" t="n">
        <v>0.001</v>
      </c>
      <c r="CK200" s="0" t="n">
        <v>29</v>
      </c>
      <c r="CL200" s="0" t="n">
        <v>1029</v>
      </c>
      <c r="CM200" s="0" t="n">
        <v>108</v>
      </c>
      <c r="CN200" s="0" t="n">
        <v>46</v>
      </c>
      <c r="CO200" s="0" t="n">
        <v>3608</v>
      </c>
      <c r="CP200" s="0" t="n">
        <v>308722</v>
      </c>
      <c r="CQ200" s="0" t="n">
        <v>20576</v>
      </c>
      <c r="CR200" s="0" t="n">
        <v>18321</v>
      </c>
      <c r="CS200" s="0" t="n">
        <v>75</v>
      </c>
      <c r="CT200" s="0" t="n">
        <v>25369</v>
      </c>
      <c r="CU200" s="0" t="n">
        <v>436</v>
      </c>
      <c r="CV200" s="0" t="n">
        <v>29</v>
      </c>
      <c r="CW200" s="0" t="n">
        <v>1441</v>
      </c>
      <c r="CX200" s="0" t="n">
        <v>140000</v>
      </c>
      <c r="CY200" s="0" t="n">
        <v>8871</v>
      </c>
      <c r="CZ200" s="0" t="n">
        <v>83</v>
      </c>
      <c r="DA200" s="0" t="n">
        <v>99</v>
      </c>
      <c r="DB200" s="0" t="n">
        <v>63801</v>
      </c>
      <c r="DC200" s="0" t="n">
        <v>509</v>
      </c>
      <c r="DD200" s="0" t="n">
        <v>45</v>
      </c>
      <c r="DE200" s="0" t="n">
        <v>100</v>
      </c>
      <c r="DF200" s="0" t="n">
        <v>30259</v>
      </c>
      <c r="DG200" s="0" t="n">
        <v>402</v>
      </c>
      <c r="DH200" s="0" t="n">
        <v>31</v>
      </c>
      <c r="DI200" s="0" t="s">
        <v>130</v>
      </c>
    </row>
    <row r="201" customFormat="false" ht="12.8" hidden="false" customHeight="false" outlineLevel="0" collapsed="false">
      <c r="B201" s="5" t="n">
        <v>42722.0434490741</v>
      </c>
      <c r="C201" s="5" t="n">
        <v>42722.0437037037</v>
      </c>
      <c r="D201" s="0" t="s">
        <v>127</v>
      </c>
      <c r="E201" s="0" t="n">
        <v>1000</v>
      </c>
      <c r="F201" s="0" t="n">
        <v>200</v>
      </c>
      <c r="G201" s="0" t="s">
        <v>128</v>
      </c>
      <c r="H201" s="0" t="n">
        <v>3</v>
      </c>
      <c r="I201" s="0" t="n">
        <v>0</v>
      </c>
      <c r="J201" s="0" t="n">
        <v>100</v>
      </c>
      <c r="K201" s="0" t="n">
        <v>0</v>
      </c>
      <c r="L201" s="0" t="n">
        <v>10009</v>
      </c>
      <c r="M201" s="0" t="n">
        <v>583</v>
      </c>
      <c r="N201" s="0" t="n">
        <v>2</v>
      </c>
      <c r="O201" s="0" t="n">
        <v>4</v>
      </c>
      <c r="P201" s="0" t="n">
        <v>0.05995</v>
      </c>
      <c r="Q201" s="0" t="n">
        <v>0.00359</v>
      </c>
      <c r="R201" s="0" t="n">
        <v>0.05995</v>
      </c>
      <c r="S201" s="0" t="n">
        <v>0.00359</v>
      </c>
      <c r="T201" s="0" t="n">
        <v>0.05995</v>
      </c>
      <c r="U201" s="0" t="n">
        <v>0.00359</v>
      </c>
      <c r="V201" s="0" t="n">
        <v>0</v>
      </c>
      <c r="W201" s="0" t="n">
        <v>20</v>
      </c>
      <c r="X201" s="0" t="n">
        <v>0</v>
      </c>
      <c r="Y201" s="0" t="n">
        <v>20</v>
      </c>
      <c r="Z201" s="0" t="n">
        <v>50</v>
      </c>
      <c r="AA201" s="0" t="n">
        <v>50</v>
      </c>
      <c r="AB201" s="0" t="n">
        <v>50</v>
      </c>
      <c r="AC201" s="0" t="n">
        <v>50</v>
      </c>
      <c r="AD201" s="0" t="n">
        <v>1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-1</v>
      </c>
      <c r="AK201" s="0" t="n">
        <v>0</v>
      </c>
      <c r="AL201" s="0" t="n">
        <v>3</v>
      </c>
      <c r="AM201" s="0" t="n">
        <v>20</v>
      </c>
      <c r="AN201" s="0" t="n">
        <v>0</v>
      </c>
      <c r="AO201" s="0" t="n">
        <v>20</v>
      </c>
      <c r="AP201" s="0" t="n">
        <v>100</v>
      </c>
      <c r="AQ201" s="0" t="n">
        <v>20</v>
      </c>
      <c r="AR201" s="0" t="n">
        <v>0</v>
      </c>
      <c r="AS201" s="0" t="n">
        <v>20</v>
      </c>
      <c r="AT201" s="0" t="n">
        <v>50</v>
      </c>
      <c r="AU201" s="0" t="n">
        <v>50</v>
      </c>
      <c r="AV201" s="0" t="n">
        <v>50</v>
      </c>
      <c r="AW201" s="0" t="n">
        <v>50</v>
      </c>
      <c r="AX201" s="0" t="n">
        <v>50</v>
      </c>
      <c r="AY201" s="0" t="n">
        <v>50</v>
      </c>
      <c r="AZ201" s="0" t="n">
        <v>50</v>
      </c>
      <c r="BA201" s="0" t="n">
        <v>50</v>
      </c>
      <c r="BB201" s="0" t="n">
        <v>3</v>
      </c>
      <c r="BC201" s="0" t="n">
        <v>0</v>
      </c>
      <c r="BD201" s="0" t="n">
        <v>100</v>
      </c>
      <c r="BE201" s="0" t="n">
        <v>0</v>
      </c>
      <c r="BF201" s="0" t="n">
        <v>100</v>
      </c>
      <c r="BG201" s="0" t="n">
        <v>0</v>
      </c>
      <c r="BH201" s="0" t="n">
        <v>3</v>
      </c>
      <c r="BI201" s="0" t="n">
        <v>0</v>
      </c>
      <c r="BJ201" s="0" t="n">
        <v>1</v>
      </c>
      <c r="BK201" s="0" t="n">
        <v>0</v>
      </c>
      <c r="BL201" s="0" t="n">
        <v>0</v>
      </c>
      <c r="BM201" s="0" t="n">
        <v>0</v>
      </c>
      <c r="BN201" s="0" t="n">
        <v>1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1</v>
      </c>
      <c r="BU201" s="0" t="n">
        <v>0</v>
      </c>
      <c r="BV201" s="0" t="n">
        <v>-1</v>
      </c>
      <c r="BW201" s="0" t="n">
        <v>0</v>
      </c>
      <c r="BX201" s="0" t="n">
        <v>1</v>
      </c>
      <c r="BY201" s="0" t="n">
        <v>0</v>
      </c>
      <c r="BZ201" s="0" t="n">
        <v>38</v>
      </c>
      <c r="CA201" s="0" t="n">
        <v>1000</v>
      </c>
      <c r="CB201" s="0" t="n">
        <v>0</v>
      </c>
      <c r="CC201" s="0" t="n">
        <v>0.0009</v>
      </c>
      <c r="CD201" s="0" t="n">
        <v>0.9991</v>
      </c>
      <c r="CE201" s="0" t="n">
        <v>0.00095</v>
      </c>
      <c r="CF201" s="0" t="n">
        <v>0.00095</v>
      </c>
      <c r="CG201" s="0" t="n">
        <v>0.001</v>
      </c>
      <c r="CH201" s="0" t="n">
        <v>0.999</v>
      </c>
      <c r="CI201" s="0" t="n">
        <v>0.001</v>
      </c>
      <c r="CJ201" s="0" t="n">
        <v>0.001</v>
      </c>
      <c r="CK201" s="0" t="n">
        <v>34</v>
      </c>
      <c r="CL201" s="0" t="n">
        <v>406</v>
      </c>
      <c r="CM201" s="0" t="n">
        <v>104</v>
      </c>
      <c r="CN201" s="0" t="n">
        <v>22</v>
      </c>
      <c r="CO201" s="0" t="n">
        <v>1400</v>
      </c>
      <c r="CP201" s="0" t="n">
        <v>156348</v>
      </c>
      <c r="CQ201" s="0" t="n">
        <v>18812</v>
      </c>
      <c r="CR201" s="0" t="n">
        <v>11506</v>
      </c>
      <c r="CS201" s="0" t="n">
        <v>31</v>
      </c>
      <c r="CT201" s="0" t="n">
        <v>4370</v>
      </c>
      <c r="CU201" s="0" t="n">
        <v>312</v>
      </c>
      <c r="CV201" s="0" t="n">
        <v>16</v>
      </c>
      <c r="CW201" s="0" t="n">
        <v>420</v>
      </c>
      <c r="CX201" s="0" t="n">
        <v>69298</v>
      </c>
      <c r="CY201" s="0" t="n">
        <v>8378</v>
      </c>
      <c r="CZ201" s="0" t="n">
        <v>71</v>
      </c>
      <c r="DA201" s="0" t="n">
        <v>98</v>
      </c>
      <c r="DB201" s="0" t="n">
        <v>12426</v>
      </c>
      <c r="DC201" s="0" t="n">
        <v>354</v>
      </c>
      <c r="DD201" s="0" t="n">
        <v>22</v>
      </c>
      <c r="DE201" s="0" t="n">
        <v>97</v>
      </c>
      <c r="DF201" s="0" t="n">
        <v>3222</v>
      </c>
      <c r="DG201" s="0" t="n">
        <v>298</v>
      </c>
      <c r="DH201" s="0" t="n">
        <v>16</v>
      </c>
      <c r="DI201" s="0" t="s">
        <v>129</v>
      </c>
    </row>
    <row r="202" customFormat="false" ht="12.8" hidden="false" customHeight="false" outlineLevel="0" collapsed="false">
      <c r="B202" s="5" t="n">
        <v>42722.0437037037</v>
      </c>
      <c r="C202" s="5" t="n">
        <v>42722.0439814815</v>
      </c>
      <c r="D202" s="0" t="s">
        <v>127</v>
      </c>
      <c r="E202" s="0" t="n">
        <v>1000</v>
      </c>
      <c r="F202" s="0" t="n">
        <v>200</v>
      </c>
      <c r="G202" s="0" t="s">
        <v>128</v>
      </c>
      <c r="H202" s="0" t="n">
        <v>2</v>
      </c>
      <c r="I202" s="0" t="n">
        <v>0</v>
      </c>
      <c r="J202" s="0" t="n">
        <v>100</v>
      </c>
      <c r="K202" s="0" t="n">
        <v>0</v>
      </c>
      <c r="L202" s="0" t="n">
        <v>10004</v>
      </c>
      <c r="M202" s="0" t="n">
        <v>582</v>
      </c>
      <c r="N202" s="0" t="n">
        <v>2</v>
      </c>
      <c r="O202" s="0" t="n">
        <v>4</v>
      </c>
      <c r="P202" s="0" t="n">
        <v>0.03998</v>
      </c>
      <c r="Q202" s="0" t="n">
        <v>0.0016</v>
      </c>
      <c r="R202" s="0" t="n">
        <v>0.03998</v>
      </c>
      <c r="S202" s="0" t="n">
        <v>0.0016</v>
      </c>
      <c r="T202" s="0" t="n">
        <v>0.03998</v>
      </c>
      <c r="U202" s="0" t="n">
        <v>0.0016</v>
      </c>
      <c r="V202" s="0" t="n">
        <v>0</v>
      </c>
      <c r="W202" s="0" t="n">
        <v>20</v>
      </c>
      <c r="X202" s="0" t="n">
        <v>0</v>
      </c>
      <c r="Y202" s="0" t="n">
        <v>20</v>
      </c>
      <c r="Z202" s="0" t="n">
        <v>50</v>
      </c>
      <c r="AA202" s="0" t="n">
        <v>50</v>
      </c>
      <c r="AB202" s="0" t="n">
        <v>50</v>
      </c>
      <c r="AC202" s="0" t="n">
        <v>50</v>
      </c>
      <c r="AD202" s="0" t="n">
        <v>1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-1</v>
      </c>
      <c r="AK202" s="0" t="n">
        <v>0</v>
      </c>
      <c r="AL202" s="0" t="n">
        <v>2</v>
      </c>
      <c r="AM202" s="0" t="n">
        <v>20</v>
      </c>
      <c r="AN202" s="0" t="n">
        <v>0</v>
      </c>
      <c r="AO202" s="0" t="n">
        <v>20</v>
      </c>
      <c r="AP202" s="0" t="n">
        <v>100</v>
      </c>
      <c r="AQ202" s="0" t="n">
        <v>20</v>
      </c>
      <c r="AR202" s="0" t="n">
        <v>0</v>
      </c>
      <c r="AS202" s="0" t="n">
        <v>20</v>
      </c>
      <c r="AT202" s="0" t="n">
        <v>50</v>
      </c>
      <c r="AU202" s="0" t="n">
        <v>50</v>
      </c>
      <c r="AV202" s="0" t="n">
        <v>50</v>
      </c>
      <c r="AW202" s="0" t="n">
        <v>50</v>
      </c>
      <c r="AX202" s="0" t="n">
        <v>50</v>
      </c>
      <c r="AY202" s="0" t="n">
        <v>50</v>
      </c>
      <c r="AZ202" s="0" t="n">
        <v>50</v>
      </c>
      <c r="BA202" s="0" t="n">
        <v>50</v>
      </c>
      <c r="BB202" s="0" t="n">
        <v>2</v>
      </c>
      <c r="BC202" s="0" t="n">
        <v>0</v>
      </c>
      <c r="BD202" s="0" t="n">
        <v>100</v>
      </c>
      <c r="BE202" s="0" t="n">
        <v>0</v>
      </c>
      <c r="BF202" s="0" t="n">
        <v>100</v>
      </c>
      <c r="BG202" s="0" t="n">
        <v>0</v>
      </c>
      <c r="BH202" s="0" t="n">
        <v>2</v>
      </c>
      <c r="BI202" s="0" t="n">
        <v>0</v>
      </c>
      <c r="BJ202" s="0" t="n">
        <v>1</v>
      </c>
      <c r="BK202" s="0" t="n">
        <v>0</v>
      </c>
      <c r="BL202" s="0" t="n">
        <v>0</v>
      </c>
      <c r="BM202" s="0" t="n">
        <v>0</v>
      </c>
      <c r="BN202" s="0" t="n">
        <v>1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1</v>
      </c>
      <c r="BU202" s="0" t="n">
        <v>0</v>
      </c>
      <c r="BV202" s="0" t="n">
        <v>-1</v>
      </c>
      <c r="BW202" s="0" t="n">
        <v>0</v>
      </c>
      <c r="BX202" s="0" t="n">
        <v>1</v>
      </c>
      <c r="BY202" s="0" t="n">
        <v>0</v>
      </c>
      <c r="BZ202" s="0" t="n">
        <v>40</v>
      </c>
      <c r="CA202" s="0" t="n">
        <v>1000</v>
      </c>
      <c r="CB202" s="0" t="n">
        <v>0</v>
      </c>
      <c r="CC202" s="0" t="n">
        <v>0.0004</v>
      </c>
      <c r="CD202" s="0" t="n">
        <v>0.9996</v>
      </c>
      <c r="CE202" s="0" t="n">
        <v>0.00063</v>
      </c>
      <c r="CF202" s="0" t="n">
        <v>0.00063</v>
      </c>
      <c r="CG202" s="0" t="n">
        <v>0</v>
      </c>
      <c r="CH202" s="0" t="n">
        <v>1</v>
      </c>
      <c r="CI202" s="0" t="n">
        <v>0</v>
      </c>
      <c r="CJ202" s="0" t="n">
        <v>0</v>
      </c>
      <c r="CK202" s="0" t="n">
        <v>43</v>
      </c>
      <c r="CL202" s="0" t="n">
        <v>305</v>
      </c>
      <c r="CM202" s="0" t="n">
        <v>102</v>
      </c>
      <c r="CN202" s="0" t="n">
        <v>15</v>
      </c>
      <c r="CO202" s="0" t="n">
        <v>987</v>
      </c>
      <c r="CP202" s="0" t="n">
        <v>141391</v>
      </c>
      <c r="CQ202" s="0" t="n">
        <v>18686</v>
      </c>
      <c r="CR202" s="0" t="n">
        <v>12138</v>
      </c>
      <c r="CS202" s="0" t="n">
        <v>24</v>
      </c>
      <c r="CT202" s="0" t="n">
        <v>2413</v>
      </c>
      <c r="CU202" s="0" t="n">
        <v>226</v>
      </c>
      <c r="CV202" s="0" t="n">
        <v>13</v>
      </c>
      <c r="CW202" s="0" t="n">
        <v>220</v>
      </c>
      <c r="CX202" s="0" t="n">
        <v>65790</v>
      </c>
      <c r="CY202" s="0" t="n">
        <v>8539</v>
      </c>
      <c r="CZ202" s="0" t="n">
        <v>74</v>
      </c>
      <c r="DA202" s="0" t="n">
        <v>99</v>
      </c>
      <c r="DB202" s="0" t="n">
        <v>3461</v>
      </c>
      <c r="DC202" s="0" t="n">
        <v>281</v>
      </c>
      <c r="DD202" s="0" t="n">
        <v>16</v>
      </c>
      <c r="DE202" s="0" t="n">
        <v>98</v>
      </c>
      <c r="DF202" s="0" t="n">
        <v>1956</v>
      </c>
      <c r="DG202" s="0" t="n">
        <v>236</v>
      </c>
      <c r="DH202" s="0" t="n">
        <v>12</v>
      </c>
      <c r="DI202" s="0" t="s">
        <v>129</v>
      </c>
    </row>
    <row r="203" customFormat="false" ht="12.8" hidden="false" customHeight="false" outlineLevel="0" collapsed="false">
      <c r="B203" s="5" t="n">
        <v>42722.0439814815</v>
      </c>
      <c r="C203" s="5" t="n">
        <v>42722.0442939815</v>
      </c>
      <c r="D203" s="0" t="s">
        <v>127</v>
      </c>
      <c r="E203" s="0" t="n">
        <v>1000</v>
      </c>
      <c r="F203" s="0" t="n">
        <v>200</v>
      </c>
      <c r="G203" s="0" t="s">
        <v>128</v>
      </c>
      <c r="H203" s="0" t="n">
        <v>1</v>
      </c>
      <c r="I203" s="0" t="n">
        <v>0</v>
      </c>
      <c r="J203" s="0" t="n">
        <v>100</v>
      </c>
      <c r="K203" s="0" t="n">
        <v>0</v>
      </c>
      <c r="L203" s="0" t="n">
        <v>10001</v>
      </c>
      <c r="M203" s="0" t="n">
        <v>581</v>
      </c>
      <c r="N203" s="0" t="n">
        <v>2</v>
      </c>
      <c r="O203" s="0" t="n">
        <v>4</v>
      </c>
      <c r="P203" s="0" t="n">
        <v>0.02</v>
      </c>
      <c r="Q203" s="0" t="n">
        <v>0.0004</v>
      </c>
      <c r="R203" s="0" t="n">
        <v>0.02</v>
      </c>
      <c r="S203" s="0" t="n">
        <v>0.0004</v>
      </c>
      <c r="T203" s="0" t="n">
        <v>0.02</v>
      </c>
      <c r="U203" s="0" t="n">
        <v>0.0004</v>
      </c>
      <c r="V203" s="0" t="n">
        <v>0</v>
      </c>
      <c r="W203" s="0" t="n">
        <v>20</v>
      </c>
      <c r="X203" s="0" t="n">
        <v>0</v>
      </c>
      <c r="Y203" s="0" t="n">
        <v>20</v>
      </c>
      <c r="Z203" s="0" t="n">
        <v>50</v>
      </c>
      <c r="AA203" s="0" t="n">
        <v>50</v>
      </c>
      <c r="AB203" s="0" t="n">
        <v>50</v>
      </c>
      <c r="AC203" s="0" t="n">
        <v>50</v>
      </c>
      <c r="AD203" s="0" t="n">
        <v>1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-1</v>
      </c>
      <c r="AK203" s="0" t="n">
        <v>0</v>
      </c>
      <c r="AL203" s="0" t="n">
        <v>1</v>
      </c>
      <c r="AM203" s="0" t="n">
        <v>20</v>
      </c>
      <c r="AN203" s="0" t="n">
        <v>0</v>
      </c>
      <c r="AO203" s="0" t="n">
        <v>20</v>
      </c>
      <c r="AP203" s="0" t="n">
        <v>100</v>
      </c>
      <c r="AQ203" s="0" t="n">
        <v>20</v>
      </c>
      <c r="AR203" s="0" t="n">
        <v>0</v>
      </c>
      <c r="AS203" s="0" t="n">
        <v>20</v>
      </c>
      <c r="AT203" s="0" t="n">
        <v>50</v>
      </c>
      <c r="AU203" s="0" t="n">
        <v>50</v>
      </c>
      <c r="AV203" s="0" t="n">
        <v>50</v>
      </c>
      <c r="AW203" s="0" t="n">
        <v>50</v>
      </c>
      <c r="AX203" s="0" t="n">
        <v>50</v>
      </c>
      <c r="AY203" s="0" t="n">
        <v>50</v>
      </c>
      <c r="AZ203" s="0" t="n">
        <v>50</v>
      </c>
      <c r="BA203" s="0" t="n">
        <v>50</v>
      </c>
      <c r="BB203" s="0" t="n">
        <v>1</v>
      </c>
      <c r="BC203" s="0" t="n">
        <v>0</v>
      </c>
      <c r="BD203" s="0" t="n">
        <v>100</v>
      </c>
      <c r="BE203" s="0" t="n">
        <v>0</v>
      </c>
      <c r="BF203" s="0" t="n">
        <v>100</v>
      </c>
      <c r="BG203" s="0" t="n">
        <v>0</v>
      </c>
      <c r="BH203" s="0" t="n">
        <v>1</v>
      </c>
      <c r="BI203" s="0" t="n">
        <v>0</v>
      </c>
      <c r="BJ203" s="0" t="n">
        <v>1</v>
      </c>
      <c r="BK203" s="0" t="n">
        <v>0</v>
      </c>
      <c r="BL203" s="0" t="n">
        <v>0</v>
      </c>
      <c r="BM203" s="0" t="n">
        <v>0</v>
      </c>
      <c r="BN203" s="0" t="n">
        <v>1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1</v>
      </c>
      <c r="BU203" s="0" t="n">
        <v>0</v>
      </c>
      <c r="BV203" s="0" t="n">
        <v>-1</v>
      </c>
      <c r="BW203" s="0" t="n">
        <v>0</v>
      </c>
      <c r="BX203" s="0" t="n">
        <v>1</v>
      </c>
      <c r="BY203" s="0" t="n">
        <v>0</v>
      </c>
      <c r="BZ203" s="0" t="n">
        <v>40</v>
      </c>
      <c r="CA203" s="0" t="n">
        <v>1000</v>
      </c>
      <c r="CB203" s="0" t="n">
        <v>0</v>
      </c>
      <c r="CC203" s="0" t="n">
        <v>0.0001</v>
      </c>
      <c r="CD203" s="0" t="n">
        <v>0.9999</v>
      </c>
      <c r="CE203" s="0" t="n">
        <v>0.00032</v>
      </c>
      <c r="CF203" s="0" t="n">
        <v>0.00032</v>
      </c>
      <c r="CG203" s="0" t="n">
        <v>0</v>
      </c>
      <c r="CH203" s="0" t="n">
        <v>1</v>
      </c>
      <c r="CI203" s="0" t="n">
        <v>0</v>
      </c>
      <c r="CJ203" s="0" t="n">
        <v>0</v>
      </c>
      <c r="CK203" s="0" t="n">
        <v>59</v>
      </c>
      <c r="CL203" s="0" t="n">
        <v>480</v>
      </c>
      <c r="CM203" s="0" t="n">
        <v>103</v>
      </c>
      <c r="CN203" s="0" t="n">
        <v>21</v>
      </c>
      <c r="CO203" s="0" t="n">
        <v>982</v>
      </c>
      <c r="CP203" s="0" t="n">
        <v>263197</v>
      </c>
      <c r="CQ203" s="0" t="n">
        <v>18394</v>
      </c>
      <c r="CR203" s="0" t="n">
        <v>17657</v>
      </c>
      <c r="CS203" s="0" t="n">
        <v>22</v>
      </c>
      <c r="CT203" s="0" t="n">
        <v>6633</v>
      </c>
      <c r="CU203" s="0" t="n">
        <v>144</v>
      </c>
      <c r="CV203" s="0" t="n">
        <v>15</v>
      </c>
      <c r="CW203" s="0" t="n">
        <v>219</v>
      </c>
      <c r="CX203" s="0" t="n">
        <v>107880</v>
      </c>
      <c r="CY203" s="0" t="n">
        <v>8600</v>
      </c>
      <c r="CZ203" s="0" t="n">
        <v>90</v>
      </c>
      <c r="DA203" s="0" t="n">
        <v>99</v>
      </c>
      <c r="DB203" s="0" t="n">
        <v>6271</v>
      </c>
      <c r="DC203" s="0" t="n">
        <v>222</v>
      </c>
      <c r="DD203" s="0" t="n">
        <v>19</v>
      </c>
      <c r="DE203" s="0" t="n">
        <v>98</v>
      </c>
      <c r="DF203" s="0" t="n">
        <v>10464</v>
      </c>
      <c r="DG203" s="0" t="n">
        <v>172</v>
      </c>
      <c r="DH203" s="0" t="n">
        <v>18</v>
      </c>
      <c r="DI203" s="0" t="s">
        <v>129</v>
      </c>
    </row>
    <row r="204" customFormat="false" ht="12.8" hidden="false" customHeight="false" outlineLevel="0" collapsed="false">
      <c r="B204" s="5" t="n">
        <v>42722.0442824074</v>
      </c>
      <c r="C204" s="5" t="n">
        <v>42722.0442824074</v>
      </c>
      <c r="D204" s="0" t="s">
        <v>127</v>
      </c>
      <c r="E204" s="0" t="n">
        <v>1000</v>
      </c>
      <c r="F204" s="0" t="n">
        <v>200</v>
      </c>
      <c r="G204" s="0" t="s">
        <v>128</v>
      </c>
      <c r="H204" s="0" t="n">
        <v>0</v>
      </c>
      <c r="I204" s="0" t="n">
        <v>0</v>
      </c>
      <c r="J204" s="0" t="n">
        <v>100</v>
      </c>
      <c r="K204" s="0" t="n">
        <v>0</v>
      </c>
      <c r="L204" s="0" t="n">
        <v>10000</v>
      </c>
      <c r="M204" s="0" t="n">
        <v>740</v>
      </c>
      <c r="N204" s="0" t="n">
        <v>2</v>
      </c>
      <c r="O204" s="0" t="n">
        <v>4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50</v>
      </c>
      <c r="W204" s="0" t="n">
        <v>50</v>
      </c>
      <c r="X204" s="0" t="n">
        <v>0</v>
      </c>
      <c r="Y204" s="0" t="n">
        <v>20</v>
      </c>
      <c r="Z204" s="0" t="n">
        <v>50</v>
      </c>
      <c r="AA204" s="0" t="n">
        <v>50</v>
      </c>
      <c r="AB204" s="0" t="n">
        <v>50</v>
      </c>
      <c r="AC204" s="0" t="n">
        <v>50</v>
      </c>
      <c r="AD204" s="0" t="n">
        <v>1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-1</v>
      </c>
      <c r="AK204" s="0" t="n">
        <v>0</v>
      </c>
      <c r="AL204" s="0" t="n">
        <v>50</v>
      </c>
      <c r="AM204" s="0" t="n">
        <v>50</v>
      </c>
      <c r="AN204" s="0" t="n">
        <v>50</v>
      </c>
      <c r="AO204" s="0" t="n">
        <v>50</v>
      </c>
      <c r="AP204" s="0" t="n">
        <v>100</v>
      </c>
      <c r="AQ204" s="0" t="n">
        <v>20</v>
      </c>
      <c r="AR204" s="0" t="n">
        <v>0</v>
      </c>
      <c r="AS204" s="0" t="n">
        <v>20</v>
      </c>
      <c r="AT204" s="0" t="n">
        <v>50</v>
      </c>
      <c r="AU204" s="0" t="n">
        <v>50</v>
      </c>
      <c r="AV204" s="0" t="n">
        <v>50</v>
      </c>
      <c r="AW204" s="0" t="n">
        <v>50</v>
      </c>
      <c r="AX204" s="0" t="n">
        <v>50</v>
      </c>
      <c r="AY204" s="0" t="n">
        <v>50</v>
      </c>
      <c r="AZ204" s="0" t="n">
        <v>50</v>
      </c>
      <c r="BA204" s="0" t="n">
        <v>50</v>
      </c>
      <c r="BB204" s="0" t="n">
        <v>0</v>
      </c>
      <c r="BC204" s="0" t="n">
        <v>0</v>
      </c>
      <c r="BD204" s="0" t="n">
        <v>100</v>
      </c>
      <c r="BE204" s="0" t="n">
        <v>0</v>
      </c>
      <c r="BF204" s="0" t="n">
        <v>100</v>
      </c>
      <c r="BG204" s="0" t="n">
        <v>0</v>
      </c>
      <c r="BH204" s="0" t="n">
        <v>0</v>
      </c>
      <c r="BI204" s="0" t="n">
        <v>0</v>
      </c>
      <c r="BJ204" s="0" t="n">
        <v>1</v>
      </c>
      <c r="BK204" s="0" t="n">
        <v>0</v>
      </c>
      <c r="BL204" s="0" t="n">
        <v>0</v>
      </c>
      <c r="BM204" s="0" t="n">
        <v>0</v>
      </c>
      <c r="BN204" s="0" t="n">
        <v>1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1</v>
      </c>
      <c r="BU204" s="0" t="n">
        <v>0</v>
      </c>
      <c r="BV204" s="0" t="n">
        <v>-1</v>
      </c>
      <c r="BW204" s="0" t="n">
        <v>0</v>
      </c>
      <c r="BX204" s="0" t="n">
        <v>1</v>
      </c>
      <c r="BY204" s="0" t="n">
        <v>0</v>
      </c>
      <c r="BZ204" s="0" t="n">
        <v>0</v>
      </c>
      <c r="CA204" s="0" t="n">
        <v>1000</v>
      </c>
      <c r="CB204" s="0" t="n">
        <v>0</v>
      </c>
      <c r="CC204" s="0" t="n">
        <v>0</v>
      </c>
      <c r="CD204" s="0" t="n">
        <v>1</v>
      </c>
      <c r="CE204" s="0" t="n">
        <v>0</v>
      </c>
      <c r="CF204" s="0" t="n">
        <v>0</v>
      </c>
      <c r="CG204" s="0" t="n">
        <v>0</v>
      </c>
      <c r="CH204" s="0" t="n">
        <v>1</v>
      </c>
      <c r="CI204" s="0" t="n">
        <v>0</v>
      </c>
      <c r="CJ204" s="0" t="n">
        <v>0</v>
      </c>
      <c r="CK204" s="0" t="n">
        <v>100</v>
      </c>
      <c r="CL204" s="0" t="n">
        <v>100</v>
      </c>
      <c r="CM204" s="0" t="n">
        <v>100</v>
      </c>
      <c r="CN204" s="0" t="n">
        <v>0</v>
      </c>
      <c r="CO204" s="0" t="n">
        <v>740</v>
      </c>
      <c r="CP204" s="0" t="n">
        <v>740</v>
      </c>
      <c r="CQ204" s="0" t="n">
        <v>740</v>
      </c>
      <c r="CR204" s="0" t="n">
        <v>0</v>
      </c>
      <c r="CS204" s="0" t="n">
        <v>100</v>
      </c>
      <c r="CT204" s="0" t="n">
        <v>100</v>
      </c>
      <c r="CU204" s="0" t="n">
        <v>100</v>
      </c>
      <c r="CV204" s="0" t="n">
        <v>0</v>
      </c>
      <c r="CW204" s="0" t="n">
        <v>20</v>
      </c>
      <c r="CX204" s="0" t="n">
        <v>20</v>
      </c>
      <c r="CY204" s="0" t="n">
        <v>20</v>
      </c>
      <c r="CZ204" s="0" t="n">
        <v>0</v>
      </c>
      <c r="DA204" s="0" t="n">
        <v>100</v>
      </c>
      <c r="DB204" s="0" t="n">
        <v>100</v>
      </c>
      <c r="DC204" s="0" t="n">
        <v>100</v>
      </c>
      <c r="DD204" s="0" t="n">
        <v>0</v>
      </c>
      <c r="DE204" s="0" t="n">
        <v>100</v>
      </c>
      <c r="DF204" s="0" t="n">
        <v>100</v>
      </c>
      <c r="DG204" s="0" t="n">
        <v>100</v>
      </c>
      <c r="DH204" s="0" t="n">
        <v>0</v>
      </c>
      <c r="DI204" s="0" t="s">
        <v>130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1109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>Siegfried Genreith</cp:lastModifiedBy>
  <dcterms:modified xsi:type="dcterms:W3CDTF">2017-05-22T19:47:48Z</dcterms:modified>
  <cp:revision>15</cp:revision>
  <dc:subject/>
  <dc:title/>
</cp:coreProperties>
</file>