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0년\2020년 모기\모기밀도, 원충결과서\홈페이지 등록\"/>
    </mc:Choice>
  </mc:AlternateContent>
  <bookViews>
    <workbookView xWindow="0" yWindow="0" windowWidth="28800" windowHeight="12255" tabRatio="848" firstSheet="1" activeTab="1"/>
  </bookViews>
  <sheets>
    <sheet name="Sheet1" sheetId="16" state="hidden" r:id="rId1"/>
    <sheet name="인천전체" sheetId="34" r:id="rId2"/>
  </sheets>
  <calcPr calcId="162913"/>
</workbook>
</file>

<file path=xl/calcChain.xml><?xml version="1.0" encoding="utf-8"?>
<calcChain xmlns="http://schemas.openxmlformats.org/spreadsheetml/2006/main">
  <c r="G305" i="34" l="1"/>
  <c r="W305" i="34"/>
  <c r="X305" i="34" s="1"/>
  <c r="I317" i="34"/>
  <c r="K317" i="34"/>
  <c r="M317" i="34"/>
  <c r="O317" i="34"/>
  <c r="Q317" i="34"/>
  <c r="S317" i="34"/>
  <c r="U317" i="34"/>
  <c r="V317" i="34"/>
  <c r="T317" i="34"/>
  <c r="R317" i="34"/>
  <c r="P317" i="34"/>
  <c r="N317" i="34"/>
  <c r="L317" i="34"/>
  <c r="J317" i="34"/>
  <c r="H317" i="34"/>
  <c r="F317" i="34"/>
  <c r="W316" i="34"/>
  <c r="X316" i="34" s="1"/>
  <c r="G316" i="34"/>
  <c r="W315" i="34"/>
  <c r="X315" i="34" s="1"/>
  <c r="G315" i="34"/>
  <c r="W314" i="34"/>
  <c r="X314" i="34" s="1"/>
  <c r="G314" i="34"/>
  <c r="W313" i="34"/>
  <c r="X313" i="34" s="1"/>
  <c r="G313" i="34"/>
  <c r="W312" i="34"/>
  <c r="X312" i="34" s="1"/>
  <c r="G312" i="34"/>
  <c r="W311" i="34"/>
  <c r="X311" i="34" s="1"/>
  <c r="G311" i="34"/>
  <c r="W310" i="34"/>
  <c r="X310" i="34" s="1"/>
  <c r="G310" i="34"/>
  <c r="W309" i="34"/>
  <c r="X309" i="34" s="1"/>
  <c r="G309" i="34"/>
  <c r="W308" i="34"/>
  <c r="X308" i="34" s="1"/>
  <c r="G308" i="34"/>
  <c r="W307" i="34"/>
  <c r="X307" i="34" s="1"/>
  <c r="G307" i="34"/>
  <c r="W306" i="34"/>
  <c r="X306" i="34" s="1"/>
  <c r="G306" i="34"/>
  <c r="G317" i="34" l="1"/>
  <c r="W317" i="34"/>
  <c r="X317" i="34" s="1"/>
  <c r="V304" i="34"/>
  <c r="U304" i="34"/>
  <c r="T304" i="34"/>
  <c r="S304" i="34"/>
  <c r="R304" i="34"/>
  <c r="Q304" i="34"/>
  <c r="P304" i="34"/>
  <c r="O304" i="34"/>
  <c r="N304" i="34"/>
  <c r="M304" i="34"/>
  <c r="L304" i="34"/>
  <c r="K304" i="34"/>
  <c r="J304" i="34"/>
  <c r="I304" i="34"/>
  <c r="H304" i="34"/>
  <c r="F304" i="34"/>
  <c r="W303" i="34"/>
  <c r="X303" i="34" s="1"/>
  <c r="G303" i="34"/>
  <c r="W302" i="34"/>
  <c r="X302" i="34" s="1"/>
  <c r="G302" i="34"/>
  <c r="W301" i="34"/>
  <c r="X301" i="34" s="1"/>
  <c r="G301" i="34"/>
  <c r="W300" i="34"/>
  <c r="X300" i="34" s="1"/>
  <c r="G300" i="34"/>
  <c r="W299" i="34"/>
  <c r="X299" i="34" s="1"/>
  <c r="G299" i="34"/>
  <c r="W298" i="34"/>
  <c r="X298" i="34" s="1"/>
  <c r="G298" i="34"/>
  <c r="W297" i="34"/>
  <c r="X297" i="34" s="1"/>
  <c r="G297" i="34"/>
  <c r="W296" i="34"/>
  <c r="X296" i="34" s="1"/>
  <c r="G296" i="34"/>
  <c r="W295" i="34"/>
  <c r="X295" i="34" s="1"/>
  <c r="G295" i="34"/>
  <c r="W294" i="34"/>
  <c r="X294" i="34" s="1"/>
  <c r="G294" i="34"/>
  <c r="W293" i="34"/>
  <c r="X293" i="34" s="1"/>
  <c r="G293" i="34"/>
  <c r="W292" i="34"/>
  <c r="X292" i="34" s="1"/>
  <c r="G292" i="34"/>
  <c r="G304" i="34" l="1"/>
  <c r="W304" i="34"/>
  <c r="X304" i="34" s="1"/>
  <c r="V291" i="34" l="1"/>
  <c r="U291" i="34"/>
  <c r="T291" i="34"/>
  <c r="S291" i="34"/>
  <c r="R291" i="34"/>
  <c r="Q291" i="34"/>
  <c r="P291" i="34"/>
  <c r="O291" i="34"/>
  <c r="N291" i="34"/>
  <c r="M291" i="34"/>
  <c r="L291" i="34"/>
  <c r="K291" i="34"/>
  <c r="J291" i="34"/>
  <c r="I291" i="34"/>
  <c r="H291" i="34"/>
  <c r="F291" i="34"/>
  <c r="W290" i="34"/>
  <c r="X290" i="34" s="1"/>
  <c r="G290" i="34"/>
  <c r="W289" i="34"/>
  <c r="X289" i="34" s="1"/>
  <c r="G289" i="34"/>
  <c r="W288" i="34"/>
  <c r="X288" i="34" s="1"/>
  <c r="G288" i="34"/>
  <c r="W287" i="34"/>
  <c r="X287" i="34" s="1"/>
  <c r="G287" i="34"/>
  <c r="W286" i="34"/>
  <c r="X286" i="34" s="1"/>
  <c r="G286" i="34"/>
  <c r="W285" i="34"/>
  <c r="X285" i="34" s="1"/>
  <c r="G285" i="34"/>
  <c r="W284" i="34"/>
  <c r="X284" i="34" s="1"/>
  <c r="G284" i="34"/>
  <c r="W283" i="34"/>
  <c r="X283" i="34" s="1"/>
  <c r="G283" i="34"/>
  <c r="W282" i="34"/>
  <c r="X282" i="34" s="1"/>
  <c r="G282" i="34"/>
  <c r="W281" i="34"/>
  <c r="X281" i="34" s="1"/>
  <c r="G281" i="34"/>
  <c r="W280" i="34"/>
  <c r="X280" i="34" s="1"/>
  <c r="G280" i="34"/>
  <c r="W279" i="34"/>
  <c r="X279" i="34" s="1"/>
  <c r="G279" i="34"/>
  <c r="G291" i="34" l="1"/>
  <c r="W291" i="34"/>
  <c r="X291" i="34" s="1"/>
  <c r="V278" i="34" l="1"/>
  <c r="U278" i="34"/>
  <c r="T278" i="34"/>
  <c r="S278" i="34"/>
  <c r="R278" i="34"/>
  <c r="Q278" i="34"/>
  <c r="P278" i="34"/>
  <c r="O278" i="34"/>
  <c r="N278" i="34"/>
  <c r="M278" i="34"/>
  <c r="L278" i="34"/>
  <c r="K278" i="34"/>
  <c r="J278" i="34"/>
  <c r="I278" i="34"/>
  <c r="H278" i="34"/>
  <c r="F278" i="34"/>
  <c r="W277" i="34"/>
  <c r="X277" i="34" s="1"/>
  <c r="G277" i="34"/>
  <c r="W276" i="34"/>
  <c r="X276" i="34" s="1"/>
  <c r="G276" i="34"/>
  <c r="W275" i="34"/>
  <c r="X275" i="34" s="1"/>
  <c r="G275" i="34"/>
  <c r="W274" i="34"/>
  <c r="X274" i="34" s="1"/>
  <c r="G274" i="34"/>
  <c r="W273" i="34"/>
  <c r="X273" i="34" s="1"/>
  <c r="G273" i="34"/>
  <c r="W272" i="34"/>
  <c r="X272" i="34" s="1"/>
  <c r="G272" i="34"/>
  <c r="W271" i="34"/>
  <c r="X271" i="34" s="1"/>
  <c r="G271" i="34"/>
  <c r="W270" i="34"/>
  <c r="X270" i="34" s="1"/>
  <c r="G270" i="34"/>
  <c r="W269" i="34"/>
  <c r="X269" i="34" s="1"/>
  <c r="G269" i="34"/>
  <c r="W268" i="34"/>
  <c r="X268" i="34" s="1"/>
  <c r="G268" i="34"/>
  <c r="W267" i="34"/>
  <c r="X267" i="34" s="1"/>
  <c r="G267" i="34"/>
  <c r="W266" i="34"/>
  <c r="X266" i="34" s="1"/>
  <c r="G266" i="34"/>
  <c r="G278" i="34" l="1"/>
  <c r="W278" i="34"/>
  <c r="X278" i="34" s="1"/>
  <c r="V265" i="34" l="1"/>
  <c r="U265" i="34"/>
  <c r="T265" i="34"/>
  <c r="S265" i="34"/>
  <c r="R265" i="34"/>
  <c r="Q265" i="34"/>
  <c r="P265" i="34"/>
  <c r="O265" i="34"/>
  <c r="N265" i="34"/>
  <c r="M265" i="34"/>
  <c r="L265" i="34"/>
  <c r="K265" i="34"/>
  <c r="J265" i="34"/>
  <c r="I265" i="34"/>
  <c r="H265" i="34"/>
  <c r="F265" i="34"/>
  <c r="W264" i="34"/>
  <c r="X264" i="34" s="1"/>
  <c r="G264" i="34"/>
  <c r="W263" i="34"/>
  <c r="X263" i="34" s="1"/>
  <c r="G263" i="34"/>
  <c r="W262" i="34"/>
  <c r="X262" i="34" s="1"/>
  <c r="G262" i="34"/>
  <c r="W261" i="34"/>
  <c r="X261" i="34" s="1"/>
  <c r="G261" i="34"/>
  <c r="W260" i="34"/>
  <c r="X260" i="34" s="1"/>
  <c r="G260" i="34"/>
  <c r="W259" i="34"/>
  <c r="X259" i="34" s="1"/>
  <c r="G259" i="34"/>
  <c r="W258" i="34"/>
  <c r="X258" i="34" s="1"/>
  <c r="G258" i="34"/>
  <c r="W257" i="34"/>
  <c r="X257" i="34" s="1"/>
  <c r="G257" i="34"/>
  <c r="W256" i="34"/>
  <c r="X256" i="34" s="1"/>
  <c r="G256" i="34"/>
  <c r="W255" i="34"/>
  <c r="X255" i="34" s="1"/>
  <c r="G255" i="34"/>
  <c r="W254" i="34"/>
  <c r="X254" i="34" s="1"/>
  <c r="G254" i="34"/>
  <c r="W253" i="34"/>
  <c r="X253" i="34" s="1"/>
  <c r="G253" i="34"/>
  <c r="G265" i="34" l="1"/>
  <c r="W265" i="34"/>
  <c r="X265" i="34" s="1"/>
  <c r="V252" i="34" l="1"/>
  <c r="U252" i="34"/>
  <c r="T252" i="34"/>
  <c r="S252" i="34"/>
  <c r="R252" i="34"/>
  <c r="Q252" i="34"/>
  <c r="P252" i="34"/>
  <c r="O252" i="34"/>
  <c r="N252" i="34"/>
  <c r="M252" i="34"/>
  <c r="L252" i="34"/>
  <c r="K252" i="34"/>
  <c r="J252" i="34"/>
  <c r="I252" i="34"/>
  <c r="H252" i="34"/>
  <c r="F252" i="34"/>
  <c r="W251" i="34"/>
  <c r="X251" i="34" s="1"/>
  <c r="G251" i="34"/>
  <c r="W250" i="34"/>
  <c r="X250" i="34" s="1"/>
  <c r="G250" i="34"/>
  <c r="W249" i="34"/>
  <c r="X249" i="34" s="1"/>
  <c r="G249" i="34"/>
  <c r="W248" i="34"/>
  <c r="X248" i="34" s="1"/>
  <c r="G248" i="34"/>
  <c r="W247" i="34"/>
  <c r="X247" i="34" s="1"/>
  <c r="G247" i="34"/>
  <c r="W246" i="34"/>
  <c r="X246" i="34" s="1"/>
  <c r="G246" i="34"/>
  <c r="W245" i="34"/>
  <c r="X245" i="34" s="1"/>
  <c r="G245" i="34"/>
  <c r="W244" i="34"/>
  <c r="X244" i="34" s="1"/>
  <c r="G244" i="34"/>
  <c r="W243" i="34"/>
  <c r="X243" i="34" s="1"/>
  <c r="G243" i="34"/>
  <c r="W242" i="34"/>
  <c r="X242" i="34" s="1"/>
  <c r="G242" i="34"/>
  <c r="W241" i="34"/>
  <c r="X241" i="34" s="1"/>
  <c r="G241" i="34"/>
  <c r="W240" i="34"/>
  <c r="X240" i="34" s="1"/>
  <c r="G240" i="34"/>
  <c r="G252" i="34" l="1"/>
  <c r="W252" i="34"/>
  <c r="X252" i="34" s="1"/>
  <c r="V239" i="34" l="1"/>
  <c r="U239" i="34"/>
  <c r="T239" i="34"/>
  <c r="S239" i="34"/>
  <c r="R239" i="34"/>
  <c r="Q239" i="34"/>
  <c r="P239" i="34"/>
  <c r="O239" i="34"/>
  <c r="N239" i="34"/>
  <c r="M239" i="34"/>
  <c r="L239" i="34"/>
  <c r="K239" i="34"/>
  <c r="J239" i="34"/>
  <c r="I239" i="34"/>
  <c r="H239" i="34"/>
  <c r="F239" i="34"/>
  <c r="W238" i="34"/>
  <c r="X238" i="34" s="1"/>
  <c r="G238" i="34"/>
  <c r="W237" i="34"/>
  <c r="X237" i="34" s="1"/>
  <c r="G237" i="34"/>
  <c r="W236" i="34"/>
  <c r="X236" i="34" s="1"/>
  <c r="G236" i="34"/>
  <c r="W235" i="34"/>
  <c r="X235" i="34" s="1"/>
  <c r="G235" i="34"/>
  <c r="W234" i="34"/>
  <c r="X234" i="34" s="1"/>
  <c r="G234" i="34"/>
  <c r="W233" i="34"/>
  <c r="X233" i="34" s="1"/>
  <c r="G233" i="34"/>
  <c r="W232" i="34"/>
  <c r="X232" i="34" s="1"/>
  <c r="G232" i="34"/>
  <c r="W231" i="34"/>
  <c r="X231" i="34" s="1"/>
  <c r="G231" i="34"/>
  <c r="W230" i="34"/>
  <c r="X230" i="34" s="1"/>
  <c r="G230" i="34"/>
  <c r="W229" i="34"/>
  <c r="X229" i="34" s="1"/>
  <c r="G229" i="34"/>
  <c r="W228" i="34"/>
  <c r="X228" i="34" s="1"/>
  <c r="G228" i="34"/>
  <c r="W227" i="34"/>
  <c r="X227" i="34" s="1"/>
  <c r="G227" i="34"/>
  <c r="G239" i="34" l="1"/>
  <c r="W239" i="34"/>
  <c r="X239" i="34" s="1"/>
  <c r="X226" i="34" l="1"/>
  <c r="X213" i="34"/>
  <c r="X200" i="34"/>
  <c r="X187" i="34"/>
  <c r="X174" i="34"/>
  <c r="X161" i="34"/>
  <c r="X148" i="34"/>
  <c r="X135" i="34"/>
  <c r="X122" i="34"/>
  <c r="X109" i="34"/>
  <c r="X96" i="34"/>
  <c r="X83" i="34"/>
  <c r="X70" i="34"/>
  <c r="X57" i="34"/>
  <c r="X44" i="34"/>
  <c r="X45" i="34"/>
  <c r="X31" i="34"/>
  <c r="X18" i="34"/>
  <c r="V226" i="34" l="1"/>
  <c r="U226" i="34"/>
  <c r="T226" i="34"/>
  <c r="S226" i="34"/>
  <c r="R226" i="34"/>
  <c r="Q226" i="34"/>
  <c r="P226" i="34"/>
  <c r="O226" i="34"/>
  <c r="N226" i="34"/>
  <c r="M226" i="34"/>
  <c r="L226" i="34"/>
  <c r="K226" i="34"/>
  <c r="J226" i="34"/>
  <c r="I226" i="34"/>
  <c r="H226" i="34"/>
  <c r="F226" i="34"/>
  <c r="W225" i="34"/>
  <c r="X225" i="34" s="1"/>
  <c r="G225" i="34"/>
  <c r="W224" i="34"/>
  <c r="X224" i="34" s="1"/>
  <c r="G224" i="34"/>
  <c r="W223" i="34"/>
  <c r="X223" i="34" s="1"/>
  <c r="G223" i="34"/>
  <c r="W222" i="34"/>
  <c r="X222" i="34" s="1"/>
  <c r="G222" i="34"/>
  <c r="W221" i="34"/>
  <c r="X221" i="34" s="1"/>
  <c r="G221" i="34"/>
  <c r="W220" i="34"/>
  <c r="X220" i="34" s="1"/>
  <c r="G220" i="34"/>
  <c r="W219" i="34"/>
  <c r="X219" i="34" s="1"/>
  <c r="G219" i="34"/>
  <c r="W218" i="34"/>
  <c r="X218" i="34" s="1"/>
  <c r="G218" i="34"/>
  <c r="W217" i="34"/>
  <c r="X217" i="34" s="1"/>
  <c r="G217" i="34"/>
  <c r="W216" i="34"/>
  <c r="X216" i="34" s="1"/>
  <c r="G216" i="34"/>
  <c r="W215" i="34"/>
  <c r="X215" i="34" s="1"/>
  <c r="G215" i="34"/>
  <c r="W214" i="34"/>
  <c r="X214" i="34" s="1"/>
  <c r="G214" i="34"/>
  <c r="G226" i="34" l="1"/>
  <c r="W226" i="34"/>
  <c r="L200" i="34" l="1"/>
  <c r="V213" i="34"/>
  <c r="U213" i="34"/>
  <c r="T213" i="34"/>
  <c r="S213" i="34"/>
  <c r="R213" i="34"/>
  <c r="Q213" i="34"/>
  <c r="P213" i="34"/>
  <c r="O213" i="34"/>
  <c r="N213" i="34"/>
  <c r="M213" i="34"/>
  <c r="L213" i="34"/>
  <c r="K213" i="34"/>
  <c r="J213" i="34"/>
  <c r="I213" i="34"/>
  <c r="H213" i="34"/>
  <c r="F213" i="34"/>
  <c r="W212" i="34"/>
  <c r="X212" i="34" s="1"/>
  <c r="G212" i="34"/>
  <c r="W211" i="34"/>
  <c r="X211" i="34" s="1"/>
  <c r="G211" i="34"/>
  <c r="W210" i="34"/>
  <c r="X210" i="34" s="1"/>
  <c r="G210" i="34"/>
  <c r="W209" i="34"/>
  <c r="X209" i="34" s="1"/>
  <c r="G209" i="34"/>
  <c r="W208" i="34"/>
  <c r="X208" i="34" s="1"/>
  <c r="G208" i="34"/>
  <c r="W207" i="34"/>
  <c r="X207" i="34" s="1"/>
  <c r="G207" i="34"/>
  <c r="W206" i="34"/>
  <c r="X206" i="34" s="1"/>
  <c r="G206" i="34"/>
  <c r="W205" i="34"/>
  <c r="X205" i="34" s="1"/>
  <c r="G205" i="34"/>
  <c r="W204" i="34"/>
  <c r="X204" i="34" s="1"/>
  <c r="G204" i="34"/>
  <c r="W203" i="34"/>
  <c r="X203" i="34" s="1"/>
  <c r="G203" i="34"/>
  <c r="W202" i="34"/>
  <c r="X202" i="34" s="1"/>
  <c r="G202" i="34"/>
  <c r="W201" i="34"/>
  <c r="X201" i="34" s="1"/>
  <c r="G201" i="34"/>
  <c r="G213" i="34" l="1"/>
  <c r="W213" i="34"/>
  <c r="V200" i="34" l="1"/>
  <c r="U200" i="34"/>
  <c r="T200" i="34"/>
  <c r="S200" i="34"/>
  <c r="R200" i="34"/>
  <c r="Q200" i="34"/>
  <c r="P200" i="34"/>
  <c r="O200" i="34"/>
  <c r="N200" i="34"/>
  <c r="M200" i="34"/>
  <c r="K200" i="34"/>
  <c r="J200" i="34"/>
  <c r="I200" i="34"/>
  <c r="H200" i="34"/>
  <c r="F200" i="34"/>
  <c r="W199" i="34"/>
  <c r="X199" i="34" s="1"/>
  <c r="G199" i="34"/>
  <c r="W198" i="34"/>
  <c r="X198" i="34" s="1"/>
  <c r="G198" i="34"/>
  <c r="W197" i="34"/>
  <c r="X197" i="34" s="1"/>
  <c r="G197" i="34"/>
  <c r="W196" i="34"/>
  <c r="X196" i="34" s="1"/>
  <c r="G196" i="34"/>
  <c r="W195" i="34"/>
  <c r="X195" i="34" s="1"/>
  <c r="G195" i="34"/>
  <c r="W194" i="34"/>
  <c r="X194" i="34" s="1"/>
  <c r="G194" i="34"/>
  <c r="W193" i="34"/>
  <c r="X193" i="34" s="1"/>
  <c r="G193" i="34"/>
  <c r="W192" i="34"/>
  <c r="X192" i="34" s="1"/>
  <c r="G192" i="34"/>
  <c r="W191" i="34"/>
  <c r="X191" i="34" s="1"/>
  <c r="G191" i="34"/>
  <c r="W190" i="34"/>
  <c r="X190" i="34" s="1"/>
  <c r="G190" i="34"/>
  <c r="W189" i="34"/>
  <c r="X189" i="34" s="1"/>
  <c r="G189" i="34"/>
  <c r="W188" i="34"/>
  <c r="G188" i="34"/>
  <c r="G200" i="34" l="1"/>
  <c r="W200" i="34"/>
  <c r="X188" i="34"/>
  <c r="G175" i="34"/>
  <c r="V187" i="34"/>
  <c r="U187" i="34"/>
  <c r="T187" i="34"/>
  <c r="S187" i="34"/>
  <c r="R187" i="34"/>
  <c r="Q187" i="34"/>
  <c r="P187" i="34"/>
  <c r="O187" i="34"/>
  <c r="N187" i="34"/>
  <c r="M187" i="34"/>
  <c r="L187" i="34"/>
  <c r="K187" i="34"/>
  <c r="J187" i="34"/>
  <c r="I187" i="34"/>
  <c r="H187" i="34"/>
  <c r="F187" i="34"/>
  <c r="W186" i="34"/>
  <c r="X186" i="34" s="1"/>
  <c r="G186" i="34"/>
  <c r="W185" i="34"/>
  <c r="X185" i="34" s="1"/>
  <c r="G185" i="34"/>
  <c r="W184" i="34"/>
  <c r="X184" i="34" s="1"/>
  <c r="G184" i="34"/>
  <c r="W183" i="34"/>
  <c r="X183" i="34" s="1"/>
  <c r="G183" i="34"/>
  <c r="W182" i="34"/>
  <c r="X182" i="34" s="1"/>
  <c r="G182" i="34"/>
  <c r="W181" i="34"/>
  <c r="X181" i="34" s="1"/>
  <c r="G181" i="34"/>
  <c r="W180" i="34"/>
  <c r="X180" i="34" s="1"/>
  <c r="G180" i="34"/>
  <c r="W179" i="34"/>
  <c r="X179" i="34" s="1"/>
  <c r="G179" i="34"/>
  <c r="W178" i="34"/>
  <c r="X178" i="34" s="1"/>
  <c r="G178" i="34"/>
  <c r="W177" i="34"/>
  <c r="X177" i="34" s="1"/>
  <c r="G177" i="34"/>
  <c r="W176" i="34"/>
  <c r="X176" i="34" s="1"/>
  <c r="G176" i="34"/>
  <c r="W175" i="34"/>
  <c r="X175" i="34" s="1"/>
  <c r="G187" i="34" l="1"/>
  <c r="W187" i="34"/>
  <c r="V174" i="34" l="1"/>
  <c r="U174" i="34"/>
  <c r="T174" i="34"/>
  <c r="S174" i="34"/>
  <c r="R174" i="34"/>
  <c r="Q174" i="34"/>
  <c r="P174" i="34"/>
  <c r="O174" i="34"/>
  <c r="N174" i="34"/>
  <c r="M174" i="34"/>
  <c r="L174" i="34"/>
  <c r="K174" i="34"/>
  <c r="J174" i="34"/>
  <c r="I174" i="34"/>
  <c r="H174" i="34"/>
  <c r="F174" i="34"/>
  <c r="W173" i="34"/>
  <c r="X173" i="34" s="1"/>
  <c r="G173" i="34"/>
  <c r="W172" i="34"/>
  <c r="X172" i="34" s="1"/>
  <c r="G172" i="34"/>
  <c r="W171" i="34"/>
  <c r="X171" i="34" s="1"/>
  <c r="G171" i="34"/>
  <c r="W170" i="34"/>
  <c r="X170" i="34" s="1"/>
  <c r="G170" i="34"/>
  <c r="W169" i="34"/>
  <c r="X169" i="34" s="1"/>
  <c r="G169" i="34"/>
  <c r="W168" i="34"/>
  <c r="X168" i="34" s="1"/>
  <c r="G168" i="34"/>
  <c r="W167" i="34"/>
  <c r="X167" i="34" s="1"/>
  <c r="G167" i="34"/>
  <c r="W166" i="34"/>
  <c r="X166" i="34" s="1"/>
  <c r="G166" i="34"/>
  <c r="W165" i="34"/>
  <c r="X165" i="34" s="1"/>
  <c r="G165" i="34"/>
  <c r="W164" i="34"/>
  <c r="X164" i="34" s="1"/>
  <c r="G164" i="34"/>
  <c r="W163" i="34"/>
  <c r="X163" i="34" s="1"/>
  <c r="G163" i="34"/>
  <c r="W162" i="34"/>
  <c r="G162" i="34"/>
  <c r="G174" i="34" l="1"/>
  <c r="W174" i="34"/>
  <c r="X162" i="34"/>
  <c r="V161" i="34" l="1"/>
  <c r="U161" i="34"/>
  <c r="T161" i="34"/>
  <c r="S161" i="34"/>
  <c r="R161" i="34"/>
  <c r="Q161" i="34"/>
  <c r="P161" i="34"/>
  <c r="O161" i="34"/>
  <c r="N161" i="34"/>
  <c r="M161" i="34"/>
  <c r="L161" i="34"/>
  <c r="K161" i="34"/>
  <c r="J161" i="34"/>
  <c r="I161" i="34"/>
  <c r="H161" i="34"/>
  <c r="F161" i="34"/>
  <c r="W160" i="34"/>
  <c r="X160" i="34" s="1"/>
  <c r="G160" i="34"/>
  <c r="W159" i="34"/>
  <c r="X159" i="34" s="1"/>
  <c r="G159" i="34"/>
  <c r="W158" i="34"/>
  <c r="X158" i="34" s="1"/>
  <c r="G158" i="34"/>
  <c r="W157" i="34"/>
  <c r="X157" i="34" s="1"/>
  <c r="G157" i="34"/>
  <c r="W156" i="34"/>
  <c r="X156" i="34" s="1"/>
  <c r="G156" i="34"/>
  <c r="W155" i="34"/>
  <c r="X155" i="34" s="1"/>
  <c r="G155" i="34"/>
  <c r="W154" i="34"/>
  <c r="X154" i="34" s="1"/>
  <c r="G154" i="34"/>
  <c r="W153" i="34"/>
  <c r="X153" i="34" s="1"/>
  <c r="G153" i="34"/>
  <c r="W152" i="34"/>
  <c r="X152" i="34" s="1"/>
  <c r="G152" i="34"/>
  <c r="W151" i="34"/>
  <c r="X151" i="34" s="1"/>
  <c r="G151" i="34"/>
  <c r="W150" i="34"/>
  <c r="X150" i="34" s="1"/>
  <c r="G150" i="34"/>
  <c r="W149" i="34"/>
  <c r="X149" i="34" s="1"/>
  <c r="G149" i="34"/>
  <c r="G161" i="34" l="1"/>
  <c r="W161" i="34"/>
  <c r="V148" i="34"/>
  <c r="U148" i="34"/>
  <c r="T148" i="34"/>
  <c r="S148" i="34"/>
  <c r="R148" i="34"/>
  <c r="Q148" i="34"/>
  <c r="P148" i="34"/>
  <c r="O148" i="34"/>
  <c r="N148" i="34"/>
  <c r="M148" i="34"/>
  <c r="L148" i="34"/>
  <c r="K148" i="34"/>
  <c r="J148" i="34"/>
  <c r="I148" i="34"/>
  <c r="H148" i="34"/>
  <c r="F148" i="34"/>
  <c r="W147" i="34"/>
  <c r="X147" i="34" s="1"/>
  <c r="G147" i="34"/>
  <c r="W146" i="34"/>
  <c r="X146" i="34" s="1"/>
  <c r="G146" i="34"/>
  <c r="W145" i="34"/>
  <c r="X145" i="34" s="1"/>
  <c r="G145" i="34"/>
  <c r="W144" i="34"/>
  <c r="X144" i="34" s="1"/>
  <c r="G144" i="34"/>
  <c r="W143" i="34"/>
  <c r="X143" i="34" s="1"/>
  <c r="G143" i="34"/>
  <c r="W142" i="34"/>
  <c r="X142" i="34" s="1"/>
  <c r="G142" i="34"/>
  <c r="W141" i="34"/>
  <c r="X141" i="34" s="1"/>
  <c r="G141" i="34"/>
  <c r="W140" i="34"/>
  <c r="X140" i="34" s="1"/>
  <c r="G140" i="34"/>
  <c r="W139" i="34"/>
  <c r="X139" i="34" s="1"/>
  <c r="G139" i="34"/>
  <c r="W138" i="34"/>
  <c r="X138" i="34" s="1"/>
  <c r="G138" i="34"/>
  <c r="W137" i="34"/>
  <c r="X137" i="34" s="1"/>
  <c r="G137" i="34"/>
  <c r="W136" i="34"/>
  <c r="G136" i="34"/>
  <c r="G148" i="34" l="1"/>
  <c r="W148" i="34"/>
  <c r="X136" i="34"/>
  <c r="V135" i="34"/>
  <c r="U135" i="34"/>
  <c r="T135" i="34"/>
  <c r="S135" i="34"/>
  <c r="R135" i="34"/>
  <c r="Q135" i="34"/>
  <c r="P135" i="34"/>
  <c r="O135" i="34"/>
  <c r="N135" i="34"/>
  <c r="M135" i="34"/>
  <c r="L135" i="34"/>
  <c r="K135" i="34"/>
  <c r="J135" i="34"/>
  <c r="I135" i="34"/>
  <c r="H135" i="34"/>
  <c r="F135" i="34"/>
  <c r="W134" i="34"/>
  <c r="X134" i="34" s="1"/>
  <c r="G134" i="34"/>
  <c r="W133" i="34"/>
  <c r="X133" i="34" s="1"/>
  <c r="G133" i="34"/>
  <c r="W132" i="34"/>
  <c r="X132" i="34" s="1"/>
  <c r="G132" i="34"/>
  <c r="X131" i="34"/>
  <c r="W131" i="34"/>
  <c r="G131" i="34"/>
  <c r="W130" i="34"/>
  <c r="X130" i="34" s="1"/>
  <c r="G130" i="34"/>
  <c r="W129" i="34"/>
  <c r="X129" i="34" s="1"/>
  <c r="G129" i="34"/>
  <c r="W128" i="34"/>
  <c r="X128" i="34" s="1"/>
  <c r="G128" i="34"/>
  <c r="W127" i="34"/>
  <c r="X127" i="34" s="1"/>
  <c r="G127" i="34"/>
  <c r="W126" i="34"/>
  <c r="X126" i="34" s="1"/>
  <c r="G126" i="34"/>
  <c r="W125" i="34"/>
  <c r="X125" i="34" s="1"/>
  <c r="G125" i="34"/>
  <c r="W124" i="34"/>
  <c r="X124" i="34" s="1"/>
  <c r="G124" i="34"/>
  <c r="W123" i="34"/>
  <c r="X123" i="34" s="1"/>
  <c r="G123" i="34"/>
  <c r="G135" i="34" l="1"/>
  <c r="W135" i="34"/>
  <c r="V122" i="34"/>
  <c r="U122" i="34"/>
  <c r="T122" i="34"/>
  <c r="S122" i="34"/>
  <c r="R122" i="34"/>
  <c r="Q122" i="34"/>
  <c r="P122" i="34"/>
  <c r="O122" i="34"/>
  <c r="N122" i="34"/>
  <c r="M122" i="34"/>
  <c r="L122" i="34"/>
  <c r="K122" i="34"/>
  <c r="J122" i="34"/>
  <c r="I122" i="34"/>
  <c r="H122" i="34"/>
  <c r="F122" i="34"/>
  <c r="W121" i="34"/>
  <c r="X121" i="34" s="1"/>
  <c r="G121" i="34"/>
  <c r="W120" i="34"/>
  <c r="X120" i="34" s="1"/>
  <c r="G120" i="34"/>
  <c r="W119" i="34"/>
  <c r="X119" i="34" s="1"/>
  <c r="G119" i="34"/>
  <c r="W118" i="34"/>
  <c r="X118" i="34" s="1"/>
  <c r="G118" i="34"/>
  <c r="W117" i="34"/>
  <c r="X117" i="34" s="1"/>
  <c r="G117" i="34"/>
  <c r="W116" i="34"/>
  <c r="X116" i="34" s="1"/>
  <c r="G116" i="34"/>
  <c r="W115" i="34"/>
  <c r="X115" i="34" s="1"/>
  <c r="G115" i="34"/>
  <c r="W114" i="34"/>
  <c r="X114" i="34" s="1"/>
  <c r="G114" i="34"/>
  <c r="W113" i="34"/>
  <c r="X113" i="34" s="1"/>
  <c r="G113" i="34"/>
  <c r="W112" i="34"/>
  <c r="X112" i="34" s="1"/>
  <c r="G112" i="34"/>
  <c r="W111" i="34"/>
  <c r="X111" i="34" s="1"/>
  <c r="G111" i="34"/>
  <c r="W110" i="34"/>
  <c r="X110" i="34" s="1"/>
  <c r="G110" i="34"/>
  <c r="G122" i="34" l="1"/>
  <c r="W122" i="34"/>
  <c r="V109" i="34" l="1"/>
  <c r="U109" i="34"/>
  <c r="T109" i="34"/>
  <c r="S109" i="34"/>
  <c r="R109" i="34"/>
  <c r="Q109" i="34"/>
  <c r="P109" i="34"/>
  <c r="O109" i="34"/>
  <c r="N109" i="34"/>
  <c r="M109" i="34"/>
  <c r="L109" i="34"/>
  <c r="K109" i="34"/>
  <c r="J109" i="34"/>
  <c r="I109" i="34"/>
  <c r="H109" i="34"/>
  <c r="F109" i="34"/>
  <c r="W108" i="34"/>
  <c r="X108" i="34" s="1"/>
  <c r="G108" i="34"/>
  <c r="W107" i="34"/>
  <c r="X107" i="34" s="1"/>
  <c r="G107" i="34"/>
  <c r="W106" i="34"/>
  <c r="X106" i="34" s="1"/>
  <c r="G106" i="34"/>
  <c r="W105" i="34"/>
  <c r="X105" i="34" s="1"/>
  <c r="G105" i="34"/>
  <c r="W104" i="34"/>
  <c r="X104" i="34" s="1"/>
  <c r="G104" i="34"/>
  <c r="W103" i="34"/>
  <c r="X103" i="34" s="1"/>
  <c r="G103" i="34"/>
  <c r="W102" i="34"/>
  <c r="X102" i="34" s="1"/>
  <c r="G102" i="34"/>
  <c r="W101" i="34"/>
  <c r="X101" i="34" s="1"/>
  <c r="G101" i="34"/>
  <c r="W100" i="34"/>
  <c r="X100" i="34" s="1"/>
  <c r="G100" i="34"/>
  <c r="W99" i="34"/>
  <c r="X99" i="34" s="1"/>
  <c r="G99" i="34"/>
  <c r="W98" i="34"/>
  <c r="X98" i="34" s="1"/>
  <c r="G98" i="34"/>
  <c r="W97" i="34"/>
  <c r="X97" i="34" s="1"/>
  <c r="G97" i="34"/>
  <c r="G109" i="34" l="1"/>
  <c r="W109" i="34"/>
  <c r="V96" i="34" l="1"/>
  <c r="U96" i="34"/>
  <c r="T96" i="34"/>
  <c r="S96" i="34"/>
  <c r="R96" i="34"/>
  <c r="Q96" i="34"/>
  <c r="P96" i="34"/>
  <c r="O96" i="34"/>
  <c r="N96" i="34"/>
  <c r="M96" i="34"/>
  <c r="L96" i="34"/>
  <c r="K96" i="34"/>
  <c r="J96" i="34"/>
  <c r="I96" i="34"/>
  <c r="H96" i="34"/>
  <c r="F96" i="34"/>
  <c r="W95" i="34"/>
  <c r="X95" i="34" s="1"/>
  <c r="G95" i="34"/>
  <c r="W94" i="34"/>
  <c r="X94" i="34" s="1"/>
  <c r="G94" i="34"/>
  <c r="W93" i="34"/>
  <c r="X93" i="34" s="1"/>
  <c r="G93" i="34"/>
  <c r="X92" i="34"/>
  <c r="W92" i="34"/>
  <c r="G92" i="34"/>
  <c r="W91" i="34"/>
  <c r="X91" i="34" s="1"/>
  <c r="G91" i="34"/>
  <c r="W90" i="34"/>
  <c r="X90" i="34" s="1"/>
  <c r="G90" i="34"/>
  <c r="W89" i="34"/>
  <c r="G89" i="34"/>
  <c r="W88" i="34"/>
  <c r="X88" i="34" s="1"/>
  <c r="G88" i="34"/>
  <c r="W87" i="34"/>
  <c r="X87" i="34" s="1"/>
  <c r="G87" i="34"/>
  <c r="W86" i="34"/>
  <c r="X86" i="34" s="1"/>
  <c r="G86" i="34"/>
  <c r="W85" i="34"/>
  <c r="X85" i="34" s="1"/>
  <c r="G85" i="34"/>
  <c r="W84" i="34"/>
  <c r="X84" i="34" s="1"/>
  <c r="G84" i="34"/>
  <c r="G96" i="34" l="1"/>
  <c r="W96" i="34"/>
  <c r="X89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J83" i="34"/>
  <c r="I83" i="34"/>
  <c r="H83" i="34"/>
  <c r="F83" i="34"/>
  <c r="W82" i="34"/>
  <c r="X82" i="34" s="1"/>
  <c r="G82" i="34"/>
  <c r="W81" i="34"/>
  <c r="X81" i="34" s="1"/>
  <c r="G81" i="34"/>
  <c r="W80" i="34"/>
  <c r="X80" i="34" s="1"/>
  <c r="G80" i="34"/>
  <c r="W79" i="34"/>
  <c r="X79" i="34" s="1"/>
  <c r="G79" i="34"/>
  <c r="W78" i="34"/>
  <c r="X78" i="34" s="1"/>
  <c r="G78" i="34"/>
  <c r="W77" i="34"/>
  <c r="X77" i="34" s="1"/>
  <c r="G77" i="34"/>
  <c r="W76" i="34"/>
  <c r="X76" i="34" s="1"/>
  <c r="G76" i="34"/>
  <c r="W75" i="34"/>
  <c r="X75" i="34" s="1"/>
  <c r="G75" i="34"/>
  <c r="W74" i="34"/>
  <c r="X74" i="34" s="1"/>
  <c r="G74" i="34"/>
  <c r="W73" i="34"/>
  <c r="X73" i="34" s="1"/>
  <c r="G73" i="34"/>
  <c r="W72" i="34"/>
  <c r="X72" i="34" s="1"/>
  <c r="G72" i="34"/>
  <c r="W71" i="34"/>
  <c r="G71" i="34"/>
  <c r="G83" i="34" l="1"/>
  <c r="W83" i="34"/>
  <c r="X71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F70" i="34"/>
  <c r="W69" i="34"/>
  <c r="X69" i="34" s="1"/>
  <c r="G69" i="34"/>
  <c r="W68" i="34"/>
  <c r="X68" i="34" s="1"/>
  <c r="G68" i="34"/>
  <c r="W67" i="34"/>
  <c r="X67" i="34" s="1"/>
  <c r="G67" i="34"/>
  <c r="W66" i="34"/>
  <c r="X66" i="34" s="1"/>
  <c r="G66" i="34"/>
  <c r="W65" i="34"/>
  <c r="X65" i="34" s="1"/>
  <c r="G65" i="34"/>
  <c r="W64" i="34"/>
  <c r="X64" i="34" s="1"/>
  <c r="G64" i="34"/>
  <c r="W63" i="34"/>
  <c r="X63" i="34" s="1"/>
  <c r="G63" i="34"/>
  <c r="W62" i="34"/>
  <c r="X62" i="34" s="1"/>
  <c r="G62" i="34"/>
  <c r="W61" i="34"/>
  <c r="X61" i="34" s="1"/>
  <c r="G61" i="34"/>
  <c r="W60" i="34"/>
  <c r="X60" i="34" s="1"/>
  <c r="G60" i="34"/>
  <c r="W59" i="34"/>
  <c r="X59" i="34" s="1"/>
  <c r="G59" i="34"/>
  <c r="W58" i="34"/>
  <c r="X58" i="34" s="1"/>
  <c r="G58" i="34"/>
  <c r="G70" i="34" l="1"/>
  <c r="W70" i="34"/>
  <c r="X49" i="34"/>
  <c r="X51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J57" i="34"/>
  <c r="I57" i="34"/>
  <c r="H57" i="34"/>
  <c r="F57" i="34"/>
  <c r="W56" i="34"/>
  <c r="X56" i="34" s="1"/>
  <c r="G56" i="34"/>
  <c r="W55" i="34"/>
  <c r="X55" i="34" s="1"/>
  <c r="G55" i="34"/>
  <c r="W54" i="34"/>
  <c r="X54" i="34" s="1"/>
  <c r="G54" i="34"/>
  <c r="W53" i="34"/>
  <c r="X53" i="34" s="1"/>
  <c r="G53" i="34"/>
  <c r="W52" i="34"/>
  <c r="X52" i="34" s="1"/>
  <c r="G52" i="34"/>
  <c r="W51" i="34"/>
  <c r="G51" i="34"/>
  <c r="W50" i="34"/>
  <c r="X50" i="34" s="1"/>
  <c r="G50" i="34"/>
  <c r="W49" i="34"/>
  <c r="G49" i="34"/>
  <c r="W48" i="34"/>
  <c r="X48" i="34" s="1"/>
  <c r="G48" i="34"/>
  <c r="W47" i="34"/>
  <c r="X47" i="34" s="1"/>
  <c r="G47" i="34"/>
  <c r="W46" i="34"/>
  <c r="X46" i="34" s="1"/>
  <c r="G46" i="34"/>
  <c r="W45" i="34"/>
  <c r="G45" i="34"/>
  <c r="G57" i="34" l="1"/>
  <c r="W57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J18" i="34"/>
  <c r="I18" i="34"/>
  <c r="H18" i="34"/>
  <c r="F18" i="34"/>
  <c r="W17" i="34"/>
  <c r="X17" i="34" s="1"/>
  <c r="G17" i="34"/>
  <c r="X16" i="34"/>
  <c r="W16" i="34"/>
  <c r="G16" i="34"/>
  <c r="W15" i="34"/>
  <c r="X15" i="34" s="1"/>
  <c r="G15" i="34"/>
  <c r="W14" i="34"/>
  <c r="X14" i="34" s="1"/>
  <c r="G14" i="34"/>
  <c r="W13" i="34"/>
  <c r="X13" i="34" s="1"/>
  <c r="G13" i="34"/>
  <c r="X12" i="34"/>
  <c r="W12" i="34"/>
  <c r="G12" i="34"/>
  <c r="W11" i="34"/>
  <c r="X11" i="34" s="1"/>
  <c r="G11" i="34"/>
  <c r="W10" i="34"/>
  <c r="X10" i="34" s="1"/>
  <c r="G10" i="34"/>
  <c r="W9" i="34"/>
  <c r="X9" i="34" s="1"/>
  <c r="G9" i="34"/>
  <c r="X8" i="34"/>
  <c r="W8" i="34"/>
  <c r="G8" i="34"/>
  <c r="W7" i="34"/>
  <c r="X7" i="34" s="1"/>
  <c r="G7" i="34"/>
  <c r="W6" i="34"/>
  <c r="W18" i="34" s="1"/>
  <c r="G6" i="34"/>
  <c r="X6" i="34" l="1"/>
  <c r="G18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J44" i="34"/>
  <c r="I44" i="34"/>
  <c r="H44" i="34"/>
  <c r="F44" i="34"/>
  <c r="W43" i="34"/>
  <c r="X43" i="34" s="1"/>
  <c r="G43" i="34"/>
  <c r="W42" i="34"/>
  <c r="X42" i="34" s="1"/>
  <c r="G42" i="34"/>
  <c r="W41" i="34"/>
  <c r="X41" i="34" s="1"/>
  <c r="G41" i="34"/>
  <c r="W40" i="34"/>
  <c r="X40" i="34" s="1"/>
  <c r="G40" i="34"/>
  <c r="W39" i="34"/>
  <c r="X39" i="34" s="1"/>
  <c r="G39" i="34"/>
  <c r="W38" i="34"/>
  <c r="X38" i="34" s="1"/>
  <c r="G38" i="34"/>
  <c r="W37" i="34"/>
  <c r="X37" i="34" s="1"/>
  <c r="G37" i="34"/>
  <c r="W36" i="34"/>
  <c r="X36" i="34" s="1"/>
  <c r="G36" i="34"/>
  <c r="W35" i="34"/>
  <c r="X35" i="34" s="1"/>
  <c r="G35" i="34"/>
  <c r="W34" i="34"/>
  <c r="X34" i="34" s="1"/>
  <c r="G34" i="34"/>
  <c r="W33" i="34"/>
  <c r="X33" i="34" s="1"/>
  <c r="G33" i="34"/>
  <c r="W32" i="34"/>
  <c r="G32" i="34"/>
  <c r="G44" i="34" l="1"/>
  <c r="W44" i="34"/>
  <c r="X32" i="34"/>
  <c r="W24" i="34"/>
  <c r="G24" i="34"/>
  <c r="V31" i="34" l="1"/>
  <c r="U31" i="34"/>
  <c r="T31" i="34"/>
  <c r="S31" i="34"/>
  <c r="R31" i="34"/>
  <c r="Q31" i="34"/>
  <c r="P31" i="34"/>
  <c r="O31" i="34"/>
  <c r="N31" i="34"/>
  <c r="M31" i="34"/>
  <c r="L31" i="34"/>
  <c r="K31" i="34"/>
  <c r="J31" i="34"/>
  <c r="I31" i="34"/>
  <c r="H31" i="34"/>
  <c r="F31" i="34"/>
  <c r="W30" i="34"/>
  <c r="X30" i="34" s="1"/>
  <c r="G30" i="34"/>
  <c r="W29" i="34"/>
  <c r="X29" i="34" s="1"/>
  <c r="G29" i="34"/>
  <c r="W28" i="34"/>
  <c r="X28" i="34" s="1"/>
  <c r="G28" i="34"/>
  <c r="W27" i="34"/>
  <c r="X27" i="34" s="1"/>
  <c r="G27" i="34"/>
  <c r="W26" i="34"/>
  <c r="X26" i="34" s="1"/>
  <c r="G26" i="34"/>
  <c r="W25" i="34"/>
  <c r="X25" i="34" s="1"/>
  <c r="G25" i="34"/>
  <c r="X24" i="34"/>
  <c r="W23" i="34"/>
  <c r="X23" i="34" s="1"/>
  <c r="G23" i="34"/>
  <c r="W22" i="34"/>
  <c r="X22" i="34" s="1"/>
  <c r="G22" i="34"/>
  <c r="W21" i="34"/>
  <c r="X21" i="34" s="1"/>
  <c r="G21" i="34"/>
  <c r="W20" i="34"/>
  <c r="X20" i="34" s="1"/>
  <c r="G20" i="34"/>
  <c r="W19" i="34"/>
  <c r="X19" i="34" s="1"/>
  <c r="G19" i="34"/>
  <c r="G31" i="34" l="1"/>
  <c r="W31" i="34"/>
</calcChain>
</file>

<file path=xl/sharedStrings.xml><?xml version="1.0" encoding="utf-8"?>
<sst xmlns="http://schemas.openxmlformats.org/spreadsheetml/2006/main" count="435" uniqueCount="111">
  <si>
    <t>얼룩날개모기류</t>
    <phoneticPr fontId="2" type="noConversion"/>
  </si>
  <si>
    <t>기타모기류</t>
    <phoneticPr fontId="2" type="noConversion"/>
  </si>
  <si>
    <t>월</t>
    <phoneticPr fontId="2" type="noConversion"/>
  </si>
  <si>
    <t>주</t>
    <phoneticPr fontId="2" type="noConversion"/>
  </si>
  <si>
    <t>일</t>
    <phoneticPr fontId="2" type="noConversion"/>
  </si>
  <si>
    <t>합계</t>
    <phoneticPr fontId="2" type="noConversion"/>
  </si>
  <si>
    <t>Culicidae spp.</t>
    <phoneticPr fontId="2" type="noConversion"/>
  </si>
  <si>
    <t>얼룩날개모기
비율</t>
    <phoneticPr fontId="2" type="noConversion"/>
  </si>
  <si>
    <r>
      <rPr>
        <i/>
        <sz val="11"/>
        <rFont val="맑은 고딕"/>
        <family val="3"/>
        <charset val="129"/>
        <scheme val="minor"/>
      </rPr>
      <t>Anopheles</t>
    </r>
    <r>
      <rPr>
        <sz val="11"/>
        <rFont val="맑은 고딕"/>
        <family val="3"/>
        <charset val="129"/>
        <scheme val="minor"/>
      </rPr>
      <t xml:space="preserve"> spp.</t>
    </r>
    <phoneticPr fontId="2" type="noConversion"/>
  </si>
  <si>
    <t>계양구 선주지동</t>
    <phoneticPr fontId="2" type="noConversion"/>
  </si>
  <si>
    <t>장소</t>
    <phoneticPr fontId="2" type="noConversion"/>
  </si>
  <si>
    <t>부평구 부평동</t>
    <phoneticPr fontId="2" type="noConversion"/>
  </si>
  <si>
    <t xml:space="preserve"> 서구 연희동</t>
    <phoneticPr fontId="2" type="noConversion"/>
  </si>
  <si>
    <t xml:space="preserve"> 서구 백석동</t>
    <phoneticPr fontId="2" type="noConversion"/>
  </si>
  <si>
    <t>계</t>
    <phoneticPr fontId="2" type="noConversion"/>
  </si>
  <si>
    <t>기타모기류</t>
    <phoneticPr fontId="2" type="noConversion"/>
  </si>
  <si>
    <t>이나토미
집모기</t>
    <phoneticPr fontId="2" type="noConversion"/>
  </si>
  <si>
    <t>반점날개
집모기</t>
    <phoneticPr fontId="2" type="noConversion"/>
  </si>
  <si>
    <t>동양
집모기</t>
    <phoneticPr fontId="2" type="noConversion"/>
  </si>
  <si>
    <t>빨간
집모기</t>
    <phoneticPr fontId="2" type="noConversion"/>
  </si>
  <si>
    <t>작은빨간
집모기</t>
    <phoneticPr fontId="2" type="noConversion"/>
  </si>
  <si>
    <t>줄다리
집모기</t>
    <phoneticPr fontId="2" type="noConversion"/>
  </si>
  <si>
    <t>노랑
늪모기</t>
    <phoneticPr fontId="2" type="noConversion"/>
  </si>
  <si>
    <t>반점날개
늪모기</t>
    <phoneticPr fontId="2" type="noConversion"/>
  </si>
  <si>
    <t>흰줄
숲모기</t>
    <phoneticPr fontId="2" type="noConversion"/>
  </si>
  <si>
    <t>금빛
숲모기</t>
    <phoneticPr fontId="2" type="noConversion"/>
  </si>
  <si>
    <t>한국
숲모기</t>
    <phoneticPr fontId="2" type="noConversion"/>
  </si>
  <si>
    <t>토고
숲모기</t>
    <phoneticPr fontId="2" type="noConversion"/>
  </si>
  <si>
    <t>등줄
숲모기</t>
    <phoneticPr fontId="2" type="noConversion"/>
  </si>
  <si>
    <t>큰검정
들모기</t>
    <phoneticPr fontId="2" type="noConversion"/>
  </si>
  <si>
    <t>Cx.tri.</t>
    <phoneticPr fontId="2" type="noConversion"/>
  </si>
  <si>
    <t>Ae.vex.</t>
    <phoneticPr fontId="2" type="noConversion"/>
  </si>
  <si>
    <t>Ar.sub.</t>
    <phoneticPr fontId="2" type="noConversion"/>
  </si>
  <si>
    <t>Cx.ina</t>
    <phoneticPr fontId="2" type="noConversion"/>
  </si>
  <si>
    <t>Cx.bit.</t>
    <phoneticPr fontId="2" type="noConversion"/>
  </si>
  <si>
    <t>Cx.ori.</t>
    <phoneticPr fontId="2" type="noConversion"/>
  </si>
  <si>
    <t>Cx.pip.</t>
    <phoneticPr fontId="2" type="noConversion"/>
  </si>
  <si>
    <t>Cx.vag</t>
    <phoneticPr fontId="2" type="noConversion"/>
  </si>
  <si>
    <t>Man.uni</t>
    <phoneticPr fontId="2" type="noConversion"/>
  </si>
  <si>
    <t>Ae.alb.</t>
    <phoneticPr fontId="2" type="noConversion"/>
  </si>
  <si>
    <t>Oc.kor.</t>
    <phoneticPr fontId="2" type="noConversion"/>
  </si>
  <si>
    <t>Oc.tog.</t>
    <phoneticPr fontId="2" type="noConversion"/>
  </si>
  <si>
    <t>Oc.dor.</t>
    <phoneticPr fontId="2" type="noConversion"/>
  </si>
  <si>
    <t>Coq.och</t>
    <phoneticPr fontId="2" type="noConversion"/>
  </si>
  <si>
    <t>연중
주수</t>
    <phoneticPr fontId="2" type="noConversion"/>
  </si>
  <si>
    <t>중구 운남동 (영종도)</t>
    <phoneticPr fontId="2" type="noConversion"/>
  </si>
  <si>
    <t>강화 송해면 (숭뢰리)</t>
    <phoneticPr fontId="2" type="noConversion"/>
  </si>
  <si>
    <t>강화 송해면 (솔정리)</t>
    <phoneticPr fontId="2" type="noConversion"/>
  </si>
  <si>
    <t>강화 선원면 (금월리)</t>
    <phoneticPr fontId="2" type="noConversion"/>
  </si>
  <si>
    <t>강화 삼산면 (석모리)</t>
    <phoneticPr fontId="2" type="noConversion"/>
  </si>
  <si>
    <t>강화 강화읍 (대산리)</t>
    <phoneticPr fontId="2" type="noConversion"/>
  </si>
  <si>
    <t>강화 교동면 (대룡리)</t>
    <phoneticPr fontId="2" type="noConversion"/>
  </si>
  <si>
    <t>강화 강화읍 (월곳리)</t>
    <phoneticPr fontId="2" type="noConversion"/>
  </si>
  <si>
    <t>금빛어깨숲모기</t>
    <phoneticPr fontId="2" type="noConversion"/>
  </si>
  <si>
    <t>Ae.lin.</t>
    <phoneticPr fontId="2" type="noConversion"/>
  </si>
  <si>
    <t>모기밀도조사사업 모기 채집결과 (2020)</t>
    <phoneticPr fontId="2" type="noConversion"/>
  </si>
  <si>
    <t>2주</t>
    <phoneticPr fontId="2" type="noConversion"/>
  </si>
  <si>
    <t>비고</t>
    <phoneticPr fontId="2" type="noConversion"/>
  </si>
  <si>
    <t>3주</t>
    <phoneticPr fontId="2" type="noConversion"/>
  </si>
  <si>
    <t>4주</t>
    <phoneticPr fontId="2" type="noConversion"/>
  </si>
  <si>
    <t>15주</t>
    <phoneticPr fontId="2" type="noConversion"/>
  </si>
  <si>
    <t>16주</t>
    <phoneticPr fontId="2" type="noConversion"/>
  </si>
  <si>
    <t>17주</t>
    <phoneticPr fontId="2" type="noConversion"/>
  </si>
  <si>
    <t>6~12</t>
    <phoneticPr fontId="2" type="noConversion"/>
  </si>
  <si>
    <t>13~19</t>
    <phoneticPr fontId="2" type="noConversion"/>
  </si>
  <si>
    <t>20~26</t>
    <phoneticPr fontId="2" type="noConversion"/>
  </si>
  <si>
    <t>5주</t>
    <phoneticPr fontId="2" type="noConversion"/>
  </si>
  <si>
    <t>27~2</t>
    <phoneticPr fontId="2" type="noConversion"/>
  </si>
  <si>
    <t>18주</t>
    <phoneticPr fontId="2" type="noConversion"/>
  </si>
  <si>
    <t>1주</t>
    <phoneticPr fontId="2" type="noConversion"/>
  </si>
  <si>
    <t>27~3</t>
    <phoneticPr fontId="2" type="noConversion"/>
  </si>
  <si>
    <t>4~10</t>
    <phoneticPr fontId="2" type="noConversion"/>
  </si>
  <si>
    <t>19주</t>
    <phoneticPr fontId="2" type="noConversion"/>
  </si>
  <si>
    <t>2주</t>
    <phoneticPr fontId="2" type="noConversion"/>
  </si>
  <si>
    <t>11~17</t>
    <phoneticPr fontId="2" type="noConversion"/>
  </si>
  <si>
    <t>20주</t>
    <phoneticPr fontId="2" type="noConversion"/>
  </si>
  <si>
    <t>3주</t>
    <phoneticPr fontId="2" type="noConversion"/>
  </si>
  <si>
    <t>18~24</t>
    <phoneticPr fontId="2" type="noConversion"/>
  </si>
  <si>
    <t>21주</t>
    <phoneticPr fontId="2" type="noConversion"/>
  </si>
  <si>
    <t>4주</t>
    <phoneticPr fontId="2" type="noConversion"/>
  </si>
  <si>
    <t>25~31</t>
    <phoneticPr fontId="2" type="noConversion"/>
  </si>
  <si>
    <t>22주</t>
    <phoneticPr fontId="2" type="noConversion"/>
  </si>
  <si>
    <t>1~7</t>
    <phoneticPr fontId="2" type="noConversion"/>
  </si>
  <si>
    <t>23주</t>
    <phoneticPr fontId="2" type="noConversion"/>
  </si>
  <si>
    <t>8~14</t>
    <phoneticPr fontId="2" type="noConversion"/>
  </si>
  <si>
    <t>24주</t>
    <phoneticPr fontId="2" type="noConversion"/>
  </si>
  <si>
    <t>15~21</t>
    <phoneticPr fontId="2" type="noConversion"/>
  </si>
  <si>
    <t>25주</t>
    <phoneticPr fontId="2" type="noConversion"/>
  </si>
  <si>
    <t>22~28</t>
    <phoneticPr fontId="2" type="noConversion"/>
  </si>
  <si>
    <t>26주</t>
    <phoneticPr fontId="2" type="noConversion"/>
  </si>
  <si>
    <t>27주</t>
    <phoneticPr fontId="2" type="noConversion"/>
  </si>
  <si>
    <t>29~5</t>
    <phoneticPr fontId="2" type="noConversion"/>
  </si>
  <si>
    <t>28주</t>
    <phoneticPr fontId="2" type="noConversion"/>
  </si>
  <si>
    <t>29주</t>
    <phoneticPr fontId="2" type="noConversion"/>
  </si>
  <si>
    <t>30주</t>
    <phoneticPr fontId="2" type="noConversion"/>
  </si>
  <si>
    <t>31주</t>
    <phoneticPr fontId="2" type="noConversion"/>
  </si>
  <si>
    <t>3~9</t>
    <phoneticPr fontId="2" type="noConversion"/>
  </si>
  <si>
    <t>32주</t>
    <phoneticPr fontId="2" type="noConversion"/>
  </si>
  <si>
    <t>*질병관리본부의 
매개모기 유전자 조사 
협조요청으로
얼룩날개모기류
채집수와 
실험 개체수의
차이가 있음</t>
    <phoneticPr fontId="2" type="noConversion"/>
  </si>
  <si>
    <t>10~16</t>
    <phoneticPr fontId="2" type="noConversion"/>
  </si>
  <si>
    <t>33주</t>
    <phoneticPr fontId="2" type="noConversion"/>
  </si>
  <si>
    <t>17~23</t>
    <phoneticPr fontId="2" type="noConversion"/>
  </si>
  <si>
    <t>34주</t>
    <phoneticPr fontId="2" type="noConversion"/>
  </si>
  <si>
    <t>24~30</t>
    <phoneticPr fontId="2" type="noConversion"/>
  </si>
  <si>
    <t>35주</t>
    <phoneticPr fontId="2" type="noConversion"/>
  </si>
  <si>
    <t>31~6</t>
    <phoneticPr fontId="2" type="noConversion"/>
  </si>
  <si>
    <t>36주</t>
    <phoneticPr fontId="2" type="noConversion"/>
  </si>
  <si>
    <t>7~13</t>
    <phoneticPr fontId="2" type="noConversion"/>
  </si>
  <si>
    <t>37주</t>
    <phoneticPr fontId="2" type="noConversion"/>
  </si>
  <si>
    <t>14~20</t>
    <phoneticPr fontId="2" type="noConversion"/>
  </si>
  <si>
    <t>38주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</si>
</sst>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_ "/>
  </numFmts>
  <fonts count="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/>
    </xf>
    <xf numFmtId="41" fontId="3" fillId="0" borderId="1" xfId="4" applyFont="1" applyBorder="1" applyAlignment="1">
      <alignment horizontal="center" vertical="center"/>
    </xf>
    <xf numFmtId="41" fontId="3" fillId="4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5">
    <cellStyle name="쉼표 [0]" xfId="4" builtinId="6"/>
    <cellStyle name="쉼표 [0] 2" xfId="2"/>
    <cellStyle name="표준" xfId="0" builtinId="0"/>
    <cellStyle name="표준 2" xfId="1"/>
    <cellStyle name="표준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7"/>
  <sheetViews>
    <sheetView tabSelected="1" zoomScale="85" zoomScaleNormal="85" workbookViewId="0">
      <pane ySplit="5" topLeftCell="A286" activePane="bottomLeft" state="frozen"/>
      <selection pane="bottomLeft" activeCell="G305" sqref="F305:G305"/>
    </sheetView>
  </sheetViews>
  <sheetFormatPr defaultRowHeight="16.5" x14ac:dyDescent="0.15"/>
  <cols>
    <col min="1" max="1" width="3.109375" style="1" bestFit="1" customWidth="1"/>
    <col min="2" max="2" width="4.21875" style="1" bestFit="1" customWidth="1"/>
    <col min="3" max="3" width="6.109375" style="1" bestFit="1" customWidth="1"/>
    <col min="4" max="4" width="4.77734375" style="1" bestFit="1" customWidth="1"/>
    <col min="5" max="5" width="26.44140625" style="1" customWidth="1"/>
    <col min="6" max="6" width="12.21875" style="1" customWidth="1"/>
    <col min="7" max="7" width="12.109375" style="1" bestFit="1" customWidth="1"/>
    <col min="8" max="23" width="8.88671875" style="1" customWidth="1"/>
    <col min="24" max="24" width="10.5546875" style="1" customWidth="1"/>
    <col min="25" max="25" width="15.77734375" style="1" customWidth="1"/>
    <col min="26" max="16384" width="8.88671875" style="1"/>
  </cols>
  <sheetData>
    <row r="1" spans="1:25" ht="26.25" x14ac:dyDescent="0.15">
      <c r="A1" s="20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20.25" customHeight="1" x14ac:dyDescent="0.15">
      <c r="A2" s="4"/>
      <c r="G2" s="4"/>
    </row>
    <row r="3" spans="1:25" ht="20.25" customHeight="1" x14ac:dyDescent="0.15">
      <c r="A3" s="24" t="s">
        <v>2</v>
      </c>
      <c r="B3" s="24" t="s">
        <v>3</v>
      </c>
      <c r="C3" s="26" t="s">
        <v>4</v>
      </c>
      <c r="D3" s="21" t="s">
        <v>44</v>
      </c>
      <c r="E3" s="24" t="s">
        <v>10</v>
      </c>
      <c r="F3" s="24" t="s">
        <v>0</v>
      </c>
      <c r="G3" s="24" t="s">
        <v>1</v>
      </c>
      <c r="H3" s="29" t="s">
        <v>15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  <c r="W3" s="24" t="s">
        <v>5</v>
      </c>
      <c r="X3" s="21" t="s">
        <v>7</v>
      </c>
      <c r="Y3" s="24" t="s">
        <v>57</v>
      </c>
    </row>
    <row r="4" spans="1:25" ht="20.25" customHeight="1" x14ac:dyDescent="0.15">
      <c r="A4" s="25"/>
      <c r="B4" s="25"/>
      <c r="C4" s="27"/>
      <c r="D4" s="25"/>
      <c r="E4" s="25"/>
      <c r="F4" s="23"/>
      <c r="G4" s="23"/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24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29</v>
      </c>
      <c r="V4" s="8" t="s">
        <v>53</v>
      </c>
      <c r="W4" s="25"/>
      <c r="X4" s="22"/>
      <c r="Y4" s="25"/>
    </row>
    <row r="5" spans="1:25" ht="23.25" customHeight="1" x14ac:dyDescent="0.15">
      <c r="A5" s="23"/>
      <c r="B5" s="23"/>
      <c r="C5" s="28"/>
      <c r="D5" s="23"/>
      <c r="E5" s="23"/>
      <c r="F5" s="3" t="s">
        <v>8</v>
      </c>
      <c r="G5" s="3" t="s">
        <v>6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30</v>
      </c>
      <c r="M5" s="9" t="s">
        <v>37</v>
      </c>
      <c r="N5" s="9" t="s">
        <v>43</v>
      </c>
      <c r="O5" s="9" t="s">
        <v>38</v>
      </c>
      <c r="P5" s="9" t="s">
        <v>39</v>
      </c>
      <c r="Q5" s="9" t="s">
        <v>31</v>
      </c>
      <c r="R5" s="9" t="s">
        <v>40</v>
      </c>
      <c r="S5" s="9" t="s">
        <v>41</v>
      </c>
      <c r="T5" s="9" t="s">
        <v>42</v>
      </c>
      <c r="U5" s="9" t="s">
        <v>32</v>
      </c>
      <c r="V5" s="9" t="s">
        <v>54</v>
      </c>
      <c r="W5" s="23"/>
      <c r="X5" s="23"/>
      <c r="Y5" s="23"/>
    </row>
    <row r="6" spans="1:25" x14ac:dyDescent="0.15">
      <c r="A6" s="13">
        <v>4</v>
      </c>
      <c r="B6" s="13" t="s">
        <v>56</v>
      </c>
      <c r="C6" s="2" t="s">
        <v>63</v>
      </c>
      <c r="D6" s="13" t="s">
        <v>60</v>
      </c>
      <c r="E6" s="13" t="s">
        <v>9</v>
      </c>
      <c r="F6" s="11">
        <v>0</v>
      </c>
      <c r="G6" s="11">
        <f>SUM(H6:V6)</f>
        <v>4</v>
      </c>
      <c r="H6" s="10">
        <v>0</v>
      </c>
      <c r="I6" s="10">
        <v>0</v>
      </c>
      <c r="J6" s="10">
        <v>0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1">
        <f>F6+SUM(H6:V6)</f>
        <v>4</v>
      </c>
      <c r="X6" s="5">
        <f t="shared" ref="X6:X8" si="0">(F6/W6)*100</f>
        <v>0</v>
      </c>
      <c r="Y6" s="14"/>
    </row>
    <row r="7" spans="1:25" x14ac:dyDescent="0.15">
      <c r="A7" s="13"/>
      <c r="B7" s="13"/>
      <c r="C7" s="2"/>
      <c r="D7" s="13"/>
      <c r="E7" s="13" t="s">
        <v>11</v>
      </c>
      <c r="F7" s="11">
        <v>0</v>
      </c>
      <c r="G7" s="11">
        <f t="shared" ref="G7:G17" si="1">SUM(H7:V7)</f>
        <v>6</v>
      </c>
      <c r="H7" s="10">
        <v>0</v>
      </c>
      <c r="I7" s="10">
        <v>0</v>
      </c>
      <c r="J7" s="10">
        <v>0</v>
      </c>
      <c r="K7" s="10">
        <v>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1">
        <f t="shared" ref="W7:W17" si="2">F7+SUM(H7:V7)</f>
        <v>6</v>
      </c>
      <c r="X7" s="15">
        <f t="shared" si="0"/>
        <v>0</v>
      </c>
      <c r="Y7" s="14"/>
    </row>
    <row r="8" spans="1:25" x14ac:dyDescent="0.15">
      <c r="A8" s="13"/>
      <c r="B8" s="13"/>
      <c r="C8" s="2"/>
      <c r="D8" s="13"/>
      <c r="E8" s="13" t="s">
        <v>12</v>
      </c>
      <c r="F8" s="11">
        <v>0</v>
      </c>
      <c r="G8" s="11">
        <f t="shared" si="1"/>
        <v>3</v>
      </c>
      <c r="H8" s="10">
        <v>0</v>
      </c>
      <c r="I8" s="10">
        <v>0</v>
      </c>
      <c r="J8" s="10">
        <v>0</v>
      </c>
      <c r="K8" s="10">
        <v>3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1">
        <f t="shared" si="2"/>
        <v>3</v>
      </c>
      <c r="X8" s="15">
        <f t="shared" si="0"/>
        <v>0</v>
      </c>
      <c r="Y8" s="14"/>
    </row>
    <row r="9" spans="1:25" x14ac:dyDescent="0.15">
      <c r="A9" s="13"/>
      <c r="B9" s="13"/>
      <c r="C9" s="2"/>
      <c r="D9" s="13"/>
      <c r="E9" s="13" t="s">
        <v>13</v>
      </c>
      <c r="F9" s="11">
        <v>0</v>
      </c>
      <c r="G9" s="11">
        <f t="shared" si="1"/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1">
        <f t="shared" si="2"/>
        <v>0</v>
      </c>
      <c r="X9" s="15" t="e">
        <f>(F9/W9)*100</f>
        <v>#DIV/0!</v>
      </c>
      <c r="Y9" s="14"/>
    </row>
    <row r="10" spans="1:25" x14ac:dyDescent="0.15">
      <c r="A10" s="13"/>
      <c r="B10" s="13"/>
      <c r="C10" s="2"/>
      <c r="D10" s="13"/>
      <c r="E10" s="13" t="s">
        <v>45</v>
      </c>
      <c r="F10" s="11">
        <v>0</v>
      </c>
      <c r="G10" s="11">
        <f t="shared" si="1"/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1">
        <f t="shared" si="2"/>
        <v>0</v>
      </c>
      <c r="X10" s="15" t="e">
        <f t="shared" ref="X10:X17" si="3">(F10/W10)*100</f>
        <v>#DIV/0!</v>
      </c>
      <c r="Y10" s="14"/>
    </row>
    <row r="11" spans="1:25" x14ac:dyDescent="0.15">
      <c r="A11" s="13"/>
      <c r="B11" s="13"/>
      <c r="C11" s="2"/>
      <c r="D11" s="13"/>
      <c r="E11" s="13" t="s">
        <v>46</v>
      </c>
      <c r="F11" s="11">
        <v>0</v>
      </c>
      <c r="G11" s="11">
        <f t="shared" si="1"/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1">
        <f t="shared" si="2"/>
        <v>0</v>
      </c>
      <c r="X11" s="15" t="e">
        <f t="shared" si="3"/>
        <v>#DIV/0!</v>
      </c>
      <c r="Y11" s="14"/>
    </row>
    <row r="12" spans="1:25" x14ac:dyDescent="0.15">
      <c r="A12" s="13"/>
      <c r="B12" s="13"/>
      <c r="C12" s="2"/>
      <c r="D12" s="13"/>
      <c r="E12" s="13" t="s">
        <v>47</v>
      </c>
      <c r="F12" s="11">
        <v>0</v>
      </c>
      <c r="G12" s="11">
        <f t="shared" si="1"/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1">
        <f t="shared" si="2"/>
        <v>0</v>
      </c>
      <c r="X12" s="15" t="e">
        <f t="shared" si="3"/>
        <v>#DIV/0!</v>
      </c>
      <c r="Y12" s="14"/>
    </row>
    <row r="13" spans="1:25" x14ac:dyDescent="0.15">
      <c r="A13" s="13"/>
      <c r="B13" s="13"/>
      <c r="C13" s="2"/>
      <c r="D13" s="13"/>
      <c r="E13" s="13" t="s">
        <v>48</v>
      </c>
      <c r="F13" s="11">
        <v>0</v>
      </c>
      <c r="G13" s="11">
        <f t="shared" si="1"/>
        <v>2</v>
      </c>
      <c r="H13" s="10">
        <v>0</v>
      </c>
      <c r="I13" s="10">
        <v>0</v>
      </c>
      <c r="J13" s="10">
        <v>0</v>
      </c>
      <c r="K13" s="10">
        <v>2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1">
        <f t="shared" si="2"/>
        <v>2</v>
      </c>
      <c r="X13" s="15">
        <f t="shared" si="3"/>
        <v>0</v>
      </c>
      <c r="Y13" s="14"/>
    </row>
    <row r="14" spans="1:25" x14ac:dyDescent="0.15">
      <c r="A14" s="13"/>
      <c r="B14" s="13"/>
      <c r="C14" s="2"/>
      <c r="D14" s="13"/>
      <c r="E14" s="13" t="s">
        <v>49</v>
      </c>
      <c r="F14" s="11">
        <v>0</v>
      </c>
      <c r="G14" s="11">
        <f t="shared" si="1"/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1">
        <f t="shared" si="2"/>
        <v>0</v>
      </c>
      <c r="X14" s="15" t="e">
        <f t="shared" si="3"/>
        <v>#DIV/0!</v>
      </c>
      <c r="Y14" s="14"/>
    </row>
    <row r="15" spans="1:25" x14ac:dyDescent="0.15">
      <c r="A15" s="13"/>
      <c r="B15" s="13"/>
      <c r="C15" s="2"/>
      <c r="D15" s="13"/>
      <c r="E15" s="13" t="s">
        <v>51</v>
      </c>
      <c r="F15" s="11">
        <v>0</v>
      </c>
      <c r="G15" s="11">
        <f t="shared" si="1"/>
        <v>1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1">
        <f t="shared" si="2"/>
        <v>1</v>
      </c>
      <c r="X15" s="15">
        <f t="shared" si="3"/>
        <v>0</v>
      </c>
      <c r="Y15" s="14"/>
    </row>
    <row r="16" spans="1:25" x14ac:dyDescent="0.15">
      <c r="A16" s="13"/>
      <c r="B16" s="13"/>
      <c r="C16" s="2"/>
      <c r="D16" s="13"/>
      <c r="E16" s="13" t="s">
        <v>50</v>
      </c>
      <c r="F16" s="11">
        <v>0</v>
      </c>
      <c r="G16" s="11">
        <f t="shared" si="1"/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1">
        <f t="shared" si="2"/>
        <v>0</v>
      </c>
      <c r="X16" s="15" t="e">
        <f t="shared" si="3"/>
        <v>#DIV/0!</v>
      </c>
      <c r="Y16" s="14"/>
    </row>
    <row r="17" spans="1:25" x14ac:dyDescent="0.15">
      <c r="A17" s="13"/>
      <c r="B17" s="13"/>
      <c r="C17" s="2"/>
      <c r="D17" s="13"/>
      <c r="E17" s="13" t="s">
        <v>52</v>
      </c>
      <c r="F17" s="11">
        <v>0</v>
      </c>
      <c r="G17" s="11">
        <f t="shared" si="1"/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1">
        <f t="shared" si="2"/>
        <v>0</v>
      </c>
      <c r="X17" s="15" t="e">
        <f t="shared" si="3"/>
        <v>#DIV/0!</v>
      </c>
      <c r="Y17" s="14"/>
    </row>
    <row r="18" spans="1:25" x14ac:dyDescent="0.15">
      <c r="A18" s="6"/>
      <c r="B18" s="6"/>
      <c r="C18" s="7"/>
      <c r="D18" s="6"/>
      <c r="E18" s="6" t="s">
        <v>14</v>
      </c>
      <c r="F18" s="12">
        <f>SUM(F6:F17)</f>
        <v>0</v>
      </c>
      <c r="G18" s="12">
        <f>SUM(G6:G17)</f>
        <v>16</v>
      </c>
      <c r="H18" s="6">
        <f t="shared" ref="H18:W18" si="4">SUM(H6:H17)</f>
        <v>0</v>
      </c>
      <c r="I18" s="6">
        <f t="shared" si="4"/>
        <v>0</v>
      </c>
      <c r="J18" s="6">
        <f t="shared" si="4"/>
        <v>0</v>
      </c>
      <c r="K18" s="6">
        <f t="shared" si="4"/>
        <v>16</v>
      </c>
      <c r="L18" s="6">
        <f t="shared" si="4"/>
        <v>0</v>
      </c>
      <c r="M18" s="6">
        <f t="shared" si="4"/>
        <v>0</v>
      </c>
      <c r="N18" s="6">
        <f t="shared" si="4"/>
        <v>0</v>
      </c>
      <c r="O18" s="6">
        <f t="shared" si="4"/>
        <v>0</v>
      </c>
      <c r="P18" s="6">
        <f t="shared" si="4"/>
        <v>0</v>
      </c>
      <c r="Q18" s="6">
        <f t="shared" si="4"/>
        <v>0</v>
      </c>
      <c r="R18" s="6">
        <f t="shared" si="4"/>
        <v>0</v>
      </c>
      <c r="S18" s="6">
        <f t="shared" si="4"/>
        <v>0</v>
      </c>
      <c r="T18" s="6">
        <f t="shared" si="4"/>
        <v>0</v>
      </c>
      <c r="U18" s="6">
        <f t="shared" si="4"/>
        <v>0</v>
      </c>
      <c r="V18" s="6">
        <f t="shared" si="4"/>
        <v>0</v>
      </c>
      <c r="W18" s="12">
        <f t="shared" si="4"/>
        <v>16</v>
      </c>
      <c r="X18" s="16">
        <f>(F18/W18)*100</f>
        <v>0</v>
      </c>
      <c r="Y18" s="12"/>
    </row>
    <row r="19" spans="1:25" x14ac:dyDescent="0.15">
      <c r="A19" s="13">
        <v>4</v>
      </c>
      <c r="B19" s="13" t="s">
        <v>58</v>
      </c>
      <c r="C19" s="2" t="s">
        <v>64</v>
      </c>
      <c r="D19" s="13" t="s">
        <v>61</v>
      </c>
      <c r="E19" s="13" t="s">
        <v>9</v>
      </c>
      <c r="F19" s="11">
        <v>0</v>
      </c>
      <c r="G19" s="11">
        <f>SUM(H19:V19)</f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1">
        <f>F19+SUM(H19:V19)</f>
        <v>0</v>
      </c>
      <c r="X19" s="15" t="e">
        <f t="shared" ref="X19:X30" si="5">(F19/W19)*100</f>
        <v>#DIV/0!</v>
      </c>
      <c r="Y19" s="14"/>
    </row>
    <row r="20" spans="1:25" x14ac:dyDescent="0.15">
      <c r="A20" s="13"/>
      <c r="B20" s="13"/>
      <c r="C20" s="2"/>
      <c r="D20" s="13"/>
      <c r="E20" s="13" t="s">
        <v>11</v>
      </c>
      <c r="F20" s="11">
        <v>0</v>
      </c>
      <c r="G20" s="11">
        <f t="shared" ref="G20:G30" si="6">SUM(H20:V20)</f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1">
        <f t="shared" ref="W20:W30" si="7">F20+SUM(H20:V20)</f>
        <v>0</v>
      </c>
      <c r="X20" s="15" t="e">
        <f t="shared" si="5"/>
        <v>#DIV/0!</v>
      </c>
      <c r="Y20" s="14"/>
    </row>
    <row r="21" spans="1:25" x14ac:dyDescent="0.15">
      <c r="A21" s="13"/>
      <c r="B21" s="13"/>
      <c r="C21" s="2"/>
      <c r="D21" s="13"/>
      <c r="E21" s="13" t="s">
        <v>12</v>
      </c>
      <c r="F21" s="11">
        <v>0</v>
      </c>
      <c r="G21" s="11">
        <f t="shared" si="6"/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1">
        <f t="shared" si="7"/>
        <v>0</v>
      </c>
      <c r="X21" s="15" t="e">
        <f t="shared" si="5"/>
        <v>#DIV/0!</v>
      </c>
      <c r="Y21" s="14"/>
    </row>
    <row r="22" spans="1:25" x14ac:dyDescent="0.15">
      <c r="A22" s="13"/>
      <c r="B22" s="13"/>
      <c r="C22" s="2"/>
      <c r="D22" s="13"/>
      <c r="E22" s="13" t="s">
        <v>13</v>
      </c>
      <c r="F22" s="11">
        <v>0</v>
      </c>
      <c r="G22" s="11">
        <f t="shared" si="6"/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1">
        <f t="shared" si="7"/>
        <v>0</v>
      </c>
      <c r="X22" s="15" t="e">
        <f t="shared" si="5"/>
        <v>#DIV/0!</v>
      </c>
      <c r="Y22" s="14"/>
    </row>
    <row r="23" spans="1:25" x14ac:dyDescent="0.15">
      <c r="A23" s="13"/>
      <c r="B23" s="13"/>
      <c r="C23" s="2"/>
      <c r="D23" s="13"/>
      <c r="E23" s="13" t="s">
        <v>45</v>
      </c>
      <c r="F23" s="11">
        <v>0</v>
      </c>
      <c r="G23" s="11">
        <f t="shared" si="6"/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1">
        <f t="shared" si="7"/>
        <v>0</v>
      </c>
      <c r="X23" s="15" t="e">
        <f t="shared" si="5"/>
        <v>#DIV/0!</v>
      </c>
      <c r="Y23" s="14"/>
    </row>
    <row r="24" spans="1:25" x14ac:dyDescent="0.15">
      <c r="A24" s="13"/>
      <c r="B24" s="13"/>
      <c r="C24" s="2"/>
      <c r="D24" s="13"/>
      <c r="E24" s="13" t="s">
        <v>46</v>
      </c>
      <c r="F24" s="11">
        <v>1</v>
      </c>
      <c r="G24" s="11">
        <f>SUM(H24:V24)</f>
        <v>3</v>
      </c>
      <c r="H24" s="10">
        <v>0</v>
      </c>
      <c r="I24" s="10">
        <v>0</v>
      </c>
      <c r="J24" s="10">
        <v>0</v>
      </c>
      <c r="K24" s="10">
        <v>3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1">
        <f>F24+SUM(H24:V24)</f>
        <v>4</v>
      </c>
      <c r="X24" s="15">
        <f t="shared" si="5"/>
        <v>25</v>
      </c>
      <c r="Y24" s="14"/>
    </row>
    <row r="25" spans="1:25" x14ac:dyDescent="0.15">
      <c r="A25" s="13"/>
      <c r="B25" s="13"/>
      <c r="C25" s="2"/>
      <c r="D25" s="13"/>
      <c r="E25" s="13" t="s">
        <v>47</v>
      </c>
      <c r="F25" s="11">
        <v>0</v>
      </c>
      <c r="G25" s="11">
        <f t="shared" si="6"/>
        <v>1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1">
        <f t="shared" si="7"/>
        <v>1</v>
      </c>
      <c r="X25" s="15">
        <f t="shared" si="5"/>
        <v>0</v>
      </c>
      <c r="Y25" s="14"/>
    </row>
    <row r="26" spans="1:25" x14ac:dyDescent="0.15">
      <c r="A26" s="13"/>
      <c r="B26" s="13"/>
      <c r="C26" s="2"/>
      <c r="D26" s="13"/>
      <c r="E26" s="13" t="s">
        <v>48</v>
      </c>
      <c r="F26" s="11">
        <v>0</v>
      </c>
      <c r="G26" s="11">
        <f t="shared" si="6"/>
        <v>2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1">
        <f t="shared" si="7"/>
        <v>2</v>
      </c>
      <c r="X26" s="15">
        <f t="shared" si="5"/>
        <v>0</v>
      </c>
      <c r="Y26" s="14"/>
    </row>
    <row r="27" spans="1:25" x14ac:dyDescent="0.15">
      <c r="A27" s="13"/>
      <c r="B27" s="13"/>
      <c r="C27" s="2"/>
      <c r="D27" s="13"/>
      <c r="E27" s="13" t="s">
        <v>49</v>
      </c>
      <c r="F27" s="11">
        <v>0</v>
      </c>
      <c r="G27" s="11">
        <f t="shared" si="6"/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1">
        <f t="shared" si="7"/>
        <v>0</v>
      </c>
      <c r="X27" s="15" t="e">
        <f t="shared" si="5"/>
        <v>#DIV/0!</v>
      </c>
      <c r="Y27" s="14"/>
    </row>
    <row r="28" spans="1:25" x14ac:dyDescent="0.15">
      <c r="A28" s="13"/>
      <c r="B28" s="13"/>
      <c r="C28" s="2"/>
      <c r="D28" s="13"/>
      <c r="E28" s="13" t="s">
        <v>51</v>
      </c>
      <c r="F28" s="11">
        <v>0</v>
      </c>
      <c r="G28" s="11">
        <f t="shared" si="6"/>
        <v>3</v>
      </c>
      <c r="H28" s="10">
        <v>0</v>
      </c>
      <c r="I28" s="10">
        <v>0</v>
      </c>
      <c r="J28" s="10">
        <v>0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1">
        <f t="shared" si="7"/>
        <v>3</v>
      </c>
      <c r="X28" s="15">
        <f t="shared" si="5"/>
        <v>0</v>
      </c>
      <c r="Y28" s="14"/>
    </row>
    <row r="29" spans="1:25" x14ac:dyDescent="0.15">
      <c r="A29" s="13"/>
      <c r="B29" s="13"/>
      <c r="C29" s="2"/>
      <c r="D29" s="13"/>
      <c r="E29" s="13" t="s">
        <v>50</v>
      </c>
      <c r="F29" s="11">
        <v>0</v>
      </c>
      <c r="G29" s="11">
        <f t="shared" si="6"/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1">
        <f t="shared" si="7"/>
        <v>0</v>
      </c>
      <c r="X29" s="15" t="e">
        <f t="shared" si="5"/>
        <v>#DIV/0!</v>
      </c>
      <c r="Y29" s="14"/>
    </row>
    <row r="30" spans="1:25" x14ac:dyDescent="0.15">
      <c r="A30" s="13"/>
      <c r="B30" s="13"/>
      <c r="C30" s="2"/>
      <c r="D30" s="13"/>
      <c r="E30" s="13" t="s">
        <v>52</v>
      </c>
      <c r="F30" s="11">
        <v>0</v>
      </c>
      <c r="G30" s="11">
        <f t="shared" si="6"/>
        <v>1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1">
        <f t="shared" si="7"/>
        <v>1</v>
      </c>
      <c r="X30" s="15">
        <f t="shared" si="5"/>
        <v>0</v>
      </c>
      <c r="Y30" s="14"/>
    </row>
    <row r="31" spans="1:25" x14ac:dyDescent="0.15">
      <c r="A31" s="6"/>
      <c r="B31" s="6"/>
      <c r="C31" s="7"/>
      <c r="D31" s="6"/>
      <c r="E31" s="6" t="s">
        <v>14</v>
      </c>
      <c r="F31" s="12">
        <f>SUM(F19:F30)</f>
        <v>1</v>
      </c>
      <c r="G31" s="12">
        <f>SUM(G19:G30)</f>
        <v>10</v>
      </c>
      <c r="H31" s="6">
        <f t="shared" ref="H31:V31" si="8">SUM(H19:H30)</f>
        <v>0</v>
      </c>
      <c r="I31" s="6">
        <f t="shared" si="8"/>
        <v>0</v>
      </c>
      <c r="J31" s="6">
        <f t="shared" si="8"/>
        <v>0</v>
      </c>
      <c r="K31" s="6">
        <f t="shared" si="8"/>
        <v>10</v>
      </c>
      <c r="L31" s="6">
        <f t="shared" si="8"/>
        <v>0</v>
      </c>
      <c r="M31" s="6">
        <f t="shared" si="8"/>
        <v>0</v>
      </c>
      <c r="N31" s="6">
        <f t="shared" si="8"/>
        <v>0</v>
      </c>
      <c r="O31" s="6">
        <f t="shared" si="8"/>
        <v>0</v>
      </c>
      <c r="P31" s="6">
        <f t="shared" si="8"/>
        <v>0</v>
      </c>
      <c r="Q31" s="6">
        <f t="shared" si="8"/>
        <v>0</v>
      </c>
      <c r="R31" s="6">
        <f t="shared" si="8"/>
        <v>0</v>
      </c>
      <c r="S31" s="6">
        <f t="shared" si="8"/>
        <v>0</v>
      </c>
      <c r="T31" s="6">
        <f t="shared" si="8"/>
        <v>0</v>
      </c>
      <c r="U31" s="6">
        <f t="shared" si="8"/>
        <v>0</v>
      </c>
      <c r="V31" s="6">
        <f t="shared" si="8"/>
        <v>0</v>
      </c>
      <c r="W31" s="12">
        <f>SUM(W19:W30)</f>
        <v>11</v>
      </c>
      <c r="X31" s="16">
        <f>(F31/W31)*100</f>
        <v>9.0909090909090917</v>
      </c>
      <c r="Y31" s="12"/>
    </row>
    <row r="32" spans="1:25" x14ac:dyDescent="0.15">
      <c r="A32" s="13">
        <v>4</v>
      </c>
      <c r="B32" s="13" t="s">
        <v>59</v>
      </c>
      <c r="C32" s="2" t="s">
        <v>65</v>
      </c>
      <c r="D32" s="13" t="s">
        <v>62</v>
      </c>
      <c r="E32" s="13" t="s">
        <v>9</v>
      </c>
      <c r="F32" s="11">
        <v>0</v>
      </c>
      <c r="G32" s="11">
        <f>SUM(H32:V32)</f>
        <v>38</v>
      </c>
      <c r="H32" s="10">
        <v>0</v>
      </c>
      <c r="I32" s="10">
        <v>0</v>
      </c>
      <c r="J32" s="10">
        <v>0</v>
      </c>
      <c r="K32" s="10">
        <v>38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1">
        <f>F32+SUM(H32:V32)</f>
        <v>38</v>
      </c>
      <c r="X32" s="15">
        <f t="shared" ref="X32:X43" si="9">(F32/W32)*100</f>
        <v>0</v>
      </c>
      <c r="Y32" s="14"/>
    </row>
    <row r="33" spans="1:25" x14ac:dyDescent="0.15">
      <c r="A33" s="13"/>
      <c r="B33" s="13"/>
      <c r="C33" s="2"/>
      <c r="D33" s="13"/>
      <c r="E33" s="13" t="s">
        <v>11</v>
      </c>
      <c r="F33" s="11">
        <v>0</v>
      </c>
      <c r="G33" s="11">
        <f t="shared" ref="G33:G36" si="10">SUM(H33:V33)</f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1">
        <f t="shared" ref="W33:W36" si="11">F33+SUM(H33:V33)</f>
        <v>0</v>
      </c>
      <c r="X33" s="15" t="e">
        <f t="shared" si="9"/>
        <v>#DIV/0!</v>
      </c>
      <c r="Y33" s="14"/>
    </row>
    <row r="34" spans="1:25" x14ac:dyDescent="0.15">
      <c r="A34" s="13"/>
      <c r="B34" s="13"/>
      <c r="C34" s="2"/>
      <c r="D34" s="13"/>
      <c r="E34" s="13" t="s">
        <v>12</v>
      </c>
      <c r="F34" s="11">
        <v>0</v>
      </c>
      <c r="G34" s="11">
        <f t="shared" si="10"/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1">
        <f t="shared" si="11"/>
        <v>0</v>
      </c>
      <c r="X34" s="15" t="e">
        <f t="shared" si="9"/>
        <v>#DIV/0!</v>
      </c>
      <c r="Y34" s="14"/>
    </row>
    <row r="35" spans="1:25" x14ac:dyDescent="0.15">
      <c r="A35" s="13"/>
      <c r="B35" s="13"/>
      <c r="C35" s="2"/>
      <c r="D35" s="13"/>
      <c r="E35" s="13" t="s">
        <v>13</v>
      </c>
      <c r="F35" s="11">
        <v>0</v>
      </c>
      <c r="G35" s="11">
        <f t="shared" si="10"/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1">
        <f t="shared" si="11"/>
        <v>0</v>
      </c>
      <c r="X35" s="15" t="e">
        <f t="shared" si="9"/>
        <v>#DIV/0!</v>
      </c>
      <c r="Y35" s="14"/>
    </row>
    <row r="36" spans="1:25" x14ac:dyDescent="0.15">
      <c r="A36" s="13"/>
      <c r="B36" s="13"/>
      <c r="C36" s="2"/>
      <c r="D36" s="13"/>
      <c r="E36" s="13" t="s">
        <v>45</v>
      </c>
      <c r="F36" s="11">
        <v>0</v>
      </c>
      <c r="G36" s="11">
        <f t="shared" si="10"/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1">
        <f t="shared" si="11"/>
        <v>0</v>
      </c>
      <c r="X36" s="15" t="e">
        <f t="shared" si="9"/>
        <v>#DIV/0!</v>
      </c>
      <c r="Y36" s="14"/>
    </row>
    <row r="37" spans="1:25" x14ac:dyDescent="0.15">
      <c r="A37" s="13"/>
      <c r="B37" s="13"/>
      <c r="C37" s="2"/>
      <c r="D37" s="13"/>
      <c r="E37" s="13" t="s">
        <v>46</v>
      </c>
      <c r="F37" s="11">
        <v>0</v>
      </c>
      <c r="G37" s="11">
        <f>SUM(H37:V37)</f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1">
        <f>F37+SUM(H37:V37)</f>
        <v>0</v>
      </c>
      <c r="X37" s="15" t="e">
        <f t="shared" si="9"/>
        <v>#DIV/0!</v>
      </c>
      <c r="Y37" s="14"/>
    </row>
    <row r="38" spans="1:25" x14ac:dyDescent="0.15">
      <c r="A38" s="13"/>
      <c r="B38" s="13"/>
      <c r="C38" s="2"/>
      <c r="D38" s="13"/>
      <c r="E38" s="13" t="s">
        <v>47</v>
      </c>
      <c r="F38" s="11">
        <v>0</v>
      </c>
      <c r="G38" s="11">
        <f t="shared" ref="G38:G43" si="12">SUM(H38:V38)</f>
        <v>7</v>
      </c>
      <c r="H38" s="10">
        <v>0</v>
      </c>
      <c r="I38" s="10">
        <v>0</v>
      </c>
      <c r="J38" s="10">
        <v>0</v>
      </c>
      <c r="K38" s="10">
        <v>7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1">
        <f t="shared" ref="W38:W43" si="13">F38+SUM(H38:V38)</f>
        <v>7</v>
      </c>
      <c r="X38" s="15">
        <f t="shared" si="9"/>
        <v>0</v>
      </c>
      <c r="Y38" s="14"/>
    </row>
    <row r="39" spans="1:25" x14ac:dyDescent="0.15">
      <c r="A39" s="13"/>
      <c r="B39" s="13"/>
      <c r="C39" s="2"/>
      <c r="D39" s="13"/>
      <c r="E39" s="13" t="s">
        <v>48</v>
      </c>
      <c r="F39" s="11">
        <v>0</v>
      </c>
      <c r="G39" s="11">
        <f t="shared" si="12"/>
        <v>7</v>
      </c>
      <c r="H39" s="10">
        <v>0</v>
      </c>
      <c r="I39" s="10">
        <v>0</v>
      </c>
      <c r="J39" s="10">
        <v>0</v>
      </c>
      <c r="K39" s="10">
        <v>7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1">
        <f t="shared" si="13"/>
        <v>7</v>
      </c>
      <c r="X39" s="15">
        <f t="shared" si="9"/>
        <v>0</v>
      </c>
      <c r="Y39" s="14"/>
    </row>
    <row r="40" spans="1:25" x14ac:dyDescent="0.15">
      <c r="A40" s="13"/>
      <c r="B40" s="13"/>
      <c r="C40" s="2"/>
      <c r="D40" s="13"/>
      <c r="E40" s="13" t="s">
        <v>49</v>
      </c>
      <c r="F40" s="11">
        <v>0</v>
      </c>
      <c r="G40" s="11">
        <f t="shared" si="12"/>
        <v>3</v>
      </c>
      <c r="H40" s="10">
        <v>0</v>
      </c>
      <c r="I40" s="10">
        <v>0</v>
      </c>
      <c r="J40" s="10">
        <v>0</v>
      </c>
      <c r="K40" s="10">
        <v>3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1">
        <f t="shared" si="13"/>
        <v>3</v>
      </c>
      <c r="X40" s="15">
        <f t="shared" si="9"/>
        <v>0</v>
      </c>
      <c r="Y40" s="14"/>
    </row>
    <row r="41" spans="1:25" x14ac:dyDescent="0.15">
      <c r="A41" s="13"/>
      <c r="B41" s="13"/>
      <c r="C41" s="2"/>
      <c r="D41" s="13"/>
      <c r="E41" s="13" t="s">
        <v>51</v>
      </c>
      <c r="F41" s="11">
        <v>0</v>
      </c>
      <c r="G41" s="11">
        <f t="shared" si="12"/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1">
        <f t="shared" si="13"/>
        <v>0</v>
      </c>
      <c r="X41" s="15" t="e">
        <f t="shared" si="9"/>
        <v>#DIV/0!</v>
      </c>
      <c r="Y41" s="14"/>
    </row>
    <row r="42" spans="1:25" x14ac:dyDescent="0.15">
      <c r="A42" s="13"/>
      <c r="B42" s="13"/>
      <c r="C42" s="2"/>
      <c r="D42" s="13"/>
      <c r="E42" s="13" t="s">
        <v>50</v>
      </c>
      <c r="F42" s="11">
        <v>0</v>
      </c>
      <c r="G42" s="11">
        <f t="shared" si="12"/>
        <v>1</v>
      </c>
      <c r="H42" s="10">
        <v>0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1">
        <f t="shared" si="13"/>
        <v>1</v>
      </c>
      <c r="X42" s="15">
        <f t="shared" si="9"/>
        <v>0</v>
      </c>
      <c r="Y42" s="14"/>
    </row>
    <row r="43" spans="1:25" x14ac:dyDescent="0.15">
      <c r="A43" s="13"/>
      <c r="B43" s="13"/>
      <c r="C43" s="2"/>
      <c r="D43" s="13"/>
      <c r="E43" s="13" t="s">
        <v>52</v>
      </c>
      <c r="F43" s="11">
        <v>0</v>
      </c>
      <c r="G43" s="11">
        <f t="shared" si="12"/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1">
        <f t="shared" si="13"/>
        <v>0</v>
      </c>
      <c r="X43" s="15" t="e">
        <f t="shared" si="9"/>
        <v>#DIV/0!</v>
      </c>
      <c r="Y43" s="14"/>
    </row>
    <row r="44" spans="1:25" x14ac:dyDescent="0.15">
      <c r="A44" s="6"/>
      <c r="B44" s="6"/>
      <c r="C44" s="7"/>
      <c r="D44" s="6"/>
      <c r="E44" s="6" t="s">
        <v>14</v>
      </c>
      <c r="F44" s="12">
        <f>SUM(F32:F43)</f>
        <v>0</v>
      </c>
      <c r="G44" s="12">
        <f>SUM(G32:G43)</f>
        <v>56</v>
      </c>
      <c r="H44" s="6">
        <f t="shared" ref="H44:V44" si="14">SUM(H32:H43)</f>
        <v>0</v>
      </c>
      <c r="I44" s="6">
        <f t="shared" si="14"/>
        <v>0</v>
      </c>
      <c r="J44" s="6">
        <f t="shared" si="14"/>
        <v>0</v>
      </c>
      <c r="K44" s="6">
        <f t="shared" si="14"/>
        <v>56</v>
      </c>
      <c r="L44" s="6">
        <f t="shared" si="14"/>
        <v>0</v>
      </c>
      <c r="M44" s="6">
        <f t="shared" si="14"/>
        <v>0</v>
      </c>
      <c r="N44" s="6">
        <f t="shared" si="14"/>
        <v>0</v>
      </c>
      <c r="O44" s="6">
        <f t="shared" si="14"/>
        <v>0</v>
      </c>
      <c r="P44" s="6">
        <f t="shared" si="14"/>
        <v>0</v>
      </c>
      <c r="Q44" s="6">
        <f t="shared" si="14"/>
        <v>0</v>
      </c>
      <c r="R44" s="6">
        <f t="shared" si="14"/>
        <v>0</v>
      </c>
      <c r="S44" s="6">
        <f t="shared" si="14"/>
        <v>0</v>
      </c>
      <c r="T44" s="6">
        <f t="shared" si="14"/>
        <v>0</v>
      </c>
      <c r="U44" s="6">
        <f t="shared" si="14"/>
        <v>0</v>
      </c>
      <c r="V44" s="6">
        <f t="shared" si="14"/>
        <v>0</v>
      </c>
      <c r="W44" s="12">
        <f>SUM(W32:W43)</f>
        <v>56</v>
      </c>
      <c r="X44" s="16">
        <f>(F44/W44)*100</f>
        <v>0</v>
      </c>
      <c r="Y44" s="12"/>
    </row>
    <row r="45" spans="1:25" x14ac:dyDescent="0.15">
      <c r="A45" s="13">
        <v>4</v>
      </c>
      <c r="B45" s="13" t="s">
        <v>66</v>
      </c>
      <c r="C45" s="2" t="s">
        <v>70</v>
      </c>
      <c r="D45" s="13" t="s">
        <v>68</v>
      </c>
      <c r="E45" s="13" t="s">
        <v>9</v>
      </c>
      <c r="F45" s="11">
        <v>0</v>
      </c>
      <c r="G45" s="11">
        <f>SUM(H45:V45)</f>
        <v>20</v>
      </c>
      <c r="H45" s="10">
        <v>0</v>
      </c>
      <c r="I45" s="10">
        <v>0</v>
      </c>
      <c r="J45" s="10">
        <v>0</v>
      </c>
      <c r="K45" s="10">
        <v>20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1">
        <f>F45+SUM(H45:V45)</f>
        <v>20</v>
      </c>
      <c r="X45" s="15">
        <f t="shared" ref="X45:X56" si="15">(F45/W45)*100</f>
        <v>0</v>
      </c>
      <c r="Y45" s="14"/>
    </row>
    <row r="46" spans="1:25" x14ac:dyDescent="0.15">
      <c r="A46" s="13"/>
      <c r="B46" s="13"/>
      <c r="C46" s="2"/>
      <c r="D46" s="13"/>
      <c r="E46" s="13" t="s">
        <v>11</v>
      </c>
      <c r="F46" s="11">
        <v>0</v>
      </c>
      <c r="G46" s="11">
        <f t="shared" ref="G46:G49" si="16">SUM(H46:V46)</f>
        <v>9</v>
      </c>
      <c r="H46" s="10">
        <v>0</v>
      </c>
      <c r="I46" s="10">
        <v>0</v>
      </c>
      <c r="J46" s="10">
        <v>0</v>
      </c>
      <c r="K46" s="10">
        <v>9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f t="shared" ref="W46:W49" si="17">F46+SUM(H46:V46)</f>
        <v>9</v>
      </c>
      <c r="X46" s="15">
        <f t="shared" si="15"/>
        <v>0</v>
      </c>
      <c r="Y46" s="14"/>
    </row>
    <row r="47" spans="1:25" x14ac:dyDescent="0.15">
      <c r="A47" s="13"/>
      <c r="B47" s="13"/>
      <c r="C47" s="2"/>
      <c r="D47" s="13"/>
      <c r="E47" s="13" t="s">
        <v>12</v>
      </c>
      <c r="F47" s="11">
        <v>0</v>
      </c>
      <c r="G47" s="11">
        <f t="shared" si="16"/>
        <v>10</v>
      </c>
      <c r="H47" s="10">
        <v>0</v>
      </c>
      <c r="I47" s="10">
        <v>0</v>
      </c>
      <c r="J47" s="10">
        <v>0</v>
      </c>
      <c r="K47" s="10">
        <v>10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f t="shared" si="17"/>
        <v>10</v>
      </c>
      <c r="X47" s="15">
        <f t="shared" si="15"/>
        <v>0</v>
      </c>
      <c r="Y47" s="14"/>
    </row>
    <row r="48" spans="1:25" x14ac:dyDescent="0.15">
      <c r="A48" s="13"/>
      <c r="B48" s="13"/>
      <c r="C48" s="2"/>
      <c r="D48" s="13"/>
      <c r="E48" s="13" t="s">
        <v>13</v>
      </c>
      <c r="F48" s="11">
        <v>0</v>
      </c>
      <c r="G48" s="11">
        <f t="shared" si="16"/>
        <v>7</v>
      </c>
      <c r="H48" s="10">
        <v>0</v>
      </c>
      <c r="I48" s="10">
        <v>0</v>
      </c>
      <c r="J48" s="10">
        <v>0</v>
      </c>
      <c r="K48" s="10">
        <v>7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f t="shared" si="17"/>
        <v>7</v>
      </c>
      <c r="X48" s="15">
        <f t="shared" si="15"/>
        <v>0</v>
      </c>
      <c r="Y48" s="14"/>
    </row>
    <row r="49" spans="1:25" x14ac:dyDescent="0.15">
      <c r="A49" s="13"/>
      <c r="B49" s="13"/>
      <c r="C49" s="2"/>
      <c r="D49" s="13"/>
      <c r="E49" s="13" t="s">
        <v>45</v>
      </c>
      <c r="F49" s="11">
        <v>0</v>
      </c>
      <c r="G49" s="11">
        <f t="shared" si="16"/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f t="shared" si="17"/>
        <v>0</v>
      </c>
      <c r="X49" s="15" t="e">
        <f>(F49/W49)*100</f>
        <v>#DIV/0!</v>
      </c>
      <c r="Y49" s="14"/>
    </row>
    <row r="50" spans="1:25" x14ac:dyDescent="0.15">
      <c r="A50" s="13"/>
      <c r="B50" s="13"/>
      <c r="C50" s="2"/>
      <c r="D50" s="13"/>
      <c r="E50" s="13" t="s">
        <v>46</v>
      </c>
      <c r="F50" s="11">
        <v>0</v>
      </c>
      <c r="G50" s="11">
        <f>SUM(H50:V50)</f>
        <v>4</v>
      </c>
      <c r="H50" s="10">
        <v>0</v>
      </c>
      <c r="I50" s="10">
        <v>0</v>
      </c>
      <c r="J50" s="10">
        <v>0</v>
      </c>
      <c r="K50" s="10">
        <v>4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1">
        <f>F50+SUM(H50:V50)</f>
        <v>4</v>
      </c>
      <c r="X50" s="15">
        <f t="shared" si="15"/>
        <v>0</v>
      </c>
      <c r="Y50" s="14"/>
    </row>
    <row r="51" spans="1:25" x14ac:dyDescent="0.15">
      <c r="A51" s="13"/>
      <c r="B51" s="13"/>
      <c r="C51" s="2"/>
      <c r="D51" s="13"/>
      <c r="E51" s="13" t="s">
        <v>47</v>
      </c>
      <c r="F51" s="11">
        <v>2</v>
      </c>
      <c r="G51" s="11">
        <f t="shared" ref="G51:G56" si="18">SUM(H51:V51)</f>
        <v>1</v>
      </c>
      <c r="H51" s="10">
        <v>0</v>
      </c>
      <c r="I51" s="10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1">
        <f t="shared" ref="W51:W56" si="19">F51+SUM(H51:V51)</f>
        <v>3</v>
      </c>
      <c r="X51" s="15">
        <f>(F51/W51)*100</f>
        <v>66.666666666666657</v>
      </c>
      <c r="Y51" s="14"/>
    </row>
    <row r="52" spans="1:25" x14ac:dyDescent="0.15">
      <c r="A52" s="13"/>
      <c r="B52" s="13"/>
      <c r="C52" s="2"/>
      <c r="D52" s="13"/>
      <c r="E52" s="13" t="s">
        <v>48</v>
      </c>
      <c r="F52" s="11">
        <v>0</v>
      </c>
      <c r="G52" s="11">
        <f t="shared" si="18"/>
        <v>7</v>
      </c>
      <c r="H52" s="10">
        <v>0</v>
      </c>
      <c r="I52" s="10">
        <v>0</v>
      </c>
      <c r="J52" s="10">
        <v>0</v>
      </c>
      <c r="K52" s="10">
        <v>7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1">
        <f t="shared" si="19"/>
        <v>7</v>
      </c>
      <c r="X52" s="15">
        <f t="shared" si="15"/>
        <v>0</v>
      </c>
      <c r="Y52" s="14"/>
    </row>
    <row r="53" spans="1:25" x14ac:dyDescent="0.15">
      <c r="A53" s="13"/>
      <c r="B53" s="13"/>
      <c r="C53" s="2"/>
      <c r="D53" s="13"/>
      <c r="E53" s="13" t="s">
        <v>49</v>
      </c>
      <c r="F53" s="11">
        <v>0</v>
      </c>
      <c r="G53" s="11">
        <f t="shared" si="18"/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1">
        <f t="shared" si="19"/>
        <v>0</v>
      </c>
      <c r="X53" s="15" t="e">
        <f t="shared" si="15"/>
        <v>#DIV/0!</v>
      </c>
      <c r="Y53" s="14"/>
    </row>
    <row r="54" spans="1:25" x14ac:dyDescent="0.15">
      <c r="A54" s="13"/>
      <c r="B54" s="13"/>
      <c r="C54" s="2"/>
      <c r="D54" s="13"/>
      <c r="E54" s="13" t="s">
        <v>51</v>
      </c>
      <c r="F54" s="11">
        <v>0</v>
      </c>
      <c r="G54" s="11">
        <f t="shared" si="18"/>
        <v>4</v>
      </c>
      <c r="H54" s="10">
        <v>0</v>
      </c>
      <c r="I54" s="10">
        <v>0</v>
      </c>
      <c r="J54" s="10">
        <v>0</v>
      </c>
      <c r="K54" s="10">
        <v>4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1">
        <f t="shared" si="19"/>
        <v>4</v>
      </c>
      <c r="X54" s="15">
        <f t="shared" si="15"/>
        <v>0</v>
      </c>
      <c r="Y54" s="14"/>
    </row>
    <row r="55" spans="1:25" x14ac:dyDescent="0.15">
      <c r="A55" s="13"/>
      <c r="B55" s="13"/>
      <c r="C55" s="2"/>
      <c r="D55" s="13"/>
      <c r="E55" s="13" t="s">
        <v>50</v>
      </c>
      <c r="F55" s="11">
        <v>0</v>
      </c>
      <c r="G55" s="11">
        <f t="shared" si="18"/>
        <v>1</v>
      </c>
      <c r="H55" s="10">
        <v>0</v>
      </c>
      <c r="I55" s="10">
        <v>0</v>
      </c>
      <c r="J55" s="10">
        <v>0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1">
        <f t="shared" si="19"/>
        <v>1</v>
      </c>
      <c r="X55" s="15">
        <f t="shared" si="15"/>
        <v>0</v>
      </c>
      <c r="Y55" s="14"/>
    </row>
    <row r="56" spans="1:25" x14ac:dyDescent="0.15">
      <c r="A56" s="13"/>
      <c r="B56" s="13"/>
      <c r="C56" s="2"/>
      <c r="D56" s="13"/>
      <c r="E56" s="13" t="s">
        <v>52</v>
      </c>
      <c r="F56" s="11">
        <v>0</v>
      </c>
      <c r="G56" s="11">
        <f t="shared" si="18"/>
        <v>2</v>
      </c>
      <c r="H56" s="10">
        <v>0</v>
      </c>
      <c r="I56" s="10">
        <v>0</v>
      </c>
      <c r="J56" s="10">
        <v>0</v>
      </c>
      <c r="K56" s="10">
        <v>2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1">
        <f t="shared" si="19"/>
        <v>2</v>
      </c>
      <c r="X56" s="15">
        <f t="shared" si="15"/>
        <v>0</v>
      </c>
      <c r="Y56" s="14"/>
    </row>
    <row r="57" spans="1:25" x14ac:dyDescent="0.15">
      <c r="A57" s="6"/>
      <c r="B57" s="6"/>
      <c r="C57" s="7"/>
      <c r="D57" s="6"/>
      <c r="E57" s="6" t="s">
        <v>14</v>
      </c>
      <c r="F57" s="12">
        <f>SUM(F45:F56)</f>
        <v>2</v>
      </c>
      <c r="G57" s="12">
        <f>SUM(G45:G56)</f>
        <v>65</v>
      </c>
      <c r="H57" s="6">
        <f t="shared" ref="H57:V57" si="20">SUM(H45:H56)</f>
        <v>0</v>
      </c>
      <c r="I57" s="6">
        <f t="shared" si="20"/>
        <v>0</v>
      </c>
      <c r="J57" s="6">
        <f t="shared" si="20"/>
        <v>0</v>
      </c>
      <c r="K57" s="6">
        <f t="shared" si="20"/>
        <v>65</v>
      </c>
      <c r="L57" s="6">
        <f t="shared" si="20"/>
        <v>0</v>
      </c>
      <c r="M57" s="6">
        <f t="shared" si="20"/>
        <v>0</v>
      </c>
      <c r="N57" s="6">
        <f t="shared" si="20"/>
        <v>0</v>
      </c>
      <c r="O57" s="6">
        <f t="shared" si="20"/>
        <v>0</v>
      </c>
      <c r="P57" s="6">
        <f t="shared" si="20"/>
        <v>0</v>
      </c>
      <c r="Q57" s="6">
        <f t="shared" si="20"/>
        <v>0</v>
      </c>
      <c r="R57" s="6">
        <f t="shared" si="20"/>
        <v>0</v>
      </c>
      <c r="S57" s="6">
        <f t="shared" si="20"/>
        <v>0</v>
      </c>
      <c r="T57" s="6">
        <f t="shared" si="20"/>
        <v>0</v>
      </c>
      <c r="U57" s="6">
        <f t="shared" si="20"/>
        <v>0</v>
      </c>
      <c r="V57" s="6">
        <f t="shared" si="20"/>
        <v>0</v>
      </c>
      <c r="W57" s="12">
        <f>SUM(W45:W56)</f>
        <v>67</v>
      </c>
      <c r="X57" s="16">
        <f>(F57/W57)*100</f>
        <v>2.9850746268656714</v>
      </c>
      <c r="Y57" s="12"/>
    </row>
    <row r="58" spans="1:25" x14ac:dyDescent="0.15">
      <c r="A58" s="13">
        <v>5</v>
      </c>
      <c r="B58" s="13" t="s">
        <v>69</v>
      </c>
      <c r="C58" s="2" t="s">
        <v>71</v>
      </c>
      <c r="D58" s="13" t="s">
        <v>72</v>
      </c>
      <c r="E58" s="13" t="s">
        <v>9</v>
      </c>
      <c r="F58" s="11">
        <v>0</v>
      </c>
      <c r="G58" s="11">
        <f>SUM(H58:V58)</f>
        <v>162</v>
      </c>
      <c r="H58" s="10">
        <v>0</v>
      </c>
      <c r="I58" s="10">
        <v>0</v>
      </c>
      <c r="J58" s="10">
        <v>0</v>
      </c>
      <c r="K58" s="10">
        <v>161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0</v>
      </c>
      <c r="W58" s="11">
        <f>F58+SUM(H58:V58)</f>
        <v>162</v>
      </c>
      <c r="X58" s="15">
        <f t="shared" ref="X58:X61" si="21">(F58/W58)*100</f>
        <v>0</v>
      </c>
      <c r="Y58" s="14"/>
    </row>
    <row r="59" spans="1:25" x14ac:dyDescent="0.15">
      <c r="A59" s="13"/>
      <c r="B59" s="13"/>
      <c r="C59" s="2"/>
      <c r="D59" s="13"/>
      <c r="E59" s="13" t="s">
        <v>11</v>
      </c>
      <c r="F59" s="11">
        <v>0</v>
      </c>
      <c r="G59" s="11">
        <f t="shared" ref="G59:G62" si="22">SUM(H59:V59)</f>
        <v>27</v>
      </c>
      <c r="H59" s="10">
        <v>0</v>
      </c>
      <c r="I59" s="10">
        <v>0</v>
      </c>
      <c r="J59" s="10">
        <v>0</v>
      </c>
      <c r="K59" s="10">
        <v>26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1</v>
      </c>
      <c r="S59" s="10">
        <v>0</v>
      </c>
      <c r="T59" s="10">
        <v>0</v>
      </c>
      <c r="U59" s="10">
        <v>0</v>
      </c>
      <c r="V59" s="10">
        <v>0</v>
      </c>
      <c r="W59" s="11">
        <f t="shared" ref="W59:W62" si="23">F59+SUM(H59:V59)</f>
        <v>27</v>
      </c>
      <c r="X59" s="15">
        <f t="shared" si="21"/>
        <v>0</v>
      </c>
      <c r="Y59" s="14"/>
    </row>
    <row r="60" spans="1:25" x14ac:dyDescent="0.15">
      <c r="A60" s="13"/>
      <c r="B60" s="13"/>
      <c r="C60" s="2"/>
      <c r="D60" s="13"/>
      <c r="E60" s="13" t="s">
        <v>12</v>
      </c>
      <c r="F60" s="11">
        <v>0</v>
      </c>
      <c r="G60" s="11">
        <f t="shared" si="22"/>
        <v>12</v>
      </c>
      <c r="H60" s="10">
        <v>0</v>
      </c>
      <c r="I60" s="10">
        <v>0</v>
      </c>
      <c r="J60" s="10">
        <v>0</v>
      </c>
      <c r="K60" s="10">
        <v>12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1">
        <f t="shared" si="23"/>
        <v>12</v>
      </c>
      <c r="X60" s="15">
        <f t="shared" si="21"/>
        <v>0</v>
      </c>
      <c r="Y60" s="14"/>
    </row>
    <row r="61" spans="1:25" x14ac:dyDescent="0.15">
      <c r="A61" s="13"/>
      <c r="B61" s="13"/>
      <c r="C61" s="2"/>
      <c r="D61" s="13"/>
      <c r="E61" s="13" t="s">
        <v>13</v>
      </c>
      <c r="F61" s="11">
        <v>0</v>
      </c>
      <c r="G61" s="11">
        <f t="shared" si="22"/>
        <v>14</v>
      </c>
      <c r="H61" s="10">
        <v>0</v>
      </c>
      <c r="I61" s="10">
        <v>0</v>
      </c>
      <c r="J61" s="10">
        <v>0</v>
      </c>
      <c r="K61" s="10">
        <v>14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1">
        <f t="shared" si="23"/>
        <v>14</v>
      </c>
      <c r="X61" s="15">
        <f t="shared" si="21"/>
        <v>0</v>
      </c>
      <c r="Y61" s="14"/>
    </row>
    <row r="62" spans="1:25" x14ac:dyDescent="0.15">
      <c r="A62" s="13"/>
      <c r="B62" s="13"/>
      <c r="C62" s="2"/>
      <c r="D62" s="13"/>
      <c r="E62" s="13" t="s">
        <v>45</v>
      </c>
      <c r="F62" s="11">
        <v>0</v>
      </c>
      <c r="G62" s="11">
        <f t="shared" si="22"/>
        <v>13</v>
      </c>
      <c r="H62" s="10">
        <v>0</v>
      </c>
      <c r="I62" s="10">
        <v>0</v>
      </c>
      <c r="J62" s="10">
        <v>0</v>
      </c>
      <c r="K62" s="10">
        <v>13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1">
        <f t="shared" si="23"/>
        <v>13</v>
      </c>
      <c r="X62" s="15">
        <f>(F62/W62)*100</f>
        <v>0</v>
      </c>
      <c r="Y62" s="14"/>
    </row>
    <row r="63" spans="1:25" x14ac:dyDescent="0.15">
      <c r="A63" s="13"/>
      <c r="B63" s="13"/>
      <c r="C63" s="2"/>
      <c r="D63" s="13"/>
      <c r="E63" s="13" t="s">
        <v>46</v>
      </c>
      <c r="F63" s="11">
        <v>0</v>
      </c>
      <c r="G63" s="11">
        <f>SUM(H63:V63)</f>
        <v>11</v>
      </c>
      <c r="H63" s="10">
        <v>0</v>
      </c>
      <c r="I63" s="10">
        <v>0</v>
      </c>
      <c r="J63" s="10">
        <v>0</v>
      </c>
      <c r="K63" s="10">
        <v>5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6</v>
      </c>
      <c r="V63" s="10">
        <v>0</v>
      </c>
      <c r="W63" s="11">
        <f>F63+SUM(H63:V63)</f>
        <v>11</v>
      </c>
      <c r="X63" s="15">
        <f t="shared" ref="X63" si="24">(F63/W63)*100</f>
        <v>0</v>
      </c>
      <c r="Y63" s="14"/>
    </row>
    <row r="64" spans="1:25" x14ac:dyDescent="0.15">
      <c r="A64" s="13"/>
      <c r="B64" s="13"/>
      <c r="C64" s="2"/>
      <c r="D64" s="13"/>
      <c r="E64" s="13" t="s">
        <v>47</v>
      </c>
      <c r="F64" s="11">
        <v>0</v>
      </c>
      <c r="G64" s="11">
        <f t="shared" ref="G64:G69" si="25">SUM(H64:V64)</f>
        <v>98</v>
      </c>
      <c r="H64" s="10">
        <v>0</v>
      </c>
      <c r="I64" s="10">
        <v>0</v>
      </c>
      <c r="J64" s="10">
        <v>0</v>
      </c>
      <c r="K64" s="10">
        <v>89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9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1">
        <f t="shared" ref="W64:W69" si="26">F64+SUM(H64:V64)</f>
        <v>98</v>
      </c>
      <c r="X64" s="15">
        <f>(F64/W64)*100</f>
        <v>0</v>
      </c>
      <c r="Y64" s="14"/>
    </row>
    <row r="65" spans="1:25" x14ac:dyDescent="0.15">
      <c r="A65" s="13"/>
      <c r="B65" s="13"/>
      <c r="C65" s="2"/>
      <c r="D65" s="13"/>
      <c r="E65" s="13" t="s">
        <v>48</v>
      </c>
      <c r="F65" s="11">
        <v>0</v>
      </c>
      <c r="G65" s="11">
        <f t="shared" si="25"/>
        <v>36</v>
      </c>
      <c r="H65" s="10">
        <v>0</v>
      </c>
      <c r="I65" s="10">
        <v>0</v>
      </c>
      <c r="J65" s="10">
        <v>0</v>
      </c>
      <c r="K65" s="10">
        <v>32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2</v>
      </c>
      <c r="R65" s="10">
        <v>2</v>
      </c>
      <c r="S65" s="10">
        <v>0</v>
      </c>
      <c r="T65" s="10">
        <v>0</v>
      </c>
      <c r="U65" s="10">
        <v>0</v>
      </c>
      <c r="V65" s="10">
        <v>0</v>
      </c>
      <c r="W65" s="11">
        <f t="shared" si="26"/>
        <v>36</v>
      </c>
      <c r="X65" s="15">
        <f t="shared" ref="X65:X69" si="27">(F65/W65)*100</f>
        <v>0</v>
      </c>
      <c r="Y65" s="14"/>
    </row>
    <row r="66" spans="1:25" x14ac:dyDescent="0.15">
      <c r="A66" s="13"/>
      <c r="B66" s="13"/>
      <c r="C66" s="2"/>
      <c r="D66" s="13"/>
      <c r="E66" s="13" t="s">
        <v>49</v>
      </c>
      <c r="F66" s="11">
        <v>0</v>
      </c>
      <c r="G66" s="11">
        <f t="shared" si="25"/>
        <v>3</v>
      </c>
      <c r="H66" s="10">
        <v>0</v>
      </c>
      <c r="I66" s="10">
        <v>0</v>
      </c>
      <c r="J66" s="10">
        <v>0</v>
      </c>
      <c r="K66" s="10">
        <v>3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1">
        <f t="shared" si="26"/>
        <v>3</v>
      </c>
      <c r="X66" s="15">
        <f t="shared" si="27"/>
        <v>0</v>
      </c>
      <c r="Y66" s="14"/>
    </row>
    <row r="67" spans="1:25" x14ac:dyDescent="0.15">
      <c r="A67" s="13"/>
      <c r="B67" s="13"/>
      <c r="C67" s="2"/>
      <c r="D67" s="13"/>
      <c r="E67" s="13" t="s">
        <v>51</v>
      </c>
      <c r="F67" s="11">
        <v>0</v>
      </c>
      <c r="G67" s="11">
        <f t="shared" si="25"/>
        <v>7</v>
      </c>
      <c r="H67" s="10">
        <v>0</v>
      </c>
      <c r="I67" s="10">
        <v>0</v>
      </c>
      <c r="J67" s="10">
        <v>0</v>
      </c>
      <c r="K67" s="10">
        <v>7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1">
        <f t="shared" si="26"/>
        <v>7</v>
      </c>
      <c r="X67" s="15">
        <f t="shared" si="27"/>
        <v>0</v>
      </c>
      <c r="Y67" s="14"/>
    </row>
    <row r="68" spans="1:25" x14ac:dyDescent="0.15">
      <c r="A68" s="13"/>
      <c r="B68" s="13"/>
      <c r="C68" s="2"/>
      <c r="D68" s="13"/>
      <c r="E68" s="13" t="s">
        <v>50</v>
      </c>
      <c r="F68" s="11">
        <v>0</v>
      </c>
      <c r="G68" s="11">
        <f t="shared" si="25"/>
        <v>2</v>
      </c>
      <c r="H68" s="10">
        <v>0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1">
        <f t="shared" si="26"/>
        <v>2</v>
      </c>
      <c r="X68" s="15">
        <f t="shared" si="27"/>
        <v>0</v>
      </c>
      <c r="Y68" s="14"/>
    </row>
    <row r="69" spans="1:25" x14ac:dyDescent="0.15">
      <c r="A69" s="13"/>
      <c r="B69" s="13"/>
      <c r="C69" s="2"/>
      <c r="D69" s="13"/>
      <c r="E69" s="13" t="s">
        <v>52</v>
      </c>
      <c r="F69" s="11">
        <v>0</v>
      </c>
      <c r="G69" s="11">
        <f t="shared" si="25"/>
        <v>31</v>
      </c>
      <c r="H69" s="10">
        <v>0</v>
      </c>
      <c r="I69" s="10">
        <v>0</v>
      </c>
      <c r="J69" s="10">
        <v>0</v>
      </c>
      <c r="K69" s="10">
        <v>29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2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1">
        <f t="shared" si="26"/>
        <v>31</v>
      </c>
      <c r="X69" s="15">
        <f t="shared" si="27"/>
        <v>0</v>
      </c>
      <c r="Y69" s="14"/>
    </row>
    <row r="70" spans="1:25" x14ac:dyDescent="0.15">
      <c r="A70" s="6"/>
      <c r="B70" s="6"/>
      <c r="C70" s="7"/>
      <c r="D70" s="6"/>
      <c r="E70" s="6" t="s">
        <v>14</v>
      </c>
      <c r="F70" s="12">
        <f>SUM(F58:F69)</f>
        <v>0</v>
      </c>
      <c r="G70" s="12">
        <f>SUM(G58:G69)</f>
        <v>416</v>
      </c>
      <c r="H70" s="6">
        <f t="shared" ref="H70:V70" si="28">SUM(H58:H69)</f>
        <v>0</v>
      </c>
      <c r="I70" s="6">
        <f t="shared" si="28"/>
        <v>0</v>
      </c>
      <c r="J70" s="6">
        <f t="shared" si="28"/>
        <v>0</v>
      </c>
      <c r="K70" s="6">
        <f t="shared" si="28"/>
        <v>392</v>
      </c>
      <c r="L70" s="6">
        <f t="shared" si="28"/>
        <v>0</v>
      </c>
      <c r="M70" s="6">
        <f t="shared" si="28"/>
        <v>0</v>
      </c>
      <c r="N70" s="6">
        <f t="shared" si="28"/>
        <v>0</v>
      </c>
      <c r="O70" s="6">
        <f t="shared" si="28"/>
        <v>0</v>
      </c>
      <c r="P70" s="6">
        <f t="shared" si="28"/>
        <v>0</v>
      </c>
      <c r="Q70" s="6">
        <f t="shared" si="28"/>
        <v>14</v>
      </c>
      <c r="R70" s="6">
        <f t="shared" si="28"/>
        <v>4</v>
      </c>
      <c r="S70" s="6">
        <f t="shared" si="28"/>
        <v>0</v>
      </c>
      <c r="T70" s="6">
        <f t="shared" si="28"/>
        <v>0</v>
      </c>
      <c r="U70" s="6">
        <f t="shared" si="28"/>
        <v>6</v>
      </c>
      <c r="V70" s="6">
        <f t="shared" si="28"/>
        <v>0</v>
      </c>
      <c r="W70" s="12">
        <f>SUM(W58:W69)</f>
        <v>416</v>
      </c>
      <c r="X70" s="16">
        <f>(F70/W70)*100</f>
        <v>0</v>
      </c>
      <c r="Y70" s="12"/>
    </row>
    <row r="71" spans="1:25" x14ac:dyDescent="0.15">
      <c r="A71" s="13">
        <v>5</v>
      </c>
      <c r="B71" s="13" t="s">
        <v>73</v>
      </c>
      <c r="C71" s="2" t="s">
        <v>74</v>
      </c>
      <c r="D71" s="13" t="s">
        <v>75</v>
      </c>
      <c r="E71" s="13" t="s">
        <v>9</v>
      </c>
      <c r="F71" s="11">
        <v>0</v>
      </c>
      <c r="G71" s="11">
        <f>SUM(H71:V71)</f>
        <v>1536</v>
      </c>
      <c r="H71" s="10">
        <v>0</v>
      </c>
      <c r="I71" s="10">
        <v>0</v>
      </c>
      <c r="J71" s="10">
        <v>0</v>
      </c>
      <c r="K71" s="10">
        <v>17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1516</v>
      </c>
      <c r="R71" s="10">
        <v>3</v>
      </c>
      <c r="S71" s="10">
        <v>0</v>
      </c>
      <c r="T71" s="10">
        <v>0</v>
      </c>
      <c r="U71" s="10">
        <v>0</v>
      </c>
      <c r="V71" s="10">
        <v>0</v>
      </c>
      <c r="W71" s="11">
        <f>F71+SUM(H71:V71)</f>
        <v>1536</v>
      </c>
      <c r="X71" s="15">
        <f t="shared" ref="X71:X74" si="29">(F71/W71)*100</f>
        <v>0</v>
      </c>
      <c r="Y71" s="14"/>
    </row>
    <row r="72" spans="1:25" x14ac:dyDescent="0.15">
      <c r="A72" s="13"/>
      <c r="B72" s="13"/>
      <c r="C72" s="2"/>
      <c r="D72" s="13"/>
      <c r="E72" s="13" t="s">
        <v>11</v>
      </c>
      <c r="F72" s="11">
        <v>0</v>
      </c>
      <c r="G72" s="11">
        <f t="shared" ref="G72:G75" si="30">SUM(H72:V72)</f>
        <v>8</v>
      </c>
      <c r="H72" s="10">
        <v>0</v>
      </c>
      <c r="I72" s="10">
        <v>0</v>
      </c>
      <c r="J72" s="10">
        <v>0</v>
      </c>
      <c r="K72" s="10">
        <v>8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1">
        <f t="shared" ref="W72:W75" si="31">F72+SUM(H72:V72)</f>
        <v>8</v>
      </c>
      <c r="X72" s="15">
        <f t="shared" si="29"/>
        <v>0</v>
      </c>
      <c r="Y72" s="14"/>
    </row>
    <row r="73" spans="1:25" x14ac:dyDescent="0.15">
      <c r="A73" s="13"/>
      <c r="B73" s="13"/>
      <c r="C73" s="2"/>
      <c r="D73" s="13"/>
      <c r="E73" s="13" t="s">
        <v>12</v>
      </c>
      <c r="F73" s="11">
        <v>0</v>
      </c>
      <c r="G73" s="11">
        <f t="shared" si="30"/>
        <v>4</v>
      </c>
      <c r="H73" s="10">
        <v>0</v>
      </c>
      <c r="I73" s="10">
        <v>0</v>
      </c>
      <c r="J73" s="10">
        <v>0</v>
      </c>
      <c r="K73" s="10">
        <v>2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1</v>
      </c>
      <c r="R73" s="10">
        <v>0</v>
      </c>
      <c r="S73" s="10">
        <v>0</v>
      </c>
      <c r="T73" s="10">
        <v>1</v>
      </c>
      <c r="U73" s="10">
        <v>0</v>
      </c>
      <c r="V73" s="10">
        <v>0</v>
      </c>
      <c r="W73" s="11">
        <f t="shared" si="31"/>
        <v>4</v>
      </c>
      <c r="X73" s="15">
        <f t="shared" si="29"/>
        <v>0</v>
      </c>
      <c r="Y73" s="14"/>
    </row>
    <row r="74" spans="1:25" x14ac:dyDescent="0.15">
      <c r="A74" s="13"/>
      <c r="B74" s="13"/>
      <c r="C74" s="2"/>
      <c r="D74" s="13"/>
      <c r="E74" s="13" t="s">
        <v>13</v>
      </c>
      <c r="F74" s="11">
        <v>0</v>
      </c>
      <c r="G74" s="11">
        <f t="shared" si="30"/>
        <v>87</v>
      </c>
      <c r="H74" s="10">
        <v>0</v>
      </c>
      <c r="I74" s="10">
        <v>0</v>
      </c>
      <c r="J74" s="10">
        <v>0</v>
      </c>
      <c r="K74" s="10">
        <v>75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8</v>
      </c>
      <c r="R74" s="10">
        <v>0</v>
      </c>
      <c r="S74" s="10">
        <v>0</v>
      </c>
      <c r="T74" s="10">
        <v>2</v>
      </c>
      <c r="U74" s="10">
        <v>0</v>
      </c>
      <c r="V74" s="10">
        <v>2</v>
      </c>
      <c r="W74" s="11">
        <f t="shared" si="31"/>
        <v>87</v>
      </c>
      <c r="X74" s="15">
        <f t="shared" si="29"/>
        <v>0</v>
      </c>
      <c r="Y74" s="14"/>
    </row>
    <row r="75" spans="1:25" x14ac:dyDescent="0.15">
      <c r="A75" s="13"/>
      <c r="B75" s="13"/>
      <c r="C75" s="2"/>
      <c r="D75" s="13"/>
      <c r="E75" s="13" t="s">
        <v>45</v>
      </c>
      <c r="F75" s="11">
        <v>0</v>
      </c>
      <c r="G75" s="11">
        <f t="shared" si="30"/>
        <v>20</v>
      </c>
      <c r="H75" s="10">
        <v>0</v>
      </c>
      <c r="I75" s="10">
        <v>0</v>
      </c>
      <c r="J75" s="10">
        <v>0</v>
      </c>
      <c r="K75" s="10">
        <v>13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2</v>
      </c>
      <c r="R75" s="10">
        <v>0</v>
      </c>
      <c r="S75" s="10">
        <v>0</v>
      </c>
      <c r="T75" s="10">
        <v>0</v>
      </c>
      <c r="U75" s="10">
        <v>0</v>
      </c>
      <c r="V75" s="10">
        <v>5</v>
      </c>
      <c r="W75" s="11">
        <f t="shared" si="31"/>
        <v>20</v>
      </c>
      <c r="X75" s="15">
        <f>(F75/W75)*100</f>
        <v>0</v>
      </c>
      <c r="Y75" s="14"/>
    </row>
    <row r="76" spans="1:25" x14ac:dyDescent="0.15">
      <c r="A76" s="13"/>
      <c r="B76" s="13"/>
      <c r="C76" s="2"/>
      <c r="D76" s="13"/>
      <c r="E76" s="13" t="s">
        <v>46</v>
      </c>
      <c r="F76" s="11">
        <v>0</v>
      </c>
      <c r="G76" s="11">
        <f>SUM(H76:V76)</f>
        <v>8</v>
      </c>
      <c r="H76" s="10">
        <v>0</v>
      </c>
      <c r="I76" s="10">
        <v>0</v>
      </c>
      <c r="J76" s="10">
        <v>0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1</v>
      </c>
      <c r="S76" s="10">
        <v>0</v>
      </c>
      <c r="T76" s="10">
        <v>0</v>
      </c>
      <c r="U76" s="10">
        <v>6</v>
      </c>
      <c r="V76" s="10">
        <v>0</v>
      </c>
      <c r="W76" s="11">
        <f>F76+SUM(H76:V76)</f>
        <v>8</v>
      </c>
      <c r="X76" s="15">
        <f t="shared" ref="X76" si="32">(F76/W76)*100</f>
        <v>0</v>
      </c>
      <c r="Y76" s="14"/>
    </row>
    <row r="77" spans="1:25" x14ac:dyDescent="0.15">
      <c r="A77" s="13"/>
      <c r="B77" s="13"/>
      <c r="C77" s="2"/>
      <c r="D77" s="13"/>
      <c r="E77" s="13" t="s">
        <v>47</v>
      </c>
      <c r="F77" s="11">
        <v>0</v>
      </c>
      <c r="G77" s="11">
        <f t="shared" ref="G77:G82" si="33">SUM(H77:V77)</f>
        <v>46</v>
      </c>
      <c r="H77" s="10">
        <v>0</v>
      </c>
      <c r="I77" s="10">
        <v>0</v>
      </c>
      <c r="J77" s="10">
        <v>0</v>
      </c>
      <c r="K77" s="10">
        <v>27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19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1">
        <f t="shared" ref="W77:W82" si="34">F77+SUM(H77:V77)</f>
        <v>46</v>
      </c>
      <c r="X77" s="15">
        <f>(F77/W77)*100</f>
        <v>0</v>
      </c>
      <c r="Y77" s="14"/>
    </row>
    <row r="78" spans="1:25" x14ac:dyDescent="0.15">
      <c r="A78" s="13"/>
      <c r="B78" s="13"/>
      <c r="C78" s="2"/>
      <c r="D78" s="13"/>
      <c r="E78" s="13" t="s">
        <v>48</v>
      </c>
      <c r="F78" s="11">
        <v>0</v>
      </c>
      <c r="G78" s="11">
        <f t="shared" si="33"/>
        <v>65</v>
      </c>
      <c r="H78" s="10">
        <v>0</v>
      </c>
      <c r="I78" s="10">
        <v>0</v>
      </c>
      <c r="J78" s="10">
        <v>0</v>
      </c>
      <c r="K78" s="10">
        <v>26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13</v>
      </c>
      <c r="R78" s="10">
        <v>6</v>
      </c>
      <c r="S78" s="10">
        <v>0</v>
      </c>
      <c r="T78" s="10">
        <v>20</v>
      </c>
      <c r="U78" s="10">
        <v>0</v>
      </c>
      <c r="V78" s="10">
        <v>0</v>
      </c>
      <c r="W78" s="11">
        <f t="shared" si="34"/>
        <v>65</v>
      </c>
      <c r="X78" s="15">
        <f t="shared" ref="X78:X82" si="35">(F78/W78)*100</f>
        <v>0</v>
      </c>
      <c r="Y78" s="14"/>
    </row>
    <row r="79" spans="1:25" x14ac:dyDescent="0.15">
      <c r="A79" s="13"/>
      <c r="B79" s="13"/>
      <c r="C79" s="2"/>
      <c r="D79" s="13"/>
      <c r="E79" s="13" t="s">
        <v>49</v>
      </c>
      <c r="F79" s="11">
        <v>0</v>
      </c>
      <c r="G79" s="11">
        <f t="shared" si="33"/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1">
        <f t="shared" si="34"/>
        <v>0</v>
      </c>
      <c r="X79" s="15" t="e">
        <f t="shared" si="35"/>
        <v>#DIV/0!</v>
      </c>
      <c r="Y79" s="14"/>
    </row>
    <row r="80" spans="1:25" x14ac:dyDescent="0.15">
      <c r="A80" s="13"/>
      <c r="B80" s="13"/>
      <c r="C80" s="2"/>
      <c r="D80" s="13"/>
      <c r="E80" s="13" t="s">
        <v>51</v>
      </c>
      <c r="F80" s="11">
        <v>0</v>
      </c>
      <c r="G80" s="11">
        <f t="shared" si="33"/>
        <v>13</v>
      </c>
      <c r="H80" s="10">
        <v>0</v>
      </c>
      <c r="I80" s="10">
        <v>0</v>
      </c>
      <c r="J80" s="10">
        <v>0</v>
      </c>
      <c r="K80" s="10">
        <v>9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3</v>
      </c>
      <c r="R80" s="10">
        <v>0</v>
      </c>
      <c r="S80" s="10">
        <v>0</v>
      </c>
      <c r="T80" s="10">
        <v>1</v>
      </c>
      <c r="U80" s="10">
        <v>0</v>
      </c>
      <c r="V80" s="10">
        <v>0</v>
      </c>
      <c r="W80" s="11">
        <f t="shared" si="34"/>
        <v>13</v>
      </c>
      <c r="X80" s="15">
        <f t="shared" si="35"/>
        <v>0</v>
      </c>
      <c r="Y80" s="14"/>
    </row>
    <row r="81" spans="1:25" x14ac:dyDescent="0.15">
      <c r="A81" s="13"/>
      <c r="B81" s="13"/>
      <c r="C81" s="2"/>
      <c r="D81" s="13"/>
      <c r="E81" s="13" t="s">
        <v>50</v>
      </c>
      <c r="F81" s="11">
        <v>0</v>
      </c>
      <c r="G81" s="11">
        <f t="shared" si="33"/>
        <v>28</v>
      </c>
      <c r="H81" s="10">
        <v>0</v>
      </c>
      <c r="I81" s="10">
        <v>0</v>
      </c>
      <c r="J81" s="10">
        <v>0</v>
      </c>
      <c r="K81" s="10">
        <v>3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18</v>
      </c>
      <c r="R81" s="10">
        <v>0</v>
      </c>
      <c r="S81" s="10">
        <v>0</v>
      </c>
      <c r="T81" s="10">
        <v>7</v>
      </c>
      <c r="U81" s="10">
        <v>0</v>
      </c>
      <c r="V81" s="10">
        <v>0</v>
      </c>
      <c r="W81" s="11">
        <f t="shared" si="34"/>
        <v>28</v>
      </c>
      <c r="X81" s="15">
        <f t="shared" si="35"/>
        <v>0</v>
      </c>
      <c r="Y81" s="14"/>
    </row>
    <row r="82" spans="1:25" x14ac:dyDescent="0.15">
      <c r="A82" s="13"/>
      <c r="B82" s="13"/>
      <c r="C82" s="2"/>
      <c r="D82" s="13"/>
      <c r="E82" s="13" t="s">
        <v>52</v>
      </c>
      <c r="F82" s="11">
        <v>0</v>
      </c>
      <c r="G82" s="11">
        <f t="shared" si="33"/>
        <v>49</v>
      </c>
      <c r="H82" s="10">
        <v>0</v>
      </c>
      <c r="I82" s="10">
        <v>0</v>
      </c>
      <c r="J82" s="10">
        <v>0</v>
      </c>
      <c r="K82" s="10">
        <v>23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26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1">
        <f t="shared" si="34"/>
        <v>49</v>
      </c>
      <c r="X82" s="15">
        <f t="shared" si="35"/>
        <v>0</v>
      </c>
      <c r="Y82" s="14"/>
    </row>
    <row r="83" spans="1:25" x14ac:dyDescent="0.15">
      <c r="A83" s="6"/>
      <c r="B83" s="6"/>
      <c r="C83" s="7"/>
      <c r="D83" s="6"/>
      <c r="E83" s="6" t="s">
        <v>14</v>
      </c>
      <c r="F83" s="12">
        <f>SUM(F71:F82)</f>
        <v>0</v>
      </c>
      <c r="G83" s="12">
        <f>SUM(G71:G82)</f>
        <v>1864</v>
      </c>
      <c r="H83" s="6">
        <f t="shared" ref="H83:V83" si="36">SUM(H71:H82)</f>
        <v>0</v>
      </c>
      <c r="I83" s="6">
        <f t="shared" si="36"/>
        <v>0</v>
      </c>
      <c r="J83" s="6">
        <f t="shared" si="36"/>
        <v>0</v>
      </c>
      <c r="K83" s="6">
        <f t="shared" si="36"/>
        <v>204</v>
      </c>
      <c r="L83" s="6">
        <f t="shared" si="36"/>
        <v>0</v>
      </c>
      <c r="M83" s="6">
        <f t="shared" si="36"/>
        <v>0</v>
      </c>
      <c r="N83" s="6">
        <f t="shared" si="36"/>
        <v>0</v>
      </c>
      <c r="O83" s="6">
        <f t="shared" si="36"/>
        <v>0</v>
      </c>
      <c r="P83" s="6">
        <f t="shared" si="36"/>
        <v>0</v>
      </c>
      <c r="Q83" s="6">
        <f t="shared" si="36"/>
        <v>1606</v>
      </c>
      <c r="R83" s="6">
        <f t="shared" si="36"/>
        <v>10</v>
      </c>
      <c r="S83" s="6">
        <f t="shared" si="36"/>
        <v>0</v>
      </c>
      <c r="T83" s="6">
        <f t="shared" si="36"/>
        <v>31</v>
      </c>
      <c r="U83" s="6">
        <f t="shared" si="36"/>
        <v>6</v>
      </c>
      <c r="V83" s="6">
        <f t="shared" si="36"/>
        <v>7</v>
      </c>
      <c r="W83" s="12">
        <f>SUM(W71:W82)</f>
        <v>1864</v>
      </c>
      <c r="X83" s="16">
        <f>(F83/W83)*100</f>
        <v>0</v>
      </c>
      <c r="Y83" s="12"/>
    </row>
    <row r="84" spans="1:25" x14ac:dyDescent="0.15">
      <c r="A84" s="13">
        <v>5</v>
      </c>
      <c r="B84" s="13" t="s">
        <v>76</v>
      </c>
      <c r="C84" s="2" t="s">
        <v>77</v>
      </c>
      <c r="D84" s="13" t="s">
        <v>78</v>
      </c>
      <c r="E84" s="13" t="s">
        <v>9</v>
      </c>
      <c r="F84" s="11">
        <v>0</v>
      </c>
      <c r="G84" s="11">
        <f>SUM(H84:V84)</f>
        <v>224</v>
      </c>
      <c r="H84" s="10">
        <v>0</v>
      </c>
      <c r="I84" s="10">
        <v>0</v>
      </c>
      <c r="J84" s="10">
        <v>0</v>
      </c>
      <c r="K84" s="10">
        <v>69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155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1">
        <f>F84+SUM(H84:V84)</f>
        <v>224</v>
      </c>
      <c r="X84" s="15">
        <f t="shared" ref="X84:X87" si="37">(F84/W84)*100</f>
        <v>0</v>
      </c>
      <c r="Y84" s="14"/>
    </row>
    <row r="85" spans="1:25" x14ac:dyDescent="0.15">
      <c r="A85" s="13"/>
      <c r="B85" s="13"/>
      <c r="C85" s="2"/>
      <c r="D85" s="13"/>
      <c r="E85" s="13" t="s">
        <v>11</v>
      </c>
      <c r="F85" s="11">
        <v>0</v>
      </c>
      <c r="G85" s="11">
        <f t="shared" ref="G85:G88" si="38">SUM(H85:V85)</f>
        <v>8</v>
      </c>
      <c r="H85" s="10">
        <v>0</v>
      </c>
      <c r="I85" s="10">
        <v>0</v>
      </c>
      <c r="J85" s="10">
        <v>0</v>
      </c>
      <c r="K85" s="10">
        <v>8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1">
        <f t="shared" ref="W85:W88" si="39">F85+SUM(H85:V85)</f>
        <v>8</v>
      </c>
      <c r="X85" s="15">
        <f t="shared" si="37"/>
        <v>0</v>
      </c>
      <c r="Y85" s="14"/>
    </row>
    <row r="86" spans="1:25" x14ac:dyDescent="0.15">
      <c r="A86" s="13"/>
      <c r="B86" s="13"/>
      <c r="C86" s="2"/>
      <c r="D86" s="13"/>
      <c r="E86" s="13" t="s">
        <v>12</v>
      </c>
      <c r="F86" s="11">
        <v>0</v>
      </c>
      <c r="G86" s="11">
        <f t="shared" si="38"/>
        <v>5</v>
      </c>
      <c r="H86" s="10">
        <v>0</v>
      </c>
      <c r="I86" s="10">
        <v>0</v>
      </c>
      <c r="J86" s="10">
        <v>0</v>
      </c>
      <c r="K86" s="10">
        <v>3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2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1">
        <f t="shared" si="39"/>
        <v>5</v>
      </c>
      <c r="X86" s="15">
        <f t="shared" si="37"/>
        <v>0</v>
      </c>
      <c r="Y86" s="14"/>
    </row>
    <row r="87" spans="1:25" x14ac:dyDescent="0.15">
      <c r="A87" s="13"/>
      <c r="B87" s="13"/>
      <c r="C87" s="2"/>
      <c r="D87" s="13"/>
      <c r="E87" s="13" t="s">
        <v>13</v>
      </c>
      <c r="F87" s="11">
        <v>1</v>
      </c>
      <c r="G87" s="11">
        <f t="shared" si="38"/>
        <v>92</v>
      </c>
      <c r="H87" s="10">
        <v>0</v>
      </c>
      <c r="I87" s="10">
        <v>0</v>
      </c>
      <c r="J87" s="10">
        <v>0</v>
      </c>
      <c r="K87" s="10">
        <v>70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17</v>
      </c>
      <c r="R87" s="10">
        <v>2</v>
      </c>
      <c r="S87" s="10">
        <v>0</v>
      </c>
      <c r="T87" s="10">
        <v>3</v>
      </c>
      <c r="U87" s="10">
        <v>0</v>
      </c>
      <c r="V87" s="10">
        <v>0</v>
      </c>
      <c r="W87" s="11">
        <f t="shared" si="39"/>
        <v>93</v>
      </c>
      <c r="X87" s="15">
        <f t="shared" si="37"/>
        <v>1.0752688172043012</v>
      </c>
      <c r="Y87" s="14"/>
    </row>
    <row r="88" spans="1:25" x14ac:dyDescent="0.15">
      <c r="A88" s="13"/>
      <c r="B88" s="13"/>
      <c r="C88" s="2"/>
      <c r="D88" s="13"/>
      <c r="E88" s="13" t="s">
        <v>45</v>
      </c>
      <c r="F88" s="11">
        <v>0</v>
      </c>
      <c r="G88" s="11">
        <f t="shared" si="38"/>
        <v>14</v>
      </c>
      <c r="H88" s="10">
        <v>0</v>
      </c>
      <c r="I88" s="10">
        <v>0</v>
      </c>
      <c r="J88" s="10">
        <v>0</v>
      </c>
      <c r="K88" s="10">
        <v>10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1</v>
      </c>
      <c r="R88" s="10">
        <v>3</v>
      </c>
      <c r="S88" s="10">
        <v>0</v>
      </c>
      <c r="T88" s="10">
        <v>0</v>
      </c>
      <c r="U88" s="10">
        <v>0</v>
      </c>
      <c r="V88" s="10">
        <v>0</v>
      </c>
      <c r="W88" s="11">
        <f t="shared" si="39"/>
        <v>14</v>
      </c>
      <c r="X88" s="15">
        <f>(F88/W88)*100</f>
        <v>0</v>
      </c>
      <c r="Y88" s="14"/>
    </row>
    <row r="89" spans="1:25" x14ac:dyDescent="0.15">
      <c r="A89" s="13"/>
      <c r="B89" s="13"/>
      <c r="C89" s="2"/>
      <c r="D89" s="13"/>
      <c r="E89" s="13" t="s">
        <v>46</v>
      </c>
      <c r="F89" s="11">
        <v>1</v>
      </c>
      <c r="G89" s="11">
        <f>SUM(H89:V89)</f>
        <v>32</v>
      </c>
      <c r="H89" s="10">
        <v>0</v>
      </c>
      <c r="I89" s="10">
        <v>0</v>
      </c>
      <c r="J89" s="10">
        <v>0</v>
      </c>
      <c r="K89" s="10">
        <v>4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6</v>
      </c>
      <c r="R89" s="10">
        <v>0</v>
      </c>
      <c r="S89" s="10">
        <v>0</v>
      </c>
      <c r="T89" s="10">
        <v>0</v>
      </c>
      <c r="U89" s="10">
        <v>22</v>
      </c>
      <c r="V89" s="10">
        <v>0</v>
      </c>
      <c r="W89" s="11">
        <f>F89+SUM(H89:V89)</f>
        <v>33</v>
      </c>
      <c r="X89" s="15">
        <f t="shared" ref="X89" si="40">(F89/W89)*100</f>
        <v>3.0303030303030303</v>
      </c>
      <c r="Y89" s="14"/>
    </row>
    <row r="90" spans="1:25" x14ac:dyDescent="0.15">
      <c r="A90" s="13"/>
      <c r="B90" s="13"/>
      <c r="C90" s="2"/>
      <c r="D90" s="13"/>
      <c r="E90" s="13" t="s">
        <v>47</v>
      </c>
      <c r="F90" s="11">
        <v>0</v>
      </c>
      <c r="G90" s="11">
        <f t="shared" ref="G90:G95" si="41">SUM(H90:V90)</f>
        <v>171</v>
      </c>
      <c r="H90" s="10">
        <v>0</v>
      </c>
      <c r="I90" s="10">
        <v>0</v>
      </c>
      <c r="J90" s="10">
        <v>0</v>
      </c>
      <c r="K90" s="10">
        <v>53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118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1">
        <f t="shared" ref="W90:W95" si="42">F90+SUM(H90:V90)</f>
        <v>171</v>
      </c>
      <c r="X90" s="15">
        <f>(F90/W90)*100</f>
        <v>0</v>
      </c>
      <c r="Y90" s="14"/>
    </row>
    <row r="91" spans="1:25" x14ac:dyDescent="0.15">
      <c r="A91" s="13"/>
      <c r="B91" s="13"/>
      <c r="C91" s="2"/>
      <c r="D91" s="13"/>
      <c r="E91" s="13" t="s">
        <v>48</v>
      </c>
      <c r="F91" s="11">
        <v>0</v>
      </c>
      <c r="G91" s="11">
        <f t="shared" si="41"/>
        <v>237</v>
      </c>
      <c r="H91" s="10">
        <v>0</v>
      </c>
      <c r="I91" s="10">
        <v>0</v>
      </c>
      <c r="J91" s="10">
        <v>0</v>
      </c>
      <c r="K91" s="10">
        <v>14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223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1">
        <f t="shared" si="42"/>
        <v>237</v>
      </c>
      <c r="X91" s="15">
        <f t="shared" ref="X91:X95" si="43">(F91/W91)*100</f>
        <v>0</v>
      </c>
      <c r="Y91" s="14"/>
    </row>
    <row r="92" spans="1:25" x14ac:dyDescent="0.15">
      <c r="A92" s="13"/>
      <c r="B92" s="13"/>
      <c r="C92" s="2"/>
      <c r="D92" s="13"/>
      <c r="E92" s="13" t="s">
        <v>49</v>
      </c>
      <c r="F92" s="11">
        <v>0</v>
      </c>
      <c r="G92" s="11">
        <f t="shared" si="41"/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1">
        <f t="shared" si="42"/>
        <v>0</v>
      </c>
      <c r="X92" s="15" t="e">
        <f t="shared" si="43"/>
        <v>#DIV/0!</v>
      </c>
      <c r="Y92" s="14"/>
    </row>
    <row r="93" spans="1:25" x14ac:dyDescent="0.15">
      <c r="A93" s="13"/>
      <c r="B93" s="13"/>
      <c r="C93" s="2"/>
      <c r="D93" s="13"/>
      <c r="E93" s="13" t="s">
        <v>51</v>
      </c>
      <c r="F93" s="11">
        <v>0</v>
      </c>
      <c r="G93" s="11">
        <f t="shared" si="41"/>
        <v>4</v>
      </c>
      <c r="H93" s="10">
        <v>0</v>
      </c>
      <c r="I93" s="10">
        <v>0</v>
      </c>
      <c r="J93" s="10">
        <v>0</v>
      </c>
      <c r="K93" s="10">
        <v>4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1">
        <f t="shared" si="42"/>
        <v>4</v>
      </c>
      <c r="X93" s="15">
        <f t="shared" si="43"/>
        <v>0</v>
      </c>
      <c r="Y93" s="14"/>
    </row>
    <row r="94" spans="1:25" x14ac:dyDescent="0.15">
      <c r="A94" s="13"/>
      <c r="B94" s="13"/>
      <c r="C94" s="2"/>
      <c r="D94" s="13"/>
      <c r="E94" s="13" t="s">
        <v>50</v>
      </c>
      <c r="F94" s="11">
        <v>0</v>
      </c>
      <c r="G94" s="11">
        <f t="shared" si="41"/>
        <v>79</v>
      </c>
      <c r="H94" s="10">
        <v>0</v>
      </c>
      <c r="I94" s="10">
        <v>0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78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1">
        <f t="shared" si="42"/>
        <v>79</v>
      </c>
      <c r="X94" s="15">
        <f t="shared" si="43"/>
        <v>0</v>
      </c>
      <c r="Y94" s="14"/>
    </row>
    <row r="95" spans="1:25" x14ac:dyDescent="0.15">
      <c r="A95" s="13"/>
      <c r="B95" s="13"/>
      <c r="C95" s="2"/>
      <c r="D95" s="13"/>
      <c r="E95" s="13" t="s">
        <v>52</v>
      </c>
      <c r="F95" s="11">
        <v>2</v>
      </c>
      <c r="G95" s="11">
        <f t="shared" si="41"/>
        <v>124</v>
      </c>
      <c r="H95" s="10">
        <v>0</v>
      </c>
      <c r="I95" s="10">
        <v>0</v>
      </c>
      <c r="J95" s="10">
        <v>0</v>
      </c>
      <c r="K95" s="10">
        <v>10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113</v>
      </c>
      <c r="R95" s="10">
        <v>1</v>
      </c>
      <c r="S95" s="10">
        <v>0</v>
      </c>
      <c r="T95" s="10">
        <v>0</v>
      </c>
      <c r="U95" s="10">
        <v>0</v>
      </c>
      <c r="V95" s="10">
        <v>0</v>
      </c>
      <c r="W95" s="11">
        <f t="shared" si="42"/>
        <v>126</v>
      </c>
      <c r="X95" s="15">
        <f t="shared" si="43"/>
        <v>1.5873015873015872</v>
      </c>
      <c r="Y95" s="14"/>
    </row>
    <row r="96" spans="1:25" x14ac:dyDescent="0.15">
      <c r="A96" s="6"/>
      <c r="B96" s="6"/>
      <c r="C96" s="7"/>
      <c r="D96" s="6"/>
      <c r="E96" s="6" t="s">
        <v>14</v>
      </c>
      <c r="F96" s="12">
        <f>SUM(F84:F95)</f>
        <v>4</v>
      </c>
      <c r="G96" s="12">
        <f>SUM(G84:G95)</f>
        <v>990</v>
      </c>
      <c r="H96" s="6">
        <f t="shared" ref="H96:V96" si="44">SUM(H84:H95)</f>
        <v>0</v>
      </c>
      <c r="I96" s="6">
        <f t="shared" si="44"/>
        <v>0</v>
      </c>
      <c r="J96" s="6">
        <f t="shared" si="44"/>
        <v>0</v>
      </c>
      <c r="K96" s="6">
        <f t="shared" si="44"/>
        <v>246</v>
      </c>
      <c r="L96" s="6">
        <f t="shared" si="44"/>
        <v>0</v>
      </c>
      <c r="M96" s="6">
        <f t="shared" si="44"/>
        <v>0</v>
      </c>
      <c r="N96" s="6">
        <f t="shared" si="44"/>
        <v>0</v>
      </c>
      <c r="O96" s="6">
        <f t="shared" si="44"/>
        <v>0</v>
      </c>
      <c r="P96" s="6">
        <f t="shared" si="44"/>
        <v>0</v>
      </c>
      <c r="Q96" s="6">
        <f t="shared" si="44"/>
        <v>713</v>
      </c>
      <c r="R96" s="6">
        <f t="shared" si="44"/>
        <v>6</v>
      </c>
      <c r="S96" s="6">
        <f t="shared" si="44"/>
        <v>0</v>
      </c>
      <c r="T96" s="6">
        <f t="shared" si="44"/>
        <v>3</v>
      </c>
      <c r="U96" s="6">
        <f t="shared" si="44"/>
        <v>22</v>
      </c>
      <c r="V96" s="6">
        <f t="shared" si="44"/>
        <v>0</v>
      </c>
      <c r="W96" s="12">
        <f>SUM(W84:W95)</f>
        <v>994</v>
      </c>
      <c r="X96" s="16">
        <f>(F96/W96)*100</f>
        <v>0.4024144869215292</v>
      </c>
      <c r="Y96" s="12"/>
    </row>
    <row r="97" spans="1:25" x14ac:dyDescent="0.15">
      <c r="A97" s="13">
        <v>5</v>
      </c>
      <c r="B97" s="13" t="s">
        <v>79</v>
      </c>
      <c r="C97" s="2" t="s">
        <v>80</v>
      </c>
      <c r="D97" s="13" t="s">
        <v>81</v>
      </c>
      <c r="E97" s="13" t="s">
        <v>9</v>
      </c>
      <c r="F97" s="11">
        <v>0</v>
      </c>
      <c r="G97" s="11">
        <f>SUM(H97:V97)</f>
        <v>184</v>
      </c>
      <c r="H97" s="10">
        <v>0</v>
      </c>
      <c r="I97" s="10">
        <v>0</v>
      </c>
      <c r="J97" s="10">
        <v>0</v>
      </c>
      <c r="K97" s="10">
        <v>47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135</v>
      </c>
      <c r="R97" s="10">
        <v>2</v>
      </c>
      <c r="S97" s="10">
        <v>0</v>
      </c>
      <c r="T97" s="10">
        <v>0</v>
      </c>
      <c r="U97" s="10">
        <v>0</v>
      </c>
      <c r="V97" s="10">
        <v>0</v>
      </c>
      <c r="W97" s="11">
        <f>F97+SUM(H97:V97)</f>
        <v>184</v>
      </c>
      <c r="X97" s="15">
        <f t="shared" ref="X97:X100" si="45">(F97/W97)*100</f>
        <v>0</v>
      </c>
      <c r="Y97" s="14"/>
    </row>
    <row r="98" spans="1:25" x14ac:dyDescent="0.15">
      <c r="A98" s="13"/>
      <c r="B98" s="13"/>
      <c r="C98" s="2"/>
      <c r="D98" s="13"/>
      <c r="E98" s="13" t="s">
        <v>11</v>
      </c>
      <c r="F98" s="11">
        <v>0</v>
      </c>
      <c r="G98" s="11">
        <f t="shared" ref="G98:G101" si="46">SUM(H98:V98)</f>
        <v>17</v>
      </c>
      <c r="H98" s="10">
        <v>0</v>
      </c>
      <c r="I98" s="10">
        <v>0</v>
      </c>
      <c r="J98" s="10">
        <v>0</v>
      </c>
      <c r="K98" s="10">
        <v>16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1">
        <f t="shared" ref="W98:W101" si="47">F98+SUM(H98:V98)</f>
        <v>17</v>
      </c>
      <c r="X98" s="15">
        <f t="shared" si="45"/>
        <v>0</v>
      </c>
      <c r="Y98" s="14"/>
    </row>
    <row r="99" spans="1:25" x14ac:dyDescent="0.15">
      <c r="A99" s="13"/>
      <c r="B99" s="13"/>
      <c r="C99" s="2"/>
      <c r="D99" s="13"/>
      <c r="E99" s="13" t="s">
        <v>12</v>
      </c>
      <c r="F99" s="11">
        <v>0</v>
      </c>
      <c r="G99" s="11">
        <f t="shared" si="46"/>
        <v>1</v>
      </c>
      <c r="H99" s="10">
        <v>0</v>
      </c>
      <c r="I99" s="10">
        <v>0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1">
        <f t="shared" si="47"/>
        <v>1</v>
      </c>
      <c r="X99" s="15">
        <f t="shared" si="45"/>
        <v>0</v>
      </c>
      <c r="Y99" s="14"/>
    </row>
    <row r="100" spans="1:25" x14ac:dyDescent="0.15">
      <c r="A100" s="13"/>
      <c r="B100" s="13"/>
      <c r="C100" s="2"/>
      <c r="D100" s="13"/>
      <c r="E100" s="13" t="s">
        <v>13</v>
      </c>
      <c r="F100" s="11">
        <v>0</v>
      </c>
      <c r="G100" s="11">
        <f t="shared" si="46"/>
        <v>25</v>
      </c>
      <c r="H100" s="10">
        <v>0</v>
      </c>
      <c r="I100" s="10">
        <v>0</v>
      </c>
      <c r="J100" s="10">
        <v>0</v>
      </c>
      <c r="K100" s="10">
        <v>10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1</v>
      </c>
      <c r="R100" s="10">
        <v>2</v>
      </c>
      <c r="S100" s="10">
        <v>0</v>
      </c>
      <c r="T100" s="10">
        <v>0</v>
      </c>
      <c r="U100" s="10">
        <v>12</v>
      </c>
      <c r="V100" s="10">
        <v>0</v>
      </c>
      <c r="W100" s="11">
        <f t="shared" si="47"/>
        <v>25</v>
      </c>
      <c r="X100" s="15">
        <f t="shared" si="45"/>
        <v>0</v>
      </c>
      <c r="Y100" s="14"/>
    </row>
    <row r="101" spans="1:25" x14ac:dyDescent="0.15">
      <c r="A101" s="13"/>
      <c r="B101" s="13"/>
      <c r="C101" s="2"/>
      <c r="D101" s="13"/>
      <c r="E101" s="13" t="s">
        <v>45</v>
      </c>
      <c r="F101" s="11">
        <v>0</v>
      </c>
      <c r="G101" s="11">
        <f t="shared" si="46"/>
        <v>54</v>
      </c>
      <c r="H101" s="10">
        <v>0</v>
      </c>
      <c r="I101" s="10">
        <v>0</v>
      </c>
      <c r="J101" s="10">
        <v>0</v>
      </c>
      <c r="K101" s="10">
        <v>26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22</v>
      </c>
      <c r="R101" s="10">
        <v>4</v>
      </c>
      <c r="S101" s="10">
        <v>0</v>
      </c>
      <c r="T101" s="10">
        <v>2</v>
      </c>
      <c r="U101" s="10">
        <v>0</v>
      </c>
      <c r="V101" s="10">
        <v>0</v>
      </c>
      <c r="W101" s="11">
        <f t="shared" si="47"/>
        <v>54</v>
      </c>
      <c r="X101" s="15">
        <f>(F101/W101)*100</f>
        <v>0</v>
      </c>
      <c r="Y101" s="14"/>
    </row>
    <row r="102" spans="1:25" x14ac:dyDescent="0.15">
      <c r="A102" s="13"/>
      <c r="B102" s="13"/>
      <c r="C102" s="2"/>
      <c r="D102" s="13"/>
      <c r="E102" s="13" t="s">
        <v>46</v>
      </c>
      <c r="F102" s="11">
        <v>0</v>
      </c>
      <c r="G102" s="11">
        <f>SUM(H102:V102)</f>
        <v>111</v>
      </c>
      <c r="H102" s="10">
        <v>0</v>
      </c>
      <c r="I102" s="10">
        <v>0</v>
      </c>
      <c r="J102" s="10">
        <v>0</v>
      </c>
      <c r="K102" s="10">
        <v>27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82</v>
      </c>
      <c r="R102" s="10">
        <v>0</v>
      </c>
      <c r="S102" s="10">
        <v>0</v>
      </c>
      <c r="T102" s="10">
        <v>0</v>
      </c>
      <c r="U102" s="10">
        <v>2</v>
      </c>
      <c r="V102" s="10">
        <v>0</v>
      </c>
      <c r="W102" s="11">
        <f>F102+SUM(H102:V102)</f>
        <v>111</v>
      </c>
      <c r="X102" s="15">
        <f t="shared" ref="X102" si="48">(F102/W102)*100</f>
        <v>0</v>
      </c>
      <c r="Y102" s="14"/>
    </row>
    <row r="103" spans="1:25" x14ac:dyDescent="0.15">
      <c r="A103" s="13"/>
      <c r="B103" s="13"/>
      <c r="C103" s="2"/>
      <c r="D103" s="13"/>
      <c r="E103" s="13" t="s">
        <v>47</v>
      </c>
      <c r="F103" s="11">
        <v>0</v>
      </c>
      <c r="G103" s="11">
        <f t="shared" ref="G103:G108" si="49">SUM(H103:V103)</f>
        <v>124</v>
      </c>
      <c r="H103" s="10">
        <v>0</v>
      </c>
      <c r="I103" s="10">
        <v>0</v>
      </c>
      <c r="J103" s="10">
        <v>0</v>
      </c>
      <c r="K103" s="10">
        <v>76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44</v>
      </c>
      <c r="R103" s="10">
        <v>4</v>
      </c>
      <c r="S103" s="10">
        <v>0</v>
      </c>
      <c r="T103" s="10">
        <v>0</v>
      </c>
      <c r="U103" s="10">
        <v>0</v>
      </c>
      <c r="V103" s="10">
        <v>0</v>
      </c>
      <c r="W103" s="11">
        <f t="shared" ref="W103:W108" si="50">F103+SUM(H103:V103)</f>
        <v>124</v>
      </c>
      <c r="X103" s="15">
        <f>(F103/W103)*100</f>
        <v>0</v>
      </c>
      <c r="Y103" s="14"/>
    </row>
    <row r="104" spans="1:25" x14ac:dyDescent="0.15">
      <c r="A104" s="13"/>
      <c r="B104" s="13"/>
      <c r="C104" s="2"/>
      <c r="D104" s="13"/>
      <c r="E104" s="13" t="s">
        <v>48</v>
      </c>
      <c r="F104" s="11">
        <v>0</v>
      </c>
      <c r="G104" s="11">
        <f t="shared" si="49"/>
        <v>129</v>
      </c>
      <c r="H104" s="10">
        <v>0</v>
      </c>
      <c r="I104" s="10">
        <v>0</v>
      </c>
      <c r="J104" s="10">
        <v>0</v>
      </c>
      <c r="K104" s="10">
        <v>7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122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1">
        <f t="shared" si="50"/>
        <v>129</v>
      </c>
      <c r="X104" s="15">
        <f t="shared" ref="X104:X108" si="51">(F104/W104)*100</f>
        <v>0</v>
      </c>
      <c r="Y104" s="14"/>
    </row>
    <row r="105" spans="1:25" x14ac:dyDescent="0.15">
      <c r="A105" s="13"/>
      <c r="B105" s="13"/>
      <c r="C105" s="2"/>
      <c r="D105" s="13"/>
      <c r="E105" s="13" t="s">
        <v>49</v>
      </c>
      <c r="F105" s="11">
        <v>0</v>
      </c>
      <c r="G105" s="11">
        <f t="shared" si="49"/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1">
        <f t="shared" si="50"/>
        <v>0</v>
      </c>
      <c r="X105" s="15" t="e">
        <f t="shared" si="51"/>
        <v>#DIV/0!</v>
      </c>
      <c r="Y105" s="14"/>
    </row>
    <row r="106" spans="1:25" x14ac:dyDescent="0.15">
      <c r="A106" s="13"/>
      <c r="B106" s="13"/>
      <c r="C106" s="2"/>
      <c r="D106" s="13"/>
      <c r="E106" s="13" t="s">
        <v>51</v>
      </c>
      <c r="F106" s="11">
        <v>0</v>
      </c>
      <c r="G106" s="11">
        <f t="shared" si="49"/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1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1">
        <f t="shared" si="50"/>
        <v>1</v>
      </c>
      <c r="X106" s="15">
        <f t="shared" si="51"/>
        <v>0</v>
      </c>
      <c r="Y106" s="14"/>
    </row>
    <row r="107" spans="1:25" x14ac:dyDescent="0.15">
      <c r="A107" s="13"/>
      <c r="B107" s="13"/>
      <c r="C107" s="2"/>
      <c r="D107" s="13"/>
      <c r="E107" s="13" t="s">
        <v>50</v>
      </c>
      <c r="F107" s="11">
        <v>0</v>
      </c>
      <c r="G107" s="11">
        <f t="shared" si="49"/>
        <v>56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56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1">
        <f t="shared" si="50"/>
        <v>56</v>
      </c>
      <c r="X107" s="15">
        <f t="shared" si="51"/>
        <v>0</v>
      </c>
      <c r="Y107" s="14"/>
    </row>
    <row r="108" spans="1:25" x14ac:dyDescent="0.15">
      <c r="A108" s="13"/>
      <c r="B108" s="13"/>
      <c r="C108" s="2"/>
      <c r="D108" s="13"/>
      <c r="E108" s="13" t="s">
        <v>52</v>
      </c>
      <c r="F108" s="11">
        <v>0</v>
      </c>
      <c r="G108" s="11">
        <f t="shared" si="49"/>
        <v>125</v>
      </c>
      <c r="H108" s="10">
        <v>0</v>
      </c>
      <c r="I108" s="10">
        <v>0</v>
      </c>
      <c r="J108" s="10">
        <v>0</v>
      </c>
      <c r="K108" s="10">
        <v>16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109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1">
        <f t="shared" si="50"/>
        <v>125</v>
      </c>
      <c r="X108" s="15">
        <f t="shared" si="51"/>
        <v>0</v>
      </c>
      <c r="Y108" s="14"/>
    </row>
    <row r="109" spans="1:25" x14ac:dyDescent="0.15">
      <c r="A109" s="6"/>
      <c r="B109" s="6"/>
      <c r="C109" s="7"/>
      <c r="D109" s="6"/>
      <c r="E109" s="6" t="s">
        <v>14</v>
      </c>
      <c r="F109" s="12">
        <f>SUM(F97:F108)</f>
        <v>0</v>
      </c>
      <c r="G109" s="12">
        <f>SUM(G97:G108)</f>
        <v>827</v>
      </c>
      <c r="H109" s="6">
        <f t="shared" ref="H109:V109" si="52">SUM(H97:H108)</f>
        <v>0</v>
      </c>
      <c r="I109" s="6">
        <f t="shared" si="52"/>
        <v>0</v>
      </c>
      <c r="J109" s="6">
        <f t="shared" si="52"/>
        <v>0</v>
      </c>
      <c r="K109" s="6">
        <f t="shared" si="52"/>
        <v>226</v>
      </c>
      <c r="L109" s="6">
        <f t="shared" si="52"/>
        <v>0</v>
      </c>
      <c r="M109" s="6">
        <f t="shared" si="52"/>
        <v>0</v>
      </c>
      <c r="N109" s="6">
        <f t="shared" si="52"/>
        <v>0</v>
      </c>
      <c r="O109" s="6">
        <f t="shared" si="52"/>
        <v>0</v>
      </c>
      <c r="P109" s="6">
        <f t="shared" si="52"/>
        <v>0</v>
      </c>
      <c r="Q109" s="6">
        <f t="shared" si="52"/>
        <v>573</v>
      </c>
      <c r="R109" s="6">
        <f t="shared" si="52"/>
        <v>12</v>
      </c>
      <c r="S109" s="6">
        <f t="shared" si="52"/>
        <v>0</v>
      </c>
      <c r="T109" s="6">
        <f t="shared" si="52"/>
        <v>2</v>
      </c>
      <c r="U109" s="6">
        <f t="shared" si="52"/>
        <v>14</v>
      </c>
      <c r="V109" s="6">
        <f t="shared" si="52"/>
        <v>0</v>
      </c>
      <c r="W109" s="12">
        <f>SUM(W97:W108)</f>
        <v>827</v>
      </c>
      <c r="X109" s="16">
        <f>(F109/W109)*100</f>
        <v>0</v>
      </c>
      <c r="Y109" s="12"/>
    </row>
    <row r="110" spans="1:25" x14ac:dyDescent="0.15">
      <c r="A110" s="13">
        <v>6</v>
      </c>
      <c r="B110" s="13" t="s">
        <v>69</v>
      </c>
      <c r="C110" s="2" t="s">
        <v>82</v>
      </c>
      <c r="D110" s="13" t="s">
        <v>83</v>
      </c>
      <c r="E110" s="13" t="s">
        <v>9</v>
      </c>
      <c r="F110" s="11">
        <v>0</v>
      </c>
      <c r="G110" s="11">
        <f>SUM(H110:V110)</f>
        <v>151</v>
      </c>
      <c r="H110" s="10">
        <v>0</v>
      </c>
      <c r="I110" s="10">
        <v>0</v>
      </c>
      <c r="J110" s="10">
        <v>0</v>
      </c>
      <c r="K110" s="10">
        <v>38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110</v>
      </c>
      <c r="R110" s="10">
        <v>2</v>
      </c>
      <c r="S110" s="10">
        <v>0</v>
      </c>
      <c r="T110" s="10">
        <v>0</v>
      </c>
      <c r="U110" s="10">
        <v>1</v>
      </c>
      <c r="V110" s="10">
        <v>0</v>
      </c>
      <c r="W110" s="11">
        <f>F110+SUM(H110:V110)</f>
        <v>151</v>
      </c>
      <c r="X110" s="15">
        <f t="shared" ref="X110:X113" si="53">(F110/W110)*100</f>
        <v>0</v>
      </c>
      <c r="Y110" s="14"/>
    </row>
    <row r="111" spans="1:25" x14ac:dyDescent="0.15">
      <c r="A111" s="13"/>
      <c r="B111" s="13"/>
      <c r="C111" s="2"/>
      <c r="D111" s="13"/>
      <c r="E111" s="13" t="s">
        <v>11</v>
      </c>
      <c r="F111" s="11">
        <v>0</v>
      </c>
      <c r="G111" s="11">
        <f t="shared" ref="G111:G114" si="54">SUM(H111:V111)</f>
        <v>19</v>
      </c>
      <c r="H111" s="10">
        <v>0</v>
      </c>
      <c r="I111" s="10">
        <v>0</v>
      </c>
      <c r="J111" s="10">
        <v>0</v>
      </c>
      <c r="K111" s="10">
        <v>15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1</v>
      </c>
      <c r="R111" s="10">
        <v>1</v>
      </c>
      <c r="S111" s="10">
        <v>0</v>
      </c>
      <c r="T111" s="10">
        <v>2</v>
      </c>
      <c r="U111" s="10">
        <v>0</v>
      </c>
      <c r="V111" s="10">
        <v>0</v>
      </c>
      <c r="W111" s="11">
        <f t="shared" ref="W111:W114" si="55">F111+SUM(H111:V111)</f>
        <v>19</v>
      </c>
      <c r="X111" s="15">
        <f t="shared" si="53"/>
        <v>0</v>
      </c>
      <c r="Y111" s="14"/>
    </row>
    <row r="112" spans="1:25" x14ac:dyDescent="0.15">
      <c r="A112" s="13"/>
      <c r="B112" s="13"/>
      <c r="C112" s="2"/>
      <c r="D112" s="13"/>
      <c r="E112" s="13" t="s">
        <v>12</v>
      </c>
      <c r="F112" s="11">
        <v>0</v>
      </c>
      <c r="G112" s="11">
        <f t="shared" si="54"/>
        <v>7</v>
      </c>
      <c r="H112" s="10">
        <v>0</v>
      </c>
      <c r="I112" s="10">
        <v>0</v>
      </c>
      <c r="J112" s="10">
        <v>0</v>
      </c>
      <c r="K112" s="10">
        <v>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3</v>
      </c>
      <c r="R112" s="10">
        <v>1</v>
      </c>
      <c r="S112" s="10">
        <v>0</v>
      </c>
      <c r="T112" s="10">
        <v>1</v>
      </c>
      <c r="U112" s="10">
        <v>1</v>
      </c>
      <c r="V112" s="10">
        <v>0</v>
      </c>
      <c r="W112" s="11">
        <f t="shared" si="55"/>
        <v>7</v>
      </c>
      <c r="X112" s="15">
        <f t="shared" si="53"/>
        <v>0</v>
      </c>
      <c r="Y112" s="14"/>
    </row>
    <row r="113" spans="1:25" x14ac:dyDescent="0.15">
      <c r="A113" s="13"/>
      <c r="B113" s="13"/>
      <c r="C113" s="2"/>
      <c r="D113" s="13"/>
      <c r="E113" s="13" t="s">
        <v>13</v>
      </c>
      <c r="F113" s="11">
        <v>0</v>
      </c>
      <c r="G113" s="11">
        <f t="shared" si="54"/>
        <v>128</v>
      </c>
      <c r="H113" s="10">
        <v>0</v>
      </c>
      <c r="I113" s="10">
        <v>0</v>
      </c>
      <c r="J113" s="10">
        <v>0</v>
      </c>
      <c r="K113" s="10">
        <v>87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14</v>
      </c>
      <c r="R113" s="10">
        <v>2</v>
      </c>
      <c r="S113" s="10">
        <v>0</v>
      </c>
      <c r="T113" s="10">
        <v>25</v>
      </c>
      <c r="U113" s="10">
        <v>0</v>
      </c>
      <c r="V113" s="10">
        <v>0</v>
      </c>
      <c r="W113" s="11">
        <f t="shared" si="55"/>
        <v>128</v>
      </c>
      <c r="X113" s="15">
        <f t="shared" si="53"/>
        <v>0</v>
      </c>
      <c r="Y113" s="14"/>
    </row>
    <row r="114" spans="1:25" x14ac:dyDescent="0.15">
      <c r="A114" s="13"/>
      <c r="B114" s="13"/>
      <c r="C114" s="2"/>
      <c r="D114" s="13"/>
      <c r="E114" s="13" t="s">
        <v>45</v>
      </c>
      <c r="F114" s="11">
        <v>0</v>
      </c>
      <c r="G114" s="11">
        <f t="shared" si="54"/>
        <v>59</v>
      </c>
      <c r="H114" s="10">
        <v>0</v>
      </c>
      <c r="I114" s="10">
        <v>0</v>
      </c>
      <c r="J114" s="10">
        <v>0</v>
      </c>
      <c r="K114" s="10">
        <v>20</v>
      </c>
      <c r="L114" s="10">
        <v>0</v>
      </c>
      <c r="M114" s="10">
        <v>0</v>
      </c>
      <c r="N114" s="10">
        <v>0</v>
      </c>
      <c r="O114" s="10">
        <v>0</v>
      </c>
      <c r="P114" s="10">
        <v>2</v>
      </c>
      <c r="Q114" s="10">
        <v>16</v>
      </c>
      <c r="R114" s="10">
        <v>16</v>
      </c>
      <c r="S114" s="10">
        <v>0</v>
      </c>
      <c r="T114" s="10">
        <v>4</v>
      </c>
      <c r="U114" s="10">
        <v>1</v>
      </c>
      <c r="V114" s="10">
        <v>0</v>
      </c>
      <c r="W114" s="11">
        <f t="shared" si="55"/>
        <v>59</v>
      </c>
      <c r="X114" s="15">
        <f>(F114/W114)*100</f>
        <v>0</v>
      </c>
      <c r="Y114" s="14"/>
    </row>
    <row r="115" spans="1:25" x14ac:dyDescent="0.15">
      <c r="A115" s="13"/>
      <c r="B115" s="13"/>
      <c r="C115" s="2"/>
      <c r="D115" s="13"/>
      <c r="E115" s="13" t="s">
        <v>46</v>
      </c>
      <c r="F115" s="11">
        <v>0</v>
      </c>
      <c r="G115" s="11">
        <f>SUM(H115:V115)</f>
        <v>63</v>
      </c>
      <c r="H115" s="10">
        <v>0</v>
      </c>
      <c r="I115" s="10">
        <v>0</v>
      </c>
      <c r="J115" s="10">
        <v>0</v>
      </c>
      <c r="K115" s="10">
        <v>8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40</v>
      </c>
      <c r="R115" s="10">
        <v>6</v>
      </c>
      <c r="S115" s="10">
        <v>0</v>
      </c>
      <c r="T115" s="10">
        <v>0</v>
      </c>
      <c r="U115" s="10">
        <v>9</v>
      </c>
      <c r="V115" s="10">
        <v>0</v>
      </c>
      <c r="W115" s="11">
        <f>F115+SUM(H115:V115)</f>
        <v>63</v>
      </c>
      <c r="X115" s="15">
        <f t="shared" ref="X115" si="56">(F115/W115)*100</f>
        <v>0</v>
      </c>
      <c r="Y115" s="14"/>
    </row>
    <row r="116" spans="1:25" x14ac:dyDescent="0.15">
      <c r="A116" s="13"/>
      <c r="B116" s="13"/>
      <c r="C116" s="2"/>
      <c r="D116" s="13"/>
      <c r="E116" s="13" t="s">
        <v>47</v>
      </c>
      <c r="F116" s="11">
        <v>0</v>
      </c>
      <c r="G116" s="11">
        <f t="shared" ref="G116:G121" si="57">SUM(H116:V116)</f>
        <v>48</v>
      </c>
      <c r="H116" s="10">
        <v>0</v>
      </c>
      <c r="I116" s="10">
        <v>0</v>
      </c>
      <c r="J116" s="10">
        <v>0</v>
      </c>
      <c r="K116" s="10">
        <v>2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43</v>
      </c>
      <c r="R116" s="10">
        <v>0</v>
      </c>
      <c r="S116" s="10">
        <v>0</v>
      </c>
      <c r="T116" s="10">
        <v>0</v>
      </c>
      <c r="U116" s="10">
        <v>3</v>
      </c>
      <c r="V116" s="10">
        <v>0</v>
      </c>
      <c r="W116" s="11">
        <f t="shared" ref="W116:W121" si="58">F116+SUM(H116:V116)</f>
        <v>48</v>
      </c>
      <c r="X116" s="15">
        <f>(F116/W116)*100</f>
        <v>0</v>
      </c>
      <c r="Y116" s="14"/>
    </row>
    <row r="117" spans="1:25" x14ac:dyDescent="0.15">
      <c r="A117" s="13"/>
      <c r="B117" s="13"/>
      <c r="C117" s="2"/>
      <c r="D117" s="13"/>
      <c r="E117" s="13" t="s">
        <v>48</v>
      </c>
      <c r="F117" s="11">
        <v>0</v>
      </c>
      <c r="G117" s="11">
        <f t="shared" si="57"/>
        <v>73</v>
      </c>
      <c r="H117" s="10">
        <v>0</v>
      </c>
      <c r="I117" s="10">
        <v>0</v>
      </c>
      <c r="J117" s="10">
        <v>0</v>
      </c>
      <c r="K117" s="10">
        <v>10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60</v>
      </c>
      <c r="R117" s="10">
        <v>1</v>
      </c>
      <c r="S117" s="10">
        <v>0</v>
      </c>
      <c r="T117" s="10">
        <v>1</v>
      </c>
      <c r="U117" s="10">
        <v>1</v>
      </c>
      <c r="V117" s="10">
        <v>0</v>
      </c>
      <c r="W117" s="11">
        <f t="shared" si="58"/>
        <v>73</v>
      </c>
      <c r="X117" s="15">
        <f t="shared" ref="X117:X121" si="59">(F117/W117)*100</f>
        <v>0</v>
      </c>
      <c r="Y117" s="14"/>
    </row>
    <row r="118" spans="1:25" x14ac:dyDescent="0.15">
      <c r="A118" s="13"/>
      <c r="B118" s="13"/>
      <c r="C118" s="2"/>
      <c r="D118" s="13"/>
      <c r="E118" s="13" t="s">
        <v>49</v>
      </c>
      <c r="F118" s="11">
        <v>0</v>
      </c>
      <c r="G118" s="11">
        <f t="shared" si="57"/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1">
        <f t="shared" si="58"/>
        <v>0</v>
      </c>
      <c r="X118" s="15" t="e">
        <f t="shared" si="59"/>
        <v>#DIV/0!</v>
      </c>
      <c r="Y118" s="14"/>
    </row>
    <row r="119" spans="1:25" x14ac:dyDescent="0.15">
      <c r="A119" s="13"/>
      <c r="B119" s="13"/>
      <c r="C119" s="2"/>
      <c r="D119" s="13"/>
      <c r="E119" s="13" t="s">
        <v>51</v>
      </c>
      <c r="F119" s="11">
        <v>0</v>
      </c>
      <c r="G119" s="11">
        <f t="shared" si="57"/>
        <v>12</v>
      </c>
      <c r="H119" s="10">
        <v>0</v>
      </c>
      <c r="I119" s="10">
        <v>0</v>
      </c>
      <c r="J119" s="10">
        <v>0</v>
      </c>
      <c r="K119" s="10">
        <v>3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6</v>
      </c>
      <c r="R119" s="10">
        <v>1</v>
      </c>
      <c r="S119" s="10">
        <v>0</v>
      </c>
      <c r="T119" s="10">
        <v>1</v>
      </c>
      <c r="U119" s="10">
        <v>1</v>
      </c>
      <c r="V119" s="10">
        <v>0</v>
      </c>
      <c r="W119" s="11">
        <f t="shared" si="58"/>
        <v>12</v>
      </c>
      <c r="X119" s="15">
        <f t="shared" si="59"/>
        <v>0</v>
      </c>
      <c r="Y119" s="14"/>
    </row>
    <row r="120" spans="1:25" x14ac:dyDescent="0.15">
      <c r="A120" s="13"/>
      <c r="B120" s="13"/>
      <c r="C120" s="2"/>
      <c r="D120" s="13"/>
      <c r="E120" s="13" t="s">
        <v>50</v>
      </c>
      <c r="F120" s="11">
        <v>0</v>
      </c>
      <c r="G120" s="11">
        <f t="shared" si="57"/>
        <v>86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85</v>
      </c>
      <c r="R120" s="10">
        <v>1</v>
      </c>
      <c r="S120" s="10">
        <v>0</v>
      </c>
      <c r="T120" s="10">
        <v>0</v>
      </c>
      <c r="U120" s="10">
        <v>0</v>
      </c>
      <c r="V120" s="10">
        <v>0</v>
      </c>
      <c r="W120" s="11">
        <f t="shared" si="58"/>
        <v>86</v>
      </c>
      <c r="X120" s="15">
        <f t="shared" si="59"/>
        <v>0</v>
      </c>
      <c r="Y120" s="14"/>
    </row>
    <row r="121" spans="1:25" x14ac:dyDescent="0.15">
      <c r="A121" s="13"/>
      <c r="B121" s="13"/>
      <c r="C121" s="2"/>
      <c r="D121" s="13"/>
      <c r="E121" s="13" t="s">
        <v>52</v>
      </c>
      <c r="F121" s="11">
        <v>0</v>
      </c>
      <c r="G121" s="11">
        <f t="shared" si="57"/>
        <v>82</v>
      </c>
      <c r="H121" s="10">
        <v>0</v>
      </c>
      <c r="I121" s="10">
        <v>0</v>
      </c>
      <c r="J121" s="10">
        <v>0</v>
      </c>
      <c r="K121" s="10">
        <v>5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73</v>
      </c>
      <c r="R121" s="10">
        <v>4</v>
      </c>
      <c r="S121" s="10">
        <v>0</v>
      </c>
      <c r="T121" s="10">
        <v>0</v>
      </c>
      <c r="U121" s="10">
        <v>0</v>
      </c>
      <c r="V121" s="10">
        <v>0</v>
      </c>
      <c r="W121" s="11">
        <f t="shared" si="58"/>
        <v>82</v>
      </c>
      <c r="X121" s="15">
        <f t="shared" si="59"/>
        <v>0</v>
      </c>
      <c r="Y121" s="14"/>
    </row>
    <row r="122" spans="1:25" x14ac:dyDescent="0.15">
      <c r="A122" s="6"/>
      <c r="B122" s="6"/>
      <c r="C122" s="7"/>
      <c r="D122" s="6"/>
      <c r="E122" s="6" t="s">
        <v>14</v>
      </c>
      <c r="F122" s="12">
        <f>SUM(F110:F121)</f>
        <v>0</v>
      </c>
      <c r="G122" s="12">
        <f>SUM(G110:G121)</f>
        <v>728</v>
      </c>
      <c r="H122" s="6">
        <f t="shared" ref="H122:V122" si="60">SUM(H110:H121)</f>
        <v>0</v>
      </c>
      <c r="I122" s="6">
        <f t="shared" si="60"/>
        <v>0</v>
      </c>
      <c r="J122" s="6">
        <f t="shared" si="60"/>
        <v>0</v>
      </c>
      <c r="K122" s="6">
        <f t="shared" si="60"/>
        <v>189</v>
      </c>
      <c r="L122" s="6">
        <f t="shared" si="60"/>
        <v>0</v>
      </c>
      <c r="M122" s="6">
        <f t="shared" si="60"/>
        <v>0</v>
      </c>
      <c r="N122" s="6">
        <f t="shared" si="60"/>
        <v>0</v>
      </c>
      <c r="O122" s="6">
        <f t="shared" si="60"/>
        <v>0</v>
      </c>
      <c r="P122" s="6">
        <f t="shared" si="60"/>
        <v>2</v>
      </c>
      <c r="Q122" s="6">
        <f t="shared" si="60"/>
        <v>451</v>
      </c>
      <c r="R122" s="6">
        <f t="shared" si="60"/>
        <v>35</v>
      </c>
      <c r="S122" s="6">
        <f t="shared" si="60"/>
        <v>0</v>
      </c>
      <c r="T122" s="6">
        <f t="shared" si="60"/>
        <v>34</v>
      </c>
      <c r="U122" s="6">
        <f t="shared" si="60"/>
        <v>17</v>
      </c>
      <c r="V122" s="6">
        <f t="shared" si="60"/>
        <v>0</v>
      </c>
      <c r="W122" s="12">
        <f>SUM(W110:W121)</f>
        <v>728</v>
      </c>
      <c r="X122" s="16">
        <f>(F122/W122)*100</f>
        <v>0</v>
      </c>
      <c r="Y122" s="12"/>
    </row>
    <row r="123" spans="1:25" x14ac:dyDescent="0.15">
      <c r="A123" s="13">
        <v>6</v>
      </c>
      <c r="B123" s="13" t="s">
        <v>56</v>
      </c>
      <c r="C123" s="2" t="s">
        <v>84</v>
      </c>
      <c r="D123" s="13" t="s">
        <v>85</v>
      </c>
      <c r="E123" s="13" t="s">
        <v>9</v>
      </c>
      <c r="F123" s="11">
        <v>2</v>
      </c>
      <c r="G123" s="11">
        <f>SUM(H123:V123)</f>
        <v>43</v>
      </c>
      <c r="H123" s="10">
        <v>0</v>
      </c>
      <c r="I123" s="10">
        <v>0</v>
      </c>
      <c r="J123" s="10">
        <v>0</v>
      </c>
      <c r="K123" s="10">
        <v>18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22</v>
      </c>
      <c r="R123" s="10">
        <v>3</v>
      </c>
      <c r="S123" s="10">
        <v>0</v>
      </c>
      <c r="T123" s="10">
        <v>0</v>
      </c>
      <c r="U123" s="10">
        <v>0</v>
      </c>
      <c r="V123" s="10">
        <v>0</v>
      </c>
      <c r="W123" s="11">
        <f>F123+SUM(H123:V123)</f>
        <v>45</v>
      </c>
      <c r="X123" s="15">
        <f t="shared" ref="X123:X126" si="61">(F123/W123)*100</f>
        <v>4.4444444444444446</v>
      </c>
      <c r="Y123" s="14"/>
    </row>
    <row r="124" spans="1:25" x14ac:dyDescent="0.15">
      <c r="A124" s="13"/>
      <c r="B124" s="13"/>
      <c r="C124" s="2"/>
      <c r="D124" s="13"/>
      <c r="E124" s="13" t="s">
        <v>11</v>
      </c>
      <c r="F124" s="11">
        <v>0</v>
      </c>
      <c r="G124" s="11">
        <f t="shared" ref="G124:G127" si="62">SUM(H124:V124)</f>
        <v>22</v>
      </c>
      <c r="H124" s="10">
        <v>0</v>
      </c>
      <c r="I124" s="10">
        <v>0</v>
      </c>
      <c r="J124" s="10">
        <v>0</v>
      </c>
      <c r="K124" s="10">
        <v>20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1">
        <f t="shared" ref="W124:W127" si="63">F124+SUM(H124:V124)</f>
        <v>22</v>
      </c>
      <c r="X124" s="15">
        <f t="shared" si="61"/>
        <v>0</v>
      </c>
      <c r="Y124" s="14"/>
    </row>
    <row r="125" spans="1:25" x14ac:dyDescent="0.15">
      <c r="A125" s="13"/>
      <c r="B125" s="13"/>
      <c r="C125" s="2"/>
      <c r="D125" s="13"/>
      <c r="E125" s="13" t="s">
        <v>12</v>
      </c>
      <c r="F125" s="11">
        <v>0</v>
      </c>
      <c r="G125" s="11">
        <f t="shared" si="62"/>
        <v>11</v>
      </c>
      <c r="H125" s="10">
        <v>0</v>
      </c>
      <c r="I125" s="10">
        <v>0</v>
      </c>
      <c r="J125" s="10">
        <v>0</v>
      </c>
      <c r="K125" s="10">
        <v>3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7</v>
      </c>
      <c r="R125" s="10">
        <v>0</v>
      </c>
      <c r="S125" s="10">
        <v>0</v>
      </c>
      <c r="T125" s="10">
        <v>1</v>
      </c>
      <c r="U125" s="10">
        <v>0</v>
      </c>
      <c r="V125" s="10">
        <v>0</v>
      </c>
      <c r="W125" s="11">
        <f t="shared" si="63"/>
        <v>11</v>
      </c>
      <c r="X125" s="15">
        <f t="shared" si="61"/>
        <v>0</v>
      </c>
      <c r="Y125" s="14"/>
    </row>
    <row r="126" spans="1:25" x14ac:dyDescent="0.15">
      <c r="A126" s="13"/>
      <c r="B126" s="13"/>
      <c r="C126" s="2"/>
      <c r="D126" s="13"/>
      <c r="E126" s="13" t="s">
        <v>13</v>
      </c>
      <c r="F126" s="11">
        <v>0</v>
      </c>
      <c r="G126" s="11">
        <f t="shared" si="62"/>
        <v>174</v>
      </c>
      <c r="H126" s="10">
        <v>0</v>
      </c>
      <c r="I126" s="10">
        <v>0</v>
      </c>
      <c r="J126" s="10">
        <v>0</v>
      </c>
      <c r="K126" s="10">
        <v>154</v>
      </c>
      <c r="L126" s="10">
        <v>0</v>
      </c>
      <c r="M126" s="10">
        <v>0</v>
      </c>
      <c r="N126" s="10">
        <v>1</v>
      </c>
      <c r="O126" s="10">
        <v>2</v>
      </c>
      <c r="P126" s="10">
        <v>0</v>
      </c>
      <c r="Q126" s="10">
        <v>11</v>
      </c>
      <c r="R126" s="10">
        <v>1</v>
      </c>
      <c r="S126" s="10">
        <v>0</v>
      </c>
      <c r="T126" s="10">
        <v>5</v>
      </c>
      <c r="U126" s="10">
        <v>0</v>
      </c>
      <c r="V126" s="10">
        <v>0</v>
      </c>
      <c r="W126" s="11">
        <f t="shared" si="63"/>
        <v>174</v>
      </c>
      <c r="X126" s="15">
        <f t="shared" si="61"/>
        <v>0</v>
      </c>
      <c r="Y126" s="14"/>
    </row>
    <row r="127" spans="1:25" x14ac:dyDescent="0.15">
      <c r="A127" s="13"/>
      <c r="B127" s="13"/>
      <c r="C127" s="2"/>
      <c r="D127" s="13"/>
      <c r="E127" s="13" t="s">
        <v>45</v>
      </c>
      <c r="F127" s="11">
        <v>1</v>
      </c>
      <c r="G127" s="11">
        <f t="shared" si="62"/>
        <v>96</v>
      </c>
      <c r="H127" s="10">
        <v>0</v>
      </c>
      <c r="I127" s="10">
        <v>0</v>
      </c>
      <c r="J127" s="10">
        <v>0</v>
      </c>
      <c r="K127" s="10">
        <v>26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45</v>
      </c>
      <c r="R127" s="10">
        <v>21</v>
      </c>
      <c r="S127" s="10">
        <v>0</v>
      </c>
      <c r="T127" s="10">
        <v>4</v>
      </c>
      <c r="U127" s="10">
        <v>0</v>
      </c>
      <c r="V127" s="10">
        <v>0</v>
      </c>
      <c r="W127" s="11">
        <f t="shared" si="63"/>
        <v>97</v>
      </c>
      <c r="X127" s="15">
        <f>(F127/W127)*100</f>
        <v>1.0309278350515463</v>
      </c>
      <c r="Y127" s="14"/>
    </row>
    <row r="128" spans="1:25" x14ac:dyDescent="0.15">
      <c r="A128" s="13"/>
      <c r="B128" s="13"/>
      <c r="C128" s="2"/>
      <c r="D128" s="13"/>
      <c r="E128" s="13" t="s">
        <v>46</v>
      </c>
      <c r="F128" s="11">
        <v>3</v>
      </c>
      <c r="G128" s="11">
        <f>SUM(H128:V128)</f>
        <v>53</v>
      </c>
      <c r="H128" s="10">
        <v>0</v>
      </c>
      <c r="I128" s="10">
        <v>0</v>
      </c>
      <c r="J128" s="10">
        <v>0</v>
      </c>
      <c r="K128" s="10">
        <v>4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35</v>
      </c>
      <c r="R128" s="10">
        <v>11</v>
      </c>
      <c r="S128" s="10">
        <v>0</v>
      </c>
      <c r="T128" s="10">
        <v>0</v>
      </c>
      <c r="U128" s="10">
        <v>3</v>
      </c>
      <c r="V128" s="10">
        <v>0</v>
      </c>
      <c r="W128" s="11">
        <f>F128+SUM(H128:V128)</f>
        <v>56</v>
      </c>
      <c r="X128" s="15">
        <f t="shared" ref="X128" si="64">(F128/W128)*100</f>
        <v>5.3571428571428568</v>
      </c>
      <c r="Y128" s="14"/>
    </row>
    <row r="129" spans="1:25" x14ac:dyDescent="0.15">
      <c r="A129" s="13"/>
      <c r="B129" s="13"/>
      <c r="C129" s="2"/>
      <c r="D129" s="13"/>
      <c r="E129" s="13" t="s">
        <v>47</v>
      </c>
      <c r="F129" s="11">
        <v>0</v>
      </c>
      <c r="G129" s="11">
        <f t="shared" ref="G129:G134" si="65">SUM(H129:V129)</f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1">
        <f t="shared" ref="W129:W134" si="66">F129+SUM(H129:V129)</f>
        <v>0</v>
      </c>
      <c r="X129" s="15" t="e">
        <f>(F129/W129)*100</f>
        <v>#DIV/0!</v>
      </c>
      <c r="Y129" s="14"/>
    </row>
    <row r="130" spans="1:25" x14ac:dyDescent="0.15">
      <c r="A130" s="13"/>
      <c r="B130" s="13"/>
      <c r="C130" s="2"/>
      <c r="D130" s="13"/>
      <c r="E130" s="13" t="s">
        <v>48</v>
      </c>
      <c r="F130" s="11">
        <v>3</v>
      </c>
      <c r="G130" s="11">
        <f t="shared" si="65"/>
        <v>49</v>
      </c>
      <c r="H130" s="10">
        <v>0</v>
      </c>
      <c r="I130" s="10">
        <v>0</v>
      </c>
      <c r="J130" s="10">
        <v>0</v>
      </c>
      <c r="K130" s="10">
        <v>4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40</v>
      </c>
      <c r="R130" s="10">
        <v>5</v>
      </c>
      <c r="S130" s="10">
        <v>0</v>
      </c>
      <c r="T130" s="10">
        <v>0</v>
      </c>
      <c r="U130" s="10">
        <v>0</v>
      </c>
      <c r="V130" s="10">
        <v>0</v>
      </c>
      <c r="W130" s="11">
        <f t="shared" si="66"/>
        <v>52</v>
      </c>
      <c r="X130" s="15">
        <f t="shared" ref="X130:X134" si="67">(F130/W130)*100</f>
        <v>5.7692307692307692</v>
      </c>
      <c r="Y130" s="14"/>
    </row>
    <row r="131" spans="1:25" x14ac:dyDescent="0.15">
      <c r="A131" s="13"/>
      <c r="B131" s="13"/>
      <c r="C131" s="2"/>
      <c r="D131" s="13"/>
      <c r="E131" s="13" t="s">
        <v>49</v>
      </c>
      <c r="F131" s="11">
        <v>0</v>
      </c>
      <c r="G131" s="11">
        <f t="shared" si="65"/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1">
        <f t="shared" si="66"/>
        <v>0</v>
      </c>
      <c r="X131" s="15" t="e">
        <f t="shared" si="67"/>
        <v>#DIV/0!</v>
      </c>
      <c r="Y131" s="14"/>
    </row>
    <row r="132" spans="1:25" x14ac:dyDescent="0.15">
      <c r="A132" s="13"/>
      <c r="B132" s="13"/>
      <c r="C132" s="2"/>
      <c r="D132" s="13"/>
      <c r="E132" s="13" t="s">
        <v>51</v>
      </c>
      <c r="F132" s="11">
        <v>0</v>
      </c>
      <c r="G132" s="11">
        <f t="shared" si="65"/>
        <v>26</v>
      </c>
      <c r="H132" s="10">
        <v>0</v>
      </c>
      <c r="I132" s="10">
        <v>0</v>
      </c>
      <c r="J132" s="10">
        <v>1</v>
      </c>
      <c r="K132" s="10">
        <v>1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13</v>
      </c>
      <c r="R132" s="10">
        <v>0</v>
      </c>
      <c r="S132" s="10">
        <v>0</v>
      </c>
      <c r="T132" s="10">
        <v>0</v>
      </c>
      <c r="U132" s="10">
        <v>10</v>
      </c>
      <c r="V132" s="10">
        <v>0</v>
      </c>
      <c r="W132" s="11">
        <f t="shared" si="66"/>
        <v>26</v>
      </c>
      <c r="X132" s="15">
        <f t="shared" si="67"/>
        <v>0</v>
      </c>
      <c r="Y132" s="14"/>
    </row>
    <row r="133" spans="1:25" x14ac:dyDescent="0.15">
      <c r="A133" s="13"/>
      <c r="B133" s="13"/>
      <c r="C133" s="2"/>
      <c r="D133" s="13"/>
      <c r="E133" s="13" t="s">
        <v>50</v>
      </c>
      <c r="F133" s="11">
        <v>1</v>
      </c>
      <c r="G133" s="11">
        <f t="shared" si="65"/>
        <v>38</v>
      </c>
      <c r="H133" s="10">
        <v>0</v>
      </c>
      <c r="I133" s="10">
        <v>0</v>
      </c>
      <c r="J133" s="10">
        <v>0</v>
      </c>
      <c r="K133" s="10">
        <v>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34</v>
      </c>
      <c r="R133" s="10">
        <v>1</v>
      </c>
      <c r="S133" s="10">
        <v>0</v>
      </c>
      <c r="T133" s="10">
        <v>0</v>
      </c>
      <c r="U133" s="10">
        <v>1</v>
      </c>
      <c r="V133" s="10">
        <v>0</v>
      </c>
      <c r="W133" s="11">
        <f t="shared" si="66"/>
        <v>39</v>
      </c>
      <c r="X133" s="15">
        <f t="shared" si="67"/>
        <v>2.5641025641025639</v>
      </c>
      <c r="Y133" s="14"/>
    </row>
    <row r="134" spans="1:25" x14ac:dyDescent="0.15">
      <c r="A134" s="13"/>
      <c r="B134" s="13"/>
      <c r="C134" s="2"/>
      <c r="D134" s="13"/>
      <c r="E134" s="13" t="s">
        <v>52</v>
      </c>
      <c r="F134" s="11">
        <v>2</v>
      </c>
      <c r="G134" s="11">
        <f t="shared" si="65"/>
        <v>30</v>
      </c>
      <c r="H134" s="10">
        <v>0</v>
      </c>
      <c r="I134" s="10">
        <v>0</v>
      </c>
      <c r="J134" s="10">
        <v>0</v>
      </c>
      <c r="K134" s="10">
        <v>1</v>
      </c>
      <c r="L134" s="10">
        <v>0</v>
      </c>
      <c r="M134" s="10">
        <v>0</v>
      </c>
      <c r="N134" s="10">
        <v>0</v>
      </c>
      <c r="O134" s="10">
        <v>0</v>
      </c>
      <c r="P134" s="10">
        <v>1</v>
      </c>
      <c r="Q134" s="10">
        <v>25</v>
      </c>
      <c r="R134" s="10">
        <v>1</v>
      </c>
      <c r="S134" s="10">
        <v>0</v>
      </c>
      <c r="T134" s="10">
        <v>0</v>
      </c>
      <c r="U134" s="10">
        <v>2</v>
      </c>
      <c r="V134" s="10">
        <v>0</v>
      </c>
      <c r="W134" s="11">
        <f t="shared" si="66"/>
        <v>32</v>
      </c>
      <c r="X134" s="15">
        <f t="shared" si="67"/>
        <v>6.25</v>
      </c>
      <c r="Y134" s="14"/>
    </row>
    <row r="135" spans="1:25" x14ac:dyDescent="0.15">
      <c r="A135" s="6"/>
      <c r="B135" s="6"/>
      <c r="C135" s="7"/>
      <c r="D135" s="6"/>
      <c r="E135" s="6" t="s">
        <v>14</v>
      </c>
      <c r="F135" s="12">
        <f>SUM(F123:F134)</f>
        <v>12</v>
      </c>
      <c r="G135" s="12">
        <f>SUM(G123:G134)</f>
        <v>542</v>
      </c>
      <c r="H135" s="6">
        <f t="shared" ref="H135:V135" si="68">SUM(H123:H134)</f>
        <v>0</v>
      </c>
      <c r="I135" s="6">
        <f t="shared" si="68"/>
        <v>0</v>
      </c>
      <c r="J135" s="6">
        <f t="shared" si="68"/>
        <v>1</v>
      </c>
      <c r="K135" s="6">
        <f t="shared" si="68"/>
        <v>233</v>
      </c>
      <c r="L135" s="6">
        <f t="shared" si="68"/>
        <v>0</v>
      </c>
      <c r="M135" s="6">
        <f t="shared" si="68"/>
        <v>0</v>
      </c>
      <c r="N135" s="6">
        <f t="shared" si="68"/>
        <v>1</v>
      </c>
      <c r="O135" s="6">
        <f t="shared" si="68"/>
        <v>2</v>
      </c>
      <c r="P135" s="6">
        <f t="shared" si="68"/>
        <v>2</v>
      </c>
      <c r="Q135" s="6">
        <f t="shared" si="68"/>
        <v>233</v>
      </c>
      <c r="R135" s="6">
        <f t="shared" si="68"/>
        <v>44</v>
      </c>
      <c r="S135" s="6">
        <f t="shared" si="68"/>
        <v>0</v>
      </c>
      <c r="T135" s="6">
        <f t="shared" si="68"/>
        <v>10</v>
      </c>
      <c r="U135" s="6">
        <f t="shared" si="68"/>
        <v>16</v>
      </c>
      <c r="V135" s="6">
        <f t="shared" si="68"/>
        <v>0</v>
      </c>
      <c r="W135" s="12">
        <f>SUM(W123:W134)</f>
        <v>554</v>
      </c>
      <c r="X135" s="16">
        <f>(F135/W135)*100</f>
        <v>2.1660649819494582</v>
      </c>
      <c r="Y135" s="12"/>
    </row>
    <row r="136" spans="1:25" x14ac:dyDescent="0.15">
      <c r="A136" s="13">
        <v>6</v>
      </c>
      <c r="B136" s="13" t="s">
        <v>58</v>
      </c>
      <c r="C136" s="2" t="s">
        <v>86</v>
      </c>
      <c r="D136" s="13" t="s">
        <v>87</v>
      </c>
      <c r="E136" s="13" t="s">
        <v>9</v>
      </c>
      <c r="F136" s="11">
        <v>10</v>
      </c>
      <c r="G136" s="11">
        <f>SUM(H136:V136)</f>
        <v>86</v>
      </c>
      <c r="H136" s="10">
        <v>0</v>
      </c>
      <c r="I136" s="10">
        <v>37</v>
      </c>
      <c r="J136" s="10">
        <v>1</v>
      </c>
      <c r="K136" s="10">
        <v>38</v>
      </c>
      <c r="L136" s="10">
        <v>0</v>
      </c>
      <c r="M136" s="10">
        <v>0</v>
      </c>
      <c r="N136" s="10">
        <v>0</v>
      </c>
      <c r="O136" s="10">
        <v>0</v>
      </c>
      <c r="P136" s="10">
        <v>1</v>
      </c>
      <c r="Q136" s="10">
        <v>7</v>
      </c>
      <c r="R136" s="10">
        <v>2</v>
      </c>
      <c r="S136" s="10">
        <v>0</v>
      </c>
      <c r="T136" s="10">
        <v>0</v>
      </c>
      <c r="U136" s="10">
        <v>0</v>
      </c>
      <c r="V136" s="10">
        <v>0</v>
      </c>
      <c r="W136" s="11">
        <f>F136+SUM(H136:V136)</f>
        <v>96</v>
      </c>
      <c r="X136" s="15">
        <f t="shared" ref="X136:X139" si="69">(F136/W136)*100</f>
        <v>10.416666666666668</v>
      </c>
      <c r="Y136" s="14"/>
    </row>
    <row r="137" spans="1:25" x14ac:dyDescent="0.15">
      <c r="A137" s="13"/>
      <c r="B137" s="13"/>
      <c r="C137" s="2"/>
      <c r="D137" s="13"/>
      <c r="E137" s="13" t="s">
        <v>11</v>
      </c>
      <c r="F137" s="11">
        <v>0</v>
      </c>
      <c r="G137" s="11">
        <f t="shared" ref="G137:G140" si="70">SUM(H137:V137)</f>
        <v>21</v>
      </c>
      <c r="H137" s="10">
        <v>0</v>
      </c>
      <c r="I137" s="10">
        <v>0</v>
      </c>
      <c r="J137" s="10">
        <v>0</v>
      </c>
      <c r="K137" s="10">
        <v>21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1">
        <f t="shared" ref="W137:W140" si="71">F137+SUM(H137:V137)</f>
        <v>21</v>
      </c>
      <c r="X137" s="15">
        <f t="shared" si="69"/>
        <v>0</v>
      </c>
      <c r="Y137" s="14"/>
    </row>
    <row r="138" spans="1:25" x14ac:dyDescent="0.15">
      <c r="A138" s="13"/>
      <c r="B138" s="13"/>
      <c r="C138" s="2"/>
      <c r="D138" s="13"/>
      <c r="E138" s="13" t="s">
        <v>12</v>
      </c>
      <c r="F138" s="11">
        <v>0</v>
      </c>
      <c r="G138" s="11">
        <f t="shared" si="70"/>
        <v>5</v>
      </c>
      <c r="H138" s="10">
        <v>0</v>
      </c>
      <c r="I138" s="10">
        <v>0</v>
      </c>
      <c r="J138" s="10">
        <v>0</v>
      </c>
      <c r="K138" s="10">
        <v>3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1">
        <f t="shared" si="71"/>
        <v>5</v>
      </c>
      <c r="X138" s="15">
        <f t="shared" si="69"/>
        <v>0</v>
      </c>
      <c r="Y138" s="14"/>
    </row>
    <row r="139" spans="1:25" x14ac:dyDescent="0.15">
      <c r="A139" s="13"/>
      <c r="B139" s="13"/>
      <c r="C139" s="2"/>
      <c r="D139" s="13"/>
      <c r="E139" s="13" t="s">
        <v>13</v>
      </c>
      <c r="F139" s="11">
        <v>0</v>
      </c>
      <c r="G139" s="11">
        <f t="shared" si="70"/>
        <v>86</v>
      </c>
      <c r="H139" s="10">
        <v>0</v>
      </c>
      <c r="I139" s="10">
        <v>3</v>
      </c>
      <c r="J139" s="10">
        <v>0</v>
      </c>
      <c r="K139" s="10">
        <v>75</v>
      </c>
      <c r="L139" s="10">
        <v>0</v>
      </c>
      <c r="M139" s="10">
        <v>0</v>
      </c>
      <c r="N139" s="10">
        <v>3</v>
      </c>
      <c r="O139" s="10">
        <v>1</v>
      </c>
      <c r="P139" s="10">
        <v>0</v>
      </c>
      <c r="Q139" s="10">
        <v>1</v>
      </c>
      <c r="R139" s="10">
        <v>1</v>
      </c>
      <c r="S139" s="10">
        <v>0</v>
      </c>
      <c r="T139" s="10">
        <v>2</v>
      </c>
      <c r="U139" s="10">
        <v>0</v>
      </c>
      <c r="V139" s="10">
        <v>0</v>
      </c>
      <c r="W139" s="11">
        <f t="shared" si="71"/>
        <v>86</v>
      </c>
      <c r="X139" s="15">
        <f t="shared" si="69"/>
        <v>0</v>
      </c>
      <c r="Y139" s="14"/>
    </row>
    <row r="140" spans="1:25" x14ac:dyDescent="0.15">
      <c r="A140" s="13"/>
      <c r="B140" s="13"/>
      <c r="C140" s="2"/>
      <c r="D140" s="13"/>
      <c r="E140" s="13" t="s">
        <v>45</v>
      </c>
      <c r="F140" s="11">
        <v>0</v>
      </c>
      <c r="G140" s="11">
        <f t="shared" si="70"/>
        <v>94</v>
      </c>
      <c r="H140" s="10">
        <v>0</v>
      </c>
      <c r="I140" s="10">
        <v>1</v>
      </c>
      <c r="J140" s="10">
        <v>2</v>
      </c>
      <c r="K140" s="10">
        <v>48</v>
      </c>
      <c r="L140" s="10">
        <v>0</v>
      </c>
      <c r="M140" s="10">
        <v>0</v>
      </c>
      <c r="N140" s="10">
        <v>0</v>
      </c>
      <c r="O140" s="10">
        <v>0</v>
      </c>
      <c r="P140" s="10">
        <v>3</v>
      </c>
      <c r="Q140" s="10">
        <v>27</v>
      </c>
      <c r="R140" s="10">
        <v>9</v>
      </c>
      <c r="S140" s="10">
        <v>0</v>
      </c>
      <c r="T140" s="10">
        <v>2</v>
      </c>
      <c r="U140" s="10">
        <v>2</v>
      </c>
      <c r="V140" s="10">
        <v>0</v>
      </c>
      <c r="W140" s="11">
        <f t="shared" si="71"/>
        <v>94</v>
      </c>
      <c r="X140" s="15">
        <f>(F140/W140)*100</f>
        <v>0</v>
      </c>
      <c r="Y140" s="14"/>
    </row>
    <row r="141" spans="1:25" x14ac:dyDescent="0.15">
      <c r="A141" s="13"/>
      <c r="B141" s="13"/>
      <c r="C141" s="2"/>
      <c r="D141" s="13"/>
      <c r="E141" s="13" t="s">
        <v>46</v>
      </c>
      <c r="F141" s="11">
        <v>7</v>
      </c>
      <c r="G141" s="11">
        <f>SUM(H141:V141)</f>
        <v>91</v>
      </c>
      <c r="H141" s="10">
        <v>0</v>
      </c>
      <c r="I141" s="10">
        <v>0</v>
      </c>
      <c r="J141" s="10">
        <v>0</v>
      </c>
      <c r="K141" s="10">
        <v>16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35</v>
      </c>
      <c r="R141" s="10">
        <v>16</v>
      </c>
      <c r="S141" s="10">
        <v>0</v>
      </c>
      <c r="T141" s="10">
        <v>0</v>
      </c>
      <c r="U141" s="10">
        <v>24</v>
      </c>
      <c r="V141" s="10">
        <v>0</v>
      </c>
      <c r="W141" s="11">
        <f>F141+SUM(H141:V141)</f>
        <v>98</v>
      </c>
      <c r="X141" s="15">
        <f t="shared" ref="X141" si="72">(F141/W141)*100</f>
        <v>7.1428571428571423</v>
      </c>
      <c r="Y141" s="14"/>
    </row>
    <row r="142" spans="1:25" x14ac:dyDescent="0.15">
      <c r="A142" s="13"/>
      <c r="B142" s="13"/>
      <c r="C142" s="2"/>
      <c r="D142" s="13"/>
      <c r="E142" s="13" t="s">
        <v>47</v>
      </c>
      <c r="F142" s="11">
        <v>0</v>
      </c>
      <c r="G142" s="11">
        <f t="shared" ref="G142:G147" si="73">SUM(H142:V142)</f>
        <v>91</v>
      </c>
      <c r="H142" s="10">
        <v>0</v>
      </c>
      <c r="I142" s="10">
        <v>0</v>
      </c>
      <c r="J142" s="10">
        <v>2</v>
      </c>
      <c r="K142" s="10">
        <v>34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39</v>
      </c>
      <c r="R142" s="10">
        <v>6</v>
      </c>
      <c r="S142" s="10">
        <v>0</v>
      </c>
      <c r="T142" s="10">
        <v>2</v>
      </c>
      <c r="U142" s="10">
        <v>8</v>
      </c>
      <c r="V142" s="10">
        <v>0</v>
      </c>
      <c r="W142" s="11">
        <f t="shared" ref="W142:W147" si="74">F142+SUM(H142:V142)</f>
        <v>91</v>
      </c>
      <c r="X142" s="15">
        <f>(F142/W142)*100</f>
        <v>0</v>
      </c>
      <c r="Y142" s="14"/>
    </row>
    <row r="143" spans="1:25" x14ac:dyDescent="0.15">
      <c r="A143" s="13"/>
      <c r="B143" s="13"/>
      <c r="C143" s="2"/>
      <c r="D143" s="13"/>
      <c r="E143" s="13" t="s">
        <v>48</v>
      </c>
      <c r="F143" s="11">
        <v>2</v>
      </c>
      <c r="G143" s="11">
        <f t="shared" si="73"/>
        <v>34</v>
      </c>
      <c r="H143" s="10">
        <v>0</v>
      </c>
      <c r="I143" s="10">
        <v>0</v>
      </c>
      <c r="J143" s="10">
        <v>0</v>
      </c>
      <c r="K143" s="10">
        <v>27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3</v>
      </c>
      <c r="R143" s="10">
        <v>2</v>
      </c>
      <c r="S143" s="10">
        <v>0</v>
      </c>
      <c r="T143" s="10">
        <v>1</v>
      </c>
      <c r="U143" s="10">
        <v>1</v>
      </c>
      <c r="V143" s="10">
        <v>0</v>
      </c>
      <c r="W143" s="11">
        <f t="shared" si="74"/>
        <v>36</v>
      </c>
      <c r="X143" s="15">
        <f t="shared" ref="X143:X147" si="75">(F143/W143)*100</f>
        <v>5.5555555555555554</v>
      </c>
      <c r="Y143" s="14"/>
    </row>
    <row r="144" spans="1:25" x14ac:dyDescent="0.15">
      <c r="A144" s="13"/>
      <c r="B144" s="13"/>
      <c r="C144" s="2"/>
      <c r="D144" s="13"/>
      <c r="E144" s="13" t="s">
        <v>49</v>
      </c>
      <c r="F144" s="11">
        <v>12</v>
      </c>
      <c r="G144" s="11">
        <f t="shared" si="73"/>
        <v>41</v>
      </c>
      <c r="H144" s="10">
        <v>0</v>
      </c>
      <c r="I144" s="10">
        <v>0</v>
      </c>
      <c r="J144" s="10">
        <v>0</v>
      </c>
      <c r="K144" s="10">
        <v>3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18</v>
      </c>
      <c r="R144" s="10">
        <v>4</v>
      </c>
      <c r="S144" s="10">
        <v>0</v>
      </c>
      <c r="T144" s="10">
        <v>16</v>
      </c>
      <c r="U144" s="10">
        <v>0</v>
      </c>
      <c r="V144" s="10">
        <v>0</v>
      </c>
      <c r="W144" s="11">
        <f t="shared" si="74"/>
        <v>53</v>
      </c>
      <c r="X144" s="15">
        <f t="shared" si="75"/>
        <v>22.641509433962266</v>
      </c>
      <c r="Y144" s="14"/>
    </row>
    <row r="145" spans="1:25" x14ac:dyDescent="0.15">
      <c r="A145" s="13"/>
      <c r="B145" s="13"/>
      <c r="C145" s="2"/>
      <c r="D145" s="13"/>
      <c r="E145" s="13" t="s">
        <v>51</v>
      </c>
      <c r="F145" s="11">
        <v>0</v>
      </c>
      <c r="G145" s="11">
        <f t="shared" si="73"/>
        <v>49</v>
      </c>
      <c r="H145" s="10">
        <v>0</v>
      </c>
      <c r="I145" s="10">
        <v>0</v>
      </c>
      <c r="J145" s="10">
        <v>0</v>
      </c>
      <c r="K145" s="10">
        <v>9</v>
      </c>
      <c r="L145" s="10">
        <v>0</v>
      </c>
      <c r="M145" s="10">
        <v>0</v>
      </c>
      <c r="N145" s="10">
        <v>0</v>
      </c>
      <c r="O145" s="10">
        <v>0</v>
      </c>
      <c r="P145" s="10">
        <v>8</v>
      </c>
      <c r="Q145" s="10">
        <v>12</v>
      </c>
      <c r="R145" s="10">
        <v>13</v>
      </c>
      <c r="S145" s="10">
        <v>0</v>
      </c>
      <c r="T145" s="10">
        <v>2</v>
      </c>
      <c r="U145" s="10">
        <v>5</v>
      </c>
      <c r="V145" s="10">
        <v>0</v>
      </c>
      <c r="W145" s="11">
        <f t="shared" si="74"/>
        <v>49</v>
      </c>
      <c r="X145" s="15">
        <f t="shared" si="75"/>
        <v>0</v>
      </c>
      <c r="Y145" s="14"/>
    </row>
    <row r="146" spans="1:25" x14ac:dyDescent="0.15">
      <c r="A146" s="13"/>
      <c r="B146" s="13"/>
      <c r="C146" s="2"/>
      <c r="D146" s="13"/>
      <c r="E146" s="13" t="s">
        <v>50</v>
      </c>
      <c r="F146" s="11">
        <v>10</v>
      </c>
      <c r="G146" s="11">
        <f t="shared" si="73"/>
        <v>65</v>
      </c>
      <c r="H146" s="10">
        <v>0</v>
      </c>
      <c r="I146" s="10">
        <v>0</v>
      </c>
      <c r="J146" s="10">
        <v>0</v>
      </c>
      <c r="K146" s="10">
        <v>12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36</v>
      </c>
      <c r="R146" s="10">
        <v>16</v>
      </c>
      <c r="S146" s="10">
        <v>0</v>
      </c>
      <c r="T146" s="10">
        <v>1</v>
      </c>
      <c r="U146" s="10">
        <v>0</v>
      </c>
      <c r="V146" s="10">
        <v>0</v>
      </c>
      <c r="W146" s="11">
        <f t="shared" si="74"/>
        <v>75</v>
      </c>
      <c r="X146" s="15">
        <f t="shared" si="75"/>
        <v>13.333333333333334</v>
      </c>
      <c r="Y146" s="14"/>
    </row>
    <row r="147" spans="1:25" x14ac:dyDescent="0.15">
      <c r="A147" s="13"/>
      <c r="B147" s="13"/>
      <c r="C147" s="2"/>
      <c r="D147" s="13"/>
      <c r="E147" s="13" t="s">
        <v>52</v>
      </c>
      <c r="F147" s="11">
        <v>3</v>
      </c>
      <c r="G147" s="11">
        <f t="shared" si="73"/>
        <v>30</v>
      </c>
      <c r="H147" s="10">
        <v>0</v>
      </c>
      <c r="I147" s="10">
        <v>0</v>
      </c>
      <c r="J147" s="10">
        <v>0</v>
      </c>
      <c r="K147" s="10">
        <v>3</v>
      </c>
      <c r="L147" s="10">
        <v>0</v>
      </c>
      <c r="M147" s="10">
        <v>0</v>
      </c>
      <c r="N147" s="10">
        <v>0</v>
      </c>
      <c r="O147" s="10">
        <v>0</v>
      </c>
      <c r="P147" s="10">
        <v>1</v>
      </c>
      <c r="Q147" s="10">
        <v>20</v>
      </c>
      <c r="R147" s="10">
        <v>5</v>
      </c>
      <c r="S147" s="10">
        <v>0</v>
      </c>
      <c r="T147" s="10">
        <v>1</v>
      </c>
      <c r="U147" s="10">
        <v>0</v>
      </c>
      <c r="V147" s="10">
        <v>0</v>
      </c>
      <c r="W147" s="11">
        <f t="shared" si="74"/>
        <v>33</v>
      </c>
      <c r="X147" s="15">
        <f t="shared" si="75"/>
        <v>9.0909090909090917</v>
      </c>
      <c r="Y147" s="14"/>
    </row>
    <row r="148" spans="1:25" x14ac:dyDescent="0.15">
      <c r="A148" s="6"/>
      <c r="B148" s="6"/>
      <c r="C148" s="7"/>
      <c r="D148" s="6"/>
      <c r="E148" s="6" t="s">
        <v>14</v>
      </c>
      <c r="F148" s="12">
        <f>SUM(F136:F147)</f>
        <v>44</v>
      </c>
      <c r="G148" s="12">
        <f>SUM(G136:G147)</f>
        <v>693</v>
      </c>
      <c r="H148" s="6">
        <f t="shared" ref="H148:V148" si="76">SUM(H136:H147)</f>
        <v>0</v>
      </c>
      <c r="I148" s="6">
        <f t="shared" si="76"/>
        <v>41</v>
      </c>
      <c r="J148" s="6">
        <f t="shared" si="76"/>
        <v>5</v>
      </c>
      <c r="K148" s="6">
        <f t="shared" si="76"/>
        <v>289</v>
      </c>
      <c r="L148" s="6">
        <f t="shared" si="76"/>
        <v>0</v>
      </c>
      <c r="M148" s="6">
        <f t="shared" si="76"/>
        <v>0</v>
      </c>
      <c r="N148" s="6">
        <f t="shared" si="76"/>
        <v>3</v>
      </c>
      <c r="O148" s="6">
        <f t="shared" si="76"/>
        <v>1</v>
      </c>
      <c r="P148" s="6">
        <f t="shared" si="76"/>
        <v>13</v>
      </c>
      <c r="Q148" s="6">
        <f t="shared" si="76"/>
        <v>200</v>
      </c>
      <c r="R148" s="6">
        <f t="shared" si="76"/>
        <v>74</v>
      </c>
      <c r="S148" s="6">
        <f t="shared" si="76"/>
        <v>0</v>
      </c>
      <c r="T148" s="6">
        <f t="shared" si="76"/>
        <v>27</v>
      </c>
      <c r="U148" s="6">
        <f t="shared" si="76"/>
        <v>40</v>
      </c>
      <c r="V148" s="6">
        <f t="shared" si="76"/>
        <v>0</v>
      </c>
      <c r="W148" s="12">
        <f>SUM(W136:W147)</f>
        <v>737</v>
      </c>
      <c r="X148" s="16">
        <f>(F148/W148)*100</f>
        <v>5.9701492537313428</v>
      </c>
      <c r="Y148" s="12"/>
    </row>
    <row r="149" spans="1:25" x14ac:dyDescent="0.15">
      <c r="A149" s="13">
        <v>6</v>
      </c>
      <c r="B149" s="13" t="s">
        <v>59</v>
      </c>
      <c r="C149" s="2" t="s">
        <v>88</v>
      </c>
      <c r="D149" s="13" t="s">
        <v>89</v>
      </c>
      <c r="E149" s="13" t="s">
        <v>9</v>
      </c>
      <c r="F149" s="11">
        <v>41</v>
      </c>
      <c r="G149" s="11">
        <f>SUM(H149:V149)</f>
        <v>160</v>
      </c>
      <c r="H149" s="10">
        <v>0</v>
      </c>
      <c r="I149" s="10">
        <v>102</v>
      </c>
      <c r="J149" s="10">
        <v>0</v>
      </c>
      <c r="K149" s="10">
        <v>36</v>
      </c>
      <c r="L149" s="10">
        <v>0</v>
      </c>
      <c r="M149" s="10">
        <v>0</v>
      </c>
      <c r="N149" s="10">
        <v>0</v>
      </c>
      <c r="O149" s="10">
        <v>0</v>
      </c>
      <c r="P149" s="10">
        <v>1</v>
      </c>
      <c r="Q149" s="10">
        <v>7</v>
      </c>
      <c r="R149" s="10">
        <v>12</v>
      </c>
      <c r="S149" s="10">
        <v>0</v>
      </c>
      <c r="T149" s="10">
        <v>0</v>
      </c>
      <c r="U149" s="10">
        <v>2</v>
      </c>
      <c r="V149" s="10">
        <v>0</v>
      </c>
      <c r="W149" s="11">
        <f>F149+SUM(H149:V149)</f>
        <v>201</v>
      </c>
      <c r="X149" s="15">
        <f t="shared" ref="X149:X152" si="77">(F149/W149)*100</f>
        <v>20.398009950248756</v>
      </c>
      <c r="Y149" s="14"/>
    </row>
    <row r="150" spans="1:25" x14ac:dyDescent="0.15">
      <c r="A150" s="13"/>
      <c r="B150" s="13"/>
      <c r="C150" s="2"/>
      <c r="D150" s="13"/>
      <c r="E150" s="13" t="s">
        <v>11</v>
      </c>
      <c r="F150" s="11">
        <v>1</v>
      </c>
      <c r="G150" s="11">
        <f t="shared" ref="G150:G153" si="78">SUM(H150:V150)</f>
        <v>22</v>
      </c>
      <c r="H150" s="10">
        <v>0</v>
      </c>
      <c r="I150" s="10">
        <v>0</v>
      </c>
      <c r="J150" s="10">
        <v>0</v>
      </c>
      <c r="K150" s="10">
        <v>21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1</v>
      </c>
      <c r="S150" s="10">
        <v>0</v>
      </c>
      <c r="T150" s="10">
        <v>0</v>
      </c>
      <c r="U150" s="10">
        <v>0</v>
      </c>
      <c r="V150" s="10">
        <v>0</v>
      </c>
      <c r="W150" s="11">
        <f t="shared" ref="W150:W153" si="79">F150+SUM(H150:V150)</f>
        <v>23</v>
      </c>
      <c r="X150" s="15">
        <f t="shared" si="77"/>
        <v>4.3478260869565215</v>
      </c>
      <c r="Y150" s="14"/>
    </row>
    <row r="151" spans="1:25" x14ac:dyDescent="0.15">
      <c r="A151" s="13"/>
      <c r="B151" s="13"/>
      <c r="C151" s="2"/>
      <c r="D151" s="13"/>
      <c r="E151" s="13" t="s">
        <v>12</v>
      </c>
      <c r="F151" s="11">
        <v>0</v>
      </c>
      <c r="G151" s="11">
        <f t="shared" si="78"/>
        <v>4</v>
      </c>
      <c r="H151" s="10">
        <v>0</v>
      </c>
      <c r="I151" s="10">
        <v>0</v>
      </c>
      <c r="J151" s="10">
        <v>0</v>
      </c>
      <c r="K151" s="10">
        <v>3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1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1">
        <f t="shared" si="79"/>
        <v>4</v>
      </c>
      <c r="X151" s="15">
        <f t="shared" si="77"/>
        <v>0</v>
      </c>
      <c r="Y151" s="14"/>
    </row>
    <row r="152" spans="1:25" x14ac:dyDescent="0.15">
      <c r="A152" s="13"/>
      <c r="B152" s="13"/>
      <c r="C152" s="2"/>
      <c r="D152" s="13"/>
      <c r="E152" s="13" t="s">
        <v>13</v>
      </c>
      <c r="F152" s="11">
        <v>5</v>
      </c>
      <c r="G152" s="11">
        <f t="shared" si="78"/>
        <v>160</v>
      </c>
      <c r="H152" s="10">
        <v>0</v>
      </c>
      <c r="I152" s="10">
        <v>3</v>
      </c>
      <c r="J152" s="10">
        <v>0</v>
      </c>
      <c r="K152" s="10">
        <v>152</v>
      </c>
      <c r="L152" s="10">
        <v>0</v>
      </c>
      <c r="M152" s="10">
        <v>0</v>
      </c>
      <c r="N152" s="10">
        <v>3</v>
      </c>
      <c r="O152" s="10">
        <v>0</v>
      </c>
      <c r="P152" s="10">
        <v>0</v>
      </c>
      <c r="Q152" s="10">
        <v>0</v>
      </c>
      <c r="R152" s="10">
        <v>2</v>
      </c>
      <c r="S152" s="10">
        <v>0</v>
      </c>
      <c r="T152" s="10">
        <v>0</v>
      </c>
      <c r="U152" s="10">
        <v>0</v>
      </c>
      <c r="V152" s="10">
        <v>0</v>
      </c>
      <c r="W152" s="11">
        <f t="shared" si="79"/>
        <v>165</v>
      </c>
      <c r="X152" s="15">
        <f t="shared" si="77"/>
        <v>3.0303030303030303</v>
      </c>
      <c r="Y152" s="14"/>
    </row>
    <row r="153" spans="1:25" x14ac:dyDescent="0.15">
      <c r="A153" s="13"/>
      <c r="B153" s="13"/>
      <c r="C153" s="2"/>
      <c r="D153" s="13"/>
      <c r="E153" s="13" t="s">
        <v>45</v>
      </c>
      <c r="F153" s="11">
        <v>30</v>
      </c>
      <c r="G153" s="11">
        <f t="shared" si="78"/>
        <v>124</v>
      </c>
      <c r="H153" s="10">
        <v>0</v>
      </c>
      <c r="I153" s="10">
        <v>0</v>
      </c>
      <c r="J153" s="10">
        <v>0</v>
      </c>
      <c r="K153" s="10">
        <v>79</v>
      </c>
      <c r="L153" s="10">
        <v>0</v>
      </c>
      <c r="M153" s="10">
        <v>0</v>
      </c>
      <c r="N153" s="10">
        <v>0</v>
      </c>
      <c r="O153" s="10">
        <v>0</v>
      </c>
      <c r="P153" s="10">
        <v>1</v>
      </c>
      <c r="Q153" s="10">
        <v>11</v>
      </c>
      <c r="R153" s="10">
        <v>25</v>
      </c>
      <c r="S153" s="10">
        <v>0</v>
      </c>
      <c r="T153" s="10">
        <v>2</v>
      </c>
      <c r="U153" s="10">
        <v>6</v>
      </c>
      <c r="V153" s="10">
        <v>0</v>
      </c>
      <c r="W153" s="11">
        <f t="shared" si="79"/>
        <v>154</v>
      </c>
      <c r="X153" s="15">
        <f>(F153/W153)*100</f>
        <v>19.480519480519483</v>
      </c>
      <c r="Y153" s="14"/>
    </row>
    <row r="154" spans="1:25" x14ac:dyDescent="0.15">
      <c r="A154" s="13"/>
      <c r="B154" s="13"/>
      <c r="C154" s="2"/>
      <c r="D154" s="13"/>
      <c r="E154" s="13" t="s">
        <v>46</v>
      </c>
      <c r="F154" s="11">
        <v>50</v>
      </c>
      <c r="G154" s="11">
        <f>SUM(H154:V154)</f>
        <v>159</v>
      </c>
      <c r="H154" s="10">
        <v>0</v>
      </c>
      <c r="I154" s="10">
        <v>0</v>
      </c>
      <c r="J154" s="10">
        <v>1</v>
      </c>
      <c r="K154" s="10">
        <v>18</v>
      </c>
      <c r="L154" s="10">
        <v>0</v>
      </c>
      <c r="M154" s="10">
        <v>0</v>
      </c>
      <c r="N154" s="10">
        <v>0</v>
      </c>
      <c r="O154" s="10">
        <v>0</v>
      </c>
      <c r="P154" s="10">
        <v>2</v>
      </c>
      <c r="Q154" s="10">
        <v>39</v>
      </c>
      <c r="R154" s="10">
        <v>10</v>
      </c>
      <c r="S154" s="10">
        <v>0</v>
      </c>
      <c r="T154" s="10">
        <v>0</v>
      </c>
      <c r="U154" s="10">
        <v>89</v>
      </c>
      <c r="V154" s="10">
        <v>0</v>
      </c>
      <c r="W154" s="11">
        <f>F154+SUM(H154:V154)</f>
        <v>209</v>
      </c>
      <c r="X154" s="15">
        <f t="shared" ref="X154" si="80">(F154/W154)*100</f>
        <v>23.923444976076556</v>
      </c>
      <c r="Y154" s="14"/>
    </row>
    <row r="155" spans="1:25" x14ac:dyDescent="0.15">
      <c r="A155" s="13"/>
      <c r="B155" s="13"/>
      <c r="C155" s="2"/>
      <c r="D155" s="13"/>
      <c r="E155" s="13" t="s">
        <v>47</v>
      </c>
      <c r="F155" s="11">
        <v>11</v>
      </c>
      <c r="G155" s="11">
        <f t="shared" ref="G155:G160" si="81">SUM(H155:V155)</f>
        <v>40</v>
      </c>
      <c r="H155" s="10">
        <v>0</v>
      </c>
      <c r="I155" s="10">
        <v>0</v>
      </c>
      <c r="J155" s="10">
        <v>0</v>
      </c>
      <c r="K155" s="10">
        <v>17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12</v>
      </c>
      <c r="R155" s="10">
        <v>2</v>
      </c>
      <c r="S155" s="10">
        <v>0</v>
      </c>
      <c r="T155" s="10">
        <v>0</v>
      </c>
      <c r="U155" s="10">
        <v>9</v>
      </c>
      <c r="V155" s="10">
        <v>0</v>
      </c>
      <c r="W155" s="11">
        <f t="shared" ref="W155:W160" si="82">F155+SUM(H155:V155)</f>
        <v>51</v>
      </c>
      <c r="X155" s="15">
        <f>(F155/W155)*100</f>
        <v>21.568627450980394</v>
      </c>
      <c r="Y155" s="14"/>
    </row>
    <row r="156" spans="1:25" x14ac:dyDescent="0.15">
      <c r="A156" s="13"/>
      <c r="B156" s="13"/>
      <c r="C156" s="2"/>
      <c r="D156" s="13"/>
      <c r="E156" s="13" t="s">
        <v>48</v>
      </c>
      <c r="F156" s="11">
        <v>13</v>
      </c>
      <c r="G156" s="11">
        <f t="shared" si="81"/>
        <v>41</v>
      </c>
      <c r="H156" s="10">
        <v>0</v>
      </c>
      <c r="I156" s="10">
        <v>0</v>
      </c>
      <c r="J156" s="10">
        <v>1</v>
      </c>
      <c r="K156" s="10">
        <v>14</v>
      </c>
      <c r="L156" s="10">
        <v>0</v>
      </c>
      <c r="M156" s="10">
        <v>0</v>
      </c>
      <c r="N156" s="10">
        <v>0</v>
      </c>
      <c r="O156" s="10">
        <v>0</v>
      </c>
      <c r="P156" s="10">
        <v>1</v>
      </c>
      <c r="Q156" s="10">
        <v>8</v>
      </c>
      <c r="R156" s="10">
        <v>17</v>
      </c>
      <c r="S156" s="10">
        <v>0</v>
      </c>
      <c r="T156" s="10">
        <v>0</v>
      </c>
      <c r="U156" s="10">
        <v>0</v>
      </c>
      <c r="V156" s="10">
        <v>0</v>
      </c>
      <c r="W156" s="11">
        <f t="shared" si="82"/>
        <v>54</v>
      </c>
      <c r="X156" s="15">
        <f t="shared" ref="X156:X160" si="83">(F156/W156)*100</f>
        <v>24.074074074074073</v>
      </c>
      <c r="Y156" s="14"/>
    </row>
    <row r="157" spans="1:25" x14ac:dyDescent="0.15">
      <c r="A157" s="13"/>
      <c r="B157" s="13"/>
      <c r="C157" s="2"/>
      <c r="D157" s="13"/>
      <c r="E157" s="13" t="s">
        <v>49</v>
      </c>
      <c r="F157" s="11">
        <v>4</v>
      </c>
      <c r="G157" s="11">
        <f t="shared" si="81"/>
        <v>21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1</v>
      </c>
      <c r="Q157" s="10">
        <v>18</v>
      </c>
      <c r="R157" s="10">
        <v>1</v>
      </c>
      <c r="S157" s="10">
        <v>0</v>
      </c>
      <c r="T157" s="10">
        <v>1</v>
      </c>
      <c r="U157" s="10">
        <v>0</v>
      </c>
      <c r="V157" s="10">
        <v>0</v>
      </c>
      <c r="W157" s="11">
        <f t="shared" si="82"/>
        <v>25</v>
      </c>
      <c r="X157" s="15">
        <f t="shared" si="83"/>
        <v>16</v>
      </c>
      <c r="Y157" s="14"/>
    </row>
    <row r="158" spans="1:25" x14ac:dyDescent="0.15">
      <c r="A158" s="13"/>
      <c r="B158" s="13"/>
      <c r="C158" s="2"/>
      <c r="D158" s="13"/>
      <c r="E158" s="13" t="s">
        <v>51</v>
      </c>
      <c r="F158" s="11">
        <v>1</v>
      </c>
      <c r="G158" s="11">
        <f t="shared" si="81"/>
        <v>50</v>
      </c>
      <c r="H158" s="10">
        <v>0</v>
      </c>
      <c r="I158" s="10">
        <v>0</v>
      </c>
      <c r="J158" s="10">
        <v>0</v>
      </c>
      <c r="K158" s="10">
        <v>22</v>
      </c>
      <c r="L158" s="10">
        <v>0</v>
      </c>
      <c r="M158" s="10">
        <v>0</v>
      </c>
      <c r="N158" s="10">
        <v>0</v>
      </c>
      <c r="O158" s="10">
        <v>0</v>
      </c>
      <c r="P158" s="10">
        <v>4</v>
      </c>
      <c r="Q158" s="10">
        <v>14</v>
      </c>
      <c r="R158" s="10">
        <v>6</v>
      </c>
      <c r="S158" s="10">
        <v>0</v>
      </c>
      <c r="T158" s="10">
        <v>0</v>
      </c>
      <c r="U158" s="10">
        <v>4</v>
      </c>
      <c r="V158" s="10">
        <v>0</v>
      </c>
      <c r="W158" s="11">
        <f t="shared" si="82"/>
        <v>51</v>
      </c>
      <c r="X158" s="15">
        <f t="shared" si="83"/>
        <v>1.9607843137254901</v>
      </c>
      <c r="Y158" s="14"/>
    </row>
    <row r="159" spans="1:25" x14ac:dyDescent="0.15">
      <c r="A159" s="13"/>
      <c r="B159" s="13"/>
      <c r="C159" s="2"/>
      <c r="D159" s="13"/>
      <c r="E159" s="13" t="s">
        <v>50</v>
      </c>
      <c r="F159" s="11">
        <v>7</v>
      </c>
      <c r="G159" s="11">
        <f t="shared" si="81"/>
        <v>31</v>
      </c>
      <c r="H159" s="10">
        <v>0</v>
      </c>
      <c r="I159" s="10">
        <v>0</v>
      </c>
      <c r="J159" s="10">
        <v>0</v>
      </c>
      <c r="K159" s="10">
        <v>13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18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1">
        <f t="shared" si="82"/>
        <v>38</v>
      </c>
      <c r="X159" s="15">
        <f t="shared" si="83"/>
        <v>18.421052631578945</v>
      </c>
      <c r="Y159" s="14"/>
    </row>
    <row r="160" spans="1:25" x14ac:dyDescent="0.15">
      <c r="A160" s="13"/>
      <c r="B160" s="13"/>
      <c r="C160" s="2"/>
      <c r="D160" s="13"/>
      <c r="E160" s="13" t="s">
        <v>52</v>
      </c>
      <c r="F160" s="11">
        <v>7</v>
      </c>
      <c r="G160" s="11">
        <f t="shared" si="81"/>
        <v>22</v>
      </c>
      <c r="H160" s="10">
        <v>0</v>
      </c>
      <c r="I160" s="10">
        <v>0</v>
      </c>
      <c r="J160" s="10">
        <v>0</v>
      </c>
      <c r="K160" s="10">
        <v>8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12</v>
      </c>
      <c r="R160" s="10">
        <v>2</v>
      </c>
      <c r="S160" s="10">
        <v>0</v>
      </c>
      <c r="T160" s="10">
        <v>0</v>
      </c>
      <c r="U160" s="10">
        <v>0</v>
      </c>
      <c r="V160" s="10">
        <v>0</v>
      </c>
      <c r="W160" s="11">
        <f t="shared" si="82"/>
        <v>29</v>
      </c>
      <c r="X160" s="15">
        <f t="shared" si="83"/>
        <v>24.137931034482758</v>
      </c>
      <c r="Y160" s="14"/>
    </row>
    <row r="161" spans="1:25" x14ac:dyDescent="0.15">
      <c r="A161" s="6"/>
      <c r="B161" s="6"/>
      <c r="C161" s="7"/>
      <c r="D161" s="6"/>
      <c r="E161" s="6" t="s">
        <v>14</v>
      </c>
      <c r="F161" s="12">
        <f>SUM(F149:F160)</f>
        <v>170</v>
      </c>
      <c r="G161" s="12">
        <f>SUM(G149:G160)</f>
        <v>834</v>
      </c>
      <c r="H161" s="6">
        <f t="shared" ref="H161:V161" si="84">SUM(H149:H160)</f>
        <v>0</v>
      </c>
      <c r="I161" s="6">
        <f t="shared" si="84"/>
        <v>105</v>
      </c>
      <c r="J161" s="6">
        <f t="shared" si="84"/>
        <v>2</v>
      </c>
      <c r="K161" s="6">
        <f t="shared" si="84"/>
        <v>383</v>
      </c>
      <c r="L161" s="6">
        <f t="shared" si="84"/>
        <v>0</v>
      </c>
      <c r="M161" s="6">
        <f t="shared" si="84"/>
        <v>0</v>
      </c>
      <c r="N161" s="6">
        <f t="shared" si="84"/>
        <v>3</v>
      </c>
      <c r="O161" s="6">
        <f t="shared" si="84"/>
        <v>0</v>
      </c>
      <c r="P161" s="6">
        <f t="shared" si="84"/>
        <v>10</v>
      </c>
      <c r="Q161" s="6">
        <f t="shared" si="84"/>
        <v>140</v>
      </c>
      <c r="R161" s="6">
        <f t="shared" si="84"/>
        <v>78</v>
      </c>
      <c r="S161" s="6">
        <f t="shared" si="84"/>
        <v>0</v>
      </c>
      <c r="T161" s="6">
        <f t="shared" si="84"/>
        <v>3</v>
      </c>
      <c r="U161" s="6">
        <f t="shared" si="84"/>
        <v>110</v>
      </c>
      <c r="V161" s="6">
        <f t="shared" si="84"/>
        <v>0</v>
      </c>
      <c r="W161" s="12">
        <f>SUM(W149:W160)</f>
        <v>1004</v>
      </c>
      <c r="X161" s="16">
        <f>(F161/W161)*100</f>
        <v>16.932270916334659</v>
      </c>
      <c r="Y161" s="12"/>
    </row>
    <row r="162" spans="1:25" x14ac:dyDescent="0.15">
      <c r="A162" s="13">
        <v>7</v>
      </c>
      <c r="B162" s="13" t="s">
        <v>69</v>
      </c>
      <c r="C162" s="2" t="s">
        <v>91</v>
      </c>
      <c r="D162" s="13" t="s">
        <v>90</v>
      </c>
      <c r="E162" s="13" t="s">
        <v>9</v>
      </c>
      <c r="F162" s="11">
        <v>47</v>
      </c>
      <c r="G162" s="11">
        <f>SUM(H162:V162)</f>
        <v>404</v>
      </c>
      <c r="H162" s="10">
        <v>0</v>
      </c>
      <c r="I162" s="10">
        <v>230</v>
      </c>
      <c r="J162" s="10">
        <v>9</v>
      </c>
      <c r="K162" s="10">
        <v>128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25</v>
      </c>
      <c r="R162" s="10">
        <v>8</v>
      </c>
      <c r="S162" s="10">
        <v>0</v>
      </c>
      <c r="T162" s="10">
        <v>0</v>
      </c>
      <c r="U162" s="10">
        <v>4</v>
      </c>
      <c r="V162" s="10">
        <v>0</v>
      </c>
      <c r="W162" s="11">
        <f>F162+SUM(H162:V162)</f>
        <v>451</v>
      </c>
      <c r="X162" s="15">
        <f t="shared" ref="X162:X165" si="85">(F162/W162)*100</f>
        <v>10.421286031042129</v>
      </c>
      <c r="Y162" s="14"/>
    </row>
    <row r="163" spans="1:25" x14ac:dyDescent="0.15">
      <c r="A163" s="13"/>
      <c r="B163" s="13"/>
      <c r="C163" s="2"/>
      <c r="D163" s="13"/>
      <c r="E163" s="13" t="s">
        <v>11</v>
      </c>
      <c r="F163" s="11">
        <v>0</v>
      </c>
      <c r="G163" s="11">
        <f t="shared" ref="G163:G166" si="86">SUM(H163:V163)</f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1">
        <f t="shared" ref="W163:W166" si="87">F163+SUM(H163:V163)</f>
        <v>0</v>
      </c>
      <c r="X163" s="15" t="e">
        <f t="shared" si="85"/>
        <v>#DIV/0!</v>
      </c>
      <c r="Y163" s="14"/>
    </row>
    <row r="164" spans="1:25" x14ac:dyDescent="0.15">
      <c r="A164" s="13"/>
      <c r="B164" s="13"/>
      <c r="C164" s="2"/>
      <c r="D164" s="13"/>
      <c r="E164" s="13" t="s">
        <v>12</v>
      </c>
      <c r="F164" s="11">
        <v>1</v>
      </c>
      <c r="G164" s="11">
        <f t="shared" si="86"/>
        <v>3</v>
      </c>
      <c r="H164" s="10">
        <v>0</v>
      </c>
      <c r="I164" s="10">
        <v>0</v>
      </c>
      <c r="J164" s="10">
        <v>0</v>
      </c>
      <c r="K164" s="10">
        <v>2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1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1">
        <f t="shared" si="87"/>
        <v>4</v>
      </c>
      <c r="X164" s="15">
        <f t="shared" si="85"/>
        <v>25</v>
      </c>
      <c r="Y164" s="14"/>
    </row>
    <row r="165" spans="1:25" x14ac:dyDescent="0.15">
      <c r="A165" s="13"/>
      <c r="B165" s="13"/>
      <c r="C165" s="2"/>
      <c r="D165" s="13"/>
      <c r="E165" s="13" t="s">
        <v>13</v>
      </c>
      <c r="F165" s="11">
        <v>4</v>
      </c>
      <c r="G165" s="11">
        <f t="shared" si="86"/>
        <v>125</v>
      </c>
      <c r="H165" s="10">
        <v>0</v>
      </c>
      <c r="I165" s="10">
        <v>0</v>
      </c>
      <c r="J165" s="10">
        <v>0</v>
      </c>
      <c r="K165" s="10">
        <v>111</v>
      </c>
      <c r="L165" s="10">
        <v>0</v>
      </c>
      <c r="M165" s="10">
        <v>0</v>
      </c>
      <c r="N165" s="10">
        <v>1</v>
      </c>
      <c r="O165" s="10">
        <v>9</v>
      </c>
      <c r="P165" s="10">
        <v>0</v>
      </c>
      <c r="Q165" s="10">
        <v>2</v>
      </c>
      <c r="R165" s="10">
        <v>2</v>
      </c>
      <c r="S165" s="10">
        <v>0</v>
      </c>
      <c r="T165" s="10">
        <v>0</v>
      </c>
      <c r="U165" s="10">
        <v>0</v>
      </c>
      <c r="V165" s="10">
        <v>0</v>
      </c>
      <c r="W165" s="11">
        <f t="shared" si="87"/>
        <v>129</v>
      </c>
      <c r="X165" s="15">
        <f t="shared" si="85"/>
        <v>3.1007751937984498</v>
      </c>
      <c r="Y165" s="14"/>
    </row>
    <row r="166" spans="1:25" x14ac:dyDescent="0.15">
      <c r="A166" s="13"/>
      <c r="B166" s="13"/>
      <c r="C166" s="2"/>
      <c r="D166" s="13"/>
      <c r="E166" s="13" t="s">
        <v>45</v>
      </c>
      <c r="F166" s="11">
        <v>9</v>
      </c>
      <c r="G166" s="11">
        <f t="shared" si="86"/>
        <v>88</v>
      </c>
      <c r="H166" s="10">
        <v>0</v>
      </c>
      <c r="I166" s="10">
        <v>1</v>
      </c>
      <c r="J166" s="10">
        <v>0</v>
      </c>
      <c r="K166" s="10">
        <v>55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3</v>
      </c>
      <c r="R166" s="10">
        <v>22</v>
      </c>
      <c r="S166" s="10">
        <v>0</v>
      </c>
      <c r="T166" s="10">
        <v>1</v>
      </c>
      <c r="U166" s="10">
        <v>6</v>
      </c>
      <c r="V166" s="10">
        <v>0</v>
      </c>
      <c r="W166" s="11">
        <f t="shared" si="87"/>
        <v>97</v>
      </c>
      <c r="X166" s="15">
        <f>(F166/W166)*100</f>
        <v>9.2783505154639183</v>
      </c>
      <c r="Y166" s="14"/>
    </row>
    <row r="167" spans="1:25" x14ac:dyDescent="0.15">
      <c r="A167" s="13"/>
      <c r="B167" s="13"/>
      <c r="C167" s="2"/>
      <c r="D167" s="13"/>
      <c r="E167" s="13" t="s">
        <v>46</v>
      </c>
      <c r="F167" s="11">
        <v>144</v>
      </c>
      <c r="G167" s="11">
        <f>SUM(H167:V167)</f>
        <v>147</v>
      </c>
      <c r="H167" s="10">
        <v>0</v>
      </c>
      <c r="I167" s="10">
        <v>0</v>
      </c>
      <c r="J167" s="10">
        <v>2</v>
      </c>
      <c r="K167" s="10">
        <v>30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23</v>
      </c>
      <c r="R167" s="10">
        <v>3</v>
      </c>
      <c r="S167" s="10">
        <v>0</v>
      </c>
      <c r="T167" s="10">
        <v>0</v>
      </c>
      <c r="U167" s="10">
        <v>89</v>
      </c>
      <c r="V167" s="10">
        <v>0</v>
      </c>
      <c r="W167" s="11">
        <f>F167+SUM(H167:V167)</f>
        <v>291</v>
      </c>
      <c r="X167" s="15">
        <f t="shared" ref="X167" si="88">(F167/W167)*100</f>
        <v>49.484536082474229</v>
      </c>
      <c r="Y167" s="14"/>
    </row>
    <row r="168" spans="1:25" x14ac:dyDescent="0.15">
      <c r="A168" s="13"/>
      <c r="B168" s="13"/>
      <c r="C168" s="2"/>
      <c r="D168" s="13"/>
      <c r="E168" s="13" t="s">
        <v>47</v>
      </c>
      <c r="F168" s="11">
        <v>64</v>
      </c>
      <c r="G168" s="11">
        <f t="shared" ref="G168:G173" si="89">SUM(H168:V168)</f>
        <v>143</v>
      </c>
      <c r="H168" s="10">
        <v>0</v>
      </c>
      <c r="I168" s="10">
        <v>5</v>
      </c>
      <c r="J168" s="10">
        <v>14</v>
      </c>
      <c r="K168" s="10">
        <v>97</v>
      </c>
      <c r="L168" s="10">
        <v>0</v>
      </c>
      <c r="M168" s="10">
        <v>0</v>
      </c>
      <c r="N168" s="10">
        <v>0</v>
      </c>
      <c r="O168" s="10">
        <v>0</v>
      </c>
      <c r="P168" s="10">
        <v>2</v>
      </c>
      <c r="Q168" s="10">
        <v>5</v>
      </c>
      <c r="R168" s="10">
        <v>6</v>
      </c>
      <c r="S168" s="10">
        <v>0</v>
      </c>
      <c r="T168" s="10">
        <v>0</v>
      </c>
      <c r="U168" s="10">
        <v>14</v>
      </c>
      <c r="V168" s="10">
        <v>0</v>
      </c>
      <c r="W168" s="11">
        <f t="shared" ref="W168:W173" si="90">F168+SUM(H168:V168)</f>
        <v>207</v>
      </c>
      <c r="X168" s="15">
        <f>(F168/W168)*100</f>
        <v>30.917874396135264</v>
      </c>
      <c r="Y168" s="14"/>
    </row>
    <row r="169" spans="1:25" x14ac:dyDescent="0.15">
      <c r="A169" s="13"/>
      <c r="B169" s="13"/>
      <c r="C169" s="2"/>
      <c r="D169" s="13"/>
      <c r="E169" s="13" t="s">
        <v>48</v>
      </c>
      <c r="F169" s="11">
        <v>20</v>
      </c>
      <c r="G169" s="11">
        <f t="shared" si="89"/>
        <v>46</v>
      </c>
      <c r="H169" s="10">
        <v>0</v>
      </c>
      <c r="I169" s="10">
        <v>2</v>
      </c>
      <c r="J169" s="10">
        <v>6</v>
      </c>
      <c r="K169" s="10">
        <v>26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11</v>
      </c>
      <c r="S169" s="10">
        <v>0</v>
      </c>
      <c r="T169" s="10">
        <v>1</v>
      </c>
      <c r="U169" s="10">
        <v>0</v>
      </c>
      <c r="V169" s="10">
        <v>0</v>
      </c>
      <c r="W169" s="11">
        <f t="shared" si="90"/>
        <v>66</v>
      </c>
      <c r="X169" s="15">
        <f t="shared" ref="X169:X173" si="91">(F169/W169)*100</f>
        <v>30.303030303030305</v>
      </c>
      <c r="Y169" s="14"/>
    </row>
    <row r="170" spans="1:25" x14ac:dyDescent="0.15">
      <c r="A170" s="13"/>
      <c r="B170" s="13"/>
      <c r="C170" s="2"/>
      <c r="D170" s="13"/>
      <c r="E170" s="13" t="s">
        <v>49</v>
      </c>
      <c r="F170" s="11">
        <v>45</v>
      </c>
      <c r="G170" s="11">
        <f t="shared" si="89"/>
        <v>18</v>
      </c>
      <c r="H170" s="10">
        <v>0</v>
      </c>
      <c r="I170" s="10">
        <v>0</v>
      </c>
      <c r="J170" s="10">
        <v>0</v>
      </c>
      <c r="K170" s="10">
        <v>6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2</v>
      </c>
      <c r="R170" s="10">
        <v>2</v>
      </c>
      <c r="S170" s="10">
        <v>0</v>
      </c>
      <c r="T170" s="10">
        <v>0</v>
      </c>
      <c r="U170" s="10">
        <v>8</v>
      </c>
      <c r="V170" s="10">
        <v>0</v>
      </c>
      <c r="W170" s="11">
        <f t="shared" si="90"/>
        <v>63</v>
      </c>
      <c r="X170" s="15">
        <f t="shared" si="91"/>
        <v>71.428571428571431</v>
      </c>
      <c r="Y170" s="14"/>
    </row>
    <row r="171" spans="1:25" x14ac:dyDescent="0.15">
      <c r="A171" s="13"/>
      <c r="B171" s="13"/>
      <c r="C171" s="2"/>
      <c r="D171" s="13"/>
      <c r="E171" s="13" t="s">
        <v>51</v>
      </c>
      <c r="F171" s="11">
        <v>4</v>
      </c>
      <c r="G171" s="11">
        <f t="shared" si="89"/>
        <v>127</v>
      </c>
      <c r="H171" s="10">
        <v>0</v>
      </c>
      <c r="I171" s="10">
        <v>6</v>
      </c>
      <c r="J171" s="10">
        <v>5</v>
      </c>
      <c r="K171" s="10">
        <v>92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1</v>
      </c>
      <c r="R171" s="10">
        <v>20</v>
      </c>
      <c r="S171" s="10">
        <v>0</v>
      </c>
      <c r="T171" s="10">
        <v>0</v>
      </c>
      <c r="U171" s="10">
        <v>3</v>
      </c>
      <c r="V171" s="10">
        <v>0</v>
      </c>
      <c r="W171" s="11">
        <f t="shared" si="90"/>
        <v>131</v>
      </c>
      <c r="X171" s="15">
        <f t="shared" si="91"/>
        <v>3.0534351145038165</v>
      </c>
      <c r="Y171" s="14"/>
    </row>
    <row r="172" spans="1:25" x14ac:dyDescent="0.15">
      <c r="A172" s="13"/>
      <c r="B172" s="13"/>
      <c r="C172" s="2"/>
      <c r="D172" s="13"/>
      <c r="E172" s="13" t="s">
        <v>50</v>
      </c>
      <c r="F172" s="11">
        <v>0</v>
      </c>
      <c r="G172" s="11">
        <f t="shared" si="89"/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1">
        <f t="shared" si="90"/>
        <v>0</v>
      </c>
      <c r="X172" s="15" t="e">
        <f t="shared" si="91"/>
        <v>#DIV/0!</v>
      </c>
      <c r="Y172" s="14"/>
    </row>
    <row r="173" spans="1:25" x14ac:dyDescent="0.15">
      <c r="A173" s="13"/>
      <c r="B173" s="13"/>
      <c r="C173" s="2"/>
      <c r="D173" s="13"/>
      <c r="E173" s="13" t="s">
        <v>52</v>
      </c>
      <c r="F173" s="11">
        <v>0</v>
      </c>
      <c r="G173" s="11">
        <f t="shared" si="89"/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1">
        <f t="shared" si="90"/>
        <v>0</v>
      </c>
      <c r="X173" s="15" t="e">
        <f t="shared" si="91"/>
        <v>#DIV/0!</v>
      </c>
      <c r="Y173" s="14"/>
    </row>
    <row r="174" spans="1:25" x14ac:dyDescent="0.15">
      <c r="A174" s="6"/>
      <c r="B174" s="6"/>
      <c r="C174" s="7"/>
      <c r="D174" s="6"/>
      <c r="E174" s="6" t="s">
        <v>14</v>
      </c>
      <c r="F174" s="12">
        <f>SUM(F162:F173)</f>
        <v>338</v>
      </c>
      <c r="G174" s="12">
        <f>SUM(G162:G173)</f>
        <v>1101</v>
      </c>
      <c r="H174" s="6">
        <f t="shared" ref="H174:V174" si="92">SUM(H162:H173)</f>
        <v>0</v>
      </c>
      <c r="I174" s="6">
        <f t="shared" si="92"/>
        <v>244</v>
      </c>
      <c r="J174" s="6">
        <f t="shared" si="92"/>
        <v>36</v>
      </c>
      <c r="K174" s="6">
        <f t="shared" si="92"/>
        <v>547</v>
      </c>
      <c r="L174" s="6">
        <f t="shared" si="92"/>
        <v>0</v>
      </c>
      <c r="M174" s="6">
        <f t="shared" si="92"/>
        <v>0</v>
      </c>
      <c r="N174" s="6">
        <f t="shared" si="92"/>
        <v>1</v>
      </c>
      <c r="O174" s="6">
        <f t="shared" si="92"/>
        <v>9</v>
      </c>
      <c r="P174" s="6">
        <f t="shared" si="92"/>
        <v>2</v>
      </c>
      <c r="Q174" s="6">
        <f t="shared" si="92"/>
        <v>62</v>
      </c>
      <c r="R174" s="6">
        <f t="shared" si="92"/>
        <v>74</v>
      </c>
      <c r="S174" s="6">
        <f t="shared" si="92"/>
        <v>0</v>
      </c>
      <c r="T174" s="6">
        <f t="shared" si="92"/>
        <v>2</v>
      </c>
      <c r="U174" s="6">
        <f t="shared" si="92"/>
        <v>124</v>
      </c>
      <c r="V174" s="6">
        <f t="shared" si="92"/>
        <v>0</v>
      </c>
      <c r="W174" s="12">
        <f>SUM(W162:W173)</f>
        <v>1439</v>
      </c>
      <c r="X174" s="16">
        <f>(F174/W174)*100</f>
        <v>23.488533703961085</v>
      </c>
      <c r="Y174" s="12"/>
    </row>
    <row r="175" spans="1:25" x14ac:dyDescent="0.15">
      <c r="A175" s="13">
        <v>7</v>
      </c>
      <c r="B175" s="13" t="s">
        <v>56</v>
      </c>
      <c r="C175" s="2" t="s">
        <v>63</v>
      </c>
      <c r="D175" s="13" t="s">
        <v>92</v>
      </c>
      <c r="E175" s="13" t="s">
        <v>9</v>
      </c>
      <c r="F175" s="11">
        <v>18</v>
      </c>
      <c r="G175" s="11">
        <f>SUM(H175:V175)</f>
        <v>203</v>
      </c>
      <c r="H175" s="10">
        <v>0</v>
      </c>
      <c r="I175" s="10">
        <v>84</v>
      </c>
      <c r="J175" s="10">
        <v>0</v>
      </c>
      <c r="K175" s="10">
        <v>88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25</v>
      </c>
      <c r="R175" s="10">
        <v>3</v>
      </c>
      <c r="S175" s="10">
        <v>0</v>
      </c>
      <c r="T175" s="10">
        <v>0</v>
      </c>
      <c r="U175" s="10">
        <v>3</v>
      </c>
      <c r="V175" s="10">
        <v>0</v>
      </c>
      <c r="W175" s="11">
        <f>F175+SUM(H175:V175)</f>
        <v>221</v>
      </c>
      <c r="X175" s="15">
        <f t="shared" ref="X175:X178" si="93">(F175/W175)*100</f>
        <v>8.1447963800904972</v>
      </c>
      <c r="Y175" s="14"/>
    </row>
    <row r="176" spans="1:25" x14ac:dyDescent="0.15">
      <c r="A176" s="13"/>
      <c r="B176" s="13"/>
      <c r="C176" s="2"/>
      <c r="D176" s="13"/>
      <c r="E176" s="13" t="s">
        <v>11</v>
      </c>
      <c r="F176" s="11">
        <v>4</v>
      </c>
      <c r="G176" s="11">
        <f t="shared" ref="G176:G179" si="94">SUM(H176:V176)</f>
        <v>27</v>
      </c>
      <c r="H176" s="10">
        <v>0</v>
      </c>
      <c r="I176" s="10">
        <v>0</v>
      </c>
      <c r="J176" s="10">
        <v>0</v>
      </c>
      <c r="K176" s="10">
        <v>24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2</v>
      </c>
      <c r="R176" s="10">
        <v>1</v>
      </c>
      <c r="S176" s="10">
        <v>0</v>
      </c>
      <c r="T176" s="10">
        <v>0</v>
      </c>
      <c r="U176" s="10">
        <v>0</v>
      </c>
      <c r="V176" s="10">
        <v>0</v>
      </c>
      <c r="W176" s="11">
        <f t="shared" ref="W176:W179" si="95">F176+SUM(H176:V176)</f>
        <v>31</v>
      </c>
      <c r="X176" s="15">
        <f t="shared" si="93"/>
        <v>12.903225806451612</v>
      </c>
      <c r="Y176" s="14"/>
    </row>
    <row r="177" spans="1:25" x14ac:dyDescent="0.15">
      <c r="A177" s="13"/>
      <c r="B177" s="13"/>
      <c r="C177" s="2"/>
      <c r="D177" s="13"/>
      <c r="E177" s="13" t="s">
        <v>12</v>
      </c>
      <c r="F177" s="11">
        <v>2</v>
      </c>
      <c r="G177" s="11">
        <f t="shared" si="94"/>
        <v>9</v>
      </c>
      <c r="H177" s="10">
        <v>0</v>
      </c>
      <c r="I177" s="10">
        <v>0</v>
      </c>
      <c r="J177" s="10">
        <v>0</v>
      </c>
      <c r="K177" s="10">
        <v>5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1</v>
      </c>
      <c r="S177" s="10">
        <v>0</v>
      </c>
      <c r="T177" s="10">
        <v>3</v>
      </c>
      <c r="U177" s="10">
        <v>0</v>
      </c>
      <c r="V177" s="10">
        <v>0</v>
      </c>
      <c r="W177" s="11">
        <f t="shared" si="95"/>
        <v>11</v>
      </c>
      <c r="X177" s="15">
        <f t="shared" si="93"/>
        <v>18.181818181818183</v>
      </c>
      <c r="Y177" s="14"/>
    </row>
    <row r="178" spans="1:25" x14ac:dyDescent="0.15">
      <c r="A178" s="13"/>
      <c r="B178" s="13"/>
      <c r="C178" s="2"/>
      <c r="D178" s="13"/>
      <c r="E178" s="13" t="s">
        <v>13</v>
      </c>
      <c r="F178" s="11">
        <v>5</v>
      </c>
      <c r="G178" s="11">
        <f t="shared" si="94"/>
        <v>69</v>
      </c>
      <c r="H178" s="10">
        <v>0</v>
      </c>
      <c r="I178" s="10">
        <v>3</v>
      </c>
      <c r="J178" s="10">
        <v>1</v>
      </c>
      <c r="K178" s="10">
        <v>58</v>
      </c>
      <c r="L178" s="10">
        <v>0</v>
      </c>
      <c r="M178" s="10">
        <v>0</v>
      </c>
      <c r="N178" s="10">
        <v>4</v>
      </c>
      <c r="O178" s="10">
        <v>0</v>
      </c>
      <c r="P178" s="10">
        <v>0</v>
      </c>
      <c r="Q178" s="10">
        <v>2</v>
      </c>
      <c r="R178" s="10">
        <v>1</v>
      </c>
      <c r="S178" s="10">
        <v>0</v>
      </c>
      <c r="T178" s="10">
        <v>0</v>
      </c>
      <c r="U178" s="10">
        <v>0</v>
      </c>
      <c r="V178" s="10">
        <v>0</v>
      </c>
      <c r="W178" s="11">
        <f t="shared" si="95"/>
        <v>74</v>
      </c>
      <c r="X178" s="15">
        <f t="shared" si="93"/>
        <v>6.756756756756757</v>
      </c>
      <c r="Y178" s="14"/>
    </row>
    <row r="179" spans="1:25" x14ac:dyDescent="0.15">
      <c r="A179" s="13"/>
      <c r="B179" s="13"/>
      <c r="C179" s="2"/>
      <c r="D179" s="13"/>
      <c r="E179" s="13" t="s">
        <v>45</v>
      </c>
      <c r="F179" s="11">
        <v>15</v>
      </c>
      <c r="G179" s="11">
        <f t="shared" si="94"/>
        <v>86</v>
      </c>
      <c r="H179" s="10">
        <v>0</v>
      </c>
      <c r="I179" s="10">
        <v>0</v>
      </c>
      <c r="J179" s="10">
        <v>3</v>
      </c>
      <c r="K179" s="10">
        <v>15</v>
      </c>
      <c r="L179" s="10">
        <v>0</v>
      </c>
      <c r="M179" s="10">
        <v>0</v>
      </c>
      <c r="N179" s="10">
        <v>0</v>
      </c>
      <c r="O179" s="10">
        <v>0</v>
      </c>
      <c r="P179" s="10">
        <v>1</v>
      </c>
      <c r="Q179" s="10">
        <v>23</v>
      </c>
      <c r="R179" s="10">
        <v>34</v>
      </c>
      <c r="S179" s="10">
        <v>0</v>
      </c>
      <c r="T179" s="10">
        <v>9</v>
      </c>
      <c r="U179" s="10">
        <v>1</v>
      </c>
      <c r="V179" s="10">
        <v>0</v>
      </c>
      <c r="W179" s="11">
        <f t="shared" si="95"/>
        <v>101</v>
      </c>
      <c r="X179" s="15">
        <f>(F179/W179)*100</f>
        <v>14.85148514851485</v>
      </c>
      <c r="Y179" s="14"/>
    </row>
    <row r="180" spans="1:25" x14ac:dyDescent="0.15">
      <c r="A180" s="13"/>
      <c r="B180" s="13"/>
      <c r="C180" s="2"/>
      <c r="D180" s="13"/>
      <c r="E180" s="13" t="s">
        <v>46</v>
      </c>
      <c r="F180" s="11">
        <v>45</v>
      </c>
      <c r="G180" s="11">
        <f>SUM(H180:V180)</f>
        <v>147</v>
      </c>
      <c r="H180" s="10">
        <v>0</v>
      </c>
      <c r="I180" s="10">
        <v>0</v>
      </c>
      <c r="J180" s="10">
        <v>7</v>
      </c>
      <c r="K180" s="10">
        <v>14</v>
      </c>
      <c r="L180" s="10">
        <v>0</v>
      </c>
      <c r="M180" s="10">
        <v>0</v>
      </c>
      <c r="N180" s="10">
        <v>0</v>
      </c>
      <c r="O180" s="10">
        <v>0</v>
      </c>
      <c r="P180" s="10">
        <v>1</v>
      </c>
      <c r="Q180" s="10">
        <v>35</v>
      </c>
      <c r="R180" s="10">
        <v>10</v>
      </c>
      <c r="S180" s="10">
        <v>0</v>
      </c>
      <c r="T180" s="10">
        <v>0</v>
      </c>
      <c r="U180" s="10">
        <v>80</v>
      </c>
      <c r="V180" s="10">
        <v>0</v>
      </c>
      <c r="W180" s="11">
        <f>F180+SUM(H180:V180)</f>
        <v>192</v>
      </c>
      <c r="X180" s="15">
        <f t="shared" ref="X180" si="96">(F180/W180)*100</f>
        <v>23.4375</v>
      </c>
      <c r="Y180" s="14"/>
    </row>
    <row r="181" spans="1:25" x14ac:dyDescent="0.15">
      <c r="A181" s="13"/>
      <c r="B181" s="13"/>
      <c r="C181" s="2"/>
      <c r="D181" s="13"/>
      <c r="E181" s="13" t="s">
        <v>47</v>
      </c>
      <c r="F181" s="11">
        <v>18</v>
      </c>
      <c r="G181" s="11">
        <f t="shared" ref="G181:G186" si="97">SUM(H181:V181)</f>
        <v>101</v>
      </c>
      <c r="H181" s="10">
        <v>0</v>
      </c>
      <c r="I181" s="10">
        <v>1</v>
      </c>
      <c r="J181" s="10">
        <v>3</v>
      </c>
      <c r="K181" s="10">
        <v>42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17</v>
      </c>
      <c r="R181" s="10">
        <v>0</v>
      </c>
      <c r="S181" s="10">
        <v>0</v>
      </c>
      <c r="T181" s="10">
        <v>0</v>
      </c>
      <c r="U181" s="10">
        <v>38</v>
      </c>
      <c r="V181" s="10">
        <v>0</v>
      </c>
      <c r="W181" s="11">
        <f t="shared" ref="W181:W186" si="98">F181+SUM(H181:V181)</f>
        <v>119</v>
      </c>
      <c r="X181" s="15">
        <f>(F181/W181)*100</f>
        <v>15.126050420168067</v>
      </c>
      <c r="Y181" s="14"/>
    </row>
    <row r="182" spans="1:25" x14ac:dyDescent="0.15">
      <c r="A182" s="13"/>
      <c r="B182" s="13"/>
      <c r="C182" s="2"/>
      <c r="D182" s="13"/>
      <c r="E182" s="13" t="s">
        <v>48</v>
      </c>
      <c r="F182" s="11">
        <v>20</v>
      </c>
      <c r="G182" s="11">
        <f t="shared" si="97"/>
        <v>90</v>
      </c>
      <c r="H182" s="10">
        <v>0</v>
      </c>
      <c r="I182" s="10">
        <v>1</v>
      </c>
      <c r="J182" s="10">
        <v>7</v>
      </c>
      <c r="K182" s="10">
        <v>40</v>
      </c>
      <c r="L182" s="10">
        <v>0</v>
      </c>
      <c r="M182" s="10">
        <v>0</v>
      </c>
      <c r="N182" s="10">
        <v>0</v>
      </c>
      <c r="O182" s="10">
        <v>0</v>
      </c>
      <c r="P182" s="10">
        <v>1</v>
      </c>
      <c r="Q182" s="10">
        <v>26</v>
      </c>
      <c r="R182" s="10">
        <v>9</v>
      </c>
      <c r="S182" s="10">
        <v>0</v>
      </c>
      <c r="T182" s="10">
        <v>5</v>
      </c>
      <c r="U182" s="10">
        <v>1</v>
      </c>
      <c r="V182" s="10">
        <v>0</v>
      </c>
      <c r="W182" s="11">
        <f t="shared" si="98"/>
        <v>110</v>
      </c>
      <c r="X182" s="15">
        <f t="shared" ref="X182:X186" si="99">(F182/W182)*100</f>
        <v>18.181818181818183</v>
      </c>
      <c r="Y182" s="14"/>
    </row>
    <row r="183" spans="1:25" x14ac:dyDescent="0.15">
      <c r="A183" s="13"/>
      <c r="B183" s="13"/>
      <c r="C183" s="2"/>
      <c r="D183" s="13"/>
      <c r="E183" s="13" t="s">
        <v>49</v>
      </c>
      <c r="F183" s="11">
        <v>178</v>
      </c>
      <c r="G183" s="11">
        <f t="shared" si="97"/>
        <v>41</v>
      </c>
      <c r="H183" s="10">
        <v>0</v>
      </c>
      <c r="I183" s="10">
        <v>1</v>
      </c>
      <c r="J183" s="10">
        <v>0</v>
      </c>
      <c r="K183" s="10">
        <v>16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7</v>
      </c>
      <c r="R183" s="10">
        <v>6</v>
      </c>
      <c r="S183" s="10">
        <v>0</v>
      </c>
      <c r="T183" s="10">
        <v>5</v>
      </c>
      <c r="U183" s="10">
        <v>6</v>
      </c>
      <c r="V183" s="10">
        <v>0</v>
      </c>
      <c r="W183" s="11">
        <f t="shared" si="98"/>
        <v>219</v>
      </c>
      <c r="X183" s="15">
        <f t="shared" si="99"/>
        <v>81.278538812785385</v>
      </c>
      <c r="Y183" s="14"/>
    </row>
    <row r="184" spans="1:25" x14ac:dyDescent="0.15">
      <c r="A184" s="13"/>
      <c r="B184" s="13"/>
      <c r="C184" s="2"/>
      <c r="D184" s="13"/>
      <c r="E184" s="13" t="s">
        <v>51</v>
      </c>
      <c r="F184" s="11">
        <v>1</v>
      </c>
      <c r="G184" s="11">
        <f t="shared" si="97"/>
        <v>71</v>
      </c>
      <c r="H184" s="10">
        <v>0</v>
      </c>
      <c r="I184" s="10">
        <v>1</v>
      </c>
      <c r="J184" s="10">
        <v>2</v>
      </c>
      <c r="K184" s="10">
        <v>43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8</v>
      </c>
      <c r="R184" s="10">
        <v>0</v>
      </c>
      <c r="S184" s="10">
        <v>0</v>
      </c>
      <c r="T184" s="10">
        <v>0</v>
      </c>
      <c r="U184" s="10">
        <v>17</v>
      </c>
      <c r="V184" s="10">
        <v>0</v>
      </c>
      <c r="W184" s="11">
        <f t="shared" si="98"/>
        <v>72</v>
      </c>
      <c r="X184" s="15">
        <f t="shared" si="99"/>
        <v>1.3888888888888888</v>
      </c>
      <c r="Y184" s="14"/>
    </row>
    <row r="185" spans="1:25" x14ac:dyDescent="0.15">
      <c r="A185" s="13"/>
      <c r="B185" s="13"/>
      <c r="C185" s="2"/>
      <c r="D185" s="13"/>
      <c r="E185" s="13" t="s">
        <v>50</v>
      </c>
      <c r="F185" s="11">
        <v>49</v>
      </c>
      <c r="G185" s="11">
        <f t="shared" si="97"/>
        <v>123</v>
      </c>
      <c r="H185" s="10">
        <v>0</v>
      </c>
      <c r="I185" s="10">
        <v>0</v>
      </c>
      <c r="J185" s="10">
        <v>0</v>
      </c>
      <c r="K185" s="10">
        <v>8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106</v>
      </c>
      <c r="R185" s="10">
        <v>3</v>
      </c>
      <c r="S185" s="10">
        <v>0</v>
      </c>
      <c r="T185" s="10">
        <v>0</v>
      </c>
      <c r="U185" s="10">
        <v>6</v>
      </c>
      <c r="V185" s="10">
        <v>0</v>
      </c>
      <c r="W185" s="11">
        <f t="shared" si="98"/>
        <v>172</v>
      </c>
      <c r="X185" s="15">
        <f t="shared" si="99"/>
        <v>28.488372093023255</v>
      </c>
      <c r="Y185" s="14"/>
    </row>
    <row r="186" spans="1:25" x14ac:dyDescent="0.15">
      <c r="A186" s="13"/>
      <c r="B186" s="13"/>
      <c r="C186" s="2"/>
      <c r="D186" s="13"/>
      <c r="E186" s="13" t="s">
        <v>52</v>
      </c>
      <c r="F186" s="11">
        <v>1</v>
      </c>
      <c r="G186" s="11">
        <f t="shared" si="97"/>
        <v>6</v>
      </c>
      <c r="H186" s="10">
        <v>0</v>
      </c>
      <c r="I186" s="10">
        <v>2</v>
      </c>
      <c r="J186" s="10">
        <v>0</v>
      </c>
      <c r="K186" s="10">
        <v>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2</v>
      </c>
      <c r="R186" s="10">
        <v>0</v>
      </c>
      <c r="S186" s="10">
        <v>0</v>
      </c>
      <c r="T186" s="10">
        <v>0</v>
      </c>
      <c r="U186" s="10">
        <v>1</v>
      </c>
      <c r="V186" s="10">
        <v>0</v>
      </c>
      <c r="W186" s="11">
        <f t="shared" si="98"/>
        <v>7</v>
      </c>
      <c r="X186" s="15">
        <f t="shared" si="99"/>
        <v>14.285714285714285</v>
      </c>
      <c r="Y186" s="14"/>
    </row>
    <row r="187" spans="1:25" x14ac:dyDescent="0.15">
      <c r="A187" s="6"/>
      <c r="B187" s="6"/>
      <c r="C187" s="7"/>
      <c r="D187" s="6"/>
      <c r="E187" s="6" t="s">
        <v>14</v>
      </c>
      <c r="F187" s="12">
        <f>SUM(F175:F186)</f>
        <v>356</v>
      </c>
      <c r="G187" s="12">
        <f>SUM(G175:G186)</f>
        <v>973</v>
      </c>
      <c r="H187" s="6">
        <f t="shared" ref="H187:V187" si="100">SUM(H175:H186)</f>
        <v>0</v>
      </c>
      <c r="I187" s="6">
        <f t="shared" si="100"/>
        <v>93</v>
      </c>
      <c r="J187" s="6">
        <f t="shared" si="100"/>
        <v>23</v>
      </c>
      <c r="K187" s="6">
        <f t="shared" si="100"/>
        <v>354</v>
      </c>
      <c r="L187" s="6">
        <f t="shared" si="100"/>
        <v>0</v>
      </c>
      <c r="M187" s="6">
        <f t="shared" si="100"/>
        <v>0</v>
      </c>
      <c r="N187" s="6">
        <f t="shared" si="100"/>
        <v>4</v>
      </c>
      <c r="O187" s="6">
        <f t="shared" si="100"/>
        <v>0</v>
      </c>
      <c r="P187" s="6">
        <f t="shared" si="100"/>
        <v>3</v>
      </c>
      <c r="Q187" s="6">
        <f t="shared" si="100"/>
        <v>253</v>
      </c>
      <c r="R187" s="6">
        <f t="shared" si="100"/>
        <v>68</v>
      </c>
      <c r="S187" s="6">
        <f t="shared" si="100"/>
        <v>0</v>
      </c>
      <c r="T187" s="6">
        <f t="shared" si="100"/>
        <v>22</v>
      </c>
      <c r="U187" s="6">
        <f t="shared" si="100"/>
        <v>153</v>
      </c>
      <c r="V187" s="6">
        <f t="shared" si="100"/>
        <v>0</v>
      </c>
      <c r="W187" s="12">
        <f>SUM(W175:W186)</f>
        <v>1329</v>
      </c>
      <c r="X187" s="16">
        <f>(F187/W187)*100</f>
        <v>26.787057938299476</v>
      </c>
      <c r="Y187" s="12"/>
    </row>
    <row r="188" spans="1:25" x14ac:dyDescent="0.15">
      <c r="A188" s="13">
        <v>7</v>
      </c>
      <c r="B188" s="13" t="s">
        <v>58</v>
      </c>
      <c r="C188" s="2" t="s">
        <v>64</v>
      </c>
      <c r="D188" s="13" t="s">
        <v>93</v>
      </c>
      <c r="E188" s="13" t="s">
        <v>9</v>
      </c>
      <c r="F188" s="11">
        <v>8</v>
      </c>
      <c r="G188" s="11">
        <f>SUM(H188:V188)</f>
        <v>101</v>
      </c>
      <c r="H188" s="10">
        <v>0</v>
      </c>
      <c r="I188" s="10">
        <v>15</v>
      </c>
      <c r="J188" s="10">
        <v>1</v>
      </c>
      <c r="K188" s="10">
        <v>58</v>
      </c>
      <c r="L188" s="10">
        <v>0</v>
      </c>
      <c r="M188" s="10">
        <v>0</v>
      </c>
      <c r="N188" s="10">
        <v>0</v>
      </c>
      <c r="O188" s="10">
        <v>1</v>
      </c>
      <c r="P188" s="10">
        <v>0</v>
      </c>
      <c r="Q188" s="10">
        <v>21</v>
      </c>
      <c r="R188" s="10">
        <v>5</v>
      </c>
      <c r="S188" s="10">
        <v>0</v>
      </c>
      <c r="T188" s="10">
        <v>0</v>
      </c>
      <c r="U188" s="10">
        <v>0</v>
      </c>
      <c r="V188" s="10">
        <v>0</v>
      </c>
      <c r="W188" s="11">
        <f>F188+SUM(H188:V188)</f>
        <v>109</v>
      </c>
      <c r="X188" s="15">
        <f t="shared" ref="X188:X191" si="101">(F188/W188)*100</f>
        <v>7.3394495412844041</v>
      </c>
      <c r="Y188" s="14"/>
    </row>
    <row r="189" spans="1:25" x14ac:dyDescent="0.15">
      <c r="A189" s="13"/>
      <c r="B189" s="13"/>
      <c r="C189" s="2"/>
      <c r="D189" s="13"/>
      <c r="E189" s="13" t="s">
        <v>11</v>
      </c>
      <c r="F189" s="11">
        <v>2</v>
      </c>
      <c r="G189" s="11">
        <f t="shared" ref="G189:G192" si="102">SUM(H189:V189)</f>
        <v>9</v>
      </c>
      <c r="H189" s="10">
        <v>0</v>
      </c>
      <c r="I189" s="10">
        <v>0</v>
      </c>
      <c r="J189" s="10">
        <v>0</v>
      </c>
      <c r="K189" s="10">
        <v>9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1">
        <f t="shared" ref="W189:W192" si="103">F189+SUM(H189:V189)</f>
        <v>11</v>
      </c>
      <c r="X189" s="15">
        <f t="shared" si="101"/>
        <v>18.181818181818183</v>
      </c>
      <c r="Y189" s="14"/>
    </row>
    <row r="190" spans="1:25" x14ac:dyDescent="0.15">
      <c r="A190" s="13"/>
      <c r="B190" s="13"/>
      <c r="C190" s="2"/>
      <c r="D190" s="13"/>
      <c r="E190" s="13" t="s">
        <v>12</v>
      </c>
      <c r="F190" s="11">
        <v>0</v>
      </c>
      <c r="G190" s="11">
        <f t="shared" si="102"/>
        <v>5</v>
      </c>
      <c r="H190" s="10">
        <v>0</v>
      </c>
      <c r="I190" s="10">
        <v>0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2</v>
      </c>
      <c r="R190" s="10">
        <v>0</v>
      </c>
      <c r="S190" s="10">
        <v>0</v>
      </c>
      <c r="T190" s="10">
        <v>1</v>
      </c>
      <c r="U190" s="10">
        <v>1</v>
      </c>
      <c r="V190" s="10">
        <v>0</v>
      </c>
      <c r="W190" s="11">
        <f t="shared" si="103"/>
        <v>5</v>
      </c>
      <c r="X190" s="15">
        <f t="shared" si="101"/>
        <v>0</v>
      </c>
      <c r="Y190" s="14"/>
    </row>
    <row r="191" spans="1:25" x14ac:dyDescent="0.15">
      <c r="A191" s="13"/>
      <c r="B191" s="13"/>
      <c r="C191" s="2"/>
      <c r="D191" s="13"/>
      <c r="E191" s="13" t="s">
        <v>13</v>
      </c>
      <c r="F191" s="11">
        <v>8</v>
      </c>
      <c r="G191" s="11">
        <f t="shared" si="102"/>
        <v>94</v>
      </c>
      <c r="H191" s="10">
        <v>0</v>
      </c>
      <c r="I191" s="10">
        <v>0</v>
      </c>
      <c r="J191" s="10">
        <v>0</v>
      </c>
      <c r="K191" s="10">
        <v>73</v>
      </c>
      <c r="L191" s="10">
        <v>0</v>
      </c>
      <c r="M191" s="10">
        <v>0</v>
      </c>
      <c r="N191" s="10">
        <v>5</v>
      </c>
      <c r="O191" s="10">
        <v>10</v>
      </c>
      <c r="P191" s="10">
        <v>0</v>
      </c>
      <c r="Q191" s="10">
        <v>3</v>
      </c>
      <c r="R191" s="10">
        <v>1</v>
      </c>
      <c r="S191" s="10">
        <v>0</v>
      </c>
      <c r="T191" s="10">
        <v>0</v>
      </c>
      <c r="U191" s="10">
        <v>2</v>
      </c>
      <c r="V191" s="10">
        <v>0</v>
      </c>
      <c r="W191" s="11">
        <f t="shared" si="103"/>
        <v>102</v>
      </c>
      <c r="X191" s="15">
        <f t="shared" si="101"/>
        <v>7.8431372549019605</v>
      </c>
      <c r="Y191" s="14"/>
    </row>
    <row r="192" spans="1:25" x14ac:dyDescent="0.15">
      <c r="A192" s="13"/>
      <c r="B192" s="13"/>
      <c r="C192" s="2"/>
      <c r="D192" s="13"/>
      <c r="E192" s="13" t="s">
        <v>45</v>
      </c>
      <c r="F192" s="11">
        <v>15</v>
      </c>
      <c r="G192" s="11">
        <f t="shared" si="102"/>
        <v>72</v>
      </c>
      <c r="H192" s="10">
        <v>0</v>
      </c>
      <c r="I192" s="10">
        <v>0</v>
      </c>
      <c r="J192" s="10">
        <v>0</v>
      </c>
      <c r="K192" s="10">
        <v>14</v>
      </c>
      <c r="L192" s="10">
        <v>0</v>
      </c>
      <c r="M192" s="10">
        <v>0</v>
      </c>
      <c r="N192" s="10">
        <v>0</v>
      </c>
      <c r="O192" s="10">
        <v>0</v>
      </c>
      <c r="P192" s="10">
        <v>1</v>
      </c>
      <c r="Q192" s="10">
        <v>18</v>
      </c>
      <c r="R192" s="10">
        <v>36</v>
      </c>
      <c r="S192" s="10">
        <v>0</v>
      </c>
      <c r="T192" s="10">
        <v>3</v>
      </c>
      <c r="U192" s="10">
        <v>0</v>
      </c>
      <c r="V192" s="10">
        <v>0</v>
      </c>
      <c r="W192" s="11">
        <f t="shared" si="103"/>
        <v>87</v>
      </c>
      <c r="X192" s="15">
        <f>(F192/W192)*100</f>
        <v>17.241379310344829</v>
      </c>
      <c r="Y192" s="14"/>
    </row>
    <row r="193" spans="1:25" x14ac:dyDescent="0.15">
      <c r="A193" s="13"/>
      <c r="B193" s="13"/>
      <c r="C193" s="2"/>
      <c r="D193" s="13"/>
      <c r="E193" s="13" t="s">
        <v>46</v>
      </c>
      <c r="F193" s="11">
        <v>76</v>
      </c>
      <c r="G193" s="11">
        <f>SUM(H193:V193)</f>
        <v>196</v>
      </c>
      <c r="H193" s="10">
        <v>0</v>
      </c>
      <c r="I193" s="10">
        <v>0</v>
      </c>
      <c r="J193" s="10">
        <v>7</v>
      </c>
      <c r="K193" s="10">
        <v>16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68</v>
      </c>
      <c r="R193" s="10">
        <v>4</v>
      </c>
      <c r="S193" s="10">
        <v>0</v>
      </c>
      <c r="T193" s="10">
        <v>0</v>
      </c>
      <c r="U193" s="10">
        <v>101</v>
      </c>
      <c r="V193" s="10">
        <v>0</v>
      </c>
      <c r="W193" s="11">
        <f>F193+SUM(H193:V193)</f>
        <v>272</v>
      </c>
      <c r="X193" s="15">
        <f t="shared" ref="X193" si="104">(F193/W193)*100</f>
        <v>27.941176470588236</v>
      </c>
      <c r="Y193" s="14"/>
    </row>
    <row r="194" spans="1:25" x14ac:dyDescent="0.15">
      <c r="A194" s="13"/>
      <c r="B194" s="13"/>
      <c r="C194" s="2"/>
      <c r="D194" s="13"/>
      <c r="E194" s="13" t="s">
        <v>47</v>
      </c>
      <c r="F194" s="11">
        <v>8</v>
      </c>
      <c r="G194" s="11">
        <f t="shared" ref="G194:G199" si="105">SUM(H194:V194)</f>
        <v>23</v>
      </c>
      <c r="H194" s="10">
        <v>0</v>
      </c>
      <c r="I194" s="10">
        <v>0</v>
      </c>
      <c r="J194" s="10">
        <v>0</v>
      </c>
      <c r="K194" s="10">
        <v>5</v>
      </c>
      <c r="L194" s="10">
        <v>0</v>
      </c>
      <c r="M194" s="10">
        <v>0</v>
      </c>
      <c r="N194" s="10">
        <v>0</v>
      </c>
      <c r="O194" s="10">
        <v>0</v>
      </c>
      <c r="P194" s="10">
        <v>1</v>
      </c>
      <c r="Q194" s="10">
        <v>9</v>
      </c>
      <c r="R194" s="10">
        <v>3</v>
      </c>
      <c r="S194" s="10">
        <v>0</v>
      </c>
      <c r="T194" s="10">
        <v>0</v>
      </c>
      <c r="U194" s="10">
        <v>5</v>
      </c>
      <c r="V194" s="10">
        <v>0</v>
      </c>
      <c r="W194" s="11">
        <f t="shared" ref="W194:W199" si="106">F194+SUM(H194:V194)</f>
        <v>31</v>
      </c>
      <c r="X194" s="15">
        <f>(F194/W194)*100</f>
        <v>25.806451612903224</v>
      </c>
      <c r="Y194" s="14"/>
    </row>
    <row r="195" spans="1:25" x14ac:dyDescent="0.15">
      <c r="A195" s="13"/>
      <c r="B195" s="13"/>
      <c r="C195" s="2"/>
      <c r="D195" s="13"/>
      <c r="E195" s="13" t="s">
        <v>48</v>
      </c>
      <c r="F195" s="11">
        <v>35</v>
      </c>
      <c r="G195" s="11">
        <f t="shared" si="105"/>
        <v>73</v>
      </c>
      <c r="H195" s="10">
        <v>0</v>
      </c>
      <c r="I195" s="10">
        <v>0</v>
      </c>
      <c r="J195" s="10">
        <v>7</v>
      </c>
      <c r="K195" s="10">
        <v>14</v>
      </c>
      <c r="L195" s="10">
        <v>0</v>
      </c>
      <c r="M195" s="10">
        <v>0</v>
      </c>
      <c r="N195" s="10">
        <v>0</v>
      </c>
      <c r="O195" s="10">
        <v>0</v>
      </c>
      <c r="P195" s="10">
        <v>2</v>
      </c>
      <c r="Q195" s="10">
        <v>36</v>
      </c>
      <c r="R195" s="10">
        <v>8</v>
      </c>
      <c r="S195" s="10">
        <v>0</v>
      </c>
      <c r="T195" s="10">
        <v>3</v>
      </c>
      <c r="U195" s="10">
        <v>3</v>
      </c>
      <c r="V195" s="10">
        <v>0</v>
      </c>
      <c r="W195" s="11">
        <f t="shared" si="106"/>
        <v>108</v>
      </c>
      <c r="X195" s="15">
        <f t="shared" ref="X195:X199" si="107">(F195/W195)*100</f>
        <v>32.407407407407405</v>
      </c>
      <c r="Y195" s="14"/>
    </row>
    <row r="196" spans="1:25" x14ac:dyDescent="0.15">
      <c r="A196" s="13"/>
      <c r="B196" s="13"/>
      <c r="C196" s="2"/>
      <c r="D196" s="13"/>
      <c r="E196" s="13" t="s">
        <v>49</v>
      </c>
      <c r="F196" s="11">
        <v>429</v>
      </c>
      <c r="G196" s="11">
        <f t="shared" si="105"/>
        <v>121</v>
      </c>
      <c r="H196" s="10">
        <v>0</v>
      </c>
      <c r="I196" s="10">
        <v>0</v>
      </c>
      <c r="J196" s="10">
        <v>0</v>
      </c>
      <c r="K196" s="10">
        <v>59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24</v>
      </c>
      <c r="R196" s="10">
        <v>21</v>
      </c>
      <c r="S196" s="10">
        <v>0</v>
      </c>
      <c r="T196" s="10">
        <v>6</v>
      </c>
      <c r="U196" s="10">
        <v>10</v>
      </c>
      <c r="V196" s="10">
        <v>0</v>
      </c>
      <c r="W196" s="11">
        <f t="shared" si="106"/>
        <v>550</v>
      </c>
      <c r="X196" s="15">
        <f t="shared" si="107"/>
        <v>78</v>
      </c>
      <c r="Y196" s="14"/>
    </row>
    <row r="197" spans="1:25" x14ac:dyDescent="0.15">
      <c r="A197" s="13"/>
      <c r="B197" s="13"/>
      <c r="C197" s="2"/>
      <c r="D197" s="13"/>
      <c r="E197" s="13" t="s">
        <v>51</v>
      </c>
      <c r="F197" s="11">
        <v>6</v>
      </c>
      <c r="G197" s="11">
        <f t="shared" si="105"/>
        <v>69</v>
      </c>
      <c r="H197" s="10">
        <v>0</v>
      </c>
      <c r="I197" s="10">
        <v>0</v>
      </c>
      <c r="J197" s="10">
        <v>1</v>
      </c>
      <c r="K197" s="10">
        <v>38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4</v>
      </c>
      <c r="R197" s="10">
        <v>15</v>
      </c>
      <c r="S197" s="10">
        <v>0</v>
      </c>
      <c r="T197" s="10">
        <v>0</v>
      </c>
      <c r="U197" s="10">
        <v>11</v>
      </c>
      <c r="V197" s="10">
        <v>0</v>
      </c>
      <c r="W197" s="11">
        <f t="shared" si="106"/>
        <v>75</v>
      </c>
      <c r="X197" s="15">
        <f t="shared" si="107"/>
        <v>8</v>
      </c>
      <c r="Y197" s="14"/>
    </row>
    <row r="198" spans="1:25" x14ac:dyDescent="0.15">
      <c r="A198" s="13"/>
      <c r="B198" s="13"/>
      <c r="C198" s="2"/>
      <c r="D198" s="13"/>
      <c r="E198" s="13" t="s">
        <v>50</v>
      </c>
      <c r="F198" s="11">
        <v>29</v>
      </c>
      <c r="G198" s="11">
        <f t="shared" si="105"/>
        <v>31</v>
      </c>
      <c r="H198" s="10">
        <v>0</v>
      </c>
      <c r="I198" s="10">
        <v>1</v>
      </c>
      <c r="J198" s="10">
        <v>0</v>
      </c>
      <c r="K198" s="10">
        <v>6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21</v>
      </c>
      <c r="R198" s="10">
        <v>2</v>
      </c>
      <c r="S198" s="10">
        <v>0</v>
      </c>
      <c r="T198" s="10">
        <v>0</v>
      </c>
      <c r="U198" s="10">
        <v>1</v>
      </c>
      <c r="V198" s="10">
        <v>0</v>
      </c>
      <c r="W198" s="11">
        <f t="shared" si="106"/>
        <v>60</v>
      </c>
      <c r="X198" s="15">
        <f t="shared" si="107"/>
        <v>48.333333333333336</v>
      </c>
      <c r="Y198" s="14"/>
    </row>
    <row r="199" spans="1:25" x14ac:dyDescent="0.15">
      <c r="A199" s="13"/>
      <c r="B199" s="13"/>
      <c r="C199" s="2"/>
      <c r="D199" s="13"/>
      <c r="E199" s="13" t="s">
        <v>52</v>
      </c>
      <c r="F199" s="11">
        <v>23</v>
      </c>
      <c r="G199" s="11">
        <f t="shared" si="105"/>
        <v>37</v>
      </c>
      <c r="H199" s="10">
        <v>0</v>
      </c>
      <c r="I199" s="10">
        <v>0</v>
      </c>
      <c r="J199" s="10">
        <v>2</v>
      </c>
      <c r="K199" s="10">
        <v>7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22</v>
      </c>
      <c r="R199" s="10">
        <v>6</v>
      </c>
      <c r="S199" s="10">
        <v>0</v>
      </c>
      <c r="T199" s="10">
        <v>0</v>
      </c>
      <c r="U199" s="10">
        <v>0</v>
      </c>
      <c r="V199" s="10">
        <v>0</v>
      </c>
      <c r="W199" s="11">
        <f t="shared" si="106"/>
        <v>60</v>
      </c>
      <c r="X199" s="15">
        <f t="shared" si="107"/>
        <v>38.333333333333336</v>
      </c>
      <c r="Y199" s="14"/>
    </row>
    <row r="200" spans="1:25" x14ac:dyDescent="0.15">
      <c r="A200" s="6"/>
      <c r="B200" s="6"/>
      <c r="C200" s="7"/>
      <c r="D200" s="6"/>
      <c r="E200" s="6" t="s">
        <v>14</v>
      </c>
      <c r="F200" s="12">
        <f>SUM(F188:F199)</f>
        <v>639</v>
      </c>
      <c r="G200" s="12">
        <f>SUM(G188:G199)</f>
        <v>831</v>
      </c>
      <c r="H200" s="6">
        <f t="shared" ref="H200:V200" si="108">SUM(H188:H199)</f>
        <v>0</v>
      </c>
      <c r="I200" s="6">
        <f t="shared" si="108"/>
        <v>16</v>
      </c>
      <c r="J200" s="6">
        <f t="shared" si="108"/>
        <v>18</v>
      </c>
      <c r="K200" s="6">
        <f t="shared" si="108"/>
        <v>300</v>
      </c>
      <c r="L200" s="6">
        <f t="shared" si="108"/>
        <v>0</v>
      </c>
      <c r="M200" s="6">
        <f t="shared" si="108"/>
        <v>0</v>
      </c>
      <c r="N200" s="6">
        <f t="shared" si="108"/>
        <v>5</v>
      </c>
      <c r="O200" s="6">
        <f t="shared" si="108"/>
        <v>11</v>
      </c>
      <c r="P200" s="6">
        <f t="shared" si="108"/>
        <v>5</v>
      </c>
      <c r="Q200" s="6">
        <f t="shared" si="108"/>
        <v>228</v>
      </c>
      <c r="R200" s="6">
        <f t="shared" si="108"/>
        <v>101</v>
      </c>
      <c r="S200" s="6">
        <f t="shared" si="108"/>
        <v>0</v>
      </c>
      <c r="T200" s="6">
        <f t="shared" si="108"/>
        <v>13</v>
      </c>
      <c r="U200" s="6">
        <f t="shared" si="108"/>
        <v>134</v>
      </c>
      <c r="V200" s="6">
        <f t="shared" si="108"/>
        <v>0</v>
      </c>
      <c r="W200" s="12">
        <f>SUM(W188:W199)</f>
        <v>1470</v>
      </c>
      <c r="X200" s="16">
        <f>(F200/W200)*100</f>
        <v>43.469387755102041</v>
      </c>
      <c r="Y200" s="12"/>
    </row>
    <row r="201" spans="1:25" x14ac:dyDescent="0.15">
      <c r="A201" s="13">
        <v>7</v>
      </c>
      <c r="B201" s="13" t="s">
        <v>59</v>
      </c>
      <c r="C201" s="2" t="s">
        <v>65</v>
      </c>
      <c r="D201" s="13" t="s">
        <v>94</v>
      </c>
      <c r="E201" s="13" t="s">
        <v>9</v>
      </c>
      <c r="F201" s="11">
        <v>11</v>
      </c>
      <c r="G201" s="11">
        <f>SUM(H201:V201)</f>
        <v>98</v>
      </c>
      <c r="H201" s="10">
        <v>0</v>
      </c>
      <c r="I201" s="10">
        <v>38</v>
      </c>
      <c r="J201" s="10">
        <v>5</v>
      </c>
      <c r="K201" s="10">
        <v>33</v>
      </c>
      <c r="L201" s="10">
        <v>0</v>
      </c>
      <c r="M201" s="10">
        <v>0</v>
      </c>
      <c r="N201" s="10">
        <v>0</v>
      </c>
      <c r="O201" s="10">
        <v>0</v>
      </c>
      <c r="P201" s="10">
        <v>1</v>
      </c>
      <c r="Q201" s="10">
        <v>12</v>
      </c>
      <c r="R201" s="10">
        <v>9</v>
      </c>
      <c r="S201" s="10">
        <v>0</v>
      </c>
      <c r="T201" s="10">
        <v>0</v>
      </c>
      <c r="U201" s="10">
        <v>0</v>
      </c>
      <c r="V201" s="10">
        <v>0</v>
      </c>
      <c r="W201" s="11">
        <f>F201+SUM(H201:V201)</f>
        <v>109</v>
      </c>
      <c r="X201" s="15">
        <f t="shared" ref="X201:X204" si="109">(F201/W201)*100</f>
        <v>10.091743119266056</v>
      </c>
      <c r="Y201" s="14"/>
    </row>
    <row r="202" spans="1:25" x14ac:dyDescent="0.15">
      <c r="A202" s="13"/>
      <c r="B202" s="13"/>
      <c r="C202" s="2"/>
      <c r="D202" s="13"/>
      <c r="E202" s="13" t="s">
        <v>11</v>
      </c>
      <c r="F202" s="11">
        <v>3</v>
      </c>
      <c r="G202" s="11">
        <f t="shared" ref="G202:G205" si="110">SUM(H202:V202)</f>
        <v>39</v>
      </c>
      <c r="H202" s="10">
        <v>0</v>
      </c>
      <c r="I202" s="10">
        <v>0</v>
      </c>
      <c r="J202" s="10">
        <v>0</v>
      </c>
      <c r="K202" s="10">
        <v>36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2</v>
      </c>
      <c r="R202" s="10">
        <v>1</v>
      </c>
      <c r="S202" s="10">
        <v>0</v>
      </c>
      <c r="T202" s="10">
        <v>0</v>
      </c>
      <c r="U202" s="10">
        <v>0</v>
      </c>
      <c r="V202" s="10">
        <v>0</v>
      </c>
      <c r="W202" s="11">
        <f t="shared" ref="W202:W205" si="111">F202+SUM(H202:V202)</f>
        <v>42</v>
      </c>
      <c r="X202" s="15">
        <f t="shared" si="109"/>
        <v>7.1428571428571423</v>
      </c>
      <c r="Y202" s="14"/>
    </row>
    <row r="203" spans="1:25" x14ac:dyDescent="0.15">
      <c r="A203" s="13"/>
      <c r="B203" s="13"/>
      <c r="C203" s="2"/>
      <c r="D203" s="13"/>
      <c r="E203" s="13" t="s">
        <v>12</v>
      </c>
      <c r="F203" s="11">
        <v>1</v>
      </c>
      <c r="G203" s="11">
        <f t="shared" si="110"/>
        <v>4</v>
      </c>
      <c r="H203" s="10">
        <v>0</v>
      </c>
      <c r="I203" s="10">
        <v>0</v>
      </c>
      <c r="J203" s="10">
        <v>0</v>
      </c>
      <c r="K203" s="10">
        <v>3</v>
      </c>
      <c r="L203" s="10">
        <v>0</v>
      </c>
      <c r="M203" s="10">
        <v>0</v>
      </c>
      <c r="N203" s="10">
        <v>0</v>
      </c>
      <c r="O203" s="10">
        <v>0</v>
      </c>
      <c r="P203" s="10">
        <v>1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1">
        <f t="shared" si="111"/>
        <v>5</v>
      </c>
      <c r="X203" s="15">
        <f t="shared" si="109"/>
        <v>20</v>
      </c>
      <c r="Y203" s="14"/>
    </row>
    <row r="204" spans="1:25" x14ac:dyDescent="0.15">
      <c r="A204" s="13"/>
      <c r="B204" s="13"/>
      <c r="C204" s="2"/>
      <c r="D204" s="13"/>
      <c r="E204" s="13" t="s">
        <v>13</v>
      </c>
      <c r="F204" s="11">
        <v>4</v>
      </c>
      <c r="G204" s="11">
        <f t="shared" si="110"/>
        <v>37</v>
      </c>
      <c r="H204" s="10">
        <v>0</v>
      </c>
      <c r="I204" s="10">
        <v>0</v>
      </c>
      <c r="J204" s="10">
        <v>0</v>
      </c>
      <c r="K204" s="10">
        <v>26</v>
      </c>
      <c r="L204" s="10">
        <v>0</v>
      </c>
      <c r="M204" s="10">
        <v>0</v>
      </c>
      <c r="N204" s="10">
        <v>1</v>
      </c>
      <c r="O204" s="10">
        <v>4</v>
      </c>
      <c r="P204" s="10">
        <v>0</v>
      </c>
      <c r="Q204" s="10">
        <v>3</v>
      </c>
      <c r="R204" s="10">
        <v>2</v>
      </c>
      <c r="S204" s="10">
        <v>0</v>
      </c>
      <c r="T204" s="10">
        <v>0</v>
      </c>
      <c r="U204" s="10">
        <v>1</v>
      </c>
      <c r="V204" s="10">
        <v>0</v>
      </c>
      <c r="W204" s="11">
        <f t="shared" si="111"/>
        <v>41</v>
      </c>
      <c r="X204" s="15">
        <f t="shared" si="109"/>
        <v>9.7560975609756095</v>
      </c>
      <c r="Y204" s="14"/>
    </row>
    <row r="205" spans="1:25" x14ac:dyDescent="0.15">
      <c r="A205" s="13"/>
      <c r="B205" s="13"/>
      <c r="C205" s="2"/>
      <c r="D205" s="13"/>
      <c r="E205" s="13" t="s">
        <v>45</v>
      </c>
      <c r="F205" s="11">
        <v>15</v>
      </c>
      <c r="G205" s="11">
        <f t="shared" si="110"/>
        <v>98</v>
      </c>
      <c r="H205" s="10">
        <v>0</v>
      </c>
      <c r="I205" s="10">
        <v>0</v>
      </c>
      <c r="J205" s="10">
        <v>0</v>
      </c>
      <c r="K205" s="10">
        <v>27</v>
      </c>
      <c r="L205" s="10">
        <v>0</v>
      </c>
      <c r="M205" s="10">
        <v>0</v>
      </c>
      <c r="N205" s="10">
        <v>0</v>
      </c>
      <c r="O205" s="10">
        <v>0</v>
      </c>
      <c r="P205" s="10">
        <v>5</v>
      </c>
      <c r="Q205" s="10">
        <v>10</v>
      </c>
      <c r="R205" s="10">
        <v>52</v>
      </c>
      <c r="S205" s="10">
        <v>0</v>
      </c>
      <c r="T205" s="10">
        <v>3</v>
      </c>
      <c r="U205" s="10">
        <v>1</v>
      </c>
      <c r="V205" s="10">
        <v>0</v>
      </c>
      <c r="W205" s="11">
        <f t="shared" si="111"/>
        <v>113</v>
      </c>
      <c r="X205" s="15">
        <f>(F205/W205)*100</f>
        <v>13.274336283185843</v>
      </c>
      <c r="Y205" s="14"/>
    </row>
    <row r="206" spans="1:25" x14ac:dyDescent="0.15">
      <c r="A206" s="13"/>
      <c r="B206" s="13"/>
      <c r="C206" s="2"/>
      <c r="D206" s="13"/>
      <c r="E206" s="13" t="s">
        <v>46</v>
      </c>
      <c r="F206" s="11">
        <v>36</v>
      </c>
      <c r="G206" s="11">
        <f>SUM(H206:V206)</f>
        <v>188</v>
      </c>
      <c r="H206" s="10">
        <v>0</v>
      </c>
      <c r="I206" s="10">
        <v>0</v>
      </c>
      <c r="J206" s="10">
        <v>8</v>
      </c>
      <c r="K206" s="10">
        <v>7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12</v>
      </c>
      <c r="R206" s="10">
        <v>7</v>
      </c>
      <c r="S206" s="10">
        <v>0</v>
      </c>
      <c r="T206" s="10">
        <v>0</v>
      </c>
      <c r="U206" s="10">
        <v>154</v>
      </c>
      <c r="V206" s="10">
        <v>0</v>
      </c>
      <c r="W206" s="11">
        <f>F206+SUM(H206:V206)</f>
        <v>224</v>
      </c>
      <c r="X206" s="15">
        <f t="shared" ref="X206" si="112">(F206/W206)*100</f>
        <v>16.071428571428573</v>
      </c>
      <c r="Y206" s="14"/>
    </row>
    <row r="207" spans="1:25" x14ac:dyDescent="0.15">
      <c r="A207" s="13"/>
      <c r="B207" s="13"/>
      <c r="C207" s="2"/>
      <c r="D207" s="13"/>
      <c r="E207" s="13" t="s">
        <v>47</v>
      </c>
      <c r="F207" s="11">
        <v>23</v>
      </c>
      <c r="G207" s="11">
        <f t="shared" ref="G207:G212" si="113">SUM(H207:V207)</f>
        <v>96</v>
      </c>
      <c r="H207" s="10">
        <v>0</v>
      </c>
      <c r="I207" s="10">
        <v>0</v>
      </c>
      <c r="J207" s="10">
        <v>2</v>
      </c>
      <c r="K207" s="10">
        <v>28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33</v>
      </c>
      <c r="R207" s="10">
        <v>5</v>
      </c>
      <c r="S207" s="10">
        <v>0</v>
      </c>
      <c r="T207" s="10">
        <v>0</v>
      </c>
      <c r="U207" s="10">
        <v>28</v>
      </c>
      <c r="V207" s="10">
        <v>0</v>
      </c>
      <c r="W207" s="11">
        <f t="shared" ref="W207:W212" si="114">F207+SUM(H207:V207)</f>
        <v>119</v>
      </c>
      <c r="X207" s="15">
        <f>(F207/W207)*100</f>
        <v>19.327731092436977</v>
      </c>
      <c r="Y207" s="14"/>
    </row>
    <row r="208" spans="1:25" x14ac:dyDescent="0.15">
      <c r="A208" s="13"/>
      <c r="B208" s="13"/>
      <c r="C208" s="2"/>
      <c r="D208" s="13"/>
      <c r="E208" s="13" t="s">
        <v>48</v>
      </c>
      <c r="F208" s="11">
        <v>3</v>
      </c>
      <c r="G208" s="11">
        <f t="shared" si="113"/>
        <v>20</v>
      </c>
      <c r="H208" s="10">
        <v>0</v>
      </c>
      <c r="I208" s="10">
        <v>0</v>
      </c>
      <c r="J208" s="10">
        <v>3</v>
      </c>
      <c r="K208" s="10">
        <v>6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8</v>
      </c>
      <c r="R208" s="10">
        <v>0</v>
      </c>
      <c r="S208" s="10">
        <v>0</v>
      </c>
      <c r="T208" s="10">
        <v>1</v>
      </c>
      <c r="U208" s="10">
        <v>1</v>
      </c>
      <c r="V208" s="10">
        <v>1</v>
      </c>
      <c r="W208" s="11">
        <f t="shared" si="114"/>
        <v>23</v>
      </c>
      <c r="X208" s="15">
        <f t="shared" ref="X208:X212" si="115">(F208/W208)*100</f>
        <v>13.043478260869565</v>
      </c>
      <c r="Y208" s="14"/>
    </row>
    <row r="209" spans="1:25" x14ac:dyDescent="0.15">
      <c r="A209" s="13"/>
      <c r="B209" s="13"/>
      <c r="C209" s="2"/>
      <c r="D209" s="13"/>
      <c r="E209" s="13" t="s">
        <v>49</v>
      </c>
      <c r="F209" s="11">
        <v>476</v>
      </c>
      <c r="G209" s="11">
        <f t="shared" si="113"/>
        <v>116</v>
      </c>
      <c r="H209" s="10">
        <v>0</v>
      </c>
      <c r="I209" s="10">
        <v>0</v>
      </c>
      <c r="J209" s="10">
        <v>0</v>
      </c>
      <c r="K209" s="10">
        <v>48</v>
      </c>
      <c r="L209" s="10">
        <v>0</v>
      </c>
      <c r="M209" s="10">
        <v>0</v>
      </c>
      <c r="N209" s="10">
        <v>0</v>
      </c>
      <c r="O209" s="10">
        <v>0</v>
      </c>
      <c r="P209" s="10">
        <v>1</v>
      </c>
      <c r="Q209" s="10">
        <v>18</v>
      </c>
      <c r="R209" s="10">
        <v>28</v>
      </c>
      <c r="S209" s="10">
        <v>0</v>
      </c>
      <c r="T209" s="10">
        <v>6</v>
      </c>
      <c r="U209" s="10">
        <v>15</v>
      </c>
      <c r="V209" s="10">
        <v>0</v>
      </c>
      <c r="W209" s="11">
        <f t="shared" si="114"/>
        <v>592</v>
      </c>
      <c r="X209" s="15">
        <f t="shared" si="115"/>
        <v>80.405405405405403</v>
      </c>
      <c r="Y209" s="14"/>
    </row>
    <row r="210" spans="1:25" x14ac:dyDescent="0.15">
      <c r="A210" s="13"/>
      <c r="B210" s="13"/>
      <c r="C210" s="2"/>
      <c r="D210" s="13"/>
      <c r="E210" s="13" t="s">
        <v>51</v>
      </c>
      <c r="F210" s="11">
        <v>2</v>
      </c>
      <c r="G210" s="11">
        <f t="shared" si="113"/>
        <v>16</v>
      </c>
      <c r="H210" s="10">
        <v>0</v>
      </c>
      <c r="I210" s="10">
        <v>0</v>
      </c>
      <c r="J210" s="10">
        <v>0</v>
      </c>
      <c r="K210" s="10">
        <v>7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2</v>
      </c>
      <c r="R210" s="10">
        <v>5</v>
      </c>
      <c r="S210" s="10">
        <v>0</v>
      </c>
      <c r="T210" s="10">
        <v>0</v>
      </c>
      <c r="U210" s="10">
        <v>2</v>
      </c>
      <c r="V210" s="10">
        <v>0</v>
      </c>
      <c r="W210" s="11">
        <f t="shared" si="114"/>
        <v>18</v>
      </c>
      <c r="X210" s="15">
        <f t="shared" si="115"/>
        <v>11.111111111111111</v>
      </c>
      <c r="Y210" s="14"/>
    </row>
    <row r="211" spans="1:25" x14ac:dyDescent="0.15">
      <c r="A211" s="13"/>
      <c r="B211" s="13"/>
      <c r="C211" s="2"/>
      <c r="D211" s="13"/>
      <c r="E211" s="13" t="s">
        <v>50</v>
      </c>
      <c r="F211" s="11">
        <v>20</v>
      </c>
      <c r="G211" s="11">
        <f t="shared" si="113"/>
        <v>22</v>
      </c>
      <c r="H211" s="10">
        <v>0</v>
      </c>
      <c r="I211" s="10">
        <v>0</v>
      </c>
      <c r="J211" s="10">
        <v>0</v>
      </c>
      <c r="K211" s="10">
        <v>1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20</v>
      </c>
      <c r="R211" s="10">
        <v>0</v>
      </c>
      <c r="S211" s="10">
        <v>0</v>
      </c>
      <c r="T211" s="10">
        <v>0</v>
      </c>
      <c r="U211" s="10">
        <v>1</v>
      </c>
      <c r="V211" s="10">
        <v>0</v>
      </c>
      <c r="W211" s="11">
        <f t="shared" si="114"/>
        <v>42</v>
      </c>
      <c r="X211" s="15">
        <f t="shared" si="115"/>
        <v>47.619047619047613</v>
      </c>
      <c r="Y211" s="14"/>
    </row>
    <row r="212" spans="1:25" x14ac:dyDescent="0.15">
      <c r="A212" s="13"/>
      <c r="B212" s="13"/>
      <c r="C212" s="2"/>
      <c r="D212" s="13"/>
      <c r="E212" s="13" t="s">
        <v>52</v>
      </c>
      <c r="F212" s="11">
        <v>10</v>
      </c>
      <c r="G212" s="11">
        <f t="shared" si="113"/>
        <v>27</v>
      </c>
      <c r="H212" s="10">
        <v>0</v>
      </c>
      <c r="I212" s="10">
        <v>0</v>
      </c>
      <c r="J212" s="10">
        <v>1</v>
      </c>
      <c r="K212" s="10">
        <v>6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14</v>
      </c>
      <c r="R212" s="10">
        <v>4</v>
      </c>
      <c r="S212" s="10">
        <v>0</v>
      </c>
      <c r="T212" s="10">
        <v>1</v>
      </c>
      <c r="U212" s="10">
        <v>1</v>
      </c>
      <c r="V212" s="10">
        <v>0</v>
      </c>
      <c r="W212" s="11">
        <f t="shared" si="114"/>
        <v>37</v>
      </c>
      <c r="X212" s="15">
        <f t="shared" si="115"/>
        <v>27.027027027027028</v>
      </c>
      <c r="Y212" s="14"/>
    </row>
    <row r="213" spans="1:25" x14ac:dyDescent="0.15">
      <c r="A213" s="6"/>
      <c r="B213" s="6"/>
      <c r="C213" s="7"/>
      <c r="D213" s="6"/>
      <c r="E213" s="6" t="s">
        <v>14</v>
      </c>
      <c r="F213" s="12">
        <f>SUM(F201:F212)</f>
        <v>604</v>
      </c>
      <c r="G213" s="12">
        <f>SUM(G201:G212)</f>
        <v>761</v>
      </c>
      <c r="H213" s="6">
        <f t="shared" ref="H213:V213" si="116">SUM(H201:H212)</f>
        <v>0</v>
      </c>
      <c r="I213" s="6">
        <f t="shared" si="116"/>
        <v>38</v>
      </c>
      <c r="J213" s="6">
        <f t="shared" si="116"/>
        <v>19</v>
      </c>
      <c r="K213" s="6">
        <f t="shared" si="116"/>
        <v>228</v>
      </c>
      <c r="L213" s="6">
        <f t="shared" si="116"/>
        <v>0</v>
      </c>
      <c r="M213" s="6">
        <f t="shared" si="116"/>
        <v>0</v>
      </c>
      <c r="N213" s="6">
        <f t="shared" si="116"/>
        <v>1</v>
      </c>
      <c r="O213" s="6">
        <f t="shared" si="116"/>
        <v>4</v>
      </c>
      <c r="P213" s="6">
        <f t="shared" si="116"/>
        <v>8</v>
      </c>
      <c r="Q213" s="6">
        <f t="shared" si="116"/>
        <v>134</v>
      </c>
      <c r="R213" s="6">
        <f t="shared" si="116"/>
        <v>113</v>
      </c>
      <c r="S213" s="6">
        <f t="shared" si="116"/>
        <v>0</v>
      </c>
      <c r="T213" s="6">
        <f t="shared" si="116"/>
        <v>11</v>
      </c>
      <c r="U213" s="6">
        <f t="shared" si="116"/>
        <v>204</v>
      </c>
      <c r="V213" s="6">
        <f t="shared" si="116"/>
        <v>1</v>
      </c>
      <c r="W213" s="12">
        <f>SUM(W201:W212)</f>
        <v>1365</v>
      </c>
      <c r="X213" s="16">
        <f>(F213/W213)*100</f>
        <v>44.249084249084248</v>
      </c>
      <c r="Y213" s="12"/>
    </row>
    <row r="214" spans="1:25" x14ac:dyDescent="0.15">
      <c r="A214" s="13">
        <v>7</v>
      </c>
      <c r="B214" s="13" t="s">
        <v>66</v>
      </c>
      <c r="C214" s="2" t="s">
        <v>67</v>
      </c>
      <c r="D214" s="13" t="s">
        <v>95</v>
      </c>
      <c r="E214" s="13" t="s">
        <v>9</v>
      </c>
      <c r="F214" s="11">
        <v>22</v>
      </c>
      <c r="G214" s="11">
        <f>SUM(H214:V214)</f>
        <v>35</v>
      </c>
      <c r="H214" s="10">
        <v>0</v>
      </c>
      <c r="I214" s="10">
        <v>1</v>
      </c>
      <c r="J214" s="10">
        <v>1</v>
      </c>
      <c r="K214" s="10">
        <v>18</v>
      </c>
      <c r="L214" s="10">
        <v>0</v>
      </c>
      <c r="M214" s="10">
        <v>0</v>
      </c>
      <c r="N214" s="10">
        <v>0</v>
      </c>
      <c r="O214" s="10">
        <v>0</v>
      </c>
      <c r="P214" s="10">
        <v>1</v>
      </c>
      <c r="Q214" s="10">
        <v>1</v>
      </c>
      <c r="R214" s="10">
        <v>4</v>
      </c>
      <c r="S214" s="10">
        <v>0</v>
      </c>
      <c r="T214" s="10">
        <v>3</v>
      </c>
      <c r="U214" s="10">
        <v>6</v>
      </c>
      <c r="V214" s="10">
        <v>0</v>
      </c>
      <c r="W214" s="11">
        <f>F214+SUM(H214:V214)</f>
        <v>57</v>
      </c>
      <c r="X214" s="15">
        <f t="shared" ref="X214:X217" si="117">(F214/W214)*100</f>
        <v>38.596491228070171</v>
      </c>
      <c r="Y214" s="14"/>
    </row>
    <row r="215" spans="1:25" x14ac:dyDescent="0.15">
      <c r="A215" s="13"/>
      <c r="B215" s="13"/>
      <c r="C215" s="2"/>
      <c r="D215" s="13"/>
      <c r="E215" s="13" t="s">
        <v>11</v>
      </c>
      <c r="F215" s="11">
        <v>1</v>
      </c>
      <c r="G215" s="11">
        <f t="shared" ref="G215:G218" si="118">SUM(H215:V215)</f>
        <v>35</v>
      </c>
      <c r="H215" s="10">
        <v>0</v>
      </c>
      <c r="I215" s="10">
        <v>0</v>
      </c>
      <c r="J215" s="10">
        <v>0</v>
      </c>
      <c r="K215" s="10">
        <v>31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1</v>
      </c>
      <c r="R215" s="10">
        <v>2</v>
      </c>
      <c r="S215" s="10">
        <v>0</v>
      </c>
      <c r="T215" s="10">
        <v>0</v>
      </c>
      <c r="U215" s="10">
        <v>0</v>
      </c>
      <c r="V215" s="10">
        <v>1</v>
      </c>
      <c r="W215" s="11">
        <f t="shared" ref="W215:W218" si="119">F215+SUM(H215:V215)</f>
        <v>36</v>
      </c>
      <c r="X215" s="15">
        <f t="shared" si="117"/>
        <v>2.7777777777777777</v>
      </c>
      <c r="Y215" s="14"/>
    </row>
    <row r="216" spans="1:25" x14ac:dyDescent="0.15">
      <c r="A216" s="13"/>
      <c r="B216" s="13"/>
      <c r="C216" s="2"/>
      <c r="D216" s="13"/>
      <c r="E216" s="13" t="s">
        <v>12</v>
      </c>
      <c r="F216" s="11">
        <v>6</v>
      </c>
      <c r="G216" s="11">
        <f t="shared" si="118"/>
        <v>7</v>
      </c>
      <c r="H216" s="10">
        <v>0</v>
      </c>
      <c r="I216" s="10">
        <v>0</v>
      </c>
      <c r="J216" s="10">
        <v>0</v>
      </c>
      <c r="K216" s="10">
        <v>2</v>
      </c>
      <c r="L216" s="10">
        <v>0</v>
      </c>
      <c r="M216" s="10">
        <v>0</v>
      </c>
      <c r="N216" s="10">
        <v>0</v>
      </c>
      <c r="O216" s="10">
        <v>0</v>
      </c>
      <c r="P216" s="10">
        <v>1</v>
      </c>
      <c r="Q216" s="10">
        <v>2</v>
      </c>
      <c r="R216" s="10">
        <v>2</v>
      </c>
      <c r="S216" s="10">
        <v>0</v>
      </c>
      <c r="T216" s="10">
        <v>0</v>
      </c>
      <c r="U216" s="10">
        <v>0</v>
      </c>
      <c r="V216" s="10">
        <v>0</v>
      </c>
      <c r="W216" s="11">
        <f t="shared" si="119"/>
        <v>13</v>
      </c>
      <c r="X216" s="15">
        <f t="shared" si="117"/>
        <v>46.153846153846153</v>
      </c>
      <c r="Y216" s="14"/>
    </row>
    <row r="217" spans="1:25" x14ac:dyDescent="0.15">
      <c r="A217" s="13"/>
      <c r="B217" s="13"/>
      <c r="C217" s="2"/>
      <c r="D217" s="13"/>
      <c r="E217" s="13" t="s">
        <v>13</v>
      </c>
      <c r="F217" s="11">
        <v>2</v>
      </c>
      <c r="G217" s="11">
        <f t="shared" si="118"/>
        <v>15</v>
      </c>
      <c r="H217" s="10">
        <v>0</v>
      </c>
      <c r="I217" s="10">
        <v>0</v>
      </c>
      <c r="J217" s="10">
        <v>0</v>
      </c>
      <c r="K217" s="10">
        <v>10</v>
      </c>
      <c r="L217" s="10">
        <v>0</v>
      </c>
      <c r="M217" s="10">
        <v>0</v>
      </c>
      <c r="N217" s="10">
        <v>1</v>
      </c>
      <c r="O217" s="10">
        <v>2</v>
      </c>
      <c r="P217" s="10">
        <v>0</v>
      </c>
      <c r="Q217" s="10">
        <v>0</v>
      </c>
      <c r="R217" s="10">
        <v>1</v>
      </c>
      <c r="S217" s="10">
        <v>0</v>
      </c>
      <c r="T217" s="10">
        <v>0</v>
      </c>
      <c r="U217" s="10">
        <v>1</v>
      </c>
      <c r="V217" s="10">
        <v>0</v>
      </c>
      <c r="W217" s="11">
        <f t="shared" si="119"/>
        <v>17</v>
      </c>
      <c r="X217" s="15">
        <f t="shared" si="117"/>
        <v>11.76470588235294</v>
      </c>
      <c r="Y217" s="14"/>
    </row>
    <row r="218" spans="1:25" x14ac:dyDescent="0.15">
      <c r="A218" s="13"/>
      <c r="B218" s="13"/>
      <c r="C218" s="2"/>
      <c r="D218" s="13"/>
      <c r="E218" s="13" t="s">
        <v>45</v>
      </c>
      <c r="F218" s="11">
        <v>4</v>
      </c>
      <c r="G218" s="11">
        <f t="shared" si="118"/>
        <v>20</v>
      </c>
      <c r="H218" s="10">
        <v>0</v>
      </c>
      <c r="I218" s="10">
        <v>0</v>
      </c>
      <c r="J218" s="10">
        <v>0</v>
      </c>
      <c r="K218" s="10">
        <v>6</v>
      </c>
      <c r="L218" s="10">
        <v>0</v>
      </c>
      <c r="M218" s="10">
        <v>0</v>
      </c>
      <c r="N218" s="10">
        <v>0</v>
      </c>
      <c r="O218" s="10">
        <v>0</v>
      </c>
      <c r="P218" s="10">
        <v>1</v>
      </c>
      <c r="Q218" s="10">
        <v>1</v>
      </c>
      <c r="R218" s="10">
        <v>10</v>
      </c>
      <c r="S218" s="10">
        <v>0</v>
      </c>
      <c r="T218" s="10">
        <v>1</v>
      </c>
      <c r="U218" s="10">
        <v>1</v>
      </c>
      <c r="V218" s="10">
        <v>0</v>
      </c>
      <c r="W218" s="11">
        <f t="shared" si="119"/>
        <v>24</v>
      </c>
      <c r="X218" s="15">
        <f>(F218/W218)*100</f>
        <v>16.666666666666664</v>
      </c>
      <c r="Y218" s="14"/>
    </row>
    <row r="219" spans="1:25" x14ac:dyDescent="0.15">
      <c r="A219" s="13"/>
      <c r="B219" s="13"/>
      <c r="C219" s="2"/>
      <c r="D219" s="13"/>
      <c r="E219" s="13" t="s">
        <v>46</v>
      </c>
      <c r="F219" s="11">
        <v>100</v>
      </c>
      <c r="G219" s="11">
        <f>SUM(H219:V219)</f>
        <v>232</v>
      </c>
      <c r="H219" s="10">
        <v>0</v>
      </c>
      <c r="I219" s="10">
        <v>1</v>
      </c>
      <c r="J219" s="10">
        <v>26</v>
      </c>
      <c r="K219" s="10">
        <v>13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109</v>
      </c>
      <c r="R219" s="10">
        <v>21</v>
      </c>
      <c r="S219" s="10">
        <v>0</v>
      </c>
      <c r="T219" s="10">
        <v>0</v>
      </c>
      <c r="U219" s="10">
        <v>62</v>
      </c>
      <c r="V219" s="10">
        <v>0</v>
      </c>
      <c r="W219" s="11">
        <f>F219+SUM(H219:V219)</f>
        <v>332</v>
      </c>
      <c r="X219" s="15">
        <f t="shared" ref="X219" si="120">(F219/W219)*100</f>
        <v>30.120481927710845</v>
      </c>
      <c r="Y219" s="14"/>
    </row>
    <row r="220" spans="1:25" x14ac:dyDescent="0.15">
      <c r="A220" s="13"/>
      <c r="B220" s="13"/>
      <c r="C220" s="2"/>
      <c r="D220" s="13"/>
      <c r="E220" s="13" t="s">
        <v>47</v>
      </c>
      <c r="F220" s="11">
        <v>30</v>
      </c>
      <c r="G220" s="11">
        <f t="shared" ref="G220:G225" si="121">SUM(H220:V220)</f>
        <v>143</v>
      </c>
      <c r="H220" s="10">
        <v>0</v>
      </c>
      <c r="I220" s="10">
        <v>0</v>
      </c>
      <c r="J220" s="10">
        <v>17</v>
      </c>
      <c r="K220" s="10">
        <v>35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36</v>
      </c>
      <c r="R220" s="10">
        <v>7</v>
      </c>
      <c r="S220" s="10">
        <v>0</v>
      </c>
      <c r="T220" s="10">
        <v>1</v>
      </c>
      <c r="U220" s="10">
        <v>47</v>
      </c>
      <c r="V220" s="10">
        <v>0</v>
      </c>
      <c r="W220" s="11">
        <f t="shared" ref="W220:W225" si="122">F220+SUM(H220:V220)</f>
        <v>173</v>
      </c>
      <c r="X220" s="15">
        <f>(F220/W220)*100</f>
        <v>17.341040462427745</v>
      </c>
      <c r="Y220" s="14"/>
    </row>
    <row r="221" spans="1:25" x14ac:dyDescent="0.15">
      <c r="A221" s="13"/>
      <c r="B221" s="13"/>
      <c r="C221" s="2"/>
      <c r="D221" s="13"/>
      <c r="E221" s="13" t="s">
        <v>48</v>
      </c>
      <c r="F221" s="11">
        <v>11</v>
      </c>
      <c r="G221" s="11">
        <f t="shared" si="121"/>
        <v>48</v>
      </c>
      <c r="H221" s="10">
        <v>0</v>
      </c>
      <c r="I221" s="10">
        <v>0</v>
      </c>
      <c r="J221" s="10">
        <v>13</v>
      </c>
      <c r="K221" s="10">
        <v>13</v>
      </c>
      <c r="L221" s="10">
        <v>0</v>
      </c>
      <c r="M221" s="10">
        <v>0</v>
      </c>
      <c r="N221" s="10">
        <v>0</v>
      </c>
      <c r="O221" s="10">
        <v>0</v>
      </c>
      <c r="P221" s="10">
        <v>2</v>
      </c>
      <c r="Q221" s="10">
        <v>13</v>
      </c>
      <c r="R221" s="10">
        <v>6</v>
      </c>
      <c r="S221" s="10">
        <v>0</v>
      </c>
      <c r="T221" s="10">
        <v>0</v>
      </c>
      <c r="U221" s="10">
        <v>1</v>
      </c>
      <c r="V221" s="10">
        <v>0</v>
      </c>
      <c r="W221" s="11">
        <f t="shared" si="122"/>
        <v>59</v>
      </c>
      <c r="X221" s="15">
        <f t="shared" ref="X221:X225" si="123">(F221/W221)*100</f>
        <v>18.64406779661017</v>
      </c>
      <c r="Y221" s="14"/>
    </row>
    <row r="222" spans="1:25" x14ac:dyDescent="0.15">
      <c r="A222" s="13"/>
      <c r="B222" s="13"/>
      <c r="C222" s="2"/>
      <c r="D222" s="13"/>
      <c r="E222" s="13" t="s">
        <v>49</v>
      </c>
      <c r="F222" s="11">
        <v>274</v>
      </c>
      <c r="G222" s="11">
        <f t="shared" si="121"/>
        <v>21</v>
      </c>
      <c r="H222" s="10">
        <v>0</v>
      </c>
      <c r="I222" s="10">
        <v>0</v>
      </c>
      <c r="J222" s="10">
        <v>2</v>
      </c>
      <c r="K222" s="10">
        <v>7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4</v>
      </c>
      <c r="S222" s="10">
        <v>0</v>
      </c>
      <c r="T222" s="10">
        <v>0</v>
      </c>
      <c r="U222" s="10">
        <v>4</v>
      </c>
      <c r="V222" s="10">
        <v>4</v>
      </c>
      <c r="W222" s="11">
        <f t="shared" si="122"/>
        <v>295</v>
      </c>
      <c r="X222" s="15">
        <f t="shared" si="123"/>
        <v>92.881355932203391</v>
      </c>
      <c r="Y222" s="14"/>
    </row>
    <row r="223" spans="1:25" x14ac:dyDescent="0.15">
      <c r="A223" s="13"/>
      <c r="B223" s="13"/>
      <c r="C223" s="2"/>
      <c r="D223" s="13"/>
      <c r="E223" s="13" t="s">
        <v>51</v>
      </c>
      <c r="F223" s="11">
        <v>3</v>
      </c>
      <c r="G223" s="11">
        <f t="shared" si="121"/>
        <v>4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1</v>
      </c>
      <c r="R223" s="10">
        <v>0</v>
      </c>
      <c r="S223" s="10">
        <v>0</v>
      </c>
      <c r="T223" s="10">
        <v>0</v>
      </c>
      <c r="U223" s="10">
        <v>3</v>
      </c>
      <c r="V223" s="10">
        <v>0</v>
      </c>
      <c r="W223" s="11">
        <f t="shared" si="122"/>
        <v>7</v>
      </c>
      <c r="X223" s="15">
        <f t="shared" si="123"/>
        <v>42.857142857142854</v>
      </c>
      <c r="Y223" s="14"/>
    </row>
    <row r="224" spans="1:25" x14ac:dyDescent="0.15">
      <c r="A224" s="13"/>
      <c r="B224" s="13"/>
      <c r="C224" s="2"/>
      <c r="D224" s="13"/>
      <c r="E224" s="13" t="s">
        <v>50</v>
      </c>
      <c r="F224" s="11">
        <v>12</v>
      </c>
      <c r="G224" s="11">
        <f t="shared" si="121"/>
        <v>18</v>
      </c>
      <c r="H224" s="10">
        <v>0</v>
      </c>
      <c r="I224" s="10">
        <v>0</v>
      </c>
      <c r="J224" s="10">
        <v>0</v>
      </c>
      <c r="K224" s="10">
        <v>2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4</v>
      </c>
      <c r="R224" s="10">
        <v>11</v>
      </c>
      <c r="S224" s="10">
        <v>0</v>
      </c>
      <c r="T224" s="10">
        <v>0</v>
      </c>
      <c r="U224" s="10">
        <v>1</v>
      </c>
      <c r="V224" s="10">
        <v>0</v>
      </c>
      <c r="W224" s="11">
        <f t="shared" si="122"/>
        <v>30</v>
      </c>
      <c r="X224" s="15">
        <f t="shared" si="123"/>
        <v>40</v>
      </c>
      <c r="Y224" s="14"/>
    </row>
    <row r="225" spans="1:25" x14ac:dyDescent="0.15">
      <c r="A225" s="13"/>
      <c r="B225" s="13"/>
      <c r="C225" s="2"/>
      <c r="D225" s="13"/>
      <c r="E225" s="13" t="s">
        <v>52</v>
      </c>
      <c r="F225" s="11">
        <v>16</v>
      </c>
      <c r="G225" s="11">
        <f t="shared" si="121"/>
        <v>18</v>
      </c>
      <c r="H225" s="10">
        <v>0</v>
      </c>
      <c r="I225" s="10">
        <v>0</v>
      </c>
      <c r="J225" s="10">
        <v>2</v>
      </c>
      <c r="K225" s="10">
        <v>5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10</v>
      </c>
      <c r="R225" s="10">
        <v>1</v>
      </c>
      <c r="S225" s="10">
        <v>0</v>
      </c>
      <c r="T225" s="10">
        <v>0</v>
      </c>
      <c r="U225" s="10">
        <v>0</v>
      </c>
      <c r="V225" s="10">
        <v>0</v>
      </c>
      <c r="W225" s="11">
        <f t="shared" si="122"/>
        <v>34</v>
      </c>
      <c r="X225" s="15">
        <f t="shared" si="123"/>
        <v>47.058823529411761</v>
      </c>
      <c r="Y225" s="14"/>
    </row>
    <row r="226" spans="1:25" x14ac:dyDescent="0.15">
      <c r="A226" s="6"/>
      <c r="B226" s="6"/>
      <c r="C226" s="7"/>
      <c r="D226" s="6"/>
      <c r="E226" s="6" t="s">
        <v>14</v>
      </c>
      <c r="F226" s="12">
        <f>SUM(F214:F225)</f>
        <v>481</v>
      </c>
      <c r="G226" s="12">
        <f>SUM(G214:G225)</f>
        <v>596</v>
      </c>
      <c r="H226" s="6">
        <f t="shared" ref="H226:V226" si="124">SUM(H214:H225)</f>
        <v>0</v>
      </c>
      <c r="I226" s="6">
        <f t="shared" si="124"/>
        <v>2</v>
      </c>
      <c r="J226" s="6">
        <f t="shared" si="124"/>
        <v>61</v>
      </c>
      <c r="K226" s="6">
        <f t="shared" si="124"/>
        <v>142</v>
      </c>
      <c r="L226" s="6">
        <f t="shared" si="124"/>
        <v>0</v>
      </c>
      <c r="M226" s="6">
        <f t="shared" si="124"/>
        <v>0</v>
      </c>
      <c r="N226" s="6">
        <f t="shared" si="124"/>
        <v>1</v>
      </c>
      <c r="O226" s="6">
        <f t="shared" si="124"/>
        <v>2</v>
      </c>
      <c r="P226" s="6">
        <f t="shared" si="124"/>
        <v>5</v>
      </c>
      <c r="Q226" s="6">
        <f t="shared" si="124"/>
        <v>178</v>
      </c>
      <c r="R226" s="6">
        <f t="shared" si="124"/>
        <v>69</v>
      </c>
      <c r="S226" s="6">
        <f t="shared" si="124"/>
        <v>0</v>
      </c>
      <c r="T226" s="6">
        <f t="shared" si="124"/>
        <v>5</v>
      </c>
      <c r="U226" s="6">
        <f t="shared" si="124"/>
        <v>126</v>
      </c>
      <c r="V226" s="6">
        <f t="shared" si="124"/>
        <v>5</v>
      </c>
      <c r="W226" s="12">
        <f>SUM(W214:W225)</f>
        <v>1077</v>
      </c>
      <c r="X226" s="16">
        <f>(F226/W226)*100</f>
        <v>44.661095636025998</v>
      </c>
      <c r="Y226" s="12"/>
    </row>
    <row r="227" spans="1:25" x14ac:dyDescent="0.15">
      <c r="A227" s="13">
        <v>8</v>
      </c>
      <c r="B227" s="13" t="s">
        <v>69</v>
      </c>
      <c r="C227" s="2" t="s">
        <v>96</v>
      </c>
      <c r="D227" s="13" t="s">
        <v>97</v>
      </c>
      <c r="E227" s="13" t="s">
        <v>9</v>
      </c>
      <c r="F227" s="11">
        <v>18</v>
      </c>
      <c r="G227" s="11">
        <f>SUM(H227:V227)</f>
        <v>87</v>
      </c>
      <c r="H227" s="10">
        <v>0</v>
      </c>
      <c r="I227" s="10">
        <v>8</v>
      </c>
      <c r="J227" s="10">
        <v>15</v>
      </c>
      <c r="K227" s="10">
        <v>39</v>
      </c>
      <c r="L227" s="10">
        <v>0</v>
      </c>
      <c r="M227" s="10">
        <v>0</v>
      </c>
      <c r="N227" s="10">
        <v>0</v>
      </c>
      <c r="O227" s="10">
        <v>0</v>
      </c>
      <c r="P227" s="10">
        <v>5</v>
      </c>
      <c r="Q227" s="10">
        <v>14</v>
      </c>
      <c r="R227" s="10">
        <v>5</v>
      </c>
      <c r="S227" s="10">
        <v>0</v>
      </c>
      <c r="T227" s="10">
        <v>0</v>
      </c>
      <c r="U227" s="10">
        <v>1</v>
      </c>
      <c r="V227" s="10">
        <v>0</v>
      </c>
      <c r="W227" s="11">
        <f>F227+SUM(H227:V227)</f>
        <v>105</v>
      </c>
      <c r="X227" s="15">
        <f t="shared" ref="X227:X230" si="125">(F227/W227)*100</f>
        <v>17.142857142857142</v>
      </c>
      <c r="Y227" s="17" t="s">
        <v>98</v>
      </c>
    </row>
    <row r="228" spans="1:25" x14ac:dyDescent="0.15">
      <c r="A228" s="13"/>
      <c r="B228" s="13"/>
      <c r="C228" s="2"/>
      <c r="D228" s="13"/>
      <c r="E228" s="13" t="s">
        <v>11</v>
      </c>
      <c r="F228" s="11">
        <v>1</v>
      </c>
      <c r="G228" s="11">
        <f t="shared" ref="G228:G231" si="126">SUM(H228:V228)</f>
        <v>34</v>
      </c>
      <c r="H228" s="10">
        <v>0</v>
      </c>
      <c r="I228" s="10">
        <v>1</v>
      </c>
      <c r="J228" s="10">
        <v>0</v>
      </c>
      <c r="K228" s="10">
        <v>33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1">
        <f t="shared" ref="W228:W231" si="127">F228+SUM(H228:V228)</f>
        <v>35</v>
      </c>
      <c r="X228" s="15">
        <f t="shared" si="125"/>
        <v>2.8571428571428572</v>
      </c>
      <c r="Y228" s="18"/>
    </row>
    <row r="229" spans="1:25" x14ac:dyDescent="0.15">
      <c r="A229" s="13"/>
      <c r="B229" s="13"/>
      <c r="C229" s="2"/>
      <c r="D229" s="13"/>
      <c r="E229" s="13" t="s">
        <v>12</v>
      </c>
      <c r="F229" s="11">
        <v>1</v>
      </c>
      <c r="G229" s="11">
        <f t="shared" si="126"/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1</v>
      </c>
      <c r="V229" s="10">
        <v>0</v>
      </c>
      <c r="W229" s="11">
        <f t="shared" si="127"/>
        <v>2</v>
      </c>
      <c r="X229" s="15">
        <f t="shared" si="125"/>
        <v>50</v>
      </c>
      <c r="Y229" s="18"/>
    </row>
    <row r="230" spans="1:25" x14ac:dyDescent="0.15">
      <c r="A230" s="13"/>
      <c r="B230" s="13"/>
      <c r="C230" s="2"/>
      <c r="D230" s="13"/>
      <c r="E230" s="13" t="s">
        <v>13</v>
      </c>
      <c r="F230" s="11">
        <v>13</v>
      </c>
      <c r="G230" s="11">
        <f t="shared" si="126"/>
        <v>21</v>
      </c>
      <c r="H230" s="10">
        <v>0</v>
      </c>
      <c r="I230" s="10">
        <v>0</v>
      </c>
      <c r="J230" s="10">
        <v>0</v>
      </c>
      <c r="K230" s="10">
        <v>12</v>
      </c>
      <c r="L230" s="10">
        <v>0</v>
      </c>
      <c r="M230" s="10">
        <v>0</v>
      </c>
      <c r="N230" s="10">
        <v>1</v>
      </c>
      <c r="O230" s="10">
        <v>2</v>
      </c>
      <c r="P230" s="10">
        <v>0</v>
      </c>
      <c r="Q230" s="10">
        <v>1</v>
      </c>
      <c r="R230" s="10">
        <v>0</v>
      </c>
      <c r="S230" s="10">
        <v>0</v>
      </c>
      <c r="T230" s="10">
        <v>1</v>
      </c>
      <c r="U230" s="10">
        <v>1</v>
      </c>
      <c r="V230" s="10">
        <v>3</v>
      </c>
      <c r="W230" s="11">
        <f t="shared" si="127"/>
        <v>34</v>
      </c>
      <c r="X230" s="15">
        <f t="shared" si="125"/>
        <v>38.235294117647058</v>
      </c>
      <c r="Y230" s="18"/>
    </row>
    <row r="231" spans="1:25" x14ac:dyDescent="0.15">
      <c r="A231" s="13"/>
      <c r="B231" s="13"/>
      <c r="C231" s="2"/>
      <c r="D231" s="13"/>
      <c r="E231" s="13" t="s">
        <v>45</v>
      </c>
      <c r="F231" s="11">
        <v>8</v>
      </c>
      <c r="G231" s="11">
        <f t="shared" si="126"/>
        <v>15</v>
      </c>
      <c r="H231" s="10">
        <v>0</v>
      </c>
      <c r="I231" s="10">
        <v>0</v>
      </c>
      <c r="J231" s="10">
        <v>2</v>
      </c>
      <c r="K231" s="10">
        <v>2</v>
      </c>
      <c r="L231" s="10">
        <v>0</v>
      </c>
      <c r="M231" s="10">
        <v>0</v>
      </c>
      <c r="N231" s="10">
        <v>0</v>
      </c>
      <c r="O231" s="10">
        <v>0</v>
      </c>
      <c r="P231" s="10">
        <v>2</v>
      </c>
      <c r="Q231" s="10">
        <v>2</v>
      </c>
      <c r="R231" s="10">
        <v>5</v>
      </c>
      <c r="S231" s="10">
        <v>0</v>
      </c>
      <c r="T231" s="10">
        <v>0</v>
      </c>
      <c r="U231" s="10">
        <v>2</v>
      </c>
      <c r="V231" s="10">
        <v>0</v>
      </c>
      <c r="W231" s="11">
        <f t="shared" si="127"/>
        <v>23</v>
      </c>
      <c r="X231" s="15">
        <f>(F231/W231)*100</f>
        <v>34.782608695652172</v>
      </c>
      <c r="Y231" s="18"/>
    </row>
    <row r="232" spans="1:25" x14ac:dyDescent="0.15">
      <c r="A232" s="13"/>
      <c r="B232" s="13"/>
      <c r="C232" s="2"/>
      <c r="D232" s="13"/>
      <c r="E232" s="13" t="s">
        <v>46</v>
      </c>
      <c r="F232" s="11">
        <v>27</v>
      </c>
      <c r="G232" s="11">
        <f>SUM(H232:V232)</f>
        <v>129</v>
      </c>
      <c r="H232" s="10">
        <v>0</v>
      </c>
      <c r="I232" s="10">
        <v>1</v>
      </c>
      <c r="J232" s="10">
        <v>30</v>
      </c>
      <c r="K232" s="10">
        <v>2</v>
      </c>
      <c r="L232" s="10">
        <v>0</v>
      </c>
      <c r="M232" s="10">
        <v>0</v>
      </c>
      <c r="N232" s="10">
        <v>0</v>
      </c>
      <c r="O232" s="10">
        <v>0</v>
      </c>
      <c r="P232" s="10">
        <v>1</v>
      </c>
      <c r="Q232" s="10">
        <v>5</v>
      </c>
      <c r="R232" s="10">
        <v>10</v>
      </c>
      <c r="S232" s="10">
        <v>0</v>
      </c>
      <c r="T232" s="10">
        <v>0</v>
      </c>
      <c r="U232" s="10">
        <v>80</v>
      </c>
      <c r="V232" s="10">
        <v>0</v>
      </c>
      <c r="W232" s="11">
        <f>F232+SUM(H232:V232)</f>
        <v>156</v>
      </c>
      <c r="X232" s="15">
        <f t="shared" ref="X232" si="128">(F232/W232)*100</f>
        <v>17.307692307692307</v>
      </c>
      <c r="Y232" s="18"/>
    </row>
    <row r="233" spans="1:25" x14ac:dyDescent="0.15">
      <c r="A233" s="13"/>
      <c r="B233" s="13"/>
      <c r="C233" s="2"/>
      <c r="D233" s="13"/>
      <c r="E233" s="13" t="s">
        <v>47</v>
      </c>
      <c r="F233" s="11">
        <v>4</v>
      </c>
      <c r="G233" s="11">
        <f t="shared" ref="G233:G238" si="129">SUM(H233:V233)</f>
        <v>75</v>
      </c>
      <c r="H233" s="10">
        <v>0</v>
      </c>
      <c r="I233" s="10">
        <v>0</v>
      </c>
      <c r="J233" s="10">
        <v>13</v>
      </c>
      <c r="K233" s="10">
        <v>25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2</v>
      </c>
      <c r="R233" s="10">
        <v>4</v>
      </c>
      <c r="S233" s="10">
        <v>0</v>
      </c>
      <c r="T233" s="10">
        <v>0</v>
      </c>
      <c r="U233" s="10">
        <v>31</v>
      </c>
      <c r="V233" s="10">
        <v>0</v>
      </c>
      <c r="W233" s="11">
        <f t="shared" ref="W233:W238" si="130">F233+SUM(H233:V233)</f>
        <v>79</v>
      </c>
      <c r="X233" s="15">
        <f>(F233/W233)*100</f>
        <v>5.0632911392405067</v>
      </c>
      <c r="Y233" s="18"/>
    </row>
    <row r="234" spans="1:25" x14ac:dyDescent="0.15">
      <c r="A234" s="13"/>
      <c r="B234" s="13"/>
      <c r="C234" s="2"/>
      <c r="D234" s="13"/>
      <c r="E234" s="13" t="s">
        <v>48</v>
      </c>
      <c r="F234" s="11">
        <v>9</v>
      </c>
      <c r="G234" s="11">
        <f t="shared" si="129"/>
        <v>12</v>
      </c>
      <c r="H234" s="10">
        <v>0</v>
      </c>
      <c r="I234" s="10">
        <v>0</v>
      </c>
      <c r="J234" s="10">
        <v>4</v>
      </c>
      <c r="K234" s="10">
        <v>4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3</v>
      </c>
      <c r="R234" s="10">
        <v>0</v>
      </c>
      <c r="S234" s="10">
        <v>0</v>
      </c>
      <c r="T234" s="10">
        <v>0</v>
      </c>
      <c r="U234" s="10">
        <v>1</v>
      </c>
      <c r="V234" s="10">
        <v>0</v>
      </c>
      <c r="W234" s="11">
        <f t="shared" si="130"/>
        <v>21</v>
      </c>
      <c r="X234" s="15">
        <f t="shared" ref="X234:X238" si="131">(F234/W234)*100</f>
        <v>42.857142857142854</v>
      </c>
      <c r="Y234" s="18"/>
    </row>
    <row r="235" spans="1:25" x14ac:dyDescent="0.15">
      <c r="A235" s="13"/>
      <c r="B235" s="13"/>
      <c r="C235" s="2"/>
      <c r="D235" s="13"/>
      <c r="E235" s="13" t="s">
        <v>49</v>
      </c>
      <c r="F235" s="11">
        <v>262</v>
      </c>
      <c r="G235" s="11">
        <f t="shared" si="129"/>
        <v>18</v>
      </c>
      <c r="H235" s="10">
        <v>0</v>
      </c>
      <c r="I235" s="10">
        <v>0</v>
      </c>
      <c r="J235" s="10">
        <v>0</v>
      </c>
      <c r="K235" s="10">
        <v>6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1</v>
      </c>
      <c r="R235" s="10">
        <v>5</v>
      </c>
      <c r="S235" s="10">
        <v>0</v>
      </c>
      <c r="T235" s="10">
        <v>0</v>
      </c>
      <c r="U235" s="10">
        <v>6</v>
      </c>
      <c r="V235" s="10">
        <v>0</v>
      </c>
      <c r="W235" s="11">
        <f t="shared" si="130"/>
        <v>280</v>
      </c>
      <c r="X235" s="15">
        <f t="shared" si="131"/>
        <v>93.571428571428569</v>
      </c>
      <c r="Y235" s="18"/>
    </row>
    <row r="236" spans="1:25" x14ac:dyDescent="0.15">
      <c r="A236" s="13"/>
      <c r="B236" s="13"/>
      <c r="C236" s="2"/>
      <c r="D236" s="13"/>
      <c r="E236" s="13" t="s">
        <v>51</v>
      </c>
      <c r="F236" s="11">
        <v>3</v>
      </c>
      <c r="G236" s="11">
        <f t="shared" si="129"/>
        <v>24</v>
      </c>
      <c r="H236" s="10">
        <v>0</v>
      </c>
      <c r="I236" s="10">
        <v>0</v>
      </c>
      <c r="J236" s="10">
        <v>1</v>
      </c>
      <c r="K236" s="10">
        <v>2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s="10">
        <v>0</v>
      </c>
      <c r="R236" s="10">
        <v>0</v>
      </c>
      <c r="S236" s="10">
        <v>0</v>
      </c>
      <c r="T236" s="10">
        <v>0</v>
      </c>
      <c r="U236" s="10">
        <v>20</v>
      </c>
      <c r="V236" s="10">
        <v>0</v>
      </c>
      <c r="W236" s="11">
        <f t="shared" si="130"/>
        <v>27</v>
      </c>
      <c r="X236" s="15">
        <f t="shared" si="131"/>
        <v>11.111111111111111</v>
      </c>
      <c r="Y236" s="18"/>
    </row>
    <row r="237" spans="1:25" x14ac:dyDescent="0.15">
      <c r="A237" s="13"/>
      <c r="B237" s="13"/>
      <c r="C237" s="2"/>
      <c r="D237" s="13"/>
      <c r="E237" s="13" t="s">
        <v>50</v>
      </c>
      <c r="F237" s="11">
        <v>1</v>
      </c>
      <c r="G237" s="11">
        <f t="shared" si="129"/>
        <v>3</v>
      </c>
      <c r="H237" s="10">
        <v>0</v>
      </c>
      <c r="I237" s="10">
        <v>0</v>
      </c>
      <c r="J237" s="10">
        <v>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1</v>
      </c>
      <c r="S237" s="10">
        <v>0</v>
      </c>
      <c r="T237" s="10">
        <v>0</v>
      </c>
      <c r="U237" s="10">
        <v>1</v>
      </c>
      <c r="V237" s="10">
        <v>0</v>
      </c>
      <c r="W237" s="11">
        <f t="shared" si="130"/>
        <v>4</v>
      </c>
      <c r="X237" s="15">
        <f t="shared" si="131"/>
        <v>25</v>
      </c>
      <c r="Y237" s="18"/>
    </row>
    <row r="238" spans="1:25" x14ac:dyDescent="0.15">
      <c r="A238" s="13"/>
      <c r="B238" s="13"/>
      <c r="C238" s="2"/>
      <c r="D238" s="13"/>
      <c r="E238" s="13" t="s">
        <v>52</v>
      </c>
      <c r="F238" s="11">
        <v>2</v>
      </c>
      <c r="G238" s="11">
        <f t="shared" si="129"/>
        <v>1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1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1">
        <f t="shared" si="130"/>
        <v>3</v>
      </c>
      <c r="X238" s="15">
        <f t="shared" si="131"/>
        <v>66.666666666666657</v>
      </c>
      <c r="Y238" s="19"/>
    </row>
    <row r="239" spans="1:25" x14ac:dyDescent="0.15">
      <c r="A239" s="6"/>
      <c r="B239" s="6"/>
      <c r="C239" s="7"/>
      <c r="D239" s="6"/>
      <c r="E239" s="6" t="s">
        <v>14</v>
      </c>
      <c r="F239" s="12">
        <f>SUM(F227:F238)</f>
        <v>349</v>
      </c>
      <c r="G239" s="12">
        <f>SUM(G227:G238)</f>
        <v>420</v>
      </c>
      <c r="H239" s="6">
        <f t="shared" ref="H239:V239" si="132">SUM(H227:H238)</f>
        <v>0</v>
      </c>
      <c r="I239" s="6">
        <f t="shared" si="132"/>
        <v>10</v>
      </c>
      <c r="J239" s="6">
        <f t="shared" si="132"/>
        <v>66</v>
      </c>
      <c r="K239" s="6">
        <f t="shared" si="132"/>
        <v>125</v>
      </c>
      <c r="L239" s="6">
        <f t="shared" si="132"/>
        <v>0</v>
      </c>
      <c r="M239" s="6">
        <f t="shared" si="132"/>
        <v>0</v>
      </c>
      <c r="N239" s="6">
        <f t="shared" si="132"/>
        <v>1</v>
      </c>
      <c r="O239" s="6">
        <f t="shared" si="132"/>
        <v>2</v>
      </c>
      <c r="P239" s="6">
        <f t="shared" si="132"/>
        <v>9</v>
      </c>
      <c r="Q239" s="6">
        <f t="shared" si="132"/>
        <v>29</v>
      </c>
      <c r="R239" s="6">
        <f t="shared" si="132"/>
        <v>30</v>
      </c>
      <c r="S239" s="6">
        <f t="shared" si="132"/>
        <v>0</v>
      </c>
      <c r="T239" s="6">
        <f t="shared" si="132"/>
        <v>1</v>
      </c>
      <c r="U239" s="6">
        <f t="shared" si="132"/>
        <v>144</v>
      </c>
      <c r="V239" s="6">
        <f t="shared" si="132"/>
        <v>3</v>
      </c>
      <c r="W239" s="12">
        <f>SUM(W227:W238)</f>
        <v>769</v>
      </c>
      <c r="X239" s="16">
        <f>(F239/W239)*100</f>
        <v>45.38361508452536</v>
      </c>
      <c r="Y239" s="12"/>
    </row>
    <row r="240" spans="1:25" x14ac:dyDescent="0.15">
      <c r="A240" s="13">
        <v>8</v>
      </c>
      <c r="B240" s="13" t="s">
        <v>56</v>
      </c>
      <c r="C240" s="2" t="s">
        <v>99</v>
      </c>
      <c r="D240" s="13" t="s">
        <v>100</v>
      </c>
      <c r="E240" s="13" t="s">
        <v>9</v>
      </c>
      <c r="F240" s="11">
        <v>29</v>
      </c>
      <c r="G240" s="11">
        <f>SUM(H240:V240)</f>
        <v>123</v>
      </c>
      <c r="H240" s="10">
        <v>0</v>
      </c>
      <c r="I240" s="10">
        <v>16</v>
      </c>
      <c r="J240" s="10">
        <v>40</v>
      </c>
      <c r="K240" s="10">
        <v>28</v>
      </c>
      <c r="L240" s="10">
        <v>0</v>
      </c>
      <c r="M240" s="10">
        <v>0</v>
      </c>
      <c r="N240" s="10">
        <v>0</v>
      </c>
      <c r="O240" s="10">
        <v>1</v>
      </c>
      <c r="P240" s="10">
        <v>6</v>
      </c>
      <c r="Q240" s="10">
        <v>7</v>
      </c>
      <c r="R240" s="10">
        <v>15</v>
      </c>
      <c r="S240" s="10">
        <v>0</v>
      </c>
      <c r="T240" s="10">
        <v>0</v>
      </c>
      <c r="U240" s="10">
        <v>10</v>
      </c>
      <c r="V240" s="10">
        <v>0</v>
      </c>
      <c r="W240" s="11">
        <f>F240+SUM(H240:V240)</f>
        <v>152</v>
      </c>
      <c r="X240" s="15">
        <f t="shared" ref="X240:X243" si="133">(F240/W240)*100</f>
        <v>19.078947368421055</v>
      </c>
      <c r="Y240" s="17" t="s">
        <v>98</v>
      </c>
    </row>
    <row r="241" spans="1:25" x14ac:dyDescent="0.15">
      <c r="A241" s="13"/>
      <c r="B241" s="13"/>
      <c r="C241" s="2"/>
      <c r="D241" s="13"/>
      <c r="E241" s="13" t="s">
        <v>11</v>
      </c>
      <c r="F241" s="11">
        <v>3</v>
      </c>
      <c r="G241" s="11">
        <f t="shared" ref="G241:G244" si="134">SUM(H241:V241)</f>
        <v>23</v>
      </c>
      <c r="H241" s="10">
        <v>0</v>
      </c>
      <c r="I241" s="10">
        <v>0</v>
      </c>
      <c r="J241" s="10">
        <v>0</v>
      </c>
      <c r="K241" s="10">
        <v>20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1</v>
      </c>
      <c r="R241" s="10">
        <v>2</v>
      </c>
      <c r="S241" s="10">
        <v>0</v>
      </c>
      <c r="T241" s="10">
        <v>0</v>
      </c>
      <c r="U241" s="10">
        <v>0</v>
      </c>
      <c r="V241" s="10">
        <v>0</v>
      </c>
      <c r="W241" s="11">
        <f t="shared" ref="W241:W244" si="135">F241+SUM(H241:V241)</f>
        <v>26</v>
      </c>
      <c r="X241" s="15">
        <f t="shared" si="133"/>
        <v>11.538461538461538</v>
      </c>
      <c r="Y241" s="18"/>
    </row>
    <row r="242" spans="1:25" x14ac:dyDescent="0.15">
      <c r="A242" s="13"/>
      <c r="B242" s="13"/>
      <c r="C242" s="2"/>
      <c r="D242" s="13"/>
      <c r="E242" s="13" t="s">
        <v>12</v>
      </c>
      <c r="F242" s="11">
        <v>1</v>
      </c>
      <c r="G242" s="11">
        <f t="shared" si="134"/>
        <v>5</v>
      </c>
      <c r="H242" s="10">
        <v>0</v>
      </c>
      <c r="I242" s="10">
        <v>0</v>
      </c>
      <c r="J242" s="10">
        <v>0</v>
      </c>
      <c r="K242" s="10">
        <v>2</v>
      </c>
      <c r="L242" s="10">
        <v>0</v>
      </c>
      <c r="M242" s="10">
        <v>0</v>
      </c>
      <c r="N242" s="10">
        <v>0</v>
      </c>
      <c r="O242" s="10">
        <v>0</v>
      </c>
      <c r="P242" s="10">
        <v>1</v>
      </c>
      <c r="Q242" s="10">
        <v>0</v>
      </c>
      <c r="R242" s="10">
        <v>2</v>
      </c>
      <c r="S242" s="10">
        <v>0</v>
      </c>
      <c r="T242" s="10">
        <v>0</v>
      </c>
      <c r="U242" s="10">
        <v>0</v>
      </c>
      <c r="V242" s="10">
        <v>0</v>
      </c>
      <c r="W242" s="11">
        <f t="shared" si="135"/>
        <v>6</v>
      </c>
      <c r="X242" s="15">
        <f t="shared" si="133"/>
        <v>16.666666666666664</v>
      </c>
      <c r="Y242" s="18"/>
    </row>
    <row r="243" spans="1:25" x14ac:dyDescent="0.15">
      <c r="A243" s="13"/>
      <c r="B243" s="13"/>
      <c r="C243" s="2"/>
      <c r="D243" s="13"/>
      <c r="E243" s="13" t="s">
        <v>13</v>
      </c>
      <c r="F243" s="11">
        <v>24</v>
      </c>
      <c r="G243" s="11">
        <f t="shared" si="134"/>
        <v>46</v>
      </c>
      <c r="H243" s="10">
        <v>0</v>
      </c>
      <c r="I243" s="10">
        <v>0</v>
      </c>
      <c r="J243" s="10">
        <v>0</v>
      </c>
      <c r="K243" s="10">
        <v>19</v>
      </c>
      <c r="L243" s="10">
        <v>0</v>
      </c>
      <c r="M243" s="10">
        <v>0</v>
      </c>
      <c r="N243" s="10">
        <v>1</v>
      </c>
      <c r="O243" s="10">
        <v>7</v>
      </c>
      <c r="P243" s="10">
        <v>3</v>
      </c>
      <c r="Q243" s="10">
        <v>3</v>
      </c>
      <c r="R243" s="10">
        <v>8</v>
      </c>
      <c r="S243" s="10">
        <v>0</v>
      </c>
      <c r="T243" s="10">
        <v>2</v>
      </c>
      <c r="U243" s="10">
        <v>1</v>
      </c>
      <c r="V243" s="10">
        <v>2</v>
      </c>
      <c r="W243" s="11">
        <f t="shared" si="135"/>
        <v>70</v>
      </c>
      <c r="X243" s="15">
        <f t="shared" si="133"/>
        <v>34.285714285714285</v>
      </c>
      <c r="Y243" s="18"/>
    </row>
    <row r="244" spans="1:25" x14ac:dyDescent="0.15">
      <c r="A244" s="13"/>
      <c r="B244" s="13"/>
      <c r="C244" s="2"/>
      <c r="D244" s="13"/>
      <c r="E244" s="13" t="s">
        <v>45</v>
      </c>
      <c r="F244" s="11">
        <v>10</v>
      </c>
      <c r="G244" s="11">
        <f t="shared" si="134"/>
        <v>48</v>
      </c>
      <c r="H244" s="10">
        <v>0</v>
      </c>
      <c r="I244" s="10">
        <v>0</v>
      </c>
      <c r="J244" s="10">
        <v>0</v>
      </c>
      <c r="K244" s="10">
        <v>7</v>
      </c>
      <c r="L244" s="10">
        <v>0</v>
      </c>
      <c r="M244" s="10">
        <v>0</v>
      </c>
      <c r="N244" s="10">
        <v>0</v>
      </c>
      <c r="O244" s="10">
        <v>0</v>
      </c>
      <c r="P244" s="10">
        <v>7</v>
      </c>
      <c r="Q244" s="10">
        <v>7</v>
      </c>
      <c r="R244" s="10">
        <v>25</v>
      </c>
      <c r="S244" s="10">
        <v>0</v>
      </c>
      <c r="T244" s="10">
        <v>0</v>
      </c>
      <c r="U244" s="10">
        <v>2</v>
      </c>
      <c r="V244" s="10">
        <v>0</v>
      </c>
      <c r="W244" s="11">
        <f t="shared" si="135"/>
        <v>58</v>
      </c>
      <c r="X244" s="15">
        <f>(F244/W244)*100</f>
        <v>17.241379310344829</v>
      </c>
      <c r="Y244" s="18"/>
    </row>
    <row r="245" spans="1:25" x14ac:dyDescent="0.15">
      <c r="A245" s="13"/>
      <c r="B245" s="13"/>
      <c r="C245" s="2"/>
      <c r="D245" s="13"/>
      <c r="E245" s="13" t="s">
        <v>46</v>
      </c>
      <c r="F245" s="11">
        <v>24</v>
      </c>
      <c r="G245" s="11">
        <f>SUM(H245:V245)</f>
        <v>154</v>
      </c>
      <c r="H245" s="10">
        <v>0</v>
      </c>
      <c r="I245" s="10">
        <v>0</v>
      </c>
      <c r="J245" s="10">
        <v>56</v>
      </c>
      <c r="K245" s="10">
        <v>15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8</v>
      </c>
      <c r="R245" s="10">
        <v>0</v>
      </c>
      <c r="S245" s="10">
        <v>0</v>
      </c>
      <c r="T245" s="10">
        <v>0</v>
      </c>
      <c r="U245" s="10">
        <v>64</v>
      </c>
      <c r="V245" s="10">
        <v>11</v>
      </c>
      <c r="W245" s="11">
        <f>F245+SUM(H245:V245)</f>
        <v>178</v>
      </c>
      <c r="X245" s="15">
        <f t="shared" ref="X245" si="136">(F245/W245)*100</f>
        <v>13.48314606741573</v>
      </c>
      <c r="Y245" s="18"/>
    </row>
    <row r="246" spans="1:25" x14ac:dyDescent="0.15">
      <c r="A246" s="13"/>
      <c r="B246" s="13"/>
      <c r="C246" s="2"/>
      <c r="D246" s="13"/>
      <c r="E246" s="13" t="s">
        <v>47</v>
      </c>
      <c r="F246" s="11">
        <v>18</v>
      </c>
      <c r="G246" s="11">
        <f t="shared" ref="G246:G251" si="137">SUM(H246:V246)</f>
        <v>173</v>
      </c>
      <c r="H246" s="10">
        <v>0</v>
      </c>
      <c r="I246" s="10">
        <v>0</v>
      </c>
      <c r="J246" s="10">
        <v>60</v>
      </c>
      <c r="K246" s="10">
        <v>43</v>
      </c>
      <c r="L246" s="10">
        <v>0</v>
      </c>
      <c r="M246" s="10">
        <v>0</v>
      </c>
      <c r="N246" s="10">
        <v>0</v>
      </c>
      <c r="O246" s="10">
        <v>0</v>
      </c>
      <c r="P246" s="10">
        <v>2</v>
      </c>
      <c r="Q246" s="10">
        <v>35</v>
      </c>
      <c r="R246" s="10">
        <v>9</v>
      </c>
      <c r="S246" s="10">
        <v>0</v>
      </c>
      <c r="T246" s="10">
        <v>0</v>
      </c>
      <c r="U246" s="10">
        <v>24</v>
      </c>
      <c r="V246" s="10">
        <v>0</v>
      </c>
      <c r="W246" s="11">
        <f t="shared" ref="W246:W251" si="138">F246+SUM(H246:V246)</f>
        <v>191</v>
      </c>
      <c r="X246" s="15">
        <f>(F246/W246)*100</f>
        <v>9.4240837696335085</v>
      </c>
      <c r="Y246" s="18"/>
    </row>
    <row r="247" spans="1:25" x14ac:dyDescent="0.15">
      <c r="A247" s="13"/>
      <c r="B247" s="13"/>
      <c r="C247" s="2"/>
      <c r="D247" s="13"/>
      <c r="E247" s="13" t="s">
        <v>48</v>
      </c>
      <c r="F247" s="11">
        <v>5</v>
      </c>
      <c r="G247" s="11">
        <f t="shared" si="137"/>
        <v>28</v>
      </c>
      <c r="H247" s="10">
        <v>0</v>
      </c>
      <c r="I247" s="10">
        <v>0</v>
      </c>
      <c r="J247" s="10">
        <v>16</v>
      </c>
      <c r="K247" s="10">
        <v>4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2</v>
      </c>
      <c r="R247" s="10">
        <v>2</v>
      </c>
      <c r="S247" s="10">
        <v>0</v>
      </c>
      <c r="T247" s="10">
        <v>0</v>
      </c>
      <c r="U247" s="10">
        <v>4</v>
      </c>
      <c r="V247" s="10">
        <v>0</v>
      </c>
      <c r="W247" s="11">
        <f t="shared" si="138"/>
        <v>33</v>
      </c>
      <c r="X247" s="15">
        <f t="shared" ref="X247:X251" si="139">(F247/W247)*100</f>
        <v>15.151515151515152</v>
      </c>
      <c r="Y247" s="18"/>
    </row>
    <row r="248" spans="1:25" x14ac:dyDescent="0.15">
      <c r="A248" s="13"/>
      <c r="B248" s="13"/>
      <c r="C248" s="2"/>
      <c r="D248" s="13"/>
      <c r="E248" s="13" t="s">
        <v>49</v>
      </c>
      <c r="F248" s="11">
        <v>356</v>
      </c>
      <c r="G248" s="11">
        <f t="shared" si="137"/>
        <v>39</v>
      </c>
      <c r="H248" s="10">
        <v>0</v>
      </c>
      <c r="I248" s="10">
        <v>0</v>
      </c>
      <c r="J248" s="10">
        <v>0</v>
      </c>
      <c r="K248" s="10">
        <v>22</v>
      </c>
      <c r="L248" s="10">
        <v>0</v>
      </c>
      <c r="M248" s="10">
        <v>0</v>
      </c>
      <c r="N248" s="10">
        <v>0</v>
      </c>
      <c r="O248" s="10">
        <v>0</v>
      </c>
      <c r="P248" s="10">
        <v>1</v>
      </c>
      <c r="Q248" s="10">
        <v>0</v>
      </c>
      <c r="R248" s="10">
        <v>10</v>
      </c>
      <c r="S248" s="10">
        <v>0</v>
      </c>
      <c r="T248" s="10">
        <v>0</v>
      </c>
      <c r="U248" s="10">
        <v>6</v>
      </c>
      <c r="V248" s="10">
        <v>0</v>
      </c>
      <c r="W248" s="11">
        <f t="shared" si="138"/>
        <v>395</v>
      </c>
      <c r="X248" s="15">
        <f t="shared" si="139"/>
        <v>90.12658227848101</v>
      </c>
      <c r="Y248" s="18"/>
    </row>
    <row r="249" spans="1:25" x14ac:dyDescent="0.15">
      <c r="A249" s="13"/>
      <c r="B249" s="13"/>
      <c r="C249" s="2"/>
      <c r="D249" s="13"/>
      <c r="E249" s="13" t="s">
        <v>51</v>
      </c>
      <c r="F249" s="11">
        <v>5</v>
      </c>
      <c r="G249" s="11">
        <f t="shared" si="137"/>
        <v>47</v>
      </c>
      <c r="H249" s="10">
        <v>0</v>
      </c>
      <c r="I249" s="10">
        <v>0</v>
      </c>
      <c r="J249" s="10">
        <v>11</v>
      </c>
      <c r="K249" s="10">
        <v>13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8</v>
      </c>
      <c r="S249" s="10">
        <v>0</v>
      </c>
      <c r="T249" s="10">
        <v>0</v>
      </c>
      <c r="U249" s="10">
        <v>15</v>
      </c>
      <c r="V249" s="10">
        <v>0</v>
      </c>
      <c r="W249" s="11">
        <f t="shared" si="138"/>
        <v>52</v>
      </c>
      <c r="X249" s="15">
        <f t="shared" si="139"/>
        <v>9.6153846153846168</v>
      </c>
      <c r="Y249" s="18"/>
    </row>
    <row r="250" spans="1:25" x14ac:dyDescent="0.15">
      <c r="A250" s="13"/>
      <c r="B250" s="13"/>
      <c r="C250" s="2"/>
      <c r="D250" s="13"/>
      <c r="E250" s="13" t="s">
        <v>50</v>
      </c>
      <c r="F250" s="11">
        <v>33</v>
      </c>
      <c r="G250" s="11">
        <f t="shared" si="137"/>
        <v>13</v>
      </c>
      <c r="H250" s="10">
        <v>0</v>
      </c>
      <c r="I250" s="10">
        <v>2</v>
      </c>
      <c r="J250" s="10">
        <v>6</v>
      </c>
      <c r="K250" s="10">
        <v>3</v>
      </c>
      <c r="L250" s="10">
        <v>0</v>
      </c>
      <c r="M250" s="10">
        <v>0</v>
      </c>
      <c r="N250" s="10">
        <v>0</v>
      </c>
      <c r="O250" s="10">
        <v>0</v>
      </c>
      <c r="P250" s="10">
        <v>1</v>
      </c>
      <c r="Q250" s="10">
        <v>1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1">
        <f t="shared" si="138"/>
        <v>46</v>
      </c>
      <c r="X250" s="15">
        <f t="shared" si="139"/>
        <v>71.739130434782609</v>
      </c>
      <c r="Y250" s="18"/>
    </row>
    <row r="251" spans="1:25" x14ac:dyDescent="0.15">
      <c r="A251" s="13"/>
      <c r="B251" s="13"/>
      <c r="C251" s="2"/>
      <c r="D251" s="13"/>
      <c r="E251" s="13" t="s">
        <v>52</v>
      </c>
      <c r="F251" s="11">
        <v>17</v>
      </c>
      <c r="G251" s="11">
        <f t="shared" si="137"/>
        <v>26</v>
      </c>
      <c r="H251" s="10">
        <v>0</v>
      </c>
      <c r="I251" s="10">
        <v>0</v>
      </c>
      <c r="J251" s="10">
        <v>5</v>
      </c>
      <c r="K251" s="10">
        <v>4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6</v>
      </c>
      <c r="R251" s="10">
        <v>5</v>
      </c>
      <c r="S251" s="10">
        <v>0</v>
      </c>
      <c r="T251" s="10">
        <v>0</v>
      </c>
      <c r="U251" s="10">
        <v>6</v>
      </c>
      <c r="V251" s="10">
        <v>0</v>
      </c>
      <c r="W251" s="11">
        <f t="shared" si="138"/>
        <v>43</v>
      </c>
      <c r="X251" s="15">
        <f t="shared" si="139"/>
        <v>39.534883720930232</v>
      </c>
      <c r="Y251" s="19"/>
    </row>
    <row r="252" spans="1:25" x14ac:dyDescent="0.15">
      <c r="A252" s="6"/>
      <c r="B252" s="6"/>
      <c r="C252" s="7"/>
      <c r="D252" s="6"/>
      <c r="E252" s="6" t="s">
        <v>14</v>
      </c>
      <c r="F252" s="12">
        <f>SUM(F240:F251)</f>
        <v>525</v>
      </c>
      <c r="G252" s="12">
        <f>SUM(G240:G251)</f>
        <v>725</v>
      </c>
      <c r="H252" s="6">
        <f t="shared" ref="H252:V252" si="140">SUM(H240:H251)</f>
        <v>0</v>
      </c>
      <c r="I252" s="6">
        <f t="shared" si="140"/>
        <v>18</v>
      </c>
      <c r="J252" s="6">
        <f t="shared" si="140"/>
        <v>194</v>
      </c>
      <c r="K252" s="6">
        <f t="shared" si="140"/>
        <v>180</v>
      </c>
      <c r="L252" s="6">
        <f t="shared" si="140"/>
        <v>0</v>
      </c>
      <c r="M252" s="6">
        <f t="shared" si="140"/>
        <v>0</v>
      </c>
      <c r="N252" s="6">
        <f t="shared" si="140"/>
        <v>1</v>
      </c>
      <c r="O252" s="6">
        <f t="shared" si="140"/>
        <v>8</v>
      </c>
      <c r="P252" s="6">
        <f t="shared" si="140"/>
        <v>21</v>
      </c>
      <c r="Q252" s="6">
        <f t="shared" si="140"/>
        <v>70</v>
      </c>
      <c r="R252" s="6">
        <f t="shared" si="140"/>
        <v>86</v>
      </c>
      <c r="S252" s="6">
        <f t="shared" si="140"/>
        <v>0</v>
      </c>
      <c r="T252" s="6">
        <f t="shared" si="140"/>
        <v>2</v>
      </c>
      <c r="U252" s="6">
        <f t="shared" si="140"/>
        <v>132</v>
      </c>
      <c r="V252" s="6">
        <f t="shared" si="140"/>
        <v>13</v>
      </c>
      <c r="W252" s="12">
        <f>SUM(W240:W251)</f>
        <v>1250</v>
      </c>
      <c r="X252" s="16">
        <f>(F252/W252)*100</f>
        <v>42</v>
      </c>
      <c r="Y252" s="12"/>
    </row>
    <row r="253" spans="1:25" x14ac:dyDescent="0.15">
      <c r="A253" s="13">
        <v>8</v>
      </c>
      <c r="B253" s="13" t="s">
        <v>58</v>
      </c>
      <c r="C253" s="2" t="s">
        <v>101</v>
      </c>
      <c r="D253" s="13" t="s">
        <v>102</v>
      </c>
      <c r="E253" s="13" t="s">
        <v>9</v>
      </c>
      <c r="F253" s="11">
        <v>66</v>
      </c>
      <c r="G253" s="11">
        <f>SUM(H253:V253)</f>
        <v>131</v>
      </c>
      <c r="H253" s="10">
        <v>0</v>
      </c>
      <c r="I253" s="10">
        <v>8</v>
      </c>
      <c r="J253" s="10">
        <v>30</v>
      </c>
      <c r="K253" s="10">
        <v>24</v>
      </c>
      <c r="L253" s="10">
        <v>4</v>
      </c>
      <c r="M253" s="10">
        <v>0</v>
      </c>
      <c r="N253" s="10">
        <v>1</v>
      </c>
      <c r="O253" s="10">
        <v>0</v>
      </c>
      <c r="P253" s="10">
        <v>2</v>
      </c>
      <c r="Q253" s="10">
        <v>31</v>
      </c>
      <c r="R253" s="10">
        <v>18</v>
      </c>
      <c r="S253" s="10">
        <v>0</v>
      </c>
      <c r="T253" s="10">
        <v>0</v>
      </c>
      <c r="U253" s="10">
        <v>13</v>
      </c>
      <c r="V253" s="10">
        <v>0</v>
      </c>
      <c r="W253" s="11">
        <f>F253+SUM(H253:V253)</f>
        <v>197</v>
      </c>
      <c r="X253" s="15">
        <f t="shared" ref="X253:X256" si="141">(F253/W253)*100</f>
        <v>33.502538071065992</v>
      </c>
      <c r="Y253" s="17" t="s">
        <v>98</v>
      </c>
    </row>
    <row r="254" spans="1:25" x14ac:dyDescent="0.15">
      <c r="A254" s="13"/>
      <c r="B254" s="13"/>
      <c r="C254" s="2"/>
      <c r="D254" s="13"/>
      <c r="E254" s="13" t="s">
        <v>11</v>
      </c>
      <c r="F254" s="11">
        <v>0</v>
      </c>
      <c r="G254" s="11">
        <f t="shared" ref="G254:G257" si="142">SUM(H254:V254)</f>
        <v>26</v>
      </c>
      <c r="H254" s="10">
        <v>0</v>
      </c>
      <c r="I254" s="10">
        <v>0</v>
      </c>
      <c r="J254" s="10">
        <v>2</v>
      </c>
      <c r="K254" s="10">
        <v>23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1</v>
      </c>
      <c r="S254" s="10">
        <v>0</v>
      </c>
      <c r="T254" s="10">
        <v>0</v>
      </c>
      <c r="U254" s="10">
        <v>0</v>
      </c>
      <c r="V254" s="10">
        <v>0</v>
      </c>
      <c r="W254" s="11">
        <f t="shared" ref="W254:W257" si="143">F254+SUM(H254:V254)</f>
        <v>26</v>
      </c>
      <c r="X254" s="15">
        <f t="shared" si="141"/>
        <v>0</v>
      </c>
      <c r="Y254" s="18"/>
    </row>
    <row r="255" spans="1:25" x14ac:dyDescent="0.15">
      <c r="A255" s="13"/>
      <c r="B255" s="13"/>
      <c r="C255" s="2"/>
      <c r="D255" s="13"/>
      <c r="E255" s="13" t="s">
        <v>12</v>
      </c>
      <c r="F255" s="11">
        <v>0</v>
      </c>
      <c r="G255" s="11">
        <f t="shared" si="142"/>
        <v>8</v>
      </c>
      <c r="H255" s="10">
        <v>0</v>
      </c>
      <c r="I255" s="10">
        <v>0</v>
      </c>
      <c r="J255" s="10">
        <v>0</v>
      </c>
      <c r="K255" s="10">
        <v>3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2</v>
      </c>
      <c r="R255" s="10">
        <v>3</v>
      </c>
      <c r="S255" s="10">
        <v>0</v>
      </c>
      <c r="T255" s="10">
        <v>0</v>
      </c>
      <c r="U255" s="10">
        <v>0</v>
      </c>
      <c r="V255" s="10">
        <v>0</v>
      </c>
      <c r="W255" s="11">
        <f t="shared" si="143"/>
        <v>8</v>
      </c>
      <c r="X255" s="15">
        <f t="shared" si="141"/>
        <v>0</v>
      </c>
      <c r="Y255" s="18"/>
    </row>
    <row r="256" spans="1:25" x14ac:dyDescent="0.15">
      <c r="A256" s="13"/>
      <c r="B256" s="13"/>
      <c r="C256" s="2"/>
      <c r="D256" s="13"/>
      <c r="E256" s="13" t="s">
        <v>13</v>
      </c>
      <c r="F256" s="11">
        <v>2</v>
      </c>
      <c r="G256" s="11">
        <f t="shared" si="142"/>
        <v>13</v>
      </c>
      <c r="H256" s="10">
        <v>0</v>
      </c>
      <c r="I256" s="10">
        <v>0</v>
      </c>
      <c r="J256" s="10">
        <v>0</v>
      </c>
      <c r="K256" s="10">
        <v>6</v>
      </c>
      <c r="L256" s="10">
        <v>0</v>
      </c>
      <c r="M256" s="10">
        <v>0</v>
      </c>
      <c r="N256" s="10">
        <v>2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1</v>
      </c>
      <c r="V256" s="10">
        <v>4</v>
      </c>
      <c r="W256" s="11">
        <f t="shared" si="143"/>
        <v>15</v>
      </c>
      <c r="X256" s="15">
        <f t="shared" si="141"/>
        <v>13.333333333333334</v>
      </c>
      <c r="Y256" s="18"/>
    </row>
    <row r="257" spans="1:25" x14ac:dyDescent="0.15">
      <c r="A257" s="13"/>
      <c r="B257" s="13"/>
      <c r="C257" s="2"/>
      <c r="D257" s="13"/>
      <c r="E257" s="13" t="s">
        <v>45</v>
      </c>
      <c r="F257" s="11">
        <v>7</v>
      </c>
      <c r="G257" s="11">
        <f t="shared" si="142"/>
        <v>70</v>
      </c>
      <c r="H257" s="10">
        <v>0</v>
      </c>
      <c r="I257" s="10">
        <v>0</v>
      </c>
      <c r="J257" s="10">
        <v>0</v>
      </c>
      <c r="K257" s="10">
        <v>6</v>
      </c>
      <c r="L257" s="10">
        <v>0</v>
      </c>
      <c r="M257" s="10">
        <v>0</v>
      </c>
      <c r="N257" s="10">
        <v>0</v>
      </c>
      <c r="O257" s="10">
        <v>0</v>
      </c>
      <c r="P257" s="10">
        <v>8</v>
      </c>
      <c r="Q257" s="10">
        <v>30</v>
      </c>
      <c r="R257" s="10">
        <v>24</v>
      </c>
      <c r="S257" s="10">
        <v>0</v>
      </c>
      <c r="T257" s="10">
        <v>2</v>
      </c>
      <c r="U257" s="10">
        <v>0</v>
      </c>
      <c r="V257" s="10">
        <v>0</v>
      </c>
      <c r="W257" s="11">
        <f t="shared" si="143"/>
        <v>77</v>
      </c>
      <c r="X257" s="15">
        <f>(F257/W257)*100</f>
        <v>9.0909090909090917</v>
      </c>
      <c r="Y257" s="18"/>
    </row>
    <row r="258" spans="1:25" x14ac:dyDescent="0.15">
      <c r="A258" s="13"/>
      <c r="B258" s="13"/>
      <c r="C258" s="2"/>
      <c r="D258" s="13"/>
      <c r="E258" s="13" t="s">
        <v>46</v>
      </c>
      <c r="F258" s="11">
        <v>35</v>
      </c>
      <c r="G258" s="11">
        <f>SUM(H258:V258)</f>
        <v>260</v>
      </c>
      <c r="H258" s="10">
        <v>0</v>
      </c>
      <c r="I258" s="10">
        <v>0</v>
      </c>
      <c r="J258" s="10">
        <v>116</v>
      </c>
      <c r="K258" s="10">
        <v>20</v>
      </c>
      <c r="L258" s="10">
        <v>0</v>
      </c>
      <c r="M258" s="10">
        <v>0</v>
      </c>
      <c r="N258" s="10">
        <v>0</v>
      </c>
      <c r="O258" s="10">
        <v>0</v>
      </c>
      <c r="P258" s="10">
        <v>1</v>
      </c>
      <c r="Q258" s="10">
        <v>19</v>
      </c>
      <c r="R258" s="10">
        <v>28</v>
      </c>
      <c r="S258" s="10">
        <v>0</v>
      </c>
      <c r="T258" s="10">
        <v>0</v>
      </c>
      <c r="U258" s="10">
        <v>76</v>
      </c>
      <c r="V258" s="10">
        <v>0</v>
      </c>
      <c r="W258" s="11">
        <f>F258+SUM(H258:V258)</f>
        <v>295</v>
      </c>
      <c r="X258" s="15">
        <f t="shared" ref="X258" si="144">(F258/W258)*100</f>
        <v>11.864406779661017</v>
      </c>
      <c r="Y258" s="18"/>
    </row>
    <row r="259" spans="1:25" x14ac:dyDescent="0.15">
      <c r="A259" s="13"/>
      <c r="B259" s="13"/>
      <c r="C259" s="2"/>
      <c r="D259" s="13"/>
      <c r="E259" s="13" t="s">
        <v>47</v>
      </c>
      <c r="F259" s="11">
        <v>12</v>
      </c>
      <c r="G259" s="11">
        <f t="shared" ref="G259:G264" si="145">SUM(H259:V259)</f>
        <v>167</v>
      </c>
      <c r="H259" s="10">
        <v>0</v>
      </c>
      <c r="I259" s="10">
        <v>0</v>
      </c>
      <c r="J259" s="10">
        <v>33</v>
      </c>
      <c r="K259" s="10">
        <v>12</v>
      </c>
      <c r="L259" s="10">
        <v>1</v>
      </c>
      <c r="M259" s="10">
        <v>0</v>
      </c>
      <c r="N259" s="10">
        <v>2</v>
      </c>
      <c r="O259" s="10">
        <v>0</v>
      </c>
      <c r="P259" s="10">
        <v>7</v>
      </c>
      <c r="Q259" s="10">
        <v>59</v>
      </c>
      <c r="R259" s="10">
        <v>5</v>
      </c>
      <c r="S259" s="10">
        <v>0</v>
      </c>
      <c r="T259" s="10">
        <v>0</v>
      </c>
      <c r="U259" s="10">
        <v>48</v>
      </c>
      <c r="V259" s="10">
        <v>0</v>
      </c>
      <c r="W259" s="11">
        <f t="shared" ref="W259:W264" si="146">F259+SUM(H259:V259)</f>
        <v>179</v>
      </c>
      <c r="X259" s="15">
        <f>(F259/W259)*100</f>
        <v>6.7039106145251397</v>
      </c>
      <c r="Y259" s="18"/>
    </row>
    <row r="260" spans="1:25" x14ac:dyDescent="0.15">
      <c r="A260" s="13"/>
      <c r="B260" s="13"/>
      <c r="C260" s="2"/>
      <c r="D260" s="13"/>
      <c r="E260" s="13" t="s">
        <v>48</v>
      </c>
      <c r="F260" s="11">
        <v>7</v>
      </c>
      <c r="G260" s="11">
        <f t="shared" si="145"/>
        <v>61</v>
      </c>
      <c r="H260" s="10">
        <v>0</v>
      </c>
      <c r="I260" s="10">
        <v>0</v>
      </c>
      <c r="J260" s="10">
        <v>14</v>
      </c>
      <c r="K260" s="10">
        <v>3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33</v>
      </c>
      <c r="R260" s="10">
        <v>0</v>
      </c>
      <c r="S260" s="10">
        <v>0</v>
      </c>
      <c r="T260" s="10">
        <v>0</v>
      </c>
      <c r="U260" s="10">
        <v>11</v>
      </c>
      <c r="V260" s="10">
        <v>0</v>
      </c>
      <c r="W260" s="11">
        <f t="shared" si="146"/>
        <v>68</v>
      </c>
      <c r="X260" s="15">
        <f t="shared" ref="X260:X264" si="147">(F260/W260)*100</f>
        <v>10.294117647058822</v>
      </c>
      <c r="Y260" s="18"/>
    </row>
    <row r="261" spans="1:25" x14ac:dyDescent="0.15">
      <c r="A261" s="13"/>
      <c r="B261" s="13"/>
      <c r="C261" s="2"/>
      <c r="D261" s="13"/>
      <c r="E261" s="13" t="s">
        <v>49</v>
      </c>
      <c r="F261" s="11">
        <v>168</v>
      </c>
      <c r="G261" s="11">
        <f t="shared" si="145"/>
        <v>17</v>
      </c>
      <c r="H261" s="10">
        <v>0</v>
      </c>
      <c r="I261" s="10">
        <v>1</v>
      </c>
      <c r="J261" s="10">
        <v>1</v>
      </c>
      <c r="K261" s="10">
        <v>3</v>
      </c>
      <c r="L261" s="10">
        <v>3</v>
      </c>
      <c r="M261" s="10">
        <v>0</v>
      </c>
      <c r="N261" s="10">
        <v>0</v>
      </c>
      <c r="O261" s="10">
        <v>0</v>
      </c>
      <c r="P261" s="10">
        <v>1</v>
      </c>
      <c r="Q261" s="10">
        <v>0</v>
      </c>
      <c r="R261" s="10">
        <v>3</v>
      </c>
      <c r="S261" s="10">
        <v>0</v>
      </c>
      <c r="T261" s="10">
        <v>0</v>
      </c>
      <c r="U261" s="10">
        <v>5</v>
      </c>
      <c r="V261" s="10">
        <v>0</v>
      </c>
      <c r="W261" s="11">
        <f t="shared" si="146"/>
        <v>185</v>
      </c>
      <c r="X261" s="15">
        <f t="shared" si="147"/>
        <v>90.810810810810821</v>
      </c>
      <c r="Y261" s="18"/>
    </row>
    <row r="262" spans="1:25" x14ac:dyDescent="0.15">
      <c r="A262" s="13"/>
      <c r="B262" s="13"/>
      <c r="C262" s="2"/>
      <c r="D262" s="13"/>
      <c r="E262" s="13" t="s">
        <v>51</v>
      </c>
      <c r="F262" s="11">
        <v>37</v>
      </c>
      <c r="G262" s="11">
        <f t="shared" si="145"/>
        <v>252</v>
      </c>
      <c r="H262" s="10">
        <v>0</v>
      </c>
      <c r="I262" s="10">
        <v>0</v>
      </c>
      <c r="J262" s="10">
        <v>64</v>
      </c>
      <c r="K262" s="10">
        <v>78</v>
      </c>
      <c r="L262" s="10">
        <v>3</v>
      </c>
      <c r="M262" s="10">
        <v>0</v>
      </c>
      <c r="N262" s="10">
        <v>0</v>
      </c>
      <c r="O262" s="10">
        <v>0</v>
      </c>
      <c r="P262" s="10">
        <v>11</v>
      </c>
      <c r="Q262" s="10">
        <v>16</v>
      </c>
      <c r="R262" s="10">
        <v>48</v>
      </c>
      <c r="S262" s="10">
        <v>0</v>
      </c>
      <c r="T262" s="10">
        <v>0</v>
      </c>
      <c r="U262" s="10">
        <v>32</v>
      </c>
      <c r="V262" s="10">
        <v>0</v>
      </c>
      <c r="W262" s="11">
        <f t="shared" si="146"/>
        <v>289</v>
      </c>
      <c r="X262" s="15">
        <f t="shared" si="147"/>
        <v>12.802768166089965</v>
      </c>
      <c r="Y262" s="18"/>
    </row>
    <row r="263" spans="1:25" x14ac:dyDescent="0.15">
      <c r="A263" s="13"/>
      <c r="B263" s="13"/>
      <c r="C263" s="2"/>
      <c r="D263" s="13"/>
      <c r="E263" s="13" t="s">
        <v>50</v>
      </c>
      <c r="F263" s="11">
        <v>8</v>
      </c>
      <c r="G263" s="11">
        <f t="shared" si="145"/>
        <v>31</v>
      </c>
      <c r="H263" s="10">
        <v>0</v>
      </c>
      <c r="I263" s="10">
        <v>0</v>
      </c>
      <c r="J263" s="10">
        <v>9</v>
      </c>
      <c r="K263" s="10">
        <v>1</v>
      </c>
      <c r="L263" s="10">
        <v>0</v>
      </c>
      <c r="M263" s="10">
        <v>0</v>
      </c>
      <c r="N263" s="10">
        <v>0</v>
      </c>
      <c r="O263" s="10">
        <v>0</v>
      </c>
      <c r="P263" s="10">
        <v>1</v>
      </c>
      <c r="Q263" s="10">
        <v>3</v>
      </c>
      <c r="R263" s="10">
        <v>6</v>
      </c>
      <c r="S263" s="10">
        <v>0</v>
      </c>
      <c r="T263" s="10">
        <v>0</v>
      </c>
      <c r="U263" s="10">
        <v>11</v>
      </c>
      <c r="V263" s="10">
        <v>0</v>
      </c>
      <c r="W263" s="11">
        <f t="shared" si="146"/>
        <v>39</v>
      </c>
      <c r="X263" s="15">
        <f t="shared" si="147"/>
        <v>20.512820512820511</v>
      </c>
      <c r="Y263" s="18"/>
    </row>
    <row r="264" spans="1:25" x14ac:dyDescent="0.15">
      <c r="A264" s="13"/>
      <c r="B264" s="13"/>
      <c r="C264" s="2"/>
      <c r="D264" s="13"/>
      <c r="E264" s="13" t="s">
        <v>52</v>
      </c>
      <c r="F264" s="11">
        <v>20</v>
      </c>
      <c r="G264" s="11">
        <f t="shared" si="145"/>
        <v>29</v>
      </c>
      <c r="H264" s="10">
        <v>0</v>
      </c>
      <c r="I264" s="10">
        <v>1</v>
      </c>
      <c r="J264" s="10">
        <v>1</v>
      </c>
      <c r="K264" s="10">
        <v>3</v>
      </c>
      <c r="L264" s="10">
        <v>0</v>
      </c>
      <c r="M264" s="10">
        <v>0</v>
      </c>
      <c r="N264" s="10">
        <v>0</v>
      </c>
      <c r="O264" s="10">
        <v>0</v>
      </c>
      <c r="P264" s="10">
        <v>1</v>
      </c>
      <c r="Q264" s="10">
        <v>13</v>
      </c>
      <c r="R264" s="10">
        <v>5</v>
      </c>
      <c r="S264" s="10">
        <v>0</v>
      </c>
      <c r="T264" s="10">
        <v>0</v>
      </c>
      <c r="U264" s="10">
        <v>5</v>
      </c>
      <c r="V264" s="10">
        <v>0</v>
      </c>
      <c r="W264" s="11">
        <f t="shared" si="146"/>
        <v>49</v>
      </c>
      <c r="X264" s="15">
        <f t="shared" si="147"/>
        <v>40.816326530612244</v>
      </c>
      <c r="Y264" s="19"/>
    </row>
    <row r="265" spans="1:25" x14ac:dyDescent="0.15">
      <c r="A265" s="6"/>
      <c r="B265" s="6"/>
      <c r="C265" s="7"/>
      <c r="D265" s="6"/>
      <c r="E265" s="6" t="s">
        <v>14</v>
      </c>
      <c r="F265" s="12">
        <f>SUM(F253:F264)</f>
        <v>362</v>
      </c>
      <c r="G265" s="12">
        <f>SUM(G253:G264)</f>
        <v>1065</v>
      </c>
      <c r="H265" s="6">
        <f t="shared" ref="H265:V265" si="148">SUM(H253:H264)</f>
        <v>0</v>
      </c>
      <c r="I265" s="6">
        <f t="shared" si="148"/>
        <v>10</v>
      </c>
      <c r="J265" s="6">
        <f t="shared" si="148"/>
        <v>270</v>
      </c>
      <c r="K265" s="6">
        <f t="shared" si="148"/>
        <v>182</v>
      </c>
      <c r="L265" s="6">
        <f t="shared" si="148"/>
        <v>11</v>
      </c>
      <c r="M265" s="6">
        <f t="shared" si="148"/>
        <v>0</v>
      </c>
      <c r="N265" s="6">
        <f t="shared" si="148"/>
        <v>5</v>
      </c>
      <c r="O265" s="6">
        <f t="shared" si="148"/>
        <v>0</v>
      </c>
      <c r="P265" s="6">
        <f t="shared" si="148"/>
        <v>32</v>
      </c>
      <c r="Q265" s="6">
        <f t="shared" si="148"/>
        <v>206</v>
      </c>
      <c r="R265" s="6">
        <f t="shared" si="148"/>
        <v>141</v>
      </c>
      <c r="S265" s="6">
        <f t="shared" si="148"/>
        <v>0</v>
      </c>
      <c r="T265" s="6">
        <f t="shared" si="148"/>
        <v>2</v>
      </c>
      <c r="U265" s="6">
        <f t="shared" si="148"/>
        <v>202</v>
      </c>
      <c r="V265" s="6">
        <f t="shared" si="148"/>
        <v>4</v>
      </c>
      <c r="W265" s="12">
        <f>SUM(W253:W264)</f>
        <v>1427</v>
      </c>
      <c r="X265" s="16">
        <f>(F265/W265)*100</f>
        <v>25.367904695164682</v>
      </c>
      <c r="Y265" s="12"/>
    </row>
    <row r="266" spans="1:25" x14ac:dyDescent="0.15">
      <c r="A266" s="13">
        <v>8</v>
      </c>
      <c r="B266" s="13" t="s">
        <v>59</v>
      </c>
      <c r="C266" s="2" t="s">
        <v>103</v>
      </c>
      <c r="D266" s="13" t="s">
        <v>104</v>
      </c>
      <c r="E266" s="13" t="s">
        <v>9</v>
      </c>
      <c r="F266" s="11">
        <v>92</v>
      </c>
      <c r="G266" s="11">
        <f>SUM(H266:V266)</f>
        <v>91</v>
      </c>
      <c r="H266" s="10">
        <v>0</v>
      </c>
      <c r="I266" s="10">
        <v>4</v>
      </c>
      <c r="J266" s="10">
        <v>14</v>
      </c>
      <c r="K266" s="10">
        <v>14</v>
      </c>
      <c r="L266" s="10">
        <v>10</v>
      </c>
      <c r="M266" s="10">
        <v>0</v>
      </c>
      <c r="N266" s="10">
        <v>0</v>
      </c>
      <c r="O266" s="10">
        <v>0</v>
      </c>
      <c r="P266" s="10">
        <v>12</v>
      </c>
      <c r="Q266" s="10">
        <v>11</v>
      </c>
      <c r="R266" s="10">
        <v>6</v>
      </c>
      <c r="S266" s="10">
        <v>0</v>
      </c>
      <c r="T266" s="10">
        <v>0</v>
      </c>
      <c r="U266" s="10">
        <v>20</v>
      </c>
      <c r="V266" s="10">
        <v>0</v>
      </c>
      <c r="W266" s="11">
        <f>F266+SUM(H266:V266)</f>
        <v>183</v>
      </c>
      <c r="X266" s="15">
        <f t="shared" ref="X266:X269" si="149">(F266/W266)*100</f>
        <v>50.27322404371585</v>
      </c>
      <c r="Y266" s="17" t="s">
        <v>98</v>
      </c>
    </row>
    <row r="267" spans="1:25" x14ac:dyDescent="0.15">
      <c r="A267" s="13"/>
      <c r="B267" s="13"/>
      <c r="C267" s="2"/>
      <c r="D267" s="13"/>
      <c r="E267" s="13" t="s">
        <v>11</v>
      </c>
      <c r="F267" s="11">
        <v>3</v>
      </c>
      <c r="G267" s="11">
        <f t="shared" ref="G267:G270" si="150">SUM(H267:V267)</f>
        <v>18</v>
      </c>
      <c r="H267" s="10">
        <v>0</v>
      </c>
      <c r="I267" s="10">
        <v>0</v>
      </c>
      <c r="J267" s="10">
        <v>0</v>
      </c>
      <c r="K267" s="10">
        <v>15</v>
      </c>
      <c r="L267" s="10">
        <v>1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2</v>
      </c>
      <c r="S267" s="10">
        <v>0</v>
      </c>
      <c r="T267" s="10">
        <v>0</v>
      </c>
      <c r="U267" s="10">
        <v>0</v>
      </c>
      <c r="V267" s="10">
        <v>0</v>
      </c>
      <c r="W267" s="11">
        <f t="shared" ref="W267:W270" si="151">F267+SUM(H267:V267)</f>
        <v>21</v>
      </c>
      <c r="X267" s="15">
        <f t="shared" si="149"/>
        <v>14.285714285714285</v>
      </c>
      <c r="Y267" s="18"/>
    </row>
    <row r="268" spans="1:25" x14ac:dyDescent="0.15">
      <c r="A268" s="13"/>
      <c r="B268" s="13"/>
      <c r="C268" s="2"/>
      <c r="D268" s="13"/>
      <c r="E268" s="13" t="s">
        <v>12</v>
      </c>
      <c r="F268" s="11">
        <v>1</v>
      </c>
      <c r="G268" s="11">
        <f t="shared" si="150"/>
        <v>4</v>
      </c>
      <c r="H268" s="10">
        <v>0</v>
      </c>
      <c r="I268" s="10">
        <v>0</v>
      </c>
      <c r="J268" s="10">
        <v>0</v>
      </c>
      <c r="K268" s="10">
        <v>1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3</v>
      </c>
      <c r="S268" s="10">
        <v>0</v>
      </c>
      <c r="T268" s="10">
        <v>0</v>
      </c>
      <c r="U268" s="10">
        <v>0</v>
      </c>
      <c r="V268" s="10">
        <v>0</v>
      </c>
      <c r="W268" s="11">
        <f t="shared" si="151"/>
        <v>5</v>
      </c>
      <c r="X268" s="15">
        <f t="shared" si="149"/>
        <v>20</v>
      </c>
      <c r="Y268" s="18"/>
    </row>
    <row r="269" spans="1:25" x14ac:dyDescent="0.15">
      <c r="A269" s="13"/>
      <c r="B269" s="13"/>
      <c r="C269" s="2"/>
      <c r="D269" s="13"/>
      <c r="E269" s="13" t="s">
        <v>13</v>
      </c>
      <c r="F269" s="11">
        <v>10</v>
      </c>
      <c r="G269" s="11">
        <f t="shared" si="150"/>
        <v>34</v>
      </c>
      <c r="H269" s="10">
        <v>0</v>
      </c>
      <c r="I269" s="10">
        <v>6</v>
      </c>
      <c r="J269" s="10">
        <v>1</v>
      </c>
      <c r="K269" s="10">
        <v>16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5</v>
      </c>
      <c r="R269" s="10">
        <v>2</v>
      </c>
      <c r="S269" s="10">
        <v>0</v>
      </c>
      <c r="T269" s="10">
        <v>0</v>
      </c>
      <c r="U269" s="10">
        <v>4</v>
      </c>
      <c r="V269" s="10">
        <v>0</v>
      </c>
      <c r="W269" s="11">
        <f t="shared" si="151"/>
        <v>44</v>
      </c>
      <c r="X269" s="15">
        <f t="shared" si="149"/>
        <v>22.727272727272727</v>
      </c>
      <c r="Y269" s="18"/>
    </row>
    <row r="270" spans="1:25" x14ac:dyDescent="0.15">
      <c r="A270" s="13"/>
      <c r="B270" s="13"/>
      <c r="C270" s="2"/>
      <c r="D270" s="13"/>
      <c r="E270" s="13" t="s">
        <v>45</v>
      </c>
      <c r="F270" s="11">
        <v>7</v>
      </c>
      <c r="G270" s="11">
        <f t="shared" si="150"/>
        <v>91</v>
      </c>
      <c r="H270" s="10">
        <v>0</v>
      </c>
      <c r="I270" s="10">
        <v>0</v>
      </c>
      <c r="J270" s="10">
        <v>0</v>
      </c>
      <c r="K270" s="10">
        <v>17</v>
      </c>
      <c r="L270" s="10">
        <v>5</v>
      </c>
      <c r="M270" s="10">
        <v>0</v>
      </c>
      <c r="N270" s="10">
        <v>0</v>
      </c>
      <c r="O270" s="10">
        <v>0</v>
      </c>
      <c r="P270" s="10">
        <v>1</v>
      </c>
      <c r="Q270" s="10">
        <v>22</v>
      </c>
      <c r="R270" s="10">
        <v>39</v>
      </c>
      <c r="S270" s="10">
        <v>0</v>
      </c>
      <c r="T270" s="10">
        <v>1</v>
      </c>
      <c r="U270" s="10">
        <v>6</v>
      </c>
      <c r="V270" s="10">
        <v>0</v>
      </c>
      <c r="W270" s="11">
        <f t="shared" si="151"/>
        <v>98</v>
      </c>
      <c r="X270" s="15">
        <f>(F270/W270)*100</f>
        <v>7.1428571428571423</v>
      </c>
      <c r="Y270" s="18"/>
    </row>
    <row r="271" spans="1:25" x14ac:dyDescent="0.15">
      <c r="A271" s="13"/>
      <c r="B271" s="13"/>
      <c r="C271" s="2"/>
      <c r="D271" s="13"/>
      <c r="E271" s="13" t="s">
        <v>46</v>
      </c>
      <c r="F271" s="11">
        <v>26</v>
      </c>
      <c r="G271" s="11">
        <f>SUM(H271:V271)</f>
        <v>134</v>
      </c>
      <c r="H271" s="10">
        <v>0</v>
      </c>
      <c r="I271" s="10">
        <v>0</v>
      </c>
      <c r="J271" s="10">
        <v>31</v>
      </c>
      <c r="K271" s="10">
        <v>8</v>
      </c>
      <c r="L271" s="10">
        <v>3</v>
      </c>
      <c r="M271" s="10">
        <v>0</v>
      </c>
      <c r="N271" s="10">
        <v>0</v>
      </c>
      <c r="O271" s="10">
        <v>0</v>
      </c>
      <c r="P271" s="10">
        <v>1</v>
      </c>
      <c r="Q271" s="10">
        <v>9</v>
      </c>
      <c r="R271" s="10">
        <v>22</v>
      </c>
      <c r="S271" s="10">
        <v>0</v>
      </c>
      <c r="T271" s="10">
        <v>0</v>
      </c>
      <c r="U271" s="10">
        <v>60</v>
      </c>
      <c r="V271" s="10">
        <v>0</v>
      </c>
      <c r="W271" s="11">
        <f>F271+SUM(H271:V271)</f>
        <v>160</v>
      </c>
      <c r="X271" s="15">
        <f t="shared" ref="X271" si="152">(F271/W271)*100</f>
        <v>16.25</v>
      </c>
      <c r="Y271" s="18"/>
    </row>
    <row r="272" spans="1:25" x14ac:dyDescent="0.15">
      <c r="A272" s="13"/>
      <c r="B272" s="13"/>
      <c r="C272" s="2"/>
      <c r="D272" s="13"/>
      <c r="E272" s="13" t="s">
        <v>47</v>
      </c>
      <c r="F272" s="11">
        <v>5</v>
      </c>
      <c r="G272" s="11">
        <f t="shared" ref="G272:G277" si="153">SUM(H272:V272)</f>
        <v>34</v>
      </c>
      <c r="H272" s="10">
        <v>0</v>
      </c>
      <c r="I272" s="10">
        <v>0</v>
      </c>
      <c r="J272" s="10">
        <v>7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1</v>
      </c>
      <c r="Q272" s="10">
        <v>13</v>
      </c>
      <c r="R272" s="10">
        <v>1</v>
      </c>
      <c r="S272" s="10">
        <v>0</v>
      </c>
      <c r="T272" s="10">
        <v>0</v>
      </c>
      <c r="U272" s="10">
        <v>12</v>
      </c>
      <c r="V272" s="10">
        <v>0</v>
      </c>
      <c r="W272" s="11">
        <f t="shared" ref="W272:W277" si="154">F272+SUM(H272:V272)</f>
        <v>39</v>
      </c>
      <c r="X272" s="15">
        <f>(F272/W272)*100</f>
        <v>12.820512820512819</v>
      </c>
      <c r="Y272" s="18"/>
    </row>
    <row r="273" spans="1:25" x14ac:dyDescent="0.15">
      <c r="A273" s="13"/>
      <c r="B273" s="13"/>
      <c r="C273" s="2"/>
      <c r="D273" s="13"/>
      <c r="E273" s="13" t="s">
        <v>48</v>
      </c>
      <c r="F273" s="11">
        <v>19</v>
      </c>
      <c r="G273" s="11">
        <f t="shared" si="153"/>
        <v>97</v>
      </c>
      <c r="H273" s="10">
        <v>0</v>
      </c>
      <c r="I273" s="10">
        <v>0</v>
      </c>
      <c r="J273" s="10">
        <v>25</v>
      </c>
      <c r="K273" s="10">
        <v>7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40</v>
      </c>
      <c r="R273" s="10">
        <v>16</v>
      </c>
      <c r="S273" s="10">
        <v>0</v>
      </c>
      <c r="T273" s="10">
        <v>0</v>
      </c>
      <c r="U273" s="10">
        <v>9</v>
      </c>
      <c r="V273" s="10">
        <v>0</v>
      </c>
      <c r="W273" s="11">
        <f t="shared" si="154"/>
        <v>116</v>
      </c>
      <c r="X273" s="15">
        <f t="shared" ref="X273:X277" si="155">(F273/W273)*100</f>
        <v>16.379310344827587</v>
      </c>
      <c r="Y273" s="18"/>
    </row>
    <row r="274" spans="1:25" x14ac:dyDescent="0.15">
      <c r="A274" s="13"/>
      <c r="B274" s="13"/>
      <c r="C274" s="2"/>
      <c r="D274" s="13"/>
      <c r="E274" s="13" t="s">
        <v>49</v>
      </c>
      <c r="F274" s="11">
        <v>607</v>
      </c>
      <c r="G274" s="11">
        <f t="shared" si="153"/>
        <v>55</v>
      </c>
      <c r="H274" s="10">
        <v>0</v>
      </c>
      <c r="I274" s="10">
        <v>0</v>
      </c>
      <c r="J274" s="10">
        <v>1</v>
      </c>
      <c r="K274" s="10">
        <v>17</v>
      </c>
      <c r="L274" s="10">
        <v>0</v>
      </c>
      <c r="M274" s="10">
        <v>0</v>
      </c>
      <c r="N274" s="10">
        <v>0</v>
      </c>
      <c r="O274" s="10">
        <v>0</v>
      </c>
      <c r="P274" s="10">
        <v>3</v>
      </c>
      <c r="Q274" s="10">
        <v>7</v>
      </c>
      <c r="R274" s="10">
        <v>10</v>
      </c>
      <c r="S274" s="10">
        <v>0</v>
      </c>
      <c r="T274" s="10">
        <v>0</v>
      </c>
      <c r="U274" s="10">
        <v>17</v>
      </c>
      <c r="V274" s="10">
        <v>0</v>
      </c>
      <c r="W274" s="11">
        <f t="shared" si="154"/>
        <v>662</v>
      </c>
      <c r="X274" s="15">
        <f t="shared" si="155"/>
        <v>91.691842900302106</v>
      </c>
      <c r="Y274" s="18"/>
    </row>
    <row r="275" spans="1:25" x14ac:dyDescent="0.15">
      <c r="A275" s="13"/>
      <c r="B275" s="13"/>
      <c r="C275" s="2"/>
      <c r="D275" s="13"/>
      <c r="E275" s="13" t="s">
        <v>51</v>
      </c>
      <c r="F275" s="11">
        <v>34</v>
      </c>
      <c r="G275" s="11">
        <f t="shared" si="153"/>
        <v>207</v>
      </c>
      <c r="H275" s="10">
        <v>0</v>
      </c>
      <c r="I275" s="10">
        <v>0</v>
      </c>
      <c r="J275" s="10">
        <v>69</v>
      </c>
      <c r="K275" s="10">
        <v>25</v>
      </c>
      <c r="L275" s="10">
        <v>0</v>
      </c>
      <c r="M275" s="10">
        <v>0</v>
      </c>
      <c r="N275" s="10">
        <v>0</v>
      </c>
      <c r="O275" s="10">
        <v>0</v>
      </c>
      <c r="P275" s="10">
        <v>15</v>
      </c>
      <c r="Q275" s="10">
        <v>16</v>
      </c>
      <c r="R275" s="10">
        <v>45</v>
      </c>
      <c r="S275" s="10">
        <v>0</v>
      </c>
      <c r="T275" s="10">
        <v>0</v>
      </c>
      <c r="U275" s="10">
        <v>37</v>
      </c>
      <c r="V275" s="10">
        <v>0</v>
      </c>
      <c r="W275" s="11">
        <f t="shared" si="154"/>
        <v>241</v>
      </c>
      <c r="X275" s="15">
        <f t="shared" si="155"/>
        <v>14.107883817427386</v>
      </c>
      <c r="Y275" s="18"/>
    </row>
    <row r="276" spans="1:25" x14ac:dyDescent="0.15">
      <c r="A276" s="13"/>
      <c r="B276" s="13"/>
      <c r="C276" s="2"/>
      <c r="D276" s="13"/>
      <c r="E276" s="13" t="s">
        <v>50</v>
      </c>
      <c r="F276" s="11">
        <v>12</v>
      </c>
      <c r="G276" s="11">
        <f t="shared" si="153"/>
        <v>22</v>
      </c>
      <c r="H276" s="10">
        <v>0</v>
      </c>
      <c r="I276" s="10">
        <v>0</v>
      </c>
      <c r="J276" s="10">
        <v>4</v>
      </c>
      <c r="K276" s="10">
        <v>1</v>
      </c>
      <c r="L276" s="10">
        <v>1</v>
      </c>
      <c r="M276" s="10">
        <v>0</v>
      </c>
      <c r="N276" s="10">
        <v>0</v>
      </c>
      <c r="O276" s="10">
        <v>0</v>
      </c>
      <c r="P276" s="10">
        <v>0</v>
      </c>
      <c r="Q276" s="10">
        <v>12</v>
      </c>
      <c r="R276" s="10">
        <v>3</v>
      </c>
      <c r="S276" s="10">
        <v>0</v>
      </c>
      <c r="T276" s="10">
        <v>0</v>
      </c>
      <c r="U276" s="10">
        <v>1</v>
      </c>
      <c r="V276" s="10">
        <v>0</v>
      </c>
      <c r="W276" s="11">
        <f t="shared" si="154"/>
        <v>34</v>
      </c>
      <c r="X276" s="15">
        <f t="shared" si="155"/>
        <v>35.294117647058826</v>
      </c>
      <c r="Y276" s="18"/>
    </row>
    <row r="277" spans="1:25" x14ac:dyDescent="0.15">
      <c r="A277" s="13"/>
      <c r="B277" s="13"/>
      <c r="C277" s="2"/>
      <c r="D277" s="13"/>
      <c r="E277" s="13" t="s">
        <v>52</v>
      </c>
      <c r="F277" s="11">
        <v>32</v>
      </c>
      <c r="G277" s="11">
        <f t="shared" si="153"/>
        <v>35</v>
      </c>
      <c r="H277" s="10">
        <v>0</v>
      </c>
      <c r="I277" s="10">
        <v>1</v>
      </c>
      <c r="J277" s="10">
        <v>5</v>
      </c>
      <c r="K277" s="10">
        <v>3</v>
      </c>
      <c r="L277" s="10">
        <v>2</v>
      </c>
      <c r="M277" s="10">
        <v>0</v>
      </c>
      <c r="N277" s="10">
        <v>0</v>
      </c>
      <c r="O277" s="10">
        <v>0</v>
      </c>
      <c r="P277" s="10">
        <v>0</v>
      </c>
      <c r="Q277" s="10">
        <v>18</v>
      </c>
      <c r="R277" s="10">
        <v>0</v>
      </c>
      <c r="S277" s="10">
        <v>0</v>
      </c>
      <c r="T277" s="10">
        <v>0</v>
      </c>
      <c r="U277" s="10">
        <v>6</v>
      </c>
      <c r="V277" s="10">
        <v>0</v>
      </c>
      <c r="W277" s="11">
        <f t="shared" si="154"/>
        <v>67</v>
      </c>
      <c r="X277" s="15">
        <f t="shared" si="155"/>
        <v>47.761194029850742</v>
      </c>
      <c r="Y277" s="19"/>
    </row>
    <row r="278" spans="1:25" x14ac:dyDescent="0.15">
      <c r="A278" s="6"/>
      <c r="B278" s="6"/>
      <c r="C278" s="7"/>
      <c r="D278" s="6"/>
      <c r="E278" s="6" t="s">
        <v>14</v>
      </c>
      <c r="F278" s="12">
        <f>SUM(F266:F277)</f>
        <v>848</v>
      </c>
      <c r="G278" s="12">
        <f>SUM(G266:G277)</f>
        <v>822</v>
      </c>
      <c r="H278" s="6">
        <f t="shared" ref="H278:V278" si="156">SUM(H266:H277)</f>
        <v>0</v>
      </c>
      <c r="I278" s="6">
        <f t="shared" si="156"/>
        <v>11</v>
      </c>
      <c r="J278" s="6">
        <f t="shared" si="156"/>
        <v>157</v>
      </c>
      <c r="K278" s="6">
        <f t="shared" si="156"/>
        <v>124</v>
      </c>
      <c r="L278" s="6">
        <f t="shared" si="156"/>
        <v>22</v>
      </c>
      <c r="M278" s="6">
        <f t="shared" si="156"/>
        <v>0</v>
      </c>
      <c r="N278" s="6">
        <f t="shared" si="156"/>
        <v>0</v>
      </c>
      <c r="O278" s="6">
        <f t="shared" si="156"/>
        <v>0</v>
      </c>
      <c r="P278" s="6">
        <f t="shared" si="156"/>
        <v>33</v>
      </c>
      <c r="Q278" s="6">
        <f t="shared" si="156"/>
        <v>153</v>
      </c>
      <c r="R278" s="6">
        <f t="shared" si="156"/>
        <v>149</v>
      </c>
      <c r="S278" s="6">
        <f t="shared" si="156"/>
        <v>0</v>
      </c>
      <c r="T278" s="6">
        <f t="shared" si="156"/>
        <v>1</v>
      </c>
      <c r="U278" s="6">
        <f t="shared" si="156"/>
        <v>172</v>
      </c>
      <c r="V278" s="6">
        <f t="shared" si="156"/>
        <v>0</v>
      </c>
      <c r="W278" s="12">
        <f>SUM(W266:W277)</f>
        <v>1670</v>
      </c>
      <c r="X278" s="16">
        <f>(F278/W278)*100</f>
        <v>50.778443113772454</v>
      </c>
      <c r="Y278" s="12"/>
    </row>
    <row r="279" spans="1:25" x14ac:dyDescent="0.15">
      <c r="A279" s="13">
        <v>9</v>
      </c>
      <c r="B279" s="13" t="s">
        <v>69</v>
      </c>
      <c r="C279" s="2" t="s">
        <v>105</v>
      </c>
      <c r="D279" s="13" t="s">
        <v>106</v>
      </c>
      <c r="E279" s="13" t="s">
        <v>9</v>
      </c>
      <c r="F279" s="11">
        <v>0</v>
      </c>
      <c r="G279" s="11">
        <f>SUM(H279:V279)</f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1">
        <f>F279+SUM(H279:V279)</f>
        <v>0</v>
      </c>
      <c r="X279" s="15" t="e">
        <f t="shared" ref="X279:X282" si="157">(F279/W279)*100</f>
        <v>#DIV/0!</v>
      </c>
      <c r="Y279" s="17" t="s">
        <v>98</v>
      </c>
    </row>
    <row r="280" spans="1:25" x14ac:dyDescent="0.15">
      <c r="A280" s="13"/>
      <c r="B280" s="13"/>
      <c r="C280" s="2"/>
      <c r="D280" s="13"/>
      <c r="E280" s="13" t="s">
        <v>11</v>
      </c>
      <c r="F280" s="11">
        <v>2</v>
      </c>
      <c r="G280" s="11">
        <f t="shared" ref="G280:G283" si="158">SUM(H280:V280)</f>
        <v>23</v>
      </c>
      <c r="H280" s="10">
        <v>0</v>
      </c>
      <c r="I280" s="10">
        <v>0</v>
      </c>
      <c r="J280" s="10">
        <v>0</v>
      </c>
      <c r="K280" s="10">
        <v>21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2</v>
      </c>
      <c r="S280" s="10">
        <v>0</v>
      </c>
      <c r="T280" s="10">
        <v>0</v>
      </c>
      <c r="U280" s="10">
        <v>0</v>
      </c>
      <c r="V280" s="10">
        <v>0</v>
      </c>
      <c r="W280" s="11">
        <f t="shared" ref="W280:W283" si="159">F280+SUM(H280:V280)</f>
        <v>25</v>
      </c>
      <c r="X280" s="15">
        <f t="shared" si="157"/>
        <v>8</v>
      </c>
      <c r="Y280" s="18"/>
    </row>
    <row r="281" spans="1:25" x14ac:dyDescent="0.15">
      <c r="A281" s="13"/>
      <c r="B281" s="13"/>
      <c r="C281" s="2"/>
      <c r="D281" s="13"/>
      <c r="E281" s="13" t="s">
        <v>12</v>
      </c>
      <c r="F281" s="11">
        <v>0</v>
      </c>
      <c r="G281" s="11">
        <f t="shared" si="158"/>
        <v>3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1</v>
      </c>
      <c r="Q281" s="10">
        <v>1</v>
      </c>
      <c r="R281" s="10">
        <v>1</v>
      </c>
      <c r="S281" s="10">
        <v>0</v>
      </c>
      <c r="T281" s="10">
        <v>0</v>
      </c>
      <c r="U281" s="10">
        <v>0</v>
      </c>
      <c r="V281" s="10">
        <v>0</v>
      </c>
      <c r="W281" s="11">
        <f t="shared" si="159"/>
        <v>3</v>
      </c>
      <c r="X281" s="15">
        <f t="shared" si="157"/>
        <v>0</v>
      </c>
      <c r="Y281" s="18"/>
    </row>
    <row r="282" spans="1:25" x14ac:dyDescent="0.15">
      <c r="A282" s="13"/>
      <c r="B282" s="13"/>
      <c r="C282" s="2"/>
      <c r="D282" s="13"/>
      <c r="E282" s="13" t="s">
        <v>13</v>
      </c>
      <c r="F282" s="11">
        <v>6</v>
      </c>
      <c r="G282" s="11">
        <f t="shared" si="158"/>
        <v>19</v>
      </c>
      <c r="H282" s="10">
        <v>0</v>
      </c>
      <c r="I282" s="10">
        <v>0</v>
      </c>
      <c r="J282" s="10">
        <v>2</v>
      </c>
      <c r="K282" s="10">
        <v>9</v>
      </c>
      <c r="L282" s="10">
        <v>1</v>
      </c>
      <c r="M282" s="10">
        <v>0</v>
      </c>
      <c r="N282" s="10">
        <v>1</v>
      </c>
      <c r="O282" s="10">
        <v>2</v>
      </c>
      <c r="P282" s="10">
        <v>0</v>
      </c>
      <c r="Q282" s="10">
        <v>0</v>
      </c>
      <c r="R282" s="10">
        <v>2</v>
      </c>
      <c r="S282" s="10">
        <v>0</v>
      </c>
      <c r="T282" s="10">
        <v>0</v>
      </c>
      <c r="U282" s="10">
        <v>2</v>
      </c>
      <c r="V282" s="10">
        <v>0</v>
      </c>
      <c r="W282" s="11">
        <f t="shared" si="159"/>
        <v>25</v>
      </c>
      <c r="X282" s="15">
        <f t="shared" si="157"/>
        <v>24</v>
      </c>
      <c r="Y282" s="18"/>
    </row>
    <row r="283" spans="1:25" x14ac:dyDescent="0.15">
      <c r="A283" s="13"/>
      <c r="B283" s="13"/>
      <c r="C283" s="2"/>
      <c r="D283" s="13"/>
      <c r="E283" s="13" t="s">
        <v>45</v>
      </c>
      <c r="F283" s="11">
        <v>24</v>
      </c>
      <c r="G283" s="11">
        <f t="shared" si="158"/>
        <v>44</v>
      </c>
      <c r="H283" s="10">
        <v>0</v>
      </c>
      <c r="I283" s="10">
        <v>0</v>
      </c>
      <c r="J283" s="10">
        <v>0</v>
      </c>
      <c r="K283" s="10">
        <v>27</v>
      </c>
      <c r="L283" s="10">
        <v>0</v>
      </c>
      <c r="M283" s="10">
        <v>0</v>
      </c>
      <c r="N283" s="10">
        <v>0</v>
      </c>
      <c r="O283" s="10">
        <v>0</v>
      </c>
      <c r="P283" s="10">
        <v>1</v>
      </c>
      <c r="Q283" s="10">
        <v>6</v>
      </c>
      <c r="R283" s="10">
        <v>6</v>
      </c>
      <c r="S283" s="10">
        <v>0</v>
      </c>
      <c r="T283" s="10">
        <v>0</v>
      </c>
      <c r="U283" s="10">
        <v>4</v>
      </c>
      <c r="V283" s="10">
        <v>0</v>
      </c>
      <c r="W283" s="11">
        <f t="shared" si="159"/>
        <v>68</v>
      </c>
      <c r="X283" s="15">
        <f>(F283/W283)*100</f>
        <v>35.294117647058826</v>
      </c>
      <c r="Y283" s="18"/>
    </row>
    <row r="284" spans="1:25" x14ac:dyDescent="0.15">
      <c r="A284" s="13"/>
      <c r="B284" s="13"/>
      <c r="C284" s="2"/>
      <c r="D284" s="13"/>
      <c r="E284" s="13" t="s">
        <v>46</v>
      </c>
      <c r="F284" s="11">
        <v>9</v>
      </c>
      <c r="G284" s="11">
        <f>SUM(H284:V284)</f>
        <v>97</v>
      </c>
      <c r="H284" s="10">
        <v>0</v>
      </c>
      <c r="I284" s="10">
        <v>0</v>
      </c>
      <c r="J284" s="10">
        <v>17</v>
      </c>
      <c r="K284" s="10">
        <v>3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3</v>
      </c>
      <c r="R284" s="10">
        <v>0</v>
      </c>
      <c r="S284" s="10">
        <v>0</v>
      </c>
      <c r="T284" s="10">
        <v>0</v>
      </c>
      <c r="U284" s="10">
        <v>74</v>
      </c>
      <c r="V284" s="10">
        <v>0</v>
      </c>
      <c r="W284" s="11">
        <f>F284+SUM(H284:V284)</f>
        <v>106</v>
      </c>
      <c r="X284" s="15">
        <f t="shared" ref="X284" si="160">(F284/W284)*100</f>
        <v>8.4905660377358494</v>
      </c>
      <c r="Y284" s="18"/>
    </row>
    <row r="285" spans="1:25" x14ac:dyDescent="0.15">
      <c r="A285" s="13"/>
      <c r="B285" s="13"/>
      <c r="C285" s="2"/>
      <c r="D285" s="13"/>
      <c r="E285" s="13" t="s">
        <v>47</v>
      </c>
      <c r="F285" s="11">
        <v>8</v>
      </c>
      <c r="G285" s="11">
        <f t="shared" ref="G285:G290" si="161">SUM(H285:V285)</f>
        <v>33</v>
      </c>
      <c r="H285" s="10">
        <v>0</v>
      </c>
      <c r="I285" s="10">
        <v>0</v>
      </c>
      <c r="J285" s="10">
        <v>5</v>
      </c>
      <c r="K285" s="10">
        <v>2</v>
      </c>
      <c r="L285" s="10">
        <v>0</v>
      </c>
      <c r="M285" s="10">
        <v>0</v>
      </c>
      <c r="N285" s="10">
        <v>0</v>
      </c>
      <c r="O285" s="10">
        <v>0</v>
      </c>
      <c r="P285" s="10">
        <v>3</v>
      </c>
      <c r="Q285" s="10">
        <v>8</v>
      </c>
      <c r="R285" s="10">
        <v>0</v>
      </c>
      <c r="S285" s="10">
        <v>0</v>
      </c>
      <c r="T285" s="10">
        <v>0</v>
      </c>
      <c r="U285" s="10">
        <v>15</v>
      </c>
      <c r="V285" s="10">
        <v>0</v>
      </c>
      <c r="W285" s="11">
        <f t="shared" ref="W285:W290" si="162">F285+SUM(H285:V285)</f>
        <v>41</v>
      </c>
      <c r="X285" s="15">
        <f>(F285/W285)*100</f>
        <v>19.512195121951219</v>
      </c>
      <c r="Y285" s="18"/>
    </row>
    <row r="286" spans="1:25" x14ac:dyDescent="0.15">
      <c r="A286" s="13"/>
      <c r="B286" s="13"/>
      <c r="C286" s="2"/>
      <c r="D286" s="13"/>
      <c r="E286" s="13" t="s">
        <v>48</v>
      </c>
      <c r="F286" s="11">
        <v>46</v>
      </c>
      <c r="G286" s="11">
        <f t="shared" si="161"/>
        <v>74</v>
      </c>
      <c r="H286" s="10">
        <v>0</v>
      </c>
      <c r="I286" s="10">
        <v>1</v>
      </c>
      <c r="J286" s="10">
        <v>29</v>
      </c>
      <c r="K286" s="10">
        <v>1</v>
      </c>
      <c r="L286" s="10">
        <v>12</v>
      </c>
      <c r="M286" s="10">
        <v>0</v>
      </c>
      <c r="N286" s="10">
        <v>0</v>
      </c>
      <c r="O286" s="10">
        <v>0</v>
      </c>
      <c r="P286" s="10">
        <v>2</v>
      </c>
      <c r="Q286" s="10">
        <v>14</v>
      </c>
      <c r="R286" s="10">
        <v>5</v>
      </c>
      <c r="S286" s="10">
        <v>0</v>
      </c>
      <c r="T286" s="10">
        <v>0</v>
      </c>
      <c r="U286" s="10">
        <v>10</v>
      </c>
      <c r="V286" s="10">
        <v>0</v>
      </c>
      <c r="W286" s="11">
        <f t="shared" si="162"/>
        <v>120</v>
      </c>
      <c r="X286" s="15">
        <f t="shared" ref="X286:X290" si="163">(F286/W286)*100</f>
        <v>38.333333333333336</v>
      </c>
      <c r="Y286" s="18"/>
    </row>
    <row r="287" spans="1:25" x14ac:dyDescent="0.15">
      <c r="A287" s="13"/>
      <c r="B287" s="13"/>
      <c r="C287" s="2"/>
      <c r="D287" s="13"/>
      <c r="E287" s="13" t="s">
        <v>49</v>
      </c>
      <c r="F287" s="11">
        <v>341</v>
      </c>
      <c r="G287" s="11">
        <f t="shared" si="161"/>
        <v>35</v>
      </c>
      <c r="H287" s="10">
        <v>0</v>
      </c>
      <c r="I287" s="10">
        <v>0</v>
      </c>
      <c r="J287" s="10">
        <v>0</v>
      </c>
      <c r="K287" s="10">
        <v>0</v>
      </c>
      <c r="L287" s="10">
        <v>15</v>
      </c>
      <c r="M287" s="10">
        <v>0</v>
      </c>
      <c r="N287" s="10">
        <v>0</v>
      </c>
      <c r="O287" s="10">
        <v>0</v>
      </c>
      <c r="P287" s="10">
        <v>2</v>
      </c>
      <c r="Q287" s="10">
        <v>2</v>
      </c>
      <c r="R287" s="10">
        <v>10</v>
      </c>
      <c r="S287" s="10">
        <v>0</v>
      </c>
      <c r="T287" s="10">
        <v>0</v>
      </c>
      <c r="U287" s="10">
        <v>6</v>
      </c>
      <c r="V287" s="10">
        <v>0</v>
      </c>
      <c r="W287" s="11">
        <f t="shared" si="162"/>
        <v>376</v>
      </c>
      <c r="X287" s="15">
        <f t="shared" si="163"/>
        <v>90.691489361702125</v>
      </c>
      <c r="Y287" s="18"/>
    </row>
    <row r="288" spans="1:25" x14ac:dyDescent="0.15">
      <c r="A288" s="13"/>
      <c r="B288" s="13"/>
      <c r="C288" s="2"/>
      <c r="D288" s="13"/>
      <c r="E288" s="13" t="s">
        <v>51</v>
      </c>
      <c r="F288" s="11">
        <v>14</v>
      </c>
      <c r="G288" s="11">
        <f t="shared" si="161"/>
        <v>62</v>
      </c>
      <c r="H288" s="10">
        <v>0</v>
      </c>
      <c r="I288" s="10">
        <v>0</v>
      </c>
      <c r="J288" s="10">
        <v>12</v>
      </c>
      <c r="K288" s="10">
        <v>1</v>
      </c>
      <c r="L288" s="10">
        <v>1</v>
      </c>
      <c r="M288" s="10">
        <v>0</v>
      </c>
      <c r="N288" s="10">
        <v>0</v>
      </c>
      <c r="O288" s="10">
        <v>0</v>
      </c>
      <c r="P288" s="10">
        <v>2</v>
      </c>
      <c r="Q288" s="10">
        <v>0</v>
      </c>
      <c r="R288" s="10">
        <v>8</v>
      </c>
      <c r="S288" s="10">
        <v>0</v>
      </c>
      <c r="T288" s="10">
        <v>0</v>
      </c>
      <c r="U288" s="10">
        <v>38</v>
      </c>
      <c r="V288" s="10">
        <v>0</v>
      </c>
      <c r="W288" s="11">
        <f t="shared" si="162"/>
        <v>76</v>
      </c>
      <c r="X288" s="15">
        <f t="shared" si="163"/>
        <v>18.421052631578945</v>
      </c>
      <c r="Y288" s="18"/>
    </row>
    <row r="289" spans="1:25" x14ac:dyDescent="0.15">
      <c r="A289" s="13"/>
      <c r="B289" s="13"/>
      <c r="C289" s="2"/>
      <c r="D289" s="13"/>
      <c r="E289" s="13" t="s">
        <v>50</v>
      </c>
      <c r="F289" s="11">
        <v>13</v>
      </c>
      <c r="G289" s="11">
        <f t="shared" si="161"/>
        <v>5</v>
      </c>
      <c r="H289" s="10">
        <v>0</v>
      </c>
      <c r="I289" s="10">
        <v>0</v>
      </c>
      <c r="J289" s="10">
        <v>2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1</v>
      </c>
      <c r="R289" s="10">
        <v>1</v>
      </c>
      <c r="S289" s="10">
        <v>0</v>
      </c>
      <c r="T289" s="10">
        <v>0</v>
      </c>
      <c r="U289" s="10">
        <v>1</v>
      </c>
      <c r="V289" s="10">
        <v>0</v>
      </c>
      <c r="W289" s="11">
        <f t="shared" si="162"/>
        <v>18</v>
      </c>
      <c r="X289" s="15">
        <f t="shared" si="163"/>
        <v>72.222222222222214</v>
      </c>
      <c r="Y289" s="18"/>
    </row>
    <row r="290" spans="1:25" x14ac:dyDescent="0.15">
      <c r="A290" s="13"/>
      <c r="B290" s="13"/>
      <c r="C290" s="2"/>
      <c r="D290" s="13"/>
      <c r="E290" s="13" t="s">
        <v>52</v>
      </c>
      <c r="F290" s="11">
        <v>6</v>
      </c>
      <c r="G290" s="11">
        <f t="shared" si="161"/>
        <v>5</v>
      </c>
      <c r="H290" s="10">
        <v>0</v>
      </c>
      <c r="I290" s="10">
        <v>0</v>
      </c>
      <c r="J290" s="10">
        <v>0</v>
      </c>
      <c r="K290" s="10">
        <v>2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3</v>
      </c>
      <c r="V290" s="10">
        <v>0</v>
      </c>
      <c r="W290" s="11">
        <f t="shared" si="162"/>
        <v>11</v>
      </c>
      <c r="X290" s="15">
        <f t="shared" si="163"/>
        <v>54.54545454545454</v>
      </c>
      <c r="Y290" s="19"/>
    </row>
    <row r="291" spans="1:25" x14ac:dyDescent="0.15">
      <c r="A291" s="6"/>
      <c r="B291" s="6"/>
      <c r="C291" s="7"/>
      <c r="D291" s="6"/>
      <c r="E291" s="6" t="s">
        <v>14</v>
      </c>
      <c r="F291" s="12">
        <f>SUM(F279:F290)</f>
        <v>469</v>
      </c>
      <c r="G291" s="12">
        <f>SUM(G279:G290)</f>
        <v>400</v>
      </c>
      <c r="H291" s="6">
        <f t="shared" ref="H291:V291" si="164">SUM(H279:H290)</f>
        <v>0</v>
      </c>
      <c r="I291" s="6">
        <f t="shared" si="164"/>
        <v>1</v>
      </c>
      <c r="J291" s="6">
        <f t="shared" si="164"/>
        <v>67</v>
      </c>
      <c r="K291" s="6">
        <f t="shared" si="164"/>
        <v>66</v>
      </c>
      <c r="L291" s="6">
        <f t="shared" si="164"/>
        <v>29</v>
      </c>
      <c r="M291" s="6">
        <f t="shared" si="164"/>
        <v>0</v>
      </c>
      <c r="N291" s="6">
        <f t="shared" si="164"/>
        <v>1</v>
      </c>
      <c r="O291" s="6">
        <f t="shared" si="164"/>
        <v>2</v>
      </c>
      <c r="P291" s="6">
        <f t="shared" si="164"/>
        <v>11</v>
      </c>
      <c r="Q291" s="6">
        <f t="shared" si="164"/>
        <v>35</v>
      </c>
      <c r="R291" s="6">
        <f t="shared" si="164"/>
        <v>35</v>
      </c>
      <c r="S291" s="6">
        <f t="shared" si="164"/>
        <v>0</v>
      </c>
      <c r="T291" s="6">
        <f t="shared" si="164"/>
        <v>0</v>
      </c>
      <c r="U291" s="6">
        <f t="shared" si="164"/>
        <v>153</v>
      </c>
      <c r="V291" s="6">
        <f t="shared" si="164"/>
        <v>0</v>
      </c>
      <c r="W291" s="12">
        <f>SUM(W279:W290)</f>
        <v>869</v>
      </c>
      <c r="X291" s="16">
        <f>(F291/W291)*100</f>
        <v>53.970080552359036</v>
      </c>
      <c r="Y291" s="12"/>
    </row>
    <row r="292" spans="1:25" x14ac:dyDescent="0.15">
      <c r="A292" s="13">
        <v>9</v>
      </c>
      <c r="B292" s="13" t="s">
        <v>56</v>
      </c>
      <c r="C292" s="2" t="s">
        <v>107</v>
      </c>
      <c r="D292" s="13" t="s">
        <v>108</v>
      </c>
      <c r="E292" s="13" t="s">
        <v>9</v>
      </c>
      <c r="F292" s="11">
        <v>0</v>
      </c>
      <c r="G292" s="11">
        <f>SUM(H292:V292)</f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1">
        <f>F292+SUM(H292:V292)</f>
        <v>0</v>
      </c>
      <c r="X292" s="15" t="e">
        <f t="shared" ref="X292:X295" si="165">(F292/W292)*100</f>
        <v>#DIV/0!</v>
      </c>
      <c r="Y292" s="17" t="s">
        <v>98</v>
      </c>
    </row>
    <row r="293" spans="1:25" x14ac:dyDescent="0.15">
      <c r="A293" s="13"/>
      <c r="B293" s="13"/>
      <c r="C293" s="2"/>
      <c r="D293" s="13"/>
      <c r="E293" s="13" t="s">
        <v>11</v>
      </c>
      <c r="F293" s="11">
        <v>2</v>
      </c>
      <c r="G293" s="11">
        <f t="shared" ref="G293:G296" si="166">SUM(H293:V293)</f>
        <v>36</v>
      </c>
      <c r="H293" s="10">
        <v>0</v>
      </c>
      <c r="I293" s="10">
        <v>0</v>
      </c>
      <c r="J293" s="10">
        <v>1</v>
      </c>
      <c r="K293" s="10">
        <v>31</v>
      </c>
      <c r="L293" s="10">
        <v>1</v>
      </c>
      <c r="M293" s="10">
        <v>0</v>
      </c>
      <c r="N293" s="10">
        <v>0</v>
      </c>
      <c r="O293" s="10">
        <v>0</v>
      </c>
      <c r="P293" s="10">
        <v>1</v>
      </c>
      <c r="Q293" s="10">
        <v>1</v>
      </c>
      <c r="R293" s="10">
        <v>1</v>
      </c>
      <c r="S293" s="10">
        <v>0</v>
      </c>
      <c r="T293" s="10">
        <v>0</v>
      </c>
      <c r="U293" s="10">
        <v>0</v>
      </c>
      <c r="V293" s="10">
        <v>0</v>
      </c>
      <c r="W293" s="11">
        <f t="shared" ref="W293:W296" si="167">F293+SUM(H293:V293)</f>
        <v>38</v>
      </c>
      <c r="X293" s="15">
        <f t="shared" si="165"/>
        <v>5.2631578947368416</v>
      </c>
      <c r="Y293" s="18"/>
    </row>
    <row r="294" spans="1:25" x14ac:dyDescent="0.15">
      <c r="A294" s="13"/>
      <c r="B294" s="13"/>
      <c r="C294" s="2"/>
      <c r="D294" s="13"/>
      <c r="E294" s="13" t="s">
        <v>12</v>
      </c>
      <c r="F294" s="11">
        <v>0</v>
      </c>
      <c r="G294" s="11">
        <f t="shared" si="166"/>
        <v>4</v>
      </c>
      <c r="H294" s="10">
        <v>0</v>
      </c>
      <c r="I294" s="10">
        <v>0</v>
      </c>
      <c r="J294" s="10">
        <v>0</v>
      </c>
      <c r="K294" s="10">
        <v>4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1">
        <f t="shared" si="167"/>
        <v>4</v>
      </c>
      <c r="X294" s="15">
        <f t="shared" si="165"/>
        <v>0</v>
      </c>
      <c r="Y294" s="18"/>
    </row>
    <row r="295" spans="1:25" x14ac:dyDescent="0.15">
      <c r="A295" s="13"/>
      <c r="B295" s="13"/>
      <c r="C295" s="2"/>
      <c r="D295" s="13"/>
      <c r="E295" s="13" t="s">
        <v>13</v>
      </c>
      <c r="F295" s="11">
        <v>18</v>
      </c>
      <c r="G295" s="11">
        <f t="shared" si="166"/>
        <v>39</v>
      </c>
      <c r="H295" s="10">
        <v>0</v>
      </c>
      <c r="I295" s="10">
        <v>0</v>
      </c>
      <c r="J295" s="10">
        <v>5</v>
      </c>
      <c r="K295" s="10">
        <v>17</v>
      </c>
      <c r="L295" s="10">
        <v>0</v>
      </c>
      <c r="M295" s="10">
        <v>0</v>
      </c>
      <c r="N295" s="10">
        <v>3</v>
      </c>
      <c r="O295" s="10">
        <v>0</v>
      </c>
      <c r="P295" s="10">
        <v>0</v>
      </c>
      <c r="Q295" s="10">
        <v>12</v>
      </c>
      <c r="R295" s="10">
        <v>0</v>
      </c>
      <c r="S295" s="10">
        <v>0</v>
      </c>
      <c r="T295" s="10">
        <v>0</v>
      </c>
      <c r="U295" s="10">
        <v>2</v>
      </c>
      <c r="V295" s="10">
        <v>0</v>
      </c>
      <c r="W295" s="11">
        <f t="shared" si="167"/>
        <v>57</v>
      </c>
      <c r="X295" s="15">
        <f t="shared" si="165"/>
        <v>31.578947368421051</v>
      </c>
      <c r="Y295" s="18"/>
    </row>
    <row r="296" spans="1:25" x14ac:dyDescent="0.15">
      <c r="A296" s="13"/>
      <c r="B296" s="13"/>
      <c r="C296" s="2"/>
      <c r="D296" s="13"/>
      <c r="E296" s="13" t="s">
        <v>45</v>
      </c>
      <c r="F296" s="11">
        <v>17</v>
      </c>
      <c r="G296" s="11">
        <f t="shared" si="166"/>
        <v>35</v>
      </c>
      <c r="H296" s="10">
        <v>0</v>
      </c>
      <c r="I296" s="10">
        <v>0</v>
      </c>
      <c r="J296" s="10">
        <v>1</v>
      </c>
      <c r="K296" s="10">
        <v>21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6</v>
      </c>
      <c r="R296" s="10">
        <v>1</v>
      </c>
      <c r="S296" s="10">
        <v>0</v>
      </c>
      <c r="T296" s="10">
        <v>0</v>
      </c>
      <c r="U296" s="10">
        <v>3</v>
      </c>
      <c r="V296" s="10">
        <v>2</v>
      </c>
      <c r="W296" s="11">
        <f t="shared" si="167"/>
        <v>52</v>
      </c>
      <c r="X296" s="15">
        <f>(F296/W296)*100</f>
        <v>32.692307692307693</v>
      </c>
      <c r="Y296" s="18"/>
    </row>
    <row r="297" spans="1:25" x14ac:dyDescent="0.15">
      <c r="A297" s="13"/>
      <c r="B297" s="13"/>
      <c r="C297" s="2"/>
      <c r="D297" s="13"/>
      <c r="E297" s="13" t="s">
        <v>46</v>
      </c>
      <c r="F297" s="11">
        <v>113</v>
      </c>
      <c r="G297" s="11">
        <f>SUM(H297:V297)</f>
        <v>91</v>
      </c>
      <c r="H297" s="10">
        <v>0</v>
      </c>
      <c r="I297" s="10">
        <v>0</v>
      </c>
      <c r="J297" s="10">
        <v>17</v>
      </c>
      <c r="K297" s="10">
        <v>19</v>
      </c>
      <c r="L297" s="10">
        <v>6</v>
      </c>
      <c r="M297" s="10">
        <v>0</v>
      </c>
      <c r="N297" s="10">
        <v>0</v>
      </c>
      <c r="O297" s="10">
        <v>0</v>
      </c>
      <c r="P297" s="10">
        <v>1</v>
      </c>
      <c r="Q297" s="10">
        <v>3</v>
      </c>
      <c r="R297" s="10">
        <v>3</v>
      </c>
      <c r="S297" s="10">
        <v>0</v>
      </c>
      <c r="T297" s="10">
        <v>0</v>
      </c>
      <c r="U297" s="10">
        <v>42</v>
      </c>
      <c r="V297" s="10">
        <v>0</v>
      </c>
      <c r="W297" s="11">
        <f>F297+SUM(H297:V297)</f>
        <v>204</v>
      </c>
      <c r="X297" s="15">
        <f t="shared" ref="X297" si="168">(F297/W297)*100</f>
        <v>55.392156862745104</v>
      </c>
      <c r="Y297" s="18"/>
    </row>
    <row r="298" spans="1:25" x14ac:dyDescent="0.15">
      <c r="A298" s="13"/>
      <c r="B298" s="13"/>
      <c r="C298" s="2"/>
      <c r="D298" s="13"/>
      <c r="E298" s="13" t="s">
        <v>47</v>
      </c>
      <c r="F298" s="11">
        <v>103</v>
      </c>
      <c r="G298" s="11">
        <f t="shared" ref="G298:G303" si="169">SUM(H298:V298)</f>
        <v>186</v>
      </c>
      <c r="H298" s="10">
        <v>0</v>
      </c>
      <c r="I298" s="10">
        <v>1</v>
      </c>
      <c r="J298" s="10">
        <v>23</v>
      </c>
      <c r="K298" s="10">
        <v>74</v>
      </c>
      <c r="L298" s="10">
        <v>5</v>
      </c>
      <c r="M298" s="10">
        <v>0</v>
      </c>
      <c r="N298" s="10">
        <v>1</v>
      </c>
      <c r="O298" s="10">
        <v>0</v>
      </c>
      <c r="P298" s="10">
        <v>2</v>
      </c>
      <c r="Q298" s="10">
        <v>8</v>
      </c>
      <c r="R298" s="10">
        <v>4</v>
      </c>
      <c r="S298" s="10">
        <v>0</v>
      </c>
      <c r="T298" s="10">
        <v>0</v>
      </c>
      <c r="U298" s="10">
        <v>68</v>
      </c>
      <c r="V298" s="10">
        <v>0</v>
      </c>
      <c r="W298" s="11">
        <f t="shared" ref="W298:W303" si="170">F298+SUM(H298:V298)</f>
        <v>289</v>
      </c>
      <c r="X298" s="15">
        <f>(F298/W298)*100</f>
        <v>35.640138408304502</v>
      </c>
      <c r="Y298" s="18"/>
    </row>
    <row r="299" spans="1:25" x14ac:dyDescent="0.15">
      <c r="A299" s="13"/>
      <c r="B299" s="13"/>
      <c r="C299" s="2"/>
      <c r="D299" s="13"/>
      <c r="E299" s="13" t="s">
        <v>48</v>
      </c>
      <c r="F299" s="11">
        <v>27</v>
      </c>
      <c r="G299" s="11">
        <f t="shared" si="169"/>
        <v>45</v>
      </c>
      <c r="H299" s="10">
        <v>0</v>
      </c>
      <c r="I299" s="10">
        <v>0</v>
      </c>
      <c r="J299" s="10">
        <v>15</v>
      </c>
      <c r="K299" s="10">
        <v>15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</v>
      </c>
      <c r="R299" s="10">
        <v>1</v>
      </c>
      <c r="S299" s="10">
        <v>0</v>
      </c>
      <c r="T299" s="10">
        <v>0</v>
      </c>
      <c r="U299" s="10">
        <v>11</v>
      </c>
      <c r="V299" s="10">
        <v>0</v>
      </c>
      <c r="W299" s="11">
        <f t="shared" si="170"/>
        <v>72</v>
      </c>
      <c r="X299" s="15">
        <f t="shared" ref="X299:X303" si="171">(F299/W299)*100</f>
        <v>37.5</v>
      </c>
      <c r="Y299" s="18"/>
    </row>
    <row r="300" spans="1:25" x14ac:dyDescent="0.15">
      <c r="A300" s="13"/>
      <c r="B300" s="13"/>
      <c r="C300" s="2"/>
      <c r="D300" s="13"/>
      <c r="E300" s="13" t="s">
        <v>49</v>
      </c>
      <c r="F300" s="11">
        <v>97</v>
      </c>
      <c r="G300" s="11">
        <f t="shared" si="169"/>
        <v>27</v>
      </c>
      <c r="H300" s="10">
        <v>0</v>
      </c>
      <c r="I300" s="10">
        <v>0</v>
      </c>
      <c r="J300" s="10">
        <v>3</v>
      </c>
      <c r="K300" s="10">
        <v>7</v>
      </c>
      <c r="L300" s="10">
        <v>11</v>
      </c>
      <c r="M300" s="10">
        <v>0</v>
      </c>
      <c r="N300" s="10">
        <v>0</v>
      </c>
      <c r="O300" s="10">
        <v>0</v>
      </c>
      <c r="P300" s="10">
        <v>1</v>
      </c>
      <c r="Q300" s="10">
        <v>0</v>
      </c>
      <c r="R300" s="10">
        <v>2</v>
      </c>
      <c r="S300" s="10">
        <v>0</v>
      </c>
      <c r="T300" s="10">
        <v>0</v>
      </c>
      <c r="U300" s="10">
        <v>3</v>
      </c>
      <c r="V300" s="10">
        <v>0</v>
      </c>
      <c r="W300" s="11">
        <f t="shared" si="170"/>
        <v>124</v>
      </c>
      <c r="X300" s="15">
        <f t="shared" si="171"/>
        <v>78.225806451612897</v>
      </c>
      <c r="Y300" s="18"/>
    </row>
    <row r="301" spans="1:25" x14ac:dyDescent="0.15">
      <c r="A301" s="13"/>
      <c r="B301" s="13"/>
      <c r="C301" s="2"/>
      <c r="D301" s="13"/>
      <c r="E301" s="13" t="s">
        <v>51</v>
      </c>
      <c r="F301" s="11">
        <v>73</v>
      </c>
      <c r="G301" s="11">
        <f t="shared" si="169"/>
        <v>123</v>
      </c>
      <c r="H301" s="10">
        <v>0</v>
      </c>
      <c r="I301" s="10">
        <v>0</v>
      </c>
      <c r="J301" s="10">
        <v>21</v>
      </c>
      <c r="K301" s="10">
        <v>15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1</v>
      </c>
      <c r="R301" s="10">
        <v>3</v>
      </c>
      <c r="S301" s="10">
        <v>0</v>
      </c>
      <c r="T301" s="10">
        <v>0</v>
      </c>
      <c r="U301" s="10">
        <v>83</v>
      </c>
      <c r="V301" s="10">
        <v>0</v>
      </c>
      <c r="W301" s="11">
        <f t="shared" si="170"/>
        <v>196</v>
      </c>
      <c r="X301" s="15">
        <f t="shared" si="171"/>
        <v>37.244897959183675</v>
      </c>
      <c r="Y301" s="18"/>
    </row>
    <row r="302" spans="1:25" x14ac:dyDescent="0.15">
      <c r="A302" s="13"/>
      <c r="B302" s="13"/>
      <c r="C302" s="2"/>
      <c r="D302" s="13"/>
      <c r="E302" s="13" t="s">
        <v>50</v>
      </c>
      <c r="F302" s="11">
        <v>12</v>
      </c>
      <c r="G302" s="11">
        <f t="shared" si="169"/>
        <v>26</v>
      </c>
      <c r="H302" s="10">
        <v>0</v>
      </c>
      <c r="I302" s="10">
        <v>0</v>
      </c>
      <c r="J302" s="10">
        <v>2</v>
      </c>
      <c r="K302" s="10">
        <v>14</v>
      </c>
      <c r="L302" s="10">
        <v>1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4</v>
      </c>
      <c r="S302" s="10">
        <v>0</v>
      </c>
      <c r="T302" s="10">
        <v>0</v>
      </c>
      <c r="U302" s="10">
        <v>5</v>
      </c>
      <c r="V302" s="10">
        <v>0</v>
      </c>
      <c r="W302" s="11">
        <f t="shared" si="170"/>
        <v>38</v>
      </c>
      <c r="X302" s="15">
        <f t="shared" si="171"/>
        <v>31.578947368421051</v>
      </c>
      <c r="Y302" s="18"/>
    </row>
    <row r="303" spans="1:25" x14ac:dyDescent="0.15">
      <c r="A303" s="13"/>
      <c r="B303" s="13"/>
      <c r="C303" s="2"/>
      <c r="D303" s="13"/>
      <c r="E303" s="13" t="s">
        <v>52</v>
      </c>
      <c r="F303" s="11">
        <v>83</v>
      </c>
      <c r="G303" s="11">
        <f t="shared" si="169"/>
        <v>33</v>
      </c>
      <c r="H303" s="10">
        <v>0</v>
      </c>
      <c r="I303" s="10">
        <v>0</v>
      </c>
      <c r="J303" s="10">
        <v>4</v>
      </c>
      <c r="K303" s="10">
        <v>12</v>
      </c>
      <c r="L303" s="10">
        <v>5</v>
      </c>
      <c r="M303" s="10">
        <v>0</v>
      </c>
      <c r="N303" s="10">
        <v>0</v>
      </c>
      <c r="O303" s="10">
        <v>0</v>
      </c>
      <c r="P303" s="10">
        <v>0</v>
      </c>
      <c r="Q303" s="10">
        <v>7</v>
      </c>
      <c r="R303" s="10">
        <v>0</v>
      </c>
      <c r="S303" s="10">
        <v>0</v>
      </c>
      <c r="T303" s="10">
        <v>0</v>
      </c>
      <c r="U303" s="10">
        <v>5</v>
      </c>
      <c r="V303" s="10">
        <v>0</v>
      </c>
      <c r="W303" s="11">
        <f t="shared" si="170"/>
        <v>116</v>
      </c>
      <c r="X303" s="15">
        <f t="shared" si="171"/>
        <v>71.551724137931032</v>
      </c>
      <c r="Y303" s="19"/>
    </row>
    <row r="304" spans="1:25" x14ac:dyDescent="0.15">
      <c r="A304" s="6"/>
      <c r="B304" s="6"/>
      <c r="C304" s="7"/>
      <c r="D304" s="6"/>
      <c r="E304" s="6" t="s">
        <v>14</v>
      </c>
      <c r="F304" s="12">
        <f>SUM(F292:F303)</f>
        <v>545</v>
      </c>
      <c r="G304" s="12">
        <f>SUM(G292:G303)</f>
        <v>645</v>
      </c>
      <c r="H304" s="6">
        <f t="shared" ref="H304:V304" si="172">SUM(H292:H303)</f>
        <v>0</v>
      </c>
      <c r="I304" s="6">
        <f t="shared" si="172"/>
        <v>1</v>
      </c>
      <c r="J304" s="6">
        <f t="shared" si="172"/>
        <v>92</v>
      </c>
      <c r="K304" s="6">
        <f t="shared" si="172"/>
        <v>229</v>
      </c>
      <c r="L304" s="6">
        <f t="shared" si="172"/>
        <v>29</v>
      </c>
      <c r="M304" s="6">
        <f t="shared" si="172"/>
        <v>0</v>
      </c>
      <c r="N304" s="6">
        <f t="shared" si="172"/>
        <v>4</v>
      </c>
      <c r="O304" s="6">
        <f t="shared" si="172"/>
        <v>0</v>
      </c>
      <c r="P304" s="6">
        <f t="shared" si="172"/>
        <v>6</v>
      </c>
      <c r="Q304" s="6">
        <f t="shared" si="172"/>
        <v>41</v>
      </c>
      <c r="R304" s="6">
        <f t="shared" si="172"/>
        <v>19</v>
      </c>
      <c r="S304" s="6">
        <f t="shared" si="172"/>
        <v>0</v>
      </c>
      <c r="T304" s="6">
        <f t="shared" si="172"/>
        <v>0</v>
      </c>
      <c r="U304" s="6">
        <f t="shared" si="172"/>
        <v>222</v>
      </c>
      <c r="V304" s="6">
        <f t="shared" si="172"/>
        <v>2</v>
      </c>
      <c r="W304" s="12">
        <f>SUM(W292:W303)</f>
        <v>1190</v>
      </c>
      <c r="X304" s="16">
        <f>(F304/W304)*100</f>
        <v>45.798319327731093</v>
      </c>
      <c r="Y304" s="12"/>
    </row>
    <row r="305" spans="1:25" x14ac:dyDescent="0.15">
      <c r="A305" s="13">
        <v>9</v>
      </c>
      <c r="B305" s="13" t="s">
        <v>58</v>
      </c>
      <c r="C305" s="2" t="s">
        <v>109</v>
      </c>
      <c r="D305" s="13" t="s">
        <v>110</v>
      </c>
      <c r="E305" s="13" t="s">
        <v>9</v>
      </c>
      <c r="F305" s="11">
        <v>19</v>
      </c>
      <c r="G305" s="11">
        <f>SUM(H305:V305)</f>
        <v>53</v>
      </c>
      <c r="H305" s="10">
        <v>0</v>
      </c>
      <c r="I305" s="10">
        <v>6</v>
      </c>
      <c r="J305" s="10">
        <v>2</v>
      </c>
      <c r="K305" s="10">
        <v>9</v>
      </c>
      <c r="L305" s="10">
        <v>4</v>
      </c>
      <c r="M305" s="10">
        <v>0</v>
      </c>
      <c r="N305" s="10">
        <v>0</v>
      </c>
      <c r="O305" s="10">
        <v>0</v>
      </c>
      <c r="P305" s="10">
        <v>0</v>
      </c>
      <c r="Q305" s="10">
        <v>2</v>
      </c>
      <c r="R305" s="10">
        <v>6</v>
      </c>
      <c r="S305" s="10">
        <v>0</v>
      </c>
      <c r="T305" s="10">
        <v>0</v>
      </c>
      <c r="U305" s="10">
        <v>24</v>
      </c>
      <c r="V305" s="10">
        <v>0</v>
      </c>
      <c r="W305" s="11">
        <f>F305+SUM(H305:V305)</f>
        <v>72</v>
      </c>
      <c r="X305" s="15">
        <f t="shared" ref="X305:X308" si="173">(F305/W305)*100</f>
        <v>26.388888888888889</v>
      </c>
      <c r="Y305" s="17" t="s">
        <v>98</v>
      </c>
    </row>
    <row r="306" spans="1:25" x14ac:dyDescent="0.15">
      <c r="A306" s="13"/>
      <c r="B306" s="13"/>
      <c r="C306" s="2"/>
      <c r="D306" s="13"/>
      <c r="E306" s="13" t="s">
        <v>11</v>
      </c>
      <c r="F306" s="11">
        <v>1</v>
      </c>
      <c r="G306" s="11">
        <f t="shared" ref="G306:G309" si="174">SUM(H306:V306)</f>
        <v>14</v>
      </c>
      <c r="H306" s="10">
        <v>0</v>
      </c>
      <c r="I306" s="10">
        <v>0</v>
      </c>
      <c r="J306" s="10">
        <v>0</v>
      </c>
      <c r="K306" s="10">
        <v>14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1">
        <f t="shared" ref="W306:W309" si="175">F306+SUM(H306:V306)</f>
        <v>15</v>
      </c>
      <c r="X306" s="15">
        <f t="shared" si="173"/>
        <v>6.666666666666667</v>
      </c>
      <c r="Y306" s="18"/>
    </row>
    <row r="307" spans="1:25" x14ac:dyDescent="0.15">
      <c r="A307" s="13"/>
      <c r="B307" s="13"/>
      <c r="C307" s="2"/>
      <c r="D307" s="13"/>
      <c r="E307" s="13" t="s">
        <v>12</v>
      </c>
      <c r="F307" s="11">
        <v>1</v>
      </c>
      <c r="G307" s="11">
        <f t="shared" si="174"/>
        <v>2</v>
      </c>
      <c r="H307" s="10">
        <v>0</v>
      </c>
      <c r="I307" s="10">
        <v>0</v>
      </c>
      <c r="J307" s="10">
        <v>0</v>
      </c>
      <c r="K307" s="10">
        <v>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1">
        <f t="shared" si="175"/>
        <v>3</v>
      </c>
      <c r="X307" s="15">
        <f t="shared" si="173"/>
        <v>33.333333333333329</v>
      </c>
      <c r="Y307" s="18"/>
    </row>
    <row r="308" spans="1:25" x14ac:dyDescent="0.15">
      <c r="A308" s="13"/>
      <c r="B308" s="13"/>
      <c r="C308" s="2"/>
      <c r="D308" s="13"/>
      <c r="E308" s="13" t="s">
        <v>13</v>
      </c>
      <c r="F308" s="11">
        <v>13</v>
      </c>
      <c r="G308" s="11">
        <f t="shared" si="174"/>
        <v>22</v>
      </c>
      <c r="H308" s="10">
        <v>0</v>
      </c>
      <c r="I308" s="10">
        <v>2</v>
      </c>
      <c r="J308" s="10">
        <v>1</v>
      </c>
      <c r="K308" s="10">
        <v>14</v>
      </c>
      <c r="L308" s="10">
        <v>2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1</v>
      </c>
      <c r="S308" s="10">
        <v>0</v>
      </c>
      <c r="T308" s="10">
        <v>0</v>
      </c>
      <c r="U308" s="10">
        <v>2</v>
      </c>
      <c r="V308" s="10">
        <v>0</v>
      </c>
      <c r="W308" s="11">
        <f t="shared" si="175"/>
        <v>35</v>
      </c>
      <c r="X308" s="15">
        <f t="shared" si="173"/>
        <v>37.142857142857146</v>
      </c>
      <c r="Y308" s="18"/>
    </row>
    <row r="309" spans="1:25" x14ac:dyDescent="0.15">
      <c r="A309" s="13"/>
      <c r="B309" s="13"/>
      <c r="C309" s="2"/>
      <c r="D309" s="13"/>
      <c r="E309" s="13" t="s">
        <v>45</v>
      </c>
      <c r="F309" s="11">
        <v>12</v>
      </c>
      <c r="G309" s="11">
        <f t="shared" si="174"/>
        <v>51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17</v>
      </c>
      <c r="R309" s="10">
        <v>14</v>
      </c>
      <c r="S309" s="10">
        <v>0</v>
      </c>
      <c r="T309" s="10">
        <v>0</v>
      </c>
      <c r="U309" s="10">
        <v>20</v>
      </c>
      <c r="V309" s="10">
        <v>0</v>
      </c>
      <c r="W309" s="11">
        <f t="shared" si="175"/>
        <v>63</v>
      </c>
      <c r="X309" s="15">
        <f>(F309/W309)*100</f>
        <v>19.047619047619047</v>
      </c>
      <c r="Y309" s="18"/>
    </row>
    <row r="310" spans="1:25" x14ac:dyDescent="0.15">
      <c r="A310" s="13"/>
      <c r="B310" s="13"/>
      <c r="C310" s="2"/>
      <c r="D310" s="13"/>
      <c r="E310" s="13" t="s">
        <v>46</v>
      </c>
      <c r="F310" s="11">
        <v>42</v>
      </c>
      <c r="G310" s="11">
        <f>SUM(H310:V310)</f>
        <v>124</v>
      </c>
      <c r="H310" s="10">
        <v>0</v>
      </c>
      <c r="I310" s="10">
        <v>1</v>
      </c>
      <c r="J310" s="10">
        <v>4</v>
      </c>
      <c r="K310" s="10">
        <v>15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8</v>
      </c>
      <c r="R310" s="10">
        <v>0</v>
      </c>
      <c r="S310" s="10">
        <v>0</v>
      </c>
      <c r="T310" s="10">
        <v>0</v>
      </c>
      <c r="U310" s="10">
        <v>96</v>
      </c>
      <c r="V310" s="10">
        <v>0</v>
      </c>
      <c r="W310" s="11">
        <f>F310+SUM(H310:V310)</f>
        <v>166</v>
      </c>
      <c r="X310" s="15">
        <f t="shared" ref="X310" si="176">(F310/W310)*100</f>
        <v>25.301204819277107</v>
      </c>
      <c r="Y310" s="18"/>
    </row>
    <row r="311" spans="1:25" x14ac:dyDescent="0.15">
      <c r="A311" s="13"/>
      <c r="B311" s="13"/>
      <c r="C311" s="2"/>
      <c r="D311" s="13"/>
      <c r="E311" s="13" t="s">
        <v>47</v>
      </c>
      <c r="F311" s="11">
        <v>60</v>
      </c>
      <c r="G311" s="11">
        <f t="shared" ref="G311:G316" si="177">SUM(H311:V311)</f>
        <v>218</v>
      </c>
      <c r="H311" s="10">
        <v>0</v>
      </c>
      <c r="I311" s="10">
        <v>0</v>
      </c>
      <c r="J311" s="10">
        <v>23</v>
      </c>
      <c r="K311" s="10">
        <v>83</v>
      </c>
      <c r="L311" s="10">
        <v>7</v>
      </c>
      <c r="M311" s="10">
        <v>0</v>
      </c>
      <c r="N311" s="10">
        <v>0</v>
      </c>
      <c r="O311" s="10">
        <v>1</v>
      </c>
      <c r="P311" s="10">
        <v>5</v>
      </c>
      <c r="Q311" s="10">
        <v>43</v>
      </c>
      <c r="R311" s="10">
        <v>6</v>
      </c>
      <c r="S311" s="10">
        <v>0</v>
      </c>
      <c r="T311" s="10">
        <v>0</v>
      </c>
      <c r="U311" s="10">
        <v>50</v>
      </c>
      <c r="V311" s="10">
        <v>0</v>
      </c>
      <c r="W311" s="11">
        <f t="shared" ref="W311:W316" si="178">F311+SUM(H311:V311)</f>
        <v>278</v>
      </c>
      <c r="X311" s="15">
        <f>(F311/W311)*100</f>
        <v>21.582733812949641</v>
      </c>
      <c r="Y311" s="18"/>
    </row>
    <row r="312" spans="1:25" x14ac:dyDescent="0.15">
      <c r="A312" s="13"/>
      <c r="B312" s="13"/>
      <c r="C312" s="2"/>
      <c r="D312" s="13"/>
      <c r="E312" s="13" t="s">
        <v>48</v>
      </c>
      <c r="F312" s="11">
        <v>21</v>
      </c>
      <c r="G312" s="11">
        <f t="shared" si="177"/>
        <v>53</v>
      </c>
      <c r="H312" s="10">
        <v>0</v>
      </c>
      <c r="I312" s="10">
        <v>1</v>
      </c>
      <c r="J312" s="10">
        <v>8</v>
      </c>
      <c r="K312" s="10">
        <v>13</v>
      </c>
      <c r="L312" s="10">
        <v>9</v>
      </c>
      <c r="M312" s="10">
        <v>0</v>
      </c>
      <c r="N312" s="10">
        <v>0</v>
      </c>
      <c r="O312" s="10">
        <v>0</v>
      </c>
      <c r="P312" s="10">
        <v>0</v>
      </c>
      <c r="Q312" s="10">
        <v>8</v>
      </c>
      <c r="R312" s="10">
        <v>1</v>
      </c>
      <c r="S312" s="10">
        <v>0</v>
      </c>
      <c r="T312" s="10">
        <v>0</v>
      </c>
      <c r="U312" s="10">
        <v>13</v>
      </c>
      <c r="V312" s="10">
        <v>0</v>
      </c>
      <c r="W312" s="11">
        <f t="shared" si="178"/>
        <v>74</v>
      </c>
      <c r="X312" s="15">
        <f t="shared" ref="X312:X316" si="179">(F312/W312)*100</f>
        <v>28.378378378378379</v>
      </c>
      <c r="Y312" s="18"/>
    </row>
    <row r="313" spans="1:25" x14ac:dyDescent="0.15">
      <c r="A313" s="13"/>
      <c r="B313" s="13"/>
      <c r="C313" s="2"/>
      <c r="D313" s="13"/>
      <c r="E313" s="13" t="s">
        <v>49</v>
      </c>
      <c r="F313" s="11">
        <v>218</v>
      </c>
      <c r="G313" s="11">
        <f t="shared" si="177"/>
        <v>36</v>
      </c>
      <c r="H313" s="10">
        <v>0</v>
      </c>
      <c r="I313" s="10">
        <v>2</v>
      </c>
      <c r="J313" s="10">
        <v>0</v>
      </c>
      <c r="K313" s="10">
        <v>20</v>
      </c>
      <c r="L313" s="10">
        <v>3</v>
      </c>
      <c r="M313" s="10">
        <v>0</v>
      </c>
      <c r="N313" s="10">
        <v>0</v>
      </c>
      <c r="O313" s="10">
        <v>0</v>
      </c>
      <c r="P313" s="10">
        <v>1</v>
      </c>
      <c r="Q313" s="10">
        <v>2</v>
      </c>
      <c r="R313" s="10">
        <v>2</v>
      </c>
      <c r="S313" s="10">
        <v>0</v>
      </c>
      <c r="T313" s="10">
        <v>0</v>
      </c>
      <c r="U313" s="10">
        <v>6</v>
      </c>
      <c r="V313" s="10">
        <v>0</v>
      </c>
      <c r="W313" s="11">
        <f t="shared" si="178"/>
        <v>254</v>
      </c>
      <c r="X313" s="15">
        <f t="shared" si="179"/>
        <v>85.826771653543304</v>
      </c>
      <c r="Y313" s="18"/>
    </row>
    <row r="314" spans="1:25" x14ac:dyDescent="0.15">
      <c r="A314" s="13"/>
      <c r="B314" s="13"/>
      <c r="C314" s="2"/>
      <c r="D314" s="13"/>
      <c r="E314" s="13" t="s">
        <v>51</v>
      </c>
      <c r="F314" s="11">
        <v>33</v>
      </c>
      <c r="G314" s="11">
        <f t="shared" si="177"/>
        <v>299</v>
      </c>
      <c r="H314" s="10">
        <v>0</v>
      </c>
      <c r="I314" s="10">
        <v>1</v>
      </c>
      <c r="J314" s="10">
        <v>49</v>
      </c>
      <c r="K314" s="10">
        <v>18</v>
      </c>
      <c r="L314" s="10">
        <v>0</v>
      </c>
      <c r="M314" s="10">
        <v>0</v>
      </c>
      <c r="N314" s="10">
        <v>0</v>
      </c>
      <c r="O314" s="10">
        <v>0</v>
      </c>
      <c r="P314" s="10">
        <v>10</v>
      </c>
      <c r="Q314" s="10">
        <v>13</v>
      </c>
      <c r="R314" s="10">
        <v>23</v>
      </c>
      <c r="S314" s="10">
        <v>0</v>
      </c>
      <c r="T314" s="10">
        <v>0</v>
      </c>
      <c r="U314" s="10">
        <v>185</v>
      </c>
      <c r="V314" s="10">
        <v>0</v>
      </c>
      <c r="W314" s="11">
        <f t="shared" si="178"/>
        <v>332</v>
      </c>
      <c r="X314" s="15">
        <f t="shared" si="179"/>
        <v>9.9397590361445776</v>
      </c>
      <c r="Y314" s="18"/>
    </row>
    <row r="315" spans="1:25" x14ac:dyDescent="0.15">
      <c r="A315" s="13"/>
      <c r="B315" s="13"/>
      <c r="C315" s="2"/>
      <c r="D315" s="13"/>
      <c r="E315" s="13" t="s">
        <v>50</v>
      </c>
      <c r="F315" s="11">
        <v>6</v>
      </c>
      <c r="G315" s="11">
        <f t="shared" si="177"/>
        <v>16</v>
      </c>
      <c r="H315" s="10">
        <v>0</v>
      </c>
      <c r="I315" s="10">
        <v>0</v>
      </c>
      <c r="J315" s="10">
        <v>3</v>
      </c>
      <c r="K315" s="10">
        <v>7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5</v>
      </c>
      <c r="S315" s="10">
        <v>0</v>
      </c>
      <c r="T315" s="10">
        <v>0</v>
      </c>
      <c r="U315" s="10">
        <v>1</v>
      </c>
      <c r="V315" s="10">
        <v>0</v>
      </c>
      <c r="W315" s="11">
        <f t="shared" si="178"/>
        <v>22</v>
      </c>
      <c r="X315" s="15">
        <f t="shared" si="179"/>
        <v>27.27272727272727</v>
      </c>
      <c r="Y315" s="18"/>
    </row>
    <row r="316" spans="1:25" x14ac:dyDescent="0.15">
      <c r="A316" s="13"/>
      <c r="B316" s="13"/>
      <c r="C316" s="2"/>
      <c r="D316" s="13"/>
      <c r="E316" s="13" t="s">
        <v>52</v>
      </c>
      <c r="F316" s="11">
        <v>48</v>
      </c>
      <c r="G316" s="11">
        <f t="shared" si="177"/>
        <v>22</v>
      </c>
      <c r="H316" s="10">
        <v>0</v>
      </c>
      <c r="I316" s="10">
        <v>0</v>
      </c>
      <c r="J316" s="10">
        <v>3</v>
      </c>
      <c r="K316" s="10">
        <v>8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4</v>
      </c>
      <c r="R316" s="10">
        <v>2</v>
      </c>
      <c r="S316" s="10">
        <v>0</v>
      </c>
      <c r="T316" s="10">
        <v>0</v>
      </c>
      <c r="U316" s="10">
        <v>5</v>
      </c>
      <c r="V316" s="10">
        <v>0</v>
      </c>
      <c r="W316" s="11">
        <f t="shared" si="178"/>
        <v>70</v>
      </c>
      <c r="X316" s="15">
        <f t="shared" si="179"/>
        <v>68.571428571428569</v>
      </c>
      <c r="Y316" s="19"/>
    </row>
    <row r="317" spans="1:25" x14ac:dyDescent="0.15">
      <c r="A317" s="6"/>
      <c r="B317" s="6"/>
      <c r="C317" s="7"/>
      <c r="D317" s="6"/>
      <c r="E317" s="6" t="s">
        <v>14</v>
      </c>
      <c r="F317" s="12">
        <f>SUM(F305:F316)</f>
        <v>474</v>
      </c>
      <c r="G317" s="12">
        <f>SUM(G305:G316)</f>
        <v>910</v>
      </c>
      <c r="H317" s="6">
        <f t="shared" ref="H317:V317" si="180">SUM(H305:H316)</f>
        <v>0</v>
      </c>
      <c r="I317" s="6">
        <f t="shared" si="180"/>
        <v>13</v>
      </c>
      <c r="J317" s="6">
        <f t="shared" si="180"/>
        <v>93</v>
      </c>
      <c r="K317" s="6">
        <f t="shared" si="180"/>
        <v>203</v>
      </c>
      <c r="L317" s="6">
        <f t="shared" si="180"/>
        <v>25</v>
      </c>
      <c r="M317" s="6">
        <f t="shared" si="180"/>
        <v>0</v>
      </c>
      <c r="N317" s="6">
        <f t="shared" si="180"/>
        <v>0</v>
      </c>
      <c r="O317" s="6">
        <f t="shared" si="180"/>
        <v>1</v>
      </c>
      <c r="P317" s="6">
        <f t="shared" si="180"/>
        <v>16</v>
      </c>
      <c r="Q317" s="6">
        <f t="shared" si="180"/>
        <v>97</v>
      </c>
      <c r="R317" s="6">
        <f t="shared" si="180"/>
        <v>60</v>
      </c>
      <c r="S317" s="6">
        <f t="shared" si="180"/>
        <v>0</v>
      </c>
      <c r="T317" s="6">
        <f t="shared" si="180"/>
        <v>0</v>
      </c>
      <c r="U317" s="6">
        <f t="shared" si="180"/>
        <v>402</v>
      </c>
      <c r="V317" s="6">
        <f t="shared" si="180"/>
        <v>0</v>
      </c>
      <c r="W317" s="12">
        <f>SUM(W305:W316)</f>
        <v>1384</v>
      </c>
      <c r="X317" s="16">
        <f>(F317/W317)*100</f>
        <v>34.248554913294797</v>
      </c>
      <c r="Y317" s="12"/>
    </row>
  </sheetData>
  <mergeCells count="19">
    <mergeCell ref="Y266:Y277"/>
    <mergeCell ref="Y253:Y264"/>
    <mergeCell ref="Y240:Y251"/>
    <mergeCell ref="Y305:Y316"/>
    <mergeCell ref="A1:Y1"/>
    <mergeCell ref="X3:X5"/>
    <mergeCell ref="A3:A5"/>
    <mergeCell ref="B3:B5"/>
    <mergeCell ref="C3:C5"/>
    <mergeCell ref="D3:D5"/>
    <mergeCell ref="E3:E5"/>
    <mergeCell ref="G3:G4"/>
    <mergeCell ref="F3:F4"/>
    <mergeCell ref="H3:V3"/>
    <mergeCell ref="Y227:Y238"/>
    <mergeCell ref="Y292:Y303"/>
    <mergeCell ref="W3:W5"/>
    <mergeCell ref="Y3:Y5"/>
    <mergeCell ref="Y279:Y290"/>
  </mergeCells>
  <phoneticPr fontId="2" type="noConversion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인천전체</vt:lpstr>
    </vt:vector>
  </TitlesOfParts>
  <Company>질병관리본부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장규식</dc:creator>
  <cp:lastModifiedBy>김송희</cp:lastModifiedBy>
  <cp:lastPrinted>2018-05-23T03:59:43Z</cp:lastPrinted>
  <dcterms:created xsi:type="dcterms:W3CDTF">2008-02-04T05:09:15Z</dcterms:created>
  <dcterms:modified xsi:type="dcterms:W3CDTF">2020-09-28T04:44:08Z</dcterms:modified>
</cp:coreProperties>
</file>