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★경림\모기 및 방역\3. 서울시 홈페이지 게시자료\2020년\"/>
    </mc:Choice>
  </mc:AlternateContent>
  <bookViews>
    <workbookView xWindow="-15" yWindow="-15" windowWidth="19260" windowHeight="5415"/>
  </bookViews>
  <sheets>
    <sheet name="2020" sheetId="25" r:id="rId1"/>
    <sheet name="2019" sheetId="24" r:id="rId2"/>
    <sheet name="2018" sheetId="23" r:id="rId3"/>
    <sheet name="2017" sheetId="22" r:id="rId4"/>
    <sheet name="2016" sheetId="21" r:id="rId5"/>
    <sheet name="2015" sheetId="17" r:id="rId6"/>
    <sheet name="2014" sheetId="14" r:id="rId7"/>
    <sheet name="2013" sheetId="9" r:id="rId8"/>
    <sheet name="2012" sheetId="6" r:id="rId9"/>
    <sheet name="2011" sheetId="5" r:id="rId10"/>
    <sheet name="2010" sheetId="3" r:id="rId11"/>
    <sheet name="2009" sheetId="16" r:id="rId12"/>
    <sheet name="2008" sheetId="18" r:id="rId13"/>
  </sheets>
  <externalReferences>
    <externalReference r:id="rId14"/>
  </externalReferences>
  <definedNames>
    <definedName name="_xlnm._FilterDatabase" localSheetId="12" hidden="1">'2008'!$A$4:$A$38</definedName>
    <definedName name="_xlnm._FilterDatabase" localSheetId="11" hidden="1">'2009'!$A$4:$A$46</definedName>
    <definedName name="_xlnm._FilterDatabase" localSheetId="7" hidden="1">'2013'!$A$4:$Q$4</definedName>
    <definedName name="_xlnm.Consolidate_Area" localSheetId="6">'2014'!$A$1:$Q$36</definedName>
    <definedName name="_xlnm.Consolidate_Area" localSheetId="5">'2015'!$A$1:$Q$36</definedName>
    <definedName name="_xlnm.Consolidate_Area" localSheetId="4">'2016'!$A$1:$Q$36</definedName>
    <definedName name="_xlnm.Consolidate_Area" localSheetId="3">'2017'!$A$1:$Q$34</definedName>
    <definedName name="_xlnm.Print_Area" localSheetId="12">'2008'!$A$1:$L$37</definedName>
    <definedName name="_xlnm.Print_Area" localSheetId="11">'2009'!$A$1:$L$30</definedName>
    <definedName name="_xlnm.Print_Area" localSheetId="8">'2012'!$A$1:$P$36</definedName>
    <definedName name="_xlnm.Print_Area" localSheetId="7">'2013'!$A$1:$Q$36</definedName>
    <definedName name="_xlnm.Print_Area" localSheetId="5">'2015'!$A$1:$Q$36</definedName>
    <definedName name="_xlnm.Print_Area" localSheetId="4">'2016'!$A$1:$Q$36</definedName>
    <definedName name="_xlnm.Print_Area" localSheetId="3">'2017'!$A$1:$Q$34</definedName>
  </definedNames>
  <calcPr calcId="152511"/>
</workbook>
</file>

<file path=xl/calcChain.xml><?xml version="1.0" encoding="utf-8"?>
<calcChain xmlns="http://schemas.openxmlformats.org/spreadsheetml/2006/main">
  <c r="S31" i="25" l="1"/>
  <c r="S6" i="25" l="1"/>
  <c r="S7" i="25"/>
  <c r="S8" i="25"/>
  <c r="S9" i="25"/>
  <c r="S10" i="25"/>
  <c r="S11" i="25"/>
  <c r="S12" i="25"/>
  <c r="S13" i="25"/>
  <c r="S14" i="25"/>
  <c r="S1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S28" i="25"/>
  <c r="S29" i="25"/>
  <c r="S30" i="25"/>
  <c r="S5" i="25" l="1"/>
  <c r="S32" i="25" l="1"/>
  <c r="R32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S36" i="24" l="1"/>
  <c r="R36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P35" i="23" l="1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P34" i="22" l="1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Q33" i="22"/>
  <c r="Q3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6" i="21"/>
  <c r="Q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C36" i="21"/>
  <c r="C37" i="18"/>
  <c r="D37" i="18"/>
  <c r="E37" i="18"/>
  <c r="F37" i="18"/>
  <c r="G37" i="18"/>
  <c r="H37" i="18"/>
  <c r="I37" i="18"/>
  <c r="J37" i="18"/>
  <c r="K37" i="18"/>
  <c r="B37" i="18"/>
  <c r="L34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5" i="18"/>
  <c r="L36" i="18"/>
  <c r="L5" i="18"/>
  <c r="L37" i="18" s="1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C36" i="17"/>
  <c r="D36" i="6"/>
  <c r="B36" i="6"/>
  <c r="B35" i="5"/>
  <c r="C39" i="3"/>
  <c r="D39" i="3"/>
  <c r="E39" i="3"/>
  <c r="F39" i="3"/>
  <c r="G39" i="3"/>
  <c r="H39" i="3"/>
  <c r="I39" i="3"/>
  <c r="J39" i="3"/>
  <c r="K39" i="3"/>
  <c r="B39" i="3"/>
  <c r="L29" i="16"/>
  <c r="L28" i="16"/>
  <c r="L27" i="16"/>
  <c r="L26" i="16"/>
  <c r="L25" i="16"/>
  <c r="L24" i="16"/>
  <c r="L23" i="16"/>
  <c r="L22" i="16"/>
  <c r="L21" i="16"/>
  <c r="K20" i="16"/>
  <c r="J20" i="16"/>
  <c r="I20" i="16"/>
  <c r="H20" i="16"/>
  <c r="G20" i="16"/>
  <c r="F20" i="16"/>
  <c r="E20" i="16"/>
  <c r="D20" i="16"/>
  <c r="C20" i="16"/>
  <c r="B20" i="16"/>
  <c r="K19" i="16"/>
  <c r="J19" i="16"/>
  <c r="I19" i="16"/>
  <c r="H19" i="16"/>
  <c r="G19" i="16"/>
  <c r="F19" i="16"/>
  <c r="E19" i="16"/>
  <c r="D19" i="16"/>
  <c r="C19" i="16"/>
  <c r="B19" i="16"/>
  <c r="K18" i="16"/>
  <c r="J18" i="16"/>
  <c r="I18" i="16"/>
  <c r="H18" i="16"/>
  <c r="G18" i="16"/>
  <c r="F18" i="16"/>
  <c r="E18" i="16"/>
  <c r="D18" i="16"/>
  <c r="C18" i="16"/>
  <c r="B18" i="16"/>
  <c r="K17" i="16"/>
  <c r="J17" i="16"/>
  <c r="I17" i="16"/>
  <c r="H17" i="16"/>
  <c r="G17" i="16"/>
  <c r="F17" i="16"/>
  <c r="E17" i="16"/>
  <c r="D17" i="16"/>
  <c r="C17" i="16"/>
  <c r="B17" i="16"/>
  <c r="K16" i="16"/>
  <c r="J16" i="16"/>
  <c r="I16" i="16"/>
  <c r="H16" i="16"/>
  <c r="G16" i="16"/>
  <c r="F16" i="16"/>
  <c r="E16" i="16"/>
  <c r="D16" i="16"/>
  <c r="C16" i="16"/>
  <c r="B16" i="16"/>
  <c r="K15" i="16"/>
  <c r="J15" i="16"/>
  <c r="I15" i="16"/>
  <c r="H15" i="16"/>
  <c r="G15" i="16"/>
  <c r="F15" i="16"/>
  <c r="E15" i="16"/>
  <c r="D15" i="16"/>
  <c r="C15" i="16"/>
  <c r="B15" i="16"/>
  <c r="K14" i="16"/>
  <c r="J14" i="16"/>
  <c r="I14" i="16"/>
  <c r="H14" i="16"/>
  <c r="G14" i="16"/>
  <c r="F14" i="16"/>
  <c r="E14" i="16"/>
  <c r="D14" i="16"/>
  <c r="C14" i="16"/>
  <c r="B14" i="16"/>
  <c r="K13" i="16"/>
  <c r="J13" i="16"/>
  <c r="I13" i="16"/>
  <c r="H13" i="16"/>
  <c r="G13" i="16"/>
  <c r="F13" i="16"/>
  <c r="E13" i="16"/>
  <c r="D13" i="16"/>
  <c r="C13" i="16"/>
  <c r="B13" i="16"/>
  <c r="K12" i="16"/>
  <c r="J12" i="16"/>
  <c r="I12" i="16"/>
  <c r="H12" i="16"/>
  <c r="G12" i="16"/>
  <c r="F12" i="16"/>
  <c r="E12" i="16"/>
  <c r="D12" i="16"/>
  <c r="C12" i="16"/>
  <c r="B12" i="16"/>
  <c r="K11" i="16"/>
  <c r="J11" i="16"/>
  <c r="I11" i="16"/>
  <c r="H11" i="16"/>
  <c r="G11" i="16"/>
  <c r="F11" i="16"/>
  <c r="E11" i="16"/>
  <c r="D11" i="16"/>
  <c r="C11" i="16"/>
  <c r="B11" i="16"/>
  <c r="K10" i="16"/>
  <c r="J10" i="16"/>
  <c r="I10" i="16"/>
  <c r="H10" i="16"/>
  <c r="G10" i="16"/>
  <c r="F10" i="16"/>
  <c r="E10" i="16"/>
  <c r="D10" i="16"/>
  <c r="C10" i="16"/>
  <c r="B10" i="16"/>
  <c r="K9" i="16"/>
  <c r="J9" i="16"/>
  <c r="I9" i="16"/>
  <c r="H9" i="16"/>
  <c r="G9" i="16"/>
  <c r="F9" i="16"/>
  <c r="E9" i="16"/>
  <c r="D9" i="16"/>
  <c r="C9" i="16"/>
  <c r="B9" i="16"/>
  <c r="K8" i="16"/>
  <c r="J8" i="16"/>
  <c r="I8" i="16"/>
  <c r="H8" i="16"/>
  <c r="G8" i="16"/>
  <c r="F8" i="16"/>
  <c r="E8" i="16"/>
  <c r="D8" i="16"/>
  <c r="C8" i="16"/>
  <c r="B8" i="16"/>
  <c r="K7" i="16"/>
  <c r="J7" i="16"/>
  <c r="I7" i="16"/>
  <c r="H7" i="16"/>
  <c r="G7" i="16"/>
  <c r="F7" i="16"/>
  <c r="E7" i="16"/>
  <c r="D7" i="16"/>
  <c r="C7" i="16"/>
  <c r="B7" i="16"/>
  <c r="K6" i="16"/>
  <c r="J6" i="16"/>
  <c r="I6" i="16"/>
  <c r="H6" i="16"/>
  <c r="G6" i="16"/>
  <c r="F6" i="16"/>
  <c r="E6" i="16"/>
  <c r="D6" i="16"/>
  <c r="C6" i="16"/>
  <c r="B6" i="16"/>
  <c r="K5" i="16"/>
  <c r="J5" i="16"/>
  <c r="I5" i="16"/>
  <c r="H5" i="16"/>
  <c r="H30" i="16" s="1"/>
  <c r="G5" i="16"/>
  <c r="G30" i="16" s="1"/>
  <c r="F5" i="16"/>
  <c r="E5" i="16"/>
  <c r="D5" i="16"/>
  <c r="D30" i="16" s="1"/>
  <c r="C5" i="16"/>
  <c r="B5" i="16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3" i="14"/>
  <c r="Q34" i="14"/>
  <c r="Q32" i="14"/>
  <c r="Q25" i="14"/>
  <c r="Q24" i="14"/>
  <c r="Q35" i="14" s="1"/>
  <c r="E30" i="16" l="1"/>
  <c r="K30" i="16"/>
  <c r="C30" i="16"/>
  <c r="Q36" i="21"/>
  <c r="Q34" i="22"/>
  <c r="I30" i="16"/>
  <c r="B30" i="16"/>
  <c r="F30" i="16"/>
  <c r="J30" i="16"/>
  <c r="L11" i="16"/>
  <c r="L12" i="16"/>
  <c r="L16" i="16"/>
  <c r="L20" i="16"/>
  <c r="L5" i="16"/>
  <c r="L14" i="16"/>
  <c r="L6" i="16"/>
  <c r="L10" i="16"/>
  <c r="L8" i="16"/>
  <c r="L13" i="16"/>
  <c r="L17" i="16"/>
  <c r="L18" i="16"/>
  <c r="L19" i="16"/>
  <c r="L7" i="16"/>
  <c r="L9" i="16"/>
  <c r="L15" i="1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5" i="6"/>
  <c r="I36" i="6"/>
  <c r="L30" i="16" l="1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P36" i="6" l="1"/>
  <c r="O36" i="6"/>
  <c r="N36" i="6"/>
  <c r="M36" i="6"/>
  <c r="L36" i="6"/>
  <c r="K36" i="6"/>
  <c r="J36" i="6"/>
  <c r="H36" i="6"/>
  <c r="G36" i="6"/>
  <c r="F36" i="6"/>
  <c r="E36" i="6"/>
  <c r="C36" i="6"/>
  <c r="P35" i="5" l="1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L38" i="3"/>
  <c r="L37" i="3"/>
  <c r="L36" i="3"/>
  <c r="L35" i="3"/>
  <c r="L34" i="3"/>
  <c r="L33" i="3"/>
  <c r="L32" i="3"/>
  <c r="L31" i="3"/>
  <c r="L28" i="3"/>
  <c r="L29" i="3"/>
  <c r="L30" i="3"/>
  <c r="L27" i="3"/>
  <c r="L13" i="3"/>
  <c r="L12" i="3"/>
  <c r="L11" i="3"/>
  <c r="L10" i="3"/>
  <c r="L9" i="3"/>
  <c r="L8" i="3"/>
  <c r="L7" i="3"/>
  <c r="L6" i="3"/>
  <c r="L5" i="3"/>
  <c r="L39" i="3" l="1"/>
</calcChain>
</file>

<file path=xl/sharedStrings.xml><?xml version="1.0" encoding="utf-8"?>
<sst xmlns="http://schemas.openxmlformats.org/spreadsheetml/2006/main" count="1030" uniqueCount="324">
  <si>
    <t>계</t>
  </si>
  <si>
    <t>4월 2주</t>
  </si>
  <si>
    <t>4월 3주</t>
  </si>
  <si>
    <t>4월 4주</t>
  </si>
  <si>
    <t>4월 5주</t>
  </si>
  <si>
    <t>5월 1주</t>
    <phoneticPr fontId="3" type="noConversion"/>
  </si>
  <si>
    <t>5월 2주</t>
  </si>
  <si>
    <t>5월 3주</t>
  </si>
  <si>
    <t>5월 4주</t>
  </si>
  <si>
    <t>6월 1주</t>
    <phoneticPr fontId="3" type="noConversion"/>
  </si>
  <si>
    <t>7월 1주</t>
    <phoneticPr fontId="3" type="noConversion"/>
  </si>
  <si>
    <t>7월 2주</t>
    <phoneticPr fontId="3" type="noConversion"/>
  </si>
  <si>
    <t>8월 1주</t>
  </si>
  <si>
    <t>8월 1주</t>
    <phoneticPr fontId="3" type="noConversion"/>
  </si>
  <si>
    <t>8월 2주</t>
  </si>
  <si>
    <t>8월 3주</t>
  </si>
  <si>
    <t>8월 4주</t>
  </si>
  <si>
    <t>9월 1주</t>
  </si>
  <si>
    <t>9월 1주</t>
    <phoneticPr fontId="3" type="noConversion"/>
  </si>
  <si>
    <t>9월 2주</t>
  </si>
  <si>
    <t>9월 3주</t>
  </si>
  <si>
    <t>9월 4주</t>
  </si>
  <si>
    <t>10월 1주</t>
  </si>
  <si>
    <t>10월 1주</t>
    <phoneticPr fontId="3" type="noConversion"/>
  </si>
  <si>
    <t>10월 2주</t>
  </si>
  <si>
    <t>10월 3주</t>
  </si>
  <si>
    <t>10월 4주</t>
  </si>
  <si>
    <t>11월 1주</t>
  </si>
  <si>
    <t>11월 1주</t>
    <phoneticPr fontId="3" type="noConversion"/>
  </si>
  <si>
    <t>11월 2주</t>
  </si>
  <si>
    <t>11월 3주</t>
  </si>
  <si>
    <t>11월 4주</t>
  </si>
  <si>
    <t>채집일</t>
  </si>
  <si>
    <t>Cx.bit.</t>
  </si>
  <si>
    <t>Cx.ori.</t>
  </si>
  <si>
    <t>Cx.pip.</t>
  </si>
  <si>
    <t>Cx.tri.</t>
  </si>
  <si>
    <t>Cx.vag</t>
  </si>
  <si>
    <t>An.sin.</t>
  </si>
  <si>
    <t>An.sir.</t>
  </si>
  <si>
    <t>An.pul.</t>
  </si>
  <si>
    <t>Ae.alb.</t>
  </si>
  <si>
    <t>Ae.dor.</t>
  </si>
  <si>
    <t>Ae.kor.</t>
  </si>
  <si>
    <t>Ae.tog.</t>
  </si>
  <si>
    <t>Ae.vex.</t>
  </si>
  <si>
    <t>Ar.sub.</t>
  </si>
  <si>
    <t>동양집모기</t>
  </si>
  <si>
    <t>빨간집모기</t>
  </si>
  <si>
    <t>줄다리집모기</t>
  </si>
  <si>
    <t>흰줄숲모기</t>
  </si>
  <si>
    <t>등줄숲모기</t>
  </si>
  <si>
    <t>한국숲모기</t>
  </si>
  <si>
    <t>토고숲모기</t>
  </si>
  <si>
    <t>금빛숲모기</t>
  </si>
  <si>
    <t>5월2주</t>
  </si>
  <si>
    <t>5월3주</t>
  </si>
  <si>
    <t>6월2주</t>
  </si>
  <si>
    <t>7월2주</t>
  </si>
  <si>
    <t>7월4주</t>
  </si>
  <si>
    <t>8월2주</t>
  </si>
  <si>
    <t>8월3주</t>
  </si>
  <si>
    <t>8월4주</t>
  </si>
  <si>
    <t>8월5주</t>
  </si>
  <si>
    <t>9월3주</t>
  </si>
  <si>
    <t>11월3주</t>
  </si>
  <si>
    <t>5월 5주</t>
  </si>
  <si>
    <t>6월 4주</t>
  </si>
  <si>
    <t>7월 2주</t>
  </si>
  <si>
    <t>7월 3주</t>
  </si>
  <si>
    <t>7월 4주</t>
  </si>
  <si>
    <t>7월 5주</t>
  </si>
  <si>
    <t>10월 5주</t>
  </si>
  <si>
    <t>서울시보건환경연구원</t>
  </si>
  <si>
    <t>월별</t>
  </si>
  <si>
    <t>모기 계</t>
  </si>
  <si>
    <t>2013-4</t>
  </si>
  <si>
    <t>2013-5</t>
  </si>
  <si>
    <t>5월 1주</t>
  </si>
  <si>
    <t>2013-6</t>
  </si>
  <si>
    <t>6월 1주</t>
  </si>
  <si>
    <t>6월 2주</t>
  </si>
  <si>
    <t>6월 3주</t>
  </si>
  <si>
    <t>2013-7</t>
  </si>
  <si>
    <t>7월 1주</t>
  </si>
  <si>
    <t>2013-8</t>
  </si>
  <si>
    <t>2013-9</t>
  </si>
  <si>
    <t>2013-10</t>
  </si>
  <si>
    <t>2013-11</t>
  </si>
  <si>
    <t>2013년 총계</t>
  </si>
  <si>
    <t>4월4주</t>
  </si>
  <si>
    <t>5월1주</t>
  </si>
  <si>
    <t>5월4주</t>
  </si>
  <si>
    <t>6월1주</t>
  </si>
  <si>
    <t>6월3주</t>
  </si>
  <si>
    <t>6월4주</t>
  </si>
  <si>
    <t>7월1주</t>
  </si>
  <si>
    <t>7월3주</t>
  </si>
  <si>
    <t>7월5주</t>
  </si>
  <si>
    <t>8월1주</t>
  </si>
  <si>
    <t>6월5주</t>
  </si>
  <si>
    <t>9월1주</t>
  </si>
  <si>
    <t>9월2주</t>
  </si>
  <si>
    <t>9월4주</t>
  </si>
  <si>
    <t>9월5주</t>
  </si>
  <si>
    <t>10월1주</t>
  </si>
  <si>
    <t>10월2주</t>
  </si>
  <si>
    <t>10월3주</t>
  </si>
  <si>
    <t>10월4주</t>
  </si>
  <si>
    <t>11월2주</t>
  </si>
  <si>
    <t>6월1주</t>
    <phoneticPr fontId="3" type="noConversion"/>
  </si>
  <si>
    <t>월  별</t>
  </si>
  <si>
    <t>2014-4</t>
  </si>
  <si>
    <t>2014-5</t>
  </si>
  <si>
    <t>2014-6</t>
  </si>
  <si>
    <t>2014-7</t>
  </si>
  <si>
    <t>2014-8</t>
  </si>
  <si>
    <t>2014-9</t>
  </si>
  <si>
    <t>2014-10</t>
  </si>
  <si>
    <t>2014년 총계</t>
  </si>
  <si>
    <t>2013년 유문등 채집 모기개체 수 현황</t>
    <phoneticPr fontId="3" type="noConversion"/>
  </si>
  <si>
    <t>2014년 유문등 채집 모기개체 수 현황</t>
    <phoneticPr fontId="3" type="noConversion"/>
  </si>
  <si>
    <t>4월3주</t>
  </si>
  <si>
    <t>11월1주</t>
  </si>
  <si>
    <t>2015년 유문등 채집 모기개체 수 현황</t>
    <phoneticPr fontId="3" type="noConversion"/>
  </si>
  <si>
    <t>2014-11</t>
    <phoneticPr fontId="3" type="noConversion"/>
  </si>
  <si>
    <t>11월1주</t>
    <phoneticPr fontId="3" type="noConversion"/>
  </si>
  <si>
    <t>서울시보건환경연구원</t>
    <phoneticPr fontId="3" type="noConversion"/>
  </si>
  <si>
    <t>큰검정들모기</t>
    <phoneticPr fontId="7" type="noConversion"/>
  </si>
  <si>
    <t>4월 4주</t>
    <phoneticPr fontId="3" type="noConversion"/>
  </si>
  <si>
    <t>5월 1주</t>
    <phoneticPr fontId="3" type="noConversion"/>
  </si>
  <si>
    <t>5월 3주</t>
    <phoneticPr fontId="7" type="noConversion"/>
  </si>
  <si>
    <t>6월 1주</t>
    <phoneticPr fontId="7" type="noConversion"/>
  </si>
  <si>
    <t>6월 2주</t>
    <phoneticPr fontId="7" type="noConversion"/>
  </si>
  <si>
    <t>6월 3주</t>
    <phoneticPr fontId="7" type="noConversion"/>
  </si>
  <si>
    <t>7월 1주</t>
    <phoneticPr fontId="7" type="noConversion"/>
  </si>
  <si>
    <t>8월 1주</t>
    <phoneticPr fontId="7" type="noConversion"/>
  </si>
  <si>
    <t>9월 1주</t>
    <phoneticPr fontId="7" type="noConversion"/>
  </si>
  <si>
    <t>10월 1주</t>
    <phoneticPr fontId="7" type="noConversion"/>
  </si>
  <si>
    <t>10월 2주</t>
    <phoneticPr fontId="7" type="noConversion"/>
  </si>
  <si>
    <t>11월 1주</t>
    <phoneticPr fontId="7" type="noConversion"/>
  </si>
  <si>
    <t>모기 계</t>
    <phoneticPr fontId="3" type="noConversion"/>
  </si>
  <si>
    <t>7월3주</t>
    <phoneticPr fontId="7" type="noConversion"/>
  </si>
  <si>
    <t>8월1주</t>
    <phoneticPr fontId="7" type="noConversion"/>
  </si>
  <si>
    <t>9월1주</t>
    <phoneticPr fontId="7" type="noConversion"/>
  </si>
  <si>
    <t>9월2주</t>
    <phoneticPr fontId="7" type="noConversion"/>
  </si>
  <si>
    <t>9월4주</t>
    <phoneticPr fontId="7" type="noConversion"/>
  </si>
  <si>
    <t>10월1주</t>
    <phoneticPr fontId="7" type="noConversion"/>
  </si>
  <si>
    <t>10월2주</t>
    <phoneticPr fontId="7" type="noConversion"/>
  </si>
  <si>
    <t>10월3주</t>
    <phoneticPr fontId="7" type="noConversion"/>
  </si>
  <si>
    <t>10월4주</t>
    <phoneticPr fontId="7" type="noConversion"/>
  </si>
  <si>
    <t>11월1주</t>
    <phoneticPr fontId="7" type="noConversion"/>
  </si>
  <si>
    <t>11월2주</t>
    <phoneticPr fontId="7" type="noConversion"/>
  </si>
  <si>
    <t>2011년 유문등 채집 모기개체 수 현황</t>
    <phoneticPr fontId="7" type="noConversion"/>
  </si>
  <si>
    <t>4월 3주</t>
    <phoneticPr fontId="3" type="noConversion"/>
  </si>
  <si>
    <t>5월1주</t>
    <phoneticPr fontId="3" type="noConversion"/>
  </si>
  <si>
    <t>5월4주</t>
    <phoneticPr fontId="7" type="noConversion"/>
  </si>
  <si>
    <t>5월5주</t>
    <phoneticPr fontId="7" type="noConversion"/>
  </si>
  <si>
    <t>6월1주</t>
    <phoneticPr fontId="7" type="noConversion"/>
  </si>
  <si>
    <t>6월4주</t>
    <phoneticPr fontId="7" type="noConversion"/>
  </si>
  <si>
    <t>7월1주</t>
    <phoneticPr fontId="7" type="noConversion"/>
  </si>
  <si>
    <t>4월 1주</t>
    <phoneticPr fontId="3" type="noConversion"/>
  </si>
  <si>
    <t>5월 1주</t>
    <phoneticPr fontId="3" type="noConversion"/>
  </si>
  <si>
    <t>6월 1주</t>
    <phoneticPr fontId="3" type="noConversion"/>
  </si>
  <si>
    <t>6월 2주</t>
    <phoneticPr fontId="3" type="noConversion"/>
  </si>
  <si>
    <t>6월 3주</t>
    <phoneticPr fontId="3" type="noConversion"/>
  </si>
  <si>
    <t>6월 4주</t>
    <phoneticPr fontId="3" type="noConversion"/>
  </si>
  <si>
    <t>6월 5주</t>
    <phoneticPr fontId="3" type="noConversion"/>
  </si>
  <si>
    <t>7월 1주</t>
    <phoneticPr fontId="3" type="noConversion"/>
  </si>
  <si>
    <t>7월 2주</t>
    <phoneticPr fontId="3" type="noConversion"/>
  </si>
  <si>
    <t>7월 3주</t>
    <phoneticPr fontId="3" type="noConversion"/>
  </si>
  <si>
    <t>7월 4주</t>
    <phoneticPr fontId="3" type="noConversion"/>
  </si>
  <si>
    <t>8월 1주</t>
    <phoneticPr fontId="3" type="noConversion"/>
  </si>
  <si>
    <t>9월 1주</t>
    <phoneticPr fontId="3" type="noConversion"/>
  </si>
  <si>
    <t>9월 5주</t>
    <phoneticPr fontId="3" type="noConversion"/>
  </si>
  <si>
    <t>10월 1주</t>
    <phoneticPr fontId="3" type="noConversion"/>
  </si>
  <si>
    <t>11월 1주</t>
    <phoneticPr fontId="3" type="noConversion"/>
  </si>
  <si>
    <t>2010년 유문등 채집 모기개체 수 현황</t>
    <phoneticPr fontId="3" type="noConversion"/>
  </si>
  <si>
    <t>채집일</t>
    <phoneticPr fontId="3" type="noConversion"/>
  </si>
  <si>
    <t>계</t>
    <phoneticPr fontId="3" type="noConversion"/>
  </si>
  <si>
    <t>채집일</t>
    <phoneticPr fontId="3" type="noConversion"/>
  </si>
  <si>
    <t>총계</t>
    <phoneticPr fontId="3" type="noConversion"/>
  </si>
  <si>
    <t>총계</t>
    <phoneticPr fontId="3" type="noConversion"/>
  </si>
  <si>
    <t>총계</t>
    <phoneticPr fontId="3" type="noConversion"/>
  </si>
  <si>
    <t>2009년 유문등 채집 모기개체 수 현황</t>
    <phoneticPr fontId="3" type="noConversion"/>
  </si>
  <si>
    <t>채집일</t>
    <phoneticPr fontId="3" type="noConversion"/>
  </si>
  <si>
    <t>4월 2주</t>
    <phoneticPr fontId="3" type="noConversion"/>
  </si>
  <si>
    <t>9월 5주</t>
  </si>
  <si>
    <t>큰검정 들모기</t>
    <phoneticPr fontId="3" type="noConversion"/>
  </si>
  <si>
    <t>작은빨간집모기</t>
    <phoneticPr fontId="3" type="noConversion"/>
  </si>
  <si>
    <t>중국얼룩날개모기</t>
    <phoneticPr fontId="3" type="noConversion"/>
  </si>
  <si>
    <t>가중국얼룩날개모기</t>
    <phoneticPr fontId="3" type="noConversion"/>
  </si>
  <si>
    <t>잿빛얼룩날개모기</t>
    <phoneticPr fontId="3" type="noConversion"/>
  </si>
  <si>
    <t>반점날개집모기</t>
    <phoneticPr fontId="3" type="noConversion"/>
  </si>
  <si>
    <t>반점날개집모기</t>
    <phoneticPr fontId="3" type="noConversion"/>
  </si>
  <si>
    <t>큰검정들모기</t>
    <phoneticPr fontId="3" type="noConversion"/>
  </si>
  <si>
    <t>금빛숲모기</t>
    <phoneticPr fontId="3" type="noConversion"/>
  </si>
  <si>
    <t>한국숲모기</t>
    <phoneticPr fontId="3" type="noConversion"/>
  </si>
  <si>
    <t>빨간집모기</t>
    <phoneticPr fontId="3" type="noConversion"/>
  </si>
  <si>
    <t>동양집모기</t>
    <phoneticPr fontId="3" type="noConversion"/>
  </si>
  <si>
    <t>흰줄숲모기</t>
    <phoneticPr fontId="3" type="noConversion"/>
  </si>
  <si>
    <t>기타모기</t>
    <phoneticPr fontId="3" type="noConversion"/>
  </si>
  <si>
    <t>중국얼룩날개모기</t>
    <phoneticPr fontId="3" type="noConversion"/>
  </si>
  <si>
    <t>작은빨간집모기</t>
    <phoneticPr fontId="3" type="noConversion"/>
  </si>
  <si>
    <t>큰검정들모기</t>
    <phoneticPr fontId="3" type="noConversion"/>
  </si>
  <si>
    <t>금빛숲모기</t>
    <phoneticPr fontId="3" type="noConversion"/>
  </si>
  <si>
    <t>한국숲모기</t>
    <phoneticPr fontId="3" type="noConversion"/>
  </si>
  <si>
    <t>빨간집모기</t>
    <phoneticPr fontId="3" type="noConversion"/>
  </si>
  <si>
    <t>동양집모기</t>
    <phoneticPr fontId="3" type="noConversion"/>
  </si>
  <si>
    <t>가중국얼룩날개모기</t>
    <phoneticPr fontId="3" type="noConversion"/>
  </si>
  <si>
    <t>흰줄숲모기</t>
    <phoneticPr fontId="3" type="noConversion"/>
  </si>
  <si>
    <t>기타모기</t>
    <phoneticPr fontId="3" type="noConversion"/>
  </si>
  <si>
    <t>총계</t>
    <phoneticPr fontId="3" type="noConversion"/>
  </si>
  <si>
    <t>2015년 총계</t>
    <phoneticPr fontId="3" type="noConversion"/>
  </si>
  <si>
    <t>2016-4</t>
  </si>
  <si>
    <t>2016-5</t>
  </si>
  <si>
    <t>2016-6</t>
  </si>
  <si>
    <t>2016-7</t>
  </si>
  <si>
    <t>2016-8</t>
  </si>
  <si>
    <t>8월 5주</t>
  </si>
  <si>
    <t>2016-9</t>
  </si>
  <si>
    <t>2016-10</t>
  </si>
  <si>
    <t>2016-11</t>
  </si>
  <si>
    <t>2016년 유문등 채집 모기개체 수 현황</t>
    <phoneticPr fontId="3" type="noConversion"/>
  </si>
  <si>
    <t>2016-9</t>
    <phoneticPr fontId="3" type="noConversion"/>
  </si>
  <si>
    <t>10월 3주</t>
    <phoneticPr fontId="3" type="noConversion"/>
  </si>
  <si>
    <t>2016-11</t>
    <phoneticPr fontId="3" type="noConversion"/>
  </si>
  <si>
    <t>11월 1주</t>
    <phoneticPr fontId="3" type="noConversion"/>
  </si>
  <si>
    <t>2016년 총계</t>
    <phoneticPr fontId="3" type="noConversion"/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</si>
  <si>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</si>
  <si>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</si>
  <si>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</si>
  <si>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</si>
  <si>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</si>
  <si>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</si>
  <si>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</si>
  <si>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</si>
  <si>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2017년 총계</t>
    <phoneticPr fontId="3" type="noConversion"/>
  </si>
  <si>
    <t>2017년 유문등 채집 모기개체 수 현황</t>
    <phoneticPr fontId="3" type="noConversion"/>
  </si>
  <si>
    <t>2008년 유문등 채집 모기개체 수 현황</t>
    <phoneticPr fontId="3" type="noConversion"/>
  </si>
  <si>
    <t>2012년 유문등 채집 모기개체 수 현황</t>
    <phoneticPr fontId="3" type="noConversion"/>
  </si>
  <si>
    <t>2015-4</t>
    <phoneticPr fontId="3" type="noConversion"/>
  </si>
  <si>
    <t>2015-5</t>
    <phoneticPr fontId="3" type="noConversion"/>
  </si>
  <si>
    <t>2018-5</t>
  </si>
  <si>
    <t>2015-6</t>
    <phoneticPr fontId="3" type="noConversion"/>
  </si>
  <si>
    <t>2015-6</t>
    <phoneticPr fontId="3" type="noConversion"/>
  </si>
  <si>
    <t>2015-7</t>
    <phoneticPr fontId="3" type="noConversion"/>
  </si>
  <si>
    <t>2015-8</t>
    <phoneticPr fontId="3" type="noConversion"/>
  </si>
  <si>
    <t>2015-8</t>
    <phoneticPr fontId="3" type="noConversion"/>
  </si>
  <si>
    <t>2015-9</t>
    <phoneticPr fontId="3" type="noConversion"/>
  </si>
  <si>
    <t>2015-9</t>
    <phoneticPr fontId="3" type="noConversion"/>
  </si>
  <si>
    <t>2015-9</t>
    <phoneticPr fontId="3" type="noConversion"/>
  </si>
  <si>
    <t>2015-10</t>
    <phoneticPr fontId="3" type="noConversion"/>
  </si>
  <si>
    <t>2015-11</t>
    <phoneticPr fontId="3" type="noConversion"/>
  </si>
  <si>
    <t>2018년 유문등 채집 모기개체 수 현황</t>
    <phoneticPr fontId="3" type="noConversion"/>
  </si>
  <si>
    <t>2018-4</t>
  </si>
  <si>
    <t>5월5주</t>
  </si>
  <si>
    <t>2018-6</t>
  </si>
  <si>
    <t>2018-7</t>
  </si>
  <si>
    <t>2018-7</t>
    <phoneticPr fontId="3" type="noConversion"/>
  </si>
  <si>
    <t>2018-8</t>
  </si>
  <si>
    <t>8월1주</t>
    <phoneticPr fontId="3" type="noConversion"/>
  </si>
  <si>
    <t>2018-8</t>
    <phoneticPr fontId="3" type="noConversion"/>
  </si>
  <si>
    <t>2018-9</t>
  </si>
  <si>
    <t>9월1주</t>
    <phoneticPr fontId="3" type="noConversion"/>
  </si>
  <si>
    <t>2018-10</t>
  </si>
  <si>
    <t>10월1주</t>
    <phoneticPr fontId="3" type="noConversion"/>
  </si>
  <si>
    <t>10월5주</t>
  </si>
  <si>
    <t>2018-11</t>
  </si>
  <si>
    <t>11월1주</t>
    <phoneticPr fontId="3" type="noConversion"/>
  </si>
  <si>
    <t>7월1주</t>
    <phoneticPr fontId="3" type="noConversion"/>
  </si>
  <si>
    <t>4월3주</t>
    <phoneticPr fontId="3" type="noConversion"/>
  </si>
  <si>
    <t>4월4주</t>
    <phoneticPr fontId="3" type="noConversion"/>
  </si>
  <si>
    <t>2018년 총계</t>
    <phoneticPr fontId="3" type="noConversion"/>
  </si>
  <si>
    <t>An.kor.</t>
    <phoneticPr fontId="3" type="noConversion"/>
  </si>
  <si>
    <t>An.les.</t>
    <phoneticPr fontId="3" type="noConversion"/>
  </si>
  <si>
    <t>레스터얼룩    날개모기</t>
    <phoneticPr fontId="3" type="noConversion"/>
  </si>
  <si>
    <t>2019-4</t>
    <phoneticPr fontId="3" type="noConversion"/>
  </si>
  <si>
    <t>2019-4</t>
    <phoneticPr fontId="3" type="noConversion"/>
  </si>
  <si>
    <t>2019-5</t>
    <phoneticPr fontId="3" type="noConversion"/>
  </si>
  <si>
    <t>2019-5</t>
    <phoneticPr fontId="3" type="noConversion"/>
  </si>
  <si>
    <t>2019-5</t>
    <phoneticPr fontId="3" type="noConversion"/>
  </si>
  <si>
    <t>2019-6</t>
    <phoneticPr fontId="3" type="noConversion"/>
  </si>
  <si>
    <t>6월1주</t>
    <phoneticPr fontId="3" type="noConversion"/>
  </si>
  <si>
    <t>6월2주</t>
    <phoneticPr fontId="3" type="noConversion"/>
  </si>
  <si>
    <t>2019-7</t>
    <phoneticPr fontId="3" type="noConversion"/>
  </si>
  <si>
    <t>7월1주</t>
    <phoneticPr fontId="3" type="noConversion"/>
  </si>
  <si>
    <t>2019-7</t>
    <phoneticPr fontId="3" type="noConversion"/>
  </si>
  <si>
    <t>2019-7</t>
    <phoneticPr fontId="3" type="noConversion"/>
  </si>
  <si>
    <t>2019-8</t>
    <phoneticPr fontId="3" type="noConversion"/>
  </si>
  <si>
    <t>8월1주</t>
    <phoneticPr fontId="3" type="noConversion"/>
  </si>
  <si>
    <t>2019-9</t>
    <phoneticPr fontId="3" type="noConversion"/>
  </si>
  <si>
    <t>9월1주</t>
    <phoneticPr fontId="3" type="noConversion"/>
  </si>
  <si>
    <t>2019-9</t>
    <phoneticPr fontId="3" type="noConversion"/>
  </si>
  <si>
    <t>9월2주</t>
    <phoneticPr fontId="3" type="noConversion"/>
  </si>
  <si>
    <t>2019-9</t>
    <phoneticPr fontId="3" type="noConversion"/>
  </si>
  <si>
    <t>2019-10</t>
    <phoneticPr fontId="3" type="noConversion"/>
  </si>
  <si>
    <t>10월1주</t>
    <phoneticPr fontId="3" type="noConversion"/>
  </si>
  <si>
    <t>2019-10</t>
    <phoneticPr fontId="3" type="noConversion"/>
  </si>
  <si>
    <t>2019-10</t>
    <phoneticPr fontId="3" type="noConversion"/>
  </si>
  <si>
    <t>2019-11</t>
    <phoneticPr fontId="3" type="noConversion"/>
  </si>
  <si>
    <t>11월1주</t>
    <phoneticPr fontId="3" type="noConversion"/>
  </si>
  <si>
    <t>2019-11</t>
    <phoneticPr fontId="3" type="noConversion"/>
  </si>
  <si>
    <t>한국얼룩날개모기</t>
    <phoneticPr fontId="3" type="noConversion"/>
  </si>
  <si>
    <t>2019년 총계</t>
    <phoneticPr fontId="3" type="noConversion"/>
  </si>
  <si>
    <t>2019년 유문등 채집 모기개체 수 현황</t>
    <phoneticPr fontId="3" type="noConversion"/>
  </si>
  <si>
    <t>4월4주</t>
    <phoneticPr fontId="3" type="noConversion"/>
  </si>
  <si>
    <t>4월5주</t>
    <phoneticPr fontId="3" type="noConversion"/>
  </si>
  <si>
    <t>5월2주</t>
    <phoneticPr fontId="3" type="noConversion"/>
  </si>
  <si>
    <t>5월3주</t>
    <phoneticPr fontId="3" type="noConversion"/>
  </si>
  <si>
    <t>5월4주</t>
    <phoneticPr fontId="3" type="noConversion"/>
  </si>
  <si>
    <t>2020년 총계</t>
    <phoneticPr fontId="3" type="noConversion"/>
  </si>
  <si>
    <t>2020년 유문등 채집 모기개체 수 현황</t>
    <phoneticPr fontId="3" type="noConversion"/>
  </si>
  <si>
    <t>2020-5</t>
  </si>
  <si>
    <t>2020-6</t>
  </si>
  <si>
    <t>2020-6</t>
    <phoneticPr fontId="3" type="noConversion"/>
  </si>
  <si>
    <t>6월5주</t>
    <phoneticPr fontId="3" type="noConversion"/>
  </si>
  <si>
    <t>2020-7</t>
    <phoneticPr fontId="3" type="noConversion"/>
  </si>
  <si>
    <t>2020-8</t>
    <phoneticPr fontId="3" type="noConversion"/>
  </si>
  <si>
    <t>2020-9</t>
  </si>
  <si>
    <t>2020-9</t>
    <phoneticPr fontId="3" type="noConversion"/>
  </si>
  <si>
    <t>2020-10</t>
    <phoneticPr fontId="3" type="noConversion"/>
  </si>
  <si>
    <t>2020-11</t>
    <phoneticPr fontId="3" type="noConversion"/>
  </si>
  <si>
    <t>8월5주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</si>
</sst>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0_);[Red]\(0\)"/>
  </numFmts>
  <fonts count="45">
    <font>
      <sz val="11"/>
      <name val="돋움"/>
      <family val="3"/>
      <charset val="129"/>
    </font>
    <font>
      <sz val="11"/>
      <name val="돋움"/>
      <family val="3"/>
      <charset val="129"/>
    </font>
    <font>
      <sz val="28"/>
      <name val="굴림체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color indexed="4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i/>
      <sz val="10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i/>
      <sz val="10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7.5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28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6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inor"/>
    </font>
    <font>
      <sz val="8"/>
      <color rgb="FF000000"/>
      <name val="맑은 고딕"/>
      <family val="3"/>
      <charset val="129"/>
    </font>
    <font>
      <i/>
      <sz val="10"/>
      <color rgb="FF000000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11"/>
      <color rgb="FF00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6" fillId="0" borderId="0">
      <alignment vertical="center"/>
    </xf>
    <xf numFmtId="0" fontId="1" fillId="0" borderId="0"/>
    <xf numFmtId="41" fontId="1" fillId="0" borderId="0" applyFont="0" applyFill="0" applyBorder="0" applyAlignment="0" applyProtection="0">
      <alignment vertical="center"/>
    </xf>
    <xf numFmtId="0" fontId="10" fillId="0" borderId="0"/>
    <xf numFmtId="0" fontId="11" fillId="0" borderId="0">
      <alignment vertical="center"/>
    </xf>
    <xf numFmtId="0" fontId="10" fillId="0" borderId="0"/>
  </cellStyleXfs>
  <cellXfs count="20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41" fontId="0" fillId="0" borderId="0" xfId="0" applyNumberFormat="1" applyAlignment="1">
      <alignment horizontal="center"/>
    </xf>
    <xf numFmtId="0" fontId="6" fillId="0" borderId="0" xfId="5">
      <alignment vertical="center"/>
    </xf>
    <xf numFmtId="0" fontId="11" fillId="0" borderId="0" xfId="9" applyNumberFormat="1">
      <alignment vertical="center"/>
    </xf>
    <xf numFmtId="49" fontId="1" fillId="0" borderId="0" xfId="2" applyNumberFormat="1" applyFont="1" applyBorder="1" applyAlignment="1">
      <alignment horizontal="center" vertical="center"/>
    </xf>
    <xf numFmtId="177" fontId="13" fillId="0" borderId="11" xfId="8" applyNumberFormat="1" applyFont="1" applyFill="1" applyBorder="1" applyAlignment="1" applyProtection="1">
      <alignment horizontal="center" vertical="center"/>
    </xf>
    <xf numFmtId="177" fontId="13" fillId="0" borderId="5" xfId="8" applyNumberFormat="1" applyFont="1" applyFill="1" applyBorder="1" applyAlignment="1">
      <alignment horizontal="center" vertical="center"/>
    </xf>
    <xf numFmtId="177" fontId="13" fillId="0" borderId="6" xfId="8" applyNumberFormat="1" applyFont="1" applyFill="1" applyBorder="1" applyAlignment="1">
      <alignment horizontal="center" vertical="center"/>
    </xf>
    <xf numFmtId="0" fontId="13" fillId="0" borderId="0" xfId="8" applyNumberFormat="1" applyFont="1"/>
    <xf numFmtId="0" fontId="13" fillId="0" borderId="0" xfId="10" applyNumberFormat="1" applyFont="1" applyFill="1"/>
    <xf numFmtId="0" fontId="13" fillId="5" borderId="0" xfId="8" applyNumberFormat="1" applyFont="1" applyFill="1" applyBorder="1" applyAlignment="1">
      <alignment horizontal="left" vertical="center"/>
    </xf>
    <xf numFmtId="0" fontId="13" fillId="0" borderId="0" xfId="9" applyNumberFormat="1" applyFont="1">
      <alignment vertical="center"/>
    </xf>
    <xf numFmtId="0" fontId="13" fillId="0" borderId="0" xfId="8" applyNumberFormat="1" applyFont="1" applyAlignment="1">
      <alignment vertical="center"/>
    </xf>
    <xf numFmtId="0" fontId="13" fillId="0" borderId="0" xfId="10" applyNumberFormat="1" applyFont="1" applyFill="1" applyAlignment="1">
      <alignment vertical="center"/>
    </xf>
    <xf numFmtId="0" fontId="13" fillId="0" borderId="0" xfId="9" applyNumberFormat="1" applyFont="1" applyAlignment="1">
      <alignment vertical="center"/>
    </xf>
    <xf numFmtId="0" fontId="13" fillId="0" borderId="5" xfId="8" applyNumberFormat="1" applyFont="1" applyFill="1" applyBorder="1" applyAlignment="1">
      <alignment horizontal="center" vertical="center"/>
    </xf>
    <xf numFmtId="0" fontId="13" fillId="0" borderId="6" xfId="8" applyNumberFormat="1" applyFont="1" applyFill="1" applyBorder="1" applyAlignment="1">
      <alignment horizontal="center" vertical="center"/>
    </xf>
    <xf numFmtId="0" fontId="20" fillId="0" borderId="0" xfId="8" applyNumberFormat="1" applyFont="1" applyFill="1"/>
    <xf numFmtId="0" fontId="20" fillId="0" borderId="0" xfId="10" applyNumberFormat="1" applyFont="1" applyFill="1"/>
    <xf numFmtId="0" fontId="20" fillId="0" borderId="0" xfId="8" applyNumberFormat="1" applyFont="1" applyFill="1" applyBorder="1" applyAlignment="1">
      <alignment horizontal="left" vertical="center"/>
    </xf>
    <xf numFmtId="0" fontId="20" fillId="0" borderId="5" xfId="8" applyNumberFormat="1" applyFont="1" applyFill="1" applyBorder="1" applyAlignment="1">
      <alignment horizontal="center"/>
    </xf>
    <xf numFmtId="0" fontId="20" fillId="0" borderId="6" xfId="8" applyNumberFormat="1" applyFont="1" applyFill="1" applyBorder="1" applyAlignment="1">
      <alignment horizontal="center"/>
    </xf>
    <xf numFmtId="0" fontId="21" fillId="4" borderId="9" xfId="8" applyNumberFormat="1" applyFont="1" applyFill="1" applyBorder="1" applyAlignment="1">
      <alignment horizontal="center" vertical="center" wrapText="1"/>
    </xf>
    <xf numFmtId="0" fontId="6" fillId="0" borderId="0" xfId="5" applyFont="1">
      <alignment vertical="center"/>
    </xf>
    <xf numFmtId="0" fontId="26" fillId="0" borderId="0" xfId="2" applyFont="1" applyFill="1" applyBorder="1" applyAlignment="1">
      <alignment horizontal="left" vertical="center" shrinkToFit="1"/>
    </xf>
    <xf numFmtId="0" fontId="26" fillId="0" borderId="0" xfId="6" applyFont="1" applyFill="1"/>
    <xf numFmtId="0" fontId="26" fillId="3" borderId="0" xfId="2" applyFont="1" applyFill="1" applyBorder="1" applyAlignment="1">
      <alignment horizontal="left" vertical="center"/>
    </xf>
    <xf numFmtId="0" fontId="26" fillId="0" borderId="0" xfId="2" applyFont="1" applyBorder="1" applyAlignment="1">
      <alignment horizontal="left" vertical="center"/>
    </xf>
    <xf numFmtId="0" fontId="26" fillId="0" borderId="0" xfId="2" applyFont="1"/>
    <xf numFmtId="0" fontId="26" fillId="0" borderId="0" xfId="2" applyFont="1" applyBorder="1" applyAlignment="1">
      <alignment vertical="center"/>
    </xf>
    <xf numFmtId="0" fontId="26" fillId="0" borderId="0" xfId="2" applyFont="1" applyBorder="1" applyAlignment="1">
      <alignment horizontal="right" vertical="center"/>
    </xf>
    <xf numFmtId="0" fontId="27" fillId="4" borderId="4" xfId="2" applyFont="1" applyFill="1" applyBorder="1" applyAlignment="1">
      <alignment horizontal="center" vertical="center"/>
    </xf>
    <xf numFmtId="0" fontId="29" fillId="4" borderId="9" xfId="2" applyFont="1" applyFill="1" applyBorder="1" applyAlignment="1">
      <alignment horizontal="center" vertical="center" wrapText="1"/>
    </xf>
    <xf numFmtId="41" fontId="9" fillId="6" borderId="7" xfId="1" applyFont="1" applyFill="1" applyBorder="1" applyAlignment="1">
      <alignment horizontal="center" vertical="center"/>
    </xf>
    <xf numFmtId="41" fontId="26" fillId="0" borderId="5" xfId="1" applyFont="1" applyBorder="1" applyAlignment="1">
      <alignment horizontal="center" vertical="center" wrapText="1"/>
    </xf>
    <xf numFmtId="41" fontId="26" fillId="0" borderId="5" xfId="1" applyFont="1" applyFill="1" applyBorder="1" applyAlignment="1">
      <alignment horizontal="center" vertical="center" wrapText="1"/>
    </xf>
    <xf numFmtId="41" fontId="26" fillId="2" borderId="5" xfId="1" applyFont="1" applyFill="1" applyBorder="1" applyAlignment="1">
      <alignment horizontal="center" vertical="center" wrapText="1"/>
    </xf>
    <xf numFmtId="41" fontId="26" fillId="0" borderId="5" xfId="1" applyFont="1" applyBorder="1" applyAlignment="1">
      <alignment horizontal="center" vertical="center"/>
    </xf>
    <xf numFmtId="41" fontId="26" fillId="0" borderId="5" xfId="1" applyFont="1" applyFill="1" applyBorder="1" applyAlignment="1">
      <alignment horizontal="center" vertical="center"/>
    </xf>
    <xf numFmtId="41" fontId="26" fillId="0" borderId="6" xfId="1" applyFont="1" applyBorder="1" applyAlignment="1">
      <alignment horizontal="center" vertical="center" wrapText="1"/>
    </xf>
    <xf numFmtId="41" fontId="26" fillId="0" borderId="6" xfId="1" applyFont="1" applyFill="1" applyBorder="1" applyAlignment="1">
      <alignment horizontal="center" vertical="center" wrapText="1"/>
    </xf>
    <xf numFmtId="0" fontId="32" fillId="0" borderId="0" xfId="0" applyFont="1"/>
    <xf numFmtId="41" fontId="32" fillId="0" borderId="5" xfId="7" applyFont="1" applyBorder="1" applyAlignment="1">
      <alignment horizontal="right"/>
    </xf>
    <xf numFmtId="41" fontId="32" fillId="3" borderId="5" xfId="7" applyFont="1" applyFill="1" applyBorder="1" applyAlignment="1">
      <alignment horizontal="right" vertical="center"/>
    </xf>
    <xf numFmtId="41" fontId="32" fillId="0" borderId="6" xfId="7" applyFont="1" applyBorder="1" applyAlignment="1">
      <alignment horizontal="right"/>
    </xf>
    <xf numFmtId="41" fontId="33" fillId="0" borderId="6" xfId="7" applyFont="1" applyBorder="1" applyAlignment="1">
      <alignment horizontal="right"/>
    </xf>
    <xf numFmtId="0" fontId="0" fillId="0" borderId="0" xfId="0" applyFont="1"/>
    <xf numFmtId="0" fontId="36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41" fontId="26" fillId="2" borderId="5" xfId="1" applyFont="1" applyFill="1" applyBorder="1" applyAlignment="1">
      <alignment horizontal="center" vertical="center"/>
    </xf>
    <xf numFmtId="41" fontId="26" fillId="2" borderId="6" xfId="1" applyFont="1" applyFill="1" applyBorder="1" applyAlignment="1">
      <alignment horizontal="center" vertical="center"/>
    </xf>
    <xf numFmtId="0" fontId="1" fillId="0" borderId="0" xfId="0" applyFont="1" applyFill="1"/>
    <xf numFmtId="0" fontId="6" fillId="0" borderId="0" xfId="5" applyFill="1">
      <alignment vertical="center"/>
    </xf>
    <xf numFmtId="0" fontId="11" fillId="0" borderId="0" xfId="9" applyNumberFormat="1" applyFill="1">
      <alignment vertical="center"/>
    </xf>
    <xf numFmtId="176" fontId="26" fillId="2" borderId="18" xfId="0" applyNumberFormat="1" applyFont="1" applyFill="1" applyBorder="1" applyAlignment="1">
      <alignment horizontal="center" vertical="center"/>
    </xf>
    <xf numFmtId="41" fontId="18" fillId="2" borderId="19" xfId="1" quotePrefix="1" applyFont="1" applyFill="1" applyBorder="1" applyAlignment="1">
      <alignment horizontal="center" vertical="center"/>
    </xf>
    <xf numFmtId="41" fontId="18" fillId="2" borderId="20" xfId="1" quotePrefix="1" applyFont="1" applyFill="1" applyBorder="1" applyAlignment="1">
      <alignment horizontal="center" vertical="center"/>
    </xf>
    <xf numFmtId="176" fontId="26" fillId="2" borderId="21" xfId="0" applyNumberFormat="1" applyFont="1" applyFill="1" applyBorder="1" applyAlignment="1">
      <alignment horizontal="center" vertical="center"/>
    </xf>
    <xf numFmtId="0" fontId="26" fillId="2" borderId="21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41" fontId="9" fillId="6" borderId="22" xfId="1" applyFont="1" applyFill="1" applyBorder="1" applyAlignment="1">
      <alignment horizontal="center" vertical="center"/>
    </xf>
    <xf numFmtId="41" fontId="18" fillId="2" borderId="19" xfId="7" quotePrefix="1" applyFont="1" applyFill="1" applyBorder="1" applyAlignment="1">
      <alignment horizontal="center" vertical="center"/>
    </xf>
    <xf numFmtId="49" fontId="26" fillId="0" borderId="21" xfId="0" applyNumberFormat="1" applyFont="1" applyFill="1" applyBorder="1" applyAlignment="1">
      <alignment horizontal="center" vertical="center"/>
    </xf>
    <xf numFmtId="49" fontId="26" fillId="2" borderId="21" xfId="0" applyNumberFormat="1" applyFont="1" applyFill="1" applyBorder="1" applyAlignment="1">
      <alignment horizontal="center" vertical="center"/>
    </xf>
    <xf numFmtId="41" fontId="9" fillId="6" borderId="22" xfId="7" applyFont="1" applyFill="1" applyBorder="1" applyAlignment="1">
      <alignment horizontal="center" vertical="center"/>
    </xf>
    <xf numFmtId="0" fontId="32" fillId="0" borderId="18" xfId="0" applyFont="1" applyBorder="1" applyAlignment="1">
      <alignment horizontal="center"/>
    </xf>
    <xf numFmtId="41" fontId="35" fillId="0" borderId="19" xfId="7" applyFont="1" applyBorder="1" applyAlignment="1">
      <alignment horizontal="right"/>
    </xf>
    <xf numFmtId="0" fontId="32" fillId="0" borderId="21" xfId="0" applyFont="1" applyBorder="1" applyAlignment="1">
      <alignment horizontal="center"/>
    </xf>
    <xf numFmtId="41" fontId="35" fillId="0" borderId="20" xfId="7" applyFont="1" applyBorder="1" applyAlignment="1">
      <alignment horizontal="right"/>
    </xf>
    <xf numFmtId="0" fontId="32" fillId="0" borderId="21" xfId="0" applyFont="1" applyFill="1" applyBorder="1" applyAlignment="1">
      <alignment horizontal="center"/>
    </xf>
    <xf numFmtId="41" fontId="35" fillId="3" borderId="20" xfId="7" applyFont="1" applyFill="1" applyBorder="1" applyAlignment="1">
      <alignment horizontal="right" vertical="center"/>
    </xf>
    <xf numFmtId="0" fontId="35" fillId="6" borderId="3" xfId="0" applyFont="1" applyFill="1" applyBorder="1" applyAlignment="1">
      <alignment horizontal="center" vertical="center"/>
    </xf>
    <xf numFmtId="41" fontId="25" fillId="6" borderId="7" xfId="0" applyNumberFormat="1" applyFont="1" applyFill="1" applyBorder="1" applyAlignment="1">
      <alignment horizontal="center" vertical="center" wrapText="1"/>
    </xf>
    <xf numFmtId="41" fontId="25" fillId="6" borderId="22" xfId="0" applyNumberFormat="1" applyFont="1" applyFill="1" applyBorder="1" applyAlignment="1">
      <alignment vertical="center" wrapText="1"/>
    </xf>
    <xf numFmtId="0" fontId="26" fillId="0" borderId="18" xfId="2" applyFont="1" applyFill="1" applyBorder="1" applyAlignment="1">
      <alignment horizontal="center" vertical="center"/>
    </xf>
    <xf numFmtId="41" fontId="18" fillId="0" borderId="19" xfId="1" applyFont="1" applyBorder="1" applyAlignment="1">
      <alignment horizontal="center" vertical="center" wrapText="1"/>
    </xf>
    <xf numFmtId="0" fontId="26" fillId="0" borderId="21" xfId="2" applyFont="1" applyFill="1" applyBorder="1" applyAlignment="1">
      <alignment horizontal="center" vertical="center"/>
    </xf>
    <xf numFmtId="41" fontId="18" fillId="0" borderId="20" xfId="1" applyFont="1" applyBorder="1" applyAlignment="1">
      <alignment horizontal="center" vertical="center" wrapText="1"/>
    </xf>
    <xf numFmtId="41" fontId="18" fillId="0" borderId="20" xfId="1" applyFont="1" applyFill="1" applyBorder="1" applyAlignment="1">
      <alignment horizontal="center" vertical="center" wrapText="1"/>
    </xf>
    <xf numFmtId="41" fontId="18" fillId="0" borderId="20" xfId="1" applyFont="1" applyBorder="1" applyAlignment="1">
      <alignment horizontal="center" vertical="center"/>
    </xf>
    <xf numFmtId="0" fontId="18" fillId="6" borderId="13" xfId="2" applyFont="1" applyFill="1" applyBorder="1" applyAlignment="1">
      <alignment horizontal="center" vertical="center" shrinkToFit="1"/>
    </xf>
    <xf numFmtId="41" fontId="9" fillId="6" borderId="7" xfId="1" applyFont="1" applyFill="1" applyBorder="1" applyAlignment="1">
      <alignment vertical="center" wrapText="1"/>
    </xf>
    <xf numFmtId="41" fontId="9" fillId="6" borderId="22" xfId="1" applyFont="1" applyFill="1" applyBorder="1" applyAlignment="1">
      <alignment vertical="center" wrapText="1"/>
    </xf>
    <xf numFmtId="0" fontId="8" fillId="6" borderId="3" xfId="5" applyFont="1" applyFill="1" applyBorder="1" applyAlignment="1">
      <alignment horizontal="center" vertical="center"/>
    </xf>
    <xf numFmtId="0" fontId="20" fillId="0" borderId="0" xfId="8" applyNumberFormat="1" applyFont="1" applyFill="1" applyBorder="1" applyAlignment="1">
      <alignment horizontal="left" vertical="center" shrinkToFit="1"/>
    </xf>
    <xf numFmtId="0" fontId="20" fillId="0" borderId="0" xfId="8" applyNumberFormat="1" applyFont="1" applyFill="1" applyBorder="1" applyAlignment="1">
      <alignment vertical="center"/>
    </xf>
    <xf numFmtId="0" fontId="20" fillId="0" borderId="0" xfId="8" applyNumberFormat="1" applyFont="1" applyFill="1" applyBorder="1" applyAlignment="1">
      <alignment horizontal="right" vertical="center"/>
    </xf>
    <xf numFmtId="0" fontId="22" fillId="4" borderId="4" xfId="8" applyNumberFormat="1" applyFont="1" applyFill="1" applyBorder="1" applyAlignment="1">
      <alignment horizontal="center" vertical="center"/>
    </xf>
    <xf numFmtId="49" fontId="20" fillId="0" borderId="18" xfId="8" applyNumberFormat="1" applyFont="1" applyFill="1" applyBorder="1" applyAlignment="1">
      <alignment horizontal="center" vertical="center"/>
    </xf>
    <xf numFmtId="41" fontId="23" fillId="0" borderId="19" xfId="1" applyFont="1" applyFill="1" applyBorder="1" applyAlignment="1">
      <alignment vertical="center" wrapText="1"/>
    </xf>
    <xf numFmtId="49" fontId="20" fillId="0" borderId="21" xfId="8" applyNumberFormat="1" applyFont="1" applyFill="1" applyBorder="1" applyAlignment="1">
      <alignment horizontal="center" vertical="center"/>
    </xf>
    <xf numFmtId="41" fontId="23" fillId="0" borderId="20" xfId="1" applyFont="1" applyFill="1" applyBorder="1" applyAlignment="1">
      <alignment vertical="center" wrapText="1"/>
    </xf>
    <xf numFmtId="41" fontId="25" fillId="6" borderId="7" xfId="1" applyFont="1" applyFill="1" applyBorder="1" applyAlignment="1">
      <alignment horizontal="center" vertical="center"/>
    </xf>
    <xf numFmtId="41" fontId="25" fillId="6" borderId="22" xfId="1" applyFont="1" applyFill="1" applyBorder="1" applyAlignment="1">
      <alignment vertical="center"/>
    </xf>
    <xf numFmtId="0" fontId="13" fillId="0" borderId="0" xfId="8" applyNumberFormat="1" applyFont="1" applyFill="1" applyBorder="1" applyAlignment="1">
      <alignment horizontal="left" vertical="center" shrinkToFit="1"/>
    </xf>
    <xf numFmtId="0" fontId="13" fillId="0" borderId="0" xfId="8" applyNumberFormat="1" applyFont="1" applyBorder="1" applyAlignment="1">
      <alignment horizontal="left" vertical="center"/>
    </xf>
    <xf numFmtId="0" fontId="13" fillId="0" borderId="0" xfId="8" applyNumberFormat="1" applyFont="1" applyBorder="1" applyAlignment="1">
      <alignment vertical="center"/>
    </xf>
    <xf numFmtId="0" fontId="13" fillId="0" borderId="0" xfId="8" applyNumberFormat="1" applyFont="1" applyBorder="1" applyAlignment="1">
      <alignment horizontal="right" vertical="center"/>
    </xf>
    <xf numFmtId="0" fontId="16" fillId="4" borderId="4" xfId="8" applyNumberFormat="1" applyFont="1" applyFill="1" applyBorder="1" applyAlignment="1">
      <alignment horizontal="center" vertical="center"/>
    </xf>
    <xf numFmtId="0" fontId="12" fillId="4" borderId="15" xfId="8" applyNumberFormat="1" applyFont="1" applyFill="1" applyBorder="1" applyAlignment="1">
      <alignment horizontal="center" vertical="center"/>
    </xf>
    <xf numFmtId="0" fontId="12" fillId="4" borderId="17" xfId="8" applyNumberFormat="1" applyFont="1" applyFill="1" applyBorder="1" applyAlignment="1">
      <alignment horizontal="center" vertical="center"/>
    </xf>
    <xf numFmtId="49" fontId="13" fillId="0" borderId="18" xfId="8" applyNumberFormat="1" applyFont="1" applyBorder="1" applyAlignment="1">
      <alignment horizontal="center" vertical="center"/>
    </xf>
    <xf numFmtId="41" fontId="14" fillId="0" borderId="19" xfId="1" applyFont="1" applyBorder="1" applyAlignment="1">
      <alignment vertical="center" wrapText="1"/>
    </xf>
    <xf numFmtId="49" fontId="13" fillId="0" borderId="21" xfId="8" applyNumberFormat="1" applyFont="1" applyBorder="1" applyAlignment="1">
      <alignment horizontal="center" vertical="center"/>
    </xf>
    <xf numFmtId="41" fontId="14" fillId="0" borderId="20" xfId="1" applyFont="1" applyBorder="1" applyAlignment="1">
      <alignment vertical="center" wrapText="1"/>
    </xf>
    <xf numFmtId="41" fontId="14" fillId="5" borderId="20" xfId="1" applyFont="1" applyFill="1" applyBorder="1" applyAlignment="1" applyProtection="1">
      <alignment vertical="center" wrapText="1"/>
    </xf>
    <xf numFmtId="0" fontId="15" fillId="4" borderId="15" xfId="8" applyNumberFormat="1" applyFont="1" applyFill="1" applyBorder="1" applyAlignment="1">
      <alignment horizontal="center" vertical="center"/>
    </xf>
    <xf numFmtId="0" fontId="15" fillId="4" borderId="17" xfId="8" applyNumberFormat="1" applyFont="1" applyFill="1" applyBorder="1" applyAlignment="1">
      <alignment horizontal="center" vertical="center"/>
    </xf>
    <xf numFmtId="41" fontId="14" fillId="0" borderId="20" xfId="1" applyFont="1" applyBorder="1" applyAlignment="1">
      <alignment vertical="center"/>
    </xf>
    <xf numFmtId="41" fontId="9" fillId="6" borderId="7" xfId="1" applyFont="1" applyFill="1" applyBorder="1" applyAlignment="1">
      <alignment vertical="center"/>
    </xf>
    <xf numFmtId="41" fontId="9" fillId="6" borderId="22" xfId="1" applyFont="1" applyFill="1" applyBorder="1" applyAlignment="1">
      <alignment vertical="center"/>
    </xf>
    <xf numFmtId="0" fontId="13" fillId="0" borderId="0" xfId="8" applyNumberFormat="1" applyFont="1" applyBorder="1" applyAlignment="1">
      <alignment horizontal="left" vertical="center"/>
    </xf>
    <xf numFmtId="49" fontId="13" fillId="0" borderId="5" xfId="8" applyNumberFormat="1" applyFont="1" applyBorder="1" applyAlignment="1">
      <alignment horizontal="center" vertical="center"/>
    </xf>
    <xf numFmtId="0" fontId="13" fillId="0" borderId="5" xfId="8" applyNumberFormat="1" applyFont="1" applyFill="1" applyBorder="1" applyAlignment="1">
      <alignment horizontal="center"/>
    </xf>
    <xf numFmtId="0" fontId="13" fillId="0" borderId="0" xfId="8" applyNumberFormat="1" applyFont="1" applyBorder="1" applyAlignment="1">
      <alignment horizontal="left" vertical="center"/>
    </xf>
    <xf numFmtId="0" fontId="13" fillId="0" borderId="0" xfId="8" applyNumberFormat="1" applyFont="1" applyBorder="1" applyAlignment="1">
      <alignment horizontal="left" vertical="center"/>
    </xf>
    <xf numFmtId="0" fontId="10" fillId="0" borderId="5" xfId="8" applyNumberFormat="1" applyFont="1" applyFill="1" applyBorder="1" applyAlignment="1">
      <alignment horizontal="center"/>
    </xf>
    <xf numFmtId="49" fontId="10" fillId="0" borderId="21" xfId="8" applyNumberFormat="1" applyFont="1" applyBorder="1" applyAlignment="1">
      <alignment horizontal="center" vertical="center"/>
    </xf>
    <xf numFmtId="41" fontId="43" fillId="6" borderId="7" xfId="1" applyFont="1" applyFill="1" applyBorder="1" applyAlignment="1">
      <alignment horizontal="center" vertical="center"/>
    </xf>
    <xf numFmtId="41" fontId="43" fillId="6" borderId="22" xfId="1" applyFont="1" applyFill="1" applyBorder="1" applyAlignment="1">
      <alignment horizontal="center" vertical="center"/>
    </xf>
    <xf numFmtId="0" fontId="10" fillId="0" borderId="0" xfId="8" applyNumberFormat="1"/>
    <xf numFmtId="0" fontId="10" fillId="0" borderId="0" xfId="10" applyNumberFormat="1" applyFill="1"/>
    <xf numFmtId="0" fontId="10" fillId="0" borderId="0" xfId="8" applyNumberFormat="1" applyFill="1" applyBorder="1" applyAlignment="1">
      <alignment horizontal="left" vertical="center"/>
    </xf>
    <xf numFmtId="0" fontId="10" fillId="0" borderId="0" xfId="8" applyNumberFormat="1" applyBorder="1" applyAlignment="1">
      <alignment vertical="center"/>
    </xf>
    <xf numFmtId="176" fontId="10" fillId="0" borderId="5" xfId="8" applyNumberFormat="1" applyFont="1" applyFill="1" applyBorder="1" applyAlignment="1">
      <alignment horizontal="center"/>
    </xf>
    <xf numFmtId="0" fontId="41" fillId="4" borderId="9" xfId="8" applyNumberFormat="1" applyFont="1" applyFill="1" applyBorder="1" applyAlignment="1">
      <alignment horizontal="center" vertical="center" wrapText="1"/>
    </xf>
    <xf numFmtId="0" fontId="10" fillId="0" borderId="0" xfId="8" applyNumberFormat="1" applyFill="1" applyBorder="1" applyAlignment="1">
      <alignment horizontal="left" vertical="center" shrinkToFit="1"/>
    </xf>
    <xf numFmtId="0" fontId="10" fillId="0" borderId="0" xfId="8" applyNumberFormat="1" applyFont="1" applyBorder="1" applyAlignment="1">
      <alignment vertical="center"/>
    </xf>
    <xf numFmtId="0" fontId="44" fillId="0" borderId="0" xfId="8" applyNumberFormat="1" applyFont="1" applyBorder="1" applyAlignment="1">
      <alignment horizontal="right" vertical="center"/>
    </xf>
    <xf numFmtId="0" fontId="42" fillId="4" borderId="4" xfId="8" applyNumberFormat="1" applyFont="1" applyFill="1" applyBorder="1" applyAlignment="1">
      <alignment horizontal="center" vertical="center"/>
    </xf>
    <xf numFmtId="41" fontId="26" fillId="0" borderId="6" xfId="1" applyFont="1" applyBorder="1" applyAlignment="1">
      <alignment horizontal="center" vertical="center"/>
    </xf>
    <xf numFmtId="41" fontId="8" fillId="0" borderId="19" xfId="1" applyFont="1" applyBorder="1" applyAlignment="1">
      <alignment vertical="center" wrapText="1"/>
    </xf>
    <xf numFmtId="41" fontId="6" fillId="0" borderId="6" xfId="1" applyFont="1" applyBorder="1" applyAlignment="1">
      <alignment horizontal="center" vertical="center" wrapText="1"/>
    </xf>
    <xf numFmtId="41" fontId="6" fillId="0" borderId="6" xfId="1" applyFont="1" applyFill="1" applyBorder="1" applyAlignment="1">
      <alignment horizontal="center" vertical="center" wrapText="1"/>
    </xf>
    <xf numFmtId="41" fontId="6" fillId="0" borderId="5" xfId="1" applyFont="1" applyBorder="1" applyAlignment="1">
      <alignment horizontal="center" vertical="center" wrapText="1"/>
    </xf>
    <xf numFmtId="41" fontId="6" fillId="0" borderId="5" xfId="1" applyFont="1" applyFill="1" applyBorder="1" applyAlignment="1">
      <alignment horizontal="center" vertical="center" wrapText="1"/>
    </xf>
    <xf numFmtId="41" fontId="20" fillId="0" borderId="6" xfId="1" applyFont="1" applyFill="1" applyBorder="1" applyAlignment="1">
      <alignment horizontal="center" vertical="center" wrapText="1"/>
    </xf>
    <xf numFmtId="41" fontId="20" fillId="0" borderId="5" xfId="1" applyFont="1" applyFill="1" applyBorder="1" applyAlignment="1">
      <alignment horizontal="center" vertical="center" wrapText="1"/>
    </xf>
    <xf numFmtId="41" fontId="13" fillId="0" borderId="6" xfId="1" applyFont="1" applyBorder="1" applyAlignment="1">
      <alignment horizontal="center" vertical="center" wrapText="1"/>
    </xf>
    <xf numFmtId="41" fontId="13" fillId="0" borderId="6" xfId="1" applyFont="1" applyFill="1" applyBorder="1" applyAlignment="1">
      <alignment horizontal="center" vertical="center" wrapText="1"/>
    </xf>
    <xf numFmtId="41" fontId="13" fillId="0" borderId="5" xfId="1" applyFont="1" applyBorder="1" applyAlignment="1">
      <alignment horizontal="center" vertical="center" wrapText="1"/>
    </xf>
    <xf numFmtId="41" fontId="13" fillId="0" borderId="5" xfId="1" applyFont="1" applyFill="1" applyBorder="1" applyAlignment="1">
      <alignment horizontal="center" vertical="center" wrapText="1"/>
    </xf>
    <xf numFmtId="41" fontId="13" fillId="0" borderId="5" xfId="1" applyFont="1" applyBorder="1" applyAlignment="1" applyProtection="1">
      <alignment horizontal="center" vertical="center"/>
    </xf>
    <xf numFmtId="41" fontId="13" fillId="0" borderId="5" xfId="1" applyFont="1" applyFill="1" applyBorder="1" applyAlignment="1" applyProtection="1">
      <alignment horizontal="center" vertical="center"/>
    </xf>
    <xf numFmtId="41" fontId="13" fillId="5" borderId="5" xfId="1" applyFont="1" applyFill="1" applyBorder="1" applyAlignment="1" applyProtection="1">
      <alignment horizontal="center" vertical="center"/>
    </xf>
    <xf numFmtId="41" fontId="12" fillId="0" borderId="5" xfId="1" applyFont="1" applyBorder="1" applyAlignment="1">
      <alignment horizontal="center" vertical="center" wrapText="1"/>
    </xf>
    <xf numFmtId="41" fontId="12" fillId="0" borderId="5" xfId="1" applyFont="1" applyFill="1" applyBorder="1" applyAlignment="1">
      <alignment horizontal="center" vertical="center" wrapText="1"/>
    </xf>
    <xf numFmtId="41" fontId="13" fillId="0" borderId="5" xfId="1" applyFont="1" applyBorder="1" applyAlignment="1">
      <alignment horizontal="center" vertical="center"/>
    </xf>
    <xf numFmtId="41" fontId="10" fillId="0" borderId="5" xfId="1" applyFont="1" applyBorder="1" applyAlignment="1">
      <alignment horizontal="center" vertical="center" wrapText="1"/>
    </xf>
    <xf numFmtId="41" fontId="10" fillId="0" borderId="20" xfId="1" applyFont="1" applyBorder="1" applyAlignment="1">
      <alignment horizontal="center" vertical="center" wrapText="1"/>
    </xf>
    <xf numFmtId="41" fontId="10" fillId="0" borderId="5" xfId="1" applyFont="1" applyFill="1" applyBorder="1" applyAlignment="1">
      <alignment horizontal="center" vertical="center" wrapText="1"/>
    </xf>
    <xf numFmtId="41" fontId="10" fillId="0" borderId="6" xfId="1" applyFont="1" applyBorder="1" applyAlignment="1">
      <alignment horizontal="center" vertical="center" wrapText="1"/>
    </xf>
    <xf numFmtId="49" fontId="14" fillId="6" borderId="3" xfId="8" applyNumberFormat="1" applyFont="1" applyFill="1" applyBorder="1" applyAlignment="1" applyProtection="1">
      <alignment horizontal="center" vertical="center"/>
    </xf>
    <xf numFmtId="49" fontId="14" fillId="6" borderId="7" xfId="8" applyNumberFormat="1" applyFont="1" applyFill="1" applyBorder="1" applyAlignment="1" applyProtection="1">
      <alignment horizontal="center" vertical="center"/>
    </xf>
    <xf numFmtId="0" fontId="19" fillId="0" borderId="0" xfId="8" applyNumberFormat="1" applyFont="1" applyAlignment="1">
      <alignment horizontal="center" vertical="center"/>
    </xf>
    <xf numFmtId="0" fontId="10" fillId="0" borderId="0" xfId="8" applyNumberFormat="1" applyBorder="1" applyAlignment="1">
      <alignment horizontal="left" vertical="center"/>
    </xf>
    <xf numFmtId="49" fontId="14" fillId="4" borderId="1" xfId="8" applyNumberFormat="1" applyFont="1" applyFill="1" applyBorder="1" applyAlignment="1" applyProtection="1">
      <alignment horizontal="center" vertical="center" shrinkToFit="1"/>
    </xf>
    <xf numFmtId="49" fontId="14" fillId="4" borderId="16" xfId="8" applyNumberFormat="1" applyFont="1" applyFill="1" applyBorder="1" applyAlignment="1" applyProtection="1">
      <alignment horizontal="center" vertical="center" shrinkToFit="1"/>
    </xf>
    <xf numFmtId="0" fontId="14" fillId="4" borderId="4" xfId="8" applyNumberFormat="1" applyFont="1" applyFill="1" applyBorder="1" applyAlignment="1" applyProtection="1">
      <alignment horizontal="center" vertical="center" shrinkToFit="1"/>
    </xf>
    <xf numFmtId="0" fontId="14" fillId="4" borderId="9" xfId="8" applyNumberFormat="1" applyFont="1" applyFill="1" applyBorder="1" applyAlignment="1" applyProtection="1">
      <alignment horizontal="center" vertical="center" shrinkToFit="1"/>
    </xf>
    <xf numFmtId="0" fontId="17" fillId="0" borderId="0" xfId="8" applyNumberFormat="1" applyFont="1" applyAlignment="1">
      <alignment horizontal="center" vertical="center"/>
    </xf>
    <xf numFmtId="0" fontId="13" fillId="0" borderId="0" xfId="8" applyNumberFormat="1" applyFont="1" applyBorder="1" applyAlignment="1">
      <alignment horizontal="left" vertical="center"/>
    </xf>
    <xf numFmtId="49" fontId="18" fillId="6" borderId="3" xfId="8" applyNumberFormat="1" applyFont="1" applyFill="1" applyBorder="1" applyAlignment="1" applyProtection="1">
      <alignment horizontal="center" vertical="center"/>
    </xf>
    <xf numFmtId="49" fontId="18" fillId="6" borderId="7" xfId="8" applyNumberFormat="1" applyFont="1" applyFill="1" applyBorder="1" applyAlignment="1" applyProtection="1">
      <alignment horizontal="center" vertical="center"/>
    </xf>
    <xf numFmtId="0" fontId="20" fillId="0" borderId="0" xfId="8" applyNumberFormat="1" applyFont="1" applyFill="1" applyBorder="1" applyAlignment="1">
      <alignment horizontal="left" vertical="center"/>
    </xf>
    <xf numFmtId="0" fontId="19" fillId="0" borderId="0" xfId="8" applyNumberFormat="1" applyFont="1" applyFill="1" applyAlignment="1">
      <alignment horizontal="center" vertical="center"/>
    </xf>
    <xf numFmtId="49" fontId="23" fillId="6" borderId="24" xfId="8" applyNumberFormat="1" applyFont="1" applyFill="1" applyBorder="1" applyAlignment="1">
      <alignment horizontal="center" vertical="center"/>
    </xf>
    <xf numFmtId="49" fontId="23" fillId="6" borderId="25" xfId="8" applyNumberFormat="1" applyFont="1" applyFill="1" applyBorder="1" applyAlignment="1">
      <alignment horizontal="center" vertical="center"/>
    </xf>
    <xf numFmtId="49" fontId="23" fillId="4" borderId="12" xfId="8" applyNumberFormat="1" applyFont="1" applyFill="1" applyBorder="1" applyAlignment="1">
      <alignment horizontal="center" vertical="center" shrinkToFit="1"/>
    </xf>
    <xf numFmtId="49" fontId="23" fillId="4" borderId="14" xfId="8" applyNumberFormat="1" applyFont="1" applyFill="1" applyBorder="1" applyAlignment="1">
      <alignment horizontal="center" vertical="center" shrinkToFit="1"/>
    </xf>
    <xf numFmtId="0" fontId="23" fillId="4" borderId="2" xfId="8" applyNumberFormat="1" applyFont="1" applyFill="1" applyBorder="1" applyAlignment="1">
      <alignment horizontal="center" vertical="center" shrinkToFit="1"/>
    </xf>
    <xf numFmtId="0" fontId="23" fillId="4" borderId="8" xfId="8" applyNumberFormat="1" applyFont="1" applyFill="1" applyBorder="1" applyAlignment="1">
      <alignment horizontal="center" vertical="center" shrinkToFit="1"/>
    </xf>
    <xf numFmtId="0" fontId="24" fillId="4" borderId="10" xfId="8" applyNumberFormat="1" applyFont="1" applyFill="1" applyBorder="1" applyAlignment="1">
      <alignment horizontal="center" vertical="center"/>
    </xf>
    <xf numFmtId="0" fontId="24" fillId="4" borderId="23" xfId="8" applyNumberFormat="1" applyFont="1" applyFill="1" applyBorder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26" fillId="0" borderId="0" xfId="2" applyFont="1" applyBorder="1" applyAlignment="1">
      <alignment horizontal="left" vertical="center"/>
    </xf>
    <xf numFmtId="0" fontId="18" fillId="4" borderId="12" xfId="2" applyFont="1" applyFill="1" applyBorder="1" applyAlignment="1">
      <alignment horizontal="center" vertical="center" shrinkToFit="1"/>
    </xf>
    <xf numFmtId="0" fontId="18" fillId="4" borderId="14" xfId="2" applyFont="1" applyFill="1" applyBorder="1" applyAlignment="1">
      <alignment horizontal="center" vertical="center" shrinkToFit="1"/>
    </xf>
    <xf numFmtId="0" fontId="31" fillId="4" borderId="10" xfId="2" applyFont="1" applyFill="1" applyBorder="1" applyAlignment="1">
      <alignment horizontal="center" vertical="center"/>
    </xf>
    <xf numFmtId="0" fontId="31" fillId="4" borderId="23" xfId="2" applyFont="1" applyFill="1" applyBorder="1" applyAlignment="1">
      <alignment horizontal="center" vertical="center"/>
    </xf>
    <xf numFmtId="0" fontId="39" fillId="4" borderId="4" xfId="0" applyFont="1" applyFill="1" applyBorder="1" applyAlignment="1">
      <alignment horizontal="center" vertical="center" wrapText="1"/>
    </xf>
    <xf numFmtId="0" fontId="39" fillId="4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>
      <alignment horizontal="center" vertical="center"/>
    </xf>
    <xf numFmtId="0" fontId="34" fillId="4" borderId="17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4" borderId="9" xfId="0" applyFont="1" applyFill="1" applyBorder="1" applyAlignment="1">
      <alignment horizontal="center" vertical="center"/>
    </xf>
    <xf numFmtId="0" fontId="34" fillId="4" borderId="12" xfId="0" applyFont="1" applyFill="1" applyBorder="1" applyAlignment="1">
      <alignment horizontal="center" vertical="center"/>
    </xf>
    <xf numFmtId="0" fontId="34" fillId="4" borderId="14" xfId="0" applyFont="1" applyFill="1" applyBorder="1" applyAlignment="1">
      <alignment horizontal="center" vertical="center"/>
    </xf>
    <xf numFmtId="0" fontId="40" fillId="4" borderId="4" xfId="0" applyFont="1" applyFill="1" applyBorder="1" applyAlignment="1">
      <alignment horizontal="center" vertical="center" wrapText="1"/>
    </xf>
    <xf numFmtId="0" fontId="40" fillId="4" borderId="9" xfId="0" applyFont="1" applyFill="1" applyBorder="1" applyAlignment="1">
      <alignment horizontal="center" vertical="center" wrapText="1"/>
    </xf>
    <xf numFmtId="0" fontId="40" fillId="4" borderId="9" xfId="0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1" fillId="4" borderId="15" xfId="0" applyFont="1" applyFill="1" applyBorder="1" applyAlignment="1">
      <alignment horizontal="center" vertical="center"/>
    </xf>
    <xf numFmtId="0" fontId="31" fillId="4" borderId="17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28" fillId="4" borderId="16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6" xfId="0" applyFont="1" applyFill="1" applyBorder="1" applyAlignment="1">
      <alignment horizontal="center" vertical="center"/>
    </xf>
  </cellXfs>
  <cellStyles count="11">
    <cellStyle name="쉼표 [0]" xfId="1" builtinId="6"/>
    <cellStyle name="쉼표 [0] 2" xfId="4"/>
    <cellStyle name="쉼표 [0] 3" xfId="7"/>
    <cellStyle name="표준" xfId="0" builtinId="0"/>
    <cellStyle name="표준 2" xfId="2"/>
    <cellStyle name="표준 2 2" xfId="8"/>
    <cellStyle name="표준 3" xfId="3"/>
    <cellStyle name="표준 4" xfId="5"/>
    <cellStyle name="표준 5" xfId="9"/>
    <cellStyle name="표준 7" xfId="6"/>
    <cellStyle name="표준 7 2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health.seoul.go.kr/files/2016/05/&#9733;2016%20&#47784;&#44592;/&#50976;&#47928;&#46321;/2009&#45380;%20&#50976;&#47928;&#46321;/2009%20&#52292;&#51665;&#47784;&#44592;&#49884;&#54744;&#49457;&#51201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9 total"/>
      <sheetName val="4-2"/>
      <sheetName val="4-3"/>
      <sheetName val="4-4"/>
      <sheetName val="4-5"/>
      <sheetName val="5-1"/>
      <sheetName val="5-2"/>
      <sheetName val="5-3주"/>
      <sheetName val="5-4"/>
      <sheetName val="6-1"/>
      <sheetName val="6-2주"/>
      <sheetName val="6-3주"/>
      <sheetName val="6-4"/>
      <sheetName val="7월-1주"/>
      <sheetName val="7월-2주"/>
      <sheetName val="7월-3주"/>
      <sheetName val="7-4"/>
      <sheetName val="8-1"/>
      <sheetName val="8-2"/>
      <sheetName val="8-3"/>
      <sheetName val="8-4"/>
      <sheetName val="9-1"/>
      <sheetName val="9-2"/>
      <sheetName val="9-3"/>
      <sheetName val="9-4"/>
      <sheetName val="9-5"/>
    </sheetNames>
    <sheetDataSet>
      <sheetData sheetId="0"/>
      <sheetData sheetId="1"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24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</sheetData>
      <sheetData sheetId="2"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1</v>
          </cell>
          <cell r="I58">
            <v>28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</sheetData>
      <sheetData sheetId="3"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9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</sheetData>
      <sheetData sheetId="4">
        <row r="58">
          <cell r="D58">
            <v>0</v>
          </cell>
          <cell r="E58">
            <v>0</v>
          </cell>
          <cell r="F58">
            <v>1</v>
          </cell>
          <cell r="G58">
            <v>0</v>
          </cell>
          <cell r="H58">
            <v>0</v>
          </cell>
          <cell r="I58">
            <v>33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</sheetData>
      <sheetData sheetId="5"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4</v>
          </cell>
          <cell r="I58">
            <v>35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</sheetData>
      <sheetData sheetId="6">
        <row r="58">
          <cell r="D58">
            <v>0</v>
          </cell>
          <cell r="E58">
            <v>0</v>
          </cell>
          <cell r="F58">
            <v>4</v>
          </cell>
          <cell r="G58">
            <v>0</v>
          </cell>
          <cell r="H58">
            <v>2</v>
          </cell>
          <cell r="I58">
            <v>25</v>
          </cell>
          <cell r="J58">
            <v>0</v>
          </cell>
          <cell r="K58">
            <v>0</v>
          </cell>
          <cell r="L58">
            <v>0</v>
          </cell>
          <cell r="M58">
            <v>2</v>
          </cell>
        </row>
      </sheetData>
      <sheetData sheetId="7"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98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</sheetData>
      <sheetData sheetId="8"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3</v>
          </cell>
          <cell r="I58">
            <v>76</v>
          </cell>
          <cell r="J58">
            <v>0</v>
          </cell>
          <cell r="K58">
            <v>0</v>
          </cell>
          <cell r="L58">
            <v>0</v>
          </cell>
          <cell r="M58">
            <v>10</v>
          </cell>
        </row>
      </sheetData>
      <sheetData sheetId="9"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14</v>
          </cell>
          <cell r="H56">
            <v>210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</sheetData>
      <sheetData sheetId="10"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30</v>
          </cell>
          <cell r="H56">
            <v>638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</sheetData>
      <sheetData sheetId="11">
        <row r="56">
          <cell r="C56">
            <v>0</v>
          </cell>
          <cell r="D56">
            <v>0</v>
          </cell>
          <cell r="E56">
            <v>0</v>
          </cell>
          <cell r="F56">
            <v>2</v>
          </cell>
          <cell r="G56">
            <v>56</v>
          </cell>
          <cell r="H56">
            <v>1226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</sheetData>
      <sheetData sheetId="12"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3</v>
          </cell>
          <cell r="I58">
            <v>142</v>
          </cell>
          <cell r="J58">
            <v>3</v>
          </cell>
          <cell r="K58">
            <v>0</v>
          </cell>
          <cell r="L58">
            <v>0</v>
          </cell>
          <cell r="M58">
            <v>25</v>
          </cell>
        </row>
      </sheetData>
      <sheetData sheetId="13">
        <row r="57">
          <cell r="C57">
            <v>22</v>
          </cell>
          <cell r="D57">
            <v>0</v>
          </cell>
          <cell r="E57">
            <v>10</v>
          </cell>
          <cell r="F57">
            <v>0</v>
          </cell>
          <cell r="G57">
            <v>26</v>
          </cell>
          <cell r="H57">
            <v>768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</sheetData>
      <sheetData sheetId="14">
        <row r="57">
          <cell r="C57">
            <v>18</v>
          </cell>
          <cell r="D57">
            <v>0</v>
          </cell>
          <cell r="E57">
            <v>21</v>
          </cell>
          <cell r="F57">
            <v>0</v>
          </cell>
          <cell r="G57">
            <v>29</v>
          </cell>
          <cell r="H57">
            <v>459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</sheetData>
      <sheetData sheetId="15">
        <row r="57">
          <cell r="C57">
            <v>28</v>
          </cell>
          <cell r="D57">
            <v>0</v>
          </cell>
          <cell r="E57">
            <v>14</v>
          </cell>
          <cell r="F57">
            <v>14</v>
          </cell>
          <cell r="G57">
            <v>36</v>
          </cell>
          <cell r="H57">
            <v>822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</sheetData>
      <sheetData sheetId="16">
        <row r="58">
          <cell r="D58">
            <v>7</v>
          </cell>
          <cell r="E58">
            <v>0</v>
          </cell>
          <cell r="F58">
            <v>1</v>
          </cell>
          <cell r="G58">
            <v>5</v>
          </cell>
          <cell r="H58">
            <v>19</v>
          </cell>
          <cell r="I58">
            <v>249</v>
          </cell>
          <cell r="J58">
            <v>4</v>
          </cell>
          <cell r="K58">
            <v>0</v>
          </cell>
          <cell r="L58">
            <v>0</v>
          </cell>
          <cell r="M58">
            <v>115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zoomScale="85" zoomScaleNormal="85" workbookViewId="0">
      <selection sqref="A1:S1"/>
    </sheetView>
  </sheetViews>
  <sheetFormatPr defaultRowHeight="13.5"/>
  <sheetData>
    <row r="1" spans="1:19" ht="21" customHeight="1">
      <c r="A1" s="160" t="s">
        <v>312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</row>
    <row r="2" spans="1:19" ht="14.25" thickBot="1">
      <c r="A2" s="126"/>
      <c r="B2" s="132"/>
      <c r="C2" s="161"/>
      <c r="D2" s="161"/>
      <c r="E2" s="161"/>
      <c r="F2" s="127"/>
      <c r="G2" s="128"/>
      <c r="H2" s="128"/>
      <c r="I2" s="161"/>
      <c r="J2" s="161"/>
      <c r="K2" s="161"/>
      <c r="L2" s="161"/>
      <c r="M2" s="161"/>
      <c r="N2" s="126"/>
      <c r="P2" s="133"/>
      <c r="Q2" s="133"/>
      <c r="R2" s="129"/>
      <c r="S2" s="134" t="s">
        <v>73</v>
      </c>
    </row>
    <row r="3" spans="1:19">
      <c r="A3" s="162" t="s">
        <v>111</v>
      </c>
      <c r="B3" s="164" t="s">
        <v>32</v>
      </c>
      <c r="C3" s="104" t="s">
        <v>33</v>
      </c>
      <c r="D3" s="104" t="s">
        <v>34</v>
      </c>
      <c r="E3" s="104" t="s">
        <v>35</v>
      </c>
      <c r="F3" s="104" t="s">
        <v>36</v>
      </c>
      <c r="G3" s="104" t="s">
        <v>37</v>
      </c>
      <c r="H3" s="104" t="s">
        <v>38</v>
      </c>
      <c r="I3" s="104" t="s">
        <v>39</v>
      </c>
      <c r="J3" s="135" t="s">
        <v>274</v>
      </c>
      <c r="K3" s="104" t="s">
        <v>40</v>
      </c>
      <c r="L3" s="135" t="s">
        <v>275</v>
      </c>
      <c r="M3" s="104" t="s">
        <v>41</v>
      </c>
      <c r="N3" s="104" t="s">
        <v>42</v>
      </c>
      <c r="O3" s="104" t="s">
        <v>43</v>
      </c>
      <c r="P3" s="104" t="s">
        <v>44</v>
      </c>
      <c r="Q3" s="104" t="s">
        <v>45</v>
      </c>
      <c r="R3" s="104" t="s">
        <v>46</v>
      </c>
      <c r="S3" s="112" t="s">
        <v>75</v>
      </c>
    </row>
    <row r="4" spans="1:19" ht="23.25" thickBot="1">
      <c r="A4" s="163"/>
      <c r="B4" s="165"/>
      <c r="C4" s="28" t="s">
        <v>193</v>
      </c>
      <c r="D4" s="28" t="s">
        <v>47</v>
      </c>
      <c r="E4" s="28" t="s">
        <v>48</v>
      </c>
      <c r="F4" s="28" t="s">
        <v>189</v>
      </c>
      <c r="G4" s="28" t="s">
        <v>49</v>
      </c>
      <c r="H4" s="28" t="s">
        <v>190</v>
      </c>
      <c r="I4" s="28" t="s">
        <v>191</v>
      </c>
      <c r="J4" s="28" t="s">
        <v>303</v>
      </c>
      <c r="K4" s="28" t="s">
        <v>192</v>
      </c>
      <c r="L4" s="131" t="s">
        <v>276</v>
      </c>
      <c r="M4" s="28" t="s">
        <v>50</v>
      </c>
      <c r="N4" s="28" t="s">
        <v>51</v>
      </c>
      <c r="O4" s="28" t="s">
        <v>52</v>
      </c>
      <c r="P4" s="28" t="s">
        <v>53</v>
      </c>
      <c r="Q4" s="28" t="s">
        <v>54</v>
      </c>
      <c r="R4" s="28" t="s">
        <v>195</v>
      </c>
      <c r="S4" s="113" t="s">
        <v>75</v>
      </c>
    </row>
    <row r="5" spans="1:19" ht="15.75" customHeight="1" thickTop="1">
      <c r="A5" s="123" t="s">
        <v>313</v>
      </c>
      <c r="B5" s="122" t="s">
        <v>308</v>
      </c>
      <c r="C5" s="154">
        <v>0</v>
      </c>
      <c r="D5" s="154">
        <v>0</v>
      </c>
      <c r="E5" s="154">
        <v>32</v>
      </c>
      <c r="F5" s="156">
        <v>0</v>
      </c>
      <c r="G5" s="156">
        <v>0</v>
      </c>
      <c r="H5" s="156">
        <v>0</v>
      </c>
      <c r="I5" s="154">
        <v>0</v>
      </c>
      <c r="J5" s="154">
        <v>0</v>
      </c>
      <c r="K5" s="154">
        <v>0</v>
      </c>
      <c r="L5" s="154">
        <v>0</v>
      </c>
      <c r="M5" s="154">
        <v>0</v>
      </c>
      <c r="N5" s="154">
        <v>0</v>
      </c>
      <c r="O5" s="154">
        <v>0</v>
      </c>
      <c r="P5" s="154">
        <v>0</v>
      </c>
      <c r="Q5" s="154">
        <v>0</v>
      </c>
      <c r="R5" s="154">
        <v>0</v>
      </c>
      <c r="S5" s="155">
        <f>SUM(C5:R5)</f>
        <v>32</v>
      </c>
    </row>
    <row r="6" spans="1:19" ht="15.75" customHeight="1">
      <c r="A6" s="123" t="s">
        <v>313</v>
      </c>
      <c r="B6" s="122" t="s">
        <v>309</v>
      </c>
      <c r="C6" s="154">
        <v>0</v>
      </c>
      <c r="D6" s="154">
        <v>0</v>
      </c>
      <c r="E6" s="154">
        <v>36</v>
      </c>
      <c r="F6" s="156">
        <v>0</v>
      </c>
      <c r="G6" s="156">
        <v>2</v>
      </c>
      <c r="H6" s="156">
        <v>0</v>
      </c>
      <c r="I6" s="154">
        <v>0</v>
      </c>
      <c r="J6" s="154">
        <v>0</v>
      </c>
      <c r="K6" s="154">
        <v>0</v>
      </c>
      <c r="L6" s="154">
        <v>0</v>
      </c>
      <c r="M6" s="154">
        <v>0</v>
      </c>
      <c r="N6" s="154">
        <v>0</v>
      </c>
      <c r="O6" s="154">
        <v>4</v>
      </c>
      <c r="P6" s="154">
        <v>0</v>
      </c>
      <c r="Q6" s="154">
        <v>0</v>
      </c>
      <c r="R6" s="154">
        <v>0</v>
      </c>
      <c r="S6" s="155">
        <f t="shared" ref="S6:S31" si="0">SUM(C6:R6)</f>
        <v>42</v>
      </c>
    </row>
    <row r="7" spans="1:19" ht="15.75" customHeight="1">
      <c r="A7" s="123" t="s">
        <v>313</v>
      </c>
      <c r="B7" s="122" t="s">
        <v>310</v>
      </c>
      <c r="C7" s="154">
        <v>0</v>
      </c>
      <c r="D7" s="154">
        <v>0</v>
      </c>
      <c r="E7" s="154">
        <v>59</v>
      </c>
      <c r="F7" s="156">
        <v>0</v>
      </c>
      <c r="G7" s="156">
        <v>9</v>
      </c>
      <c r="H7" s="156">
        <v>0</v>
      </c>
      <c r="I7" s="154">
        <v>0</v>
      </c>
      <c r="J7" s="154">
        <v>2</v>
      </c>
      <c r="K7" s="154">
        <v>0</v>
      </c>
      <c r="L7" s="154">
        <v>0</v>
      </c>
      <c r="M7" s="154">
        <v>0</v>
      </c>
      <c r="N7" s="154">
        <v>0</v>
      </c>
      <c r="O7" s="154">
        <v>7</v>
      </c>
      <c r="P7" s="154">
        <v>0</v>
      </c>
      <c r="Q7" s="154">
        <v>0</v>
      </c>
      <c r="R7" s="154">
        <v>0</v>
      </c>
      <c r="S7" s="155">
        <f t="shared" si="0"/>
        <v>77</v>
      </c>
    </row>
    <row r="8" spans="1:19" ht="15.75" customHeight="1">
      <c r="A8" s="123" t="s">
        <v>315</v>
      </c>
      <c r="B8" s="122" t="s">
        <v>283</v>
      </c>
      <c r="C8" s="154">
        <v>0</v>
      </c>
      <c r="D8" s="154">
        <v>0</v>
      </c>
      <c r="E8" s="154">
        <v>97</v>
      </c>
      <c r="F8" s="156">
        <v>0</v>
      </c>
      <c r="G8" s="156">
        <v>1</v>
      </c>
      <c r="H8" s="156">
        <v>0</v>
      </c>
      <c r="I8" s="154">
        <v>0</v>
      </c>
      <c r="J8" s="154">
        <v>0</v>
      </c>
      <c r="K8" s="154">
        <v>0</v>
      </c>
      <c r="L8" s="154">
        <v>0</v>
      </c>
      <c r="M8" s="154">
        <v>0</v>
      </c>
      <c r="N8" s="154">
        <v>0</v>
      </c>
      <c r="O8" s="154">
        <v>19</v>
      </c>
      <c r="P8" s="154">
        <v>0</v>
      </c>
      <c r="Q8" s="154">
        <v>5</v>
      </c>
      <c r="R8" s="154">
        <v>1</v>
      </c>
      <c r="S8" s="155">
        <f t="shared" si="0"/>
        <v>123</v>
      </c>
    </row>
    <row r="9" spans="1:19" ht="15.75" customHeight="1">
      <c r="A9" s="123" t="s">
        <v>315</v>
      </c>
      <c r="B9" s="122" t="s">
        <v>284</v>
      </c>
      <c r="C9" s="154">
        <v>0</v>
      </c>
      <c r="D9" s="154">
        <v>0</v>
      </c>
      <c r="E9" s="154">
        <v>42</v>
      </c>
      <c r="F9" s="156">
        <v>0</v>
      </c>
      <c r="G9" s="156">
        <v>1</v>
      </c>
      <c r="H9" s="156">
        <v>0</v>
      </c>
      <c r="I9" s="154">
        <v>0</v>
      </c>
      <c r="J9" s="154">
        <v>0</v>
      </c>
      <c r="K9" s="154">
        <v>0</v>
      </c>
      <c r="L9" s="154">
        <v>0</v>
      </c>
      <c r="M9" s="154">
        <v>0</v>
      </c>
      <c r="N9" s="154">
        <v>0</v>
      </c>
      <c r="O9" s="154">
        <v>35</v>
      </c>
      <c r="P9" s="154">
        <v>0</v>
      </c>
      <c r="Q9" s="154">
        <v>2</v>
      </c>
      <c r="R9" s="154">
        <v>0</v>
      </c>
      <c r="S9" s="155">
        <f t="shared" si="0"/>
        <v>80</v>
      </c>
    </row>
    <row r="10" spans="1:19" ht="15.75" customHeight="1">
      <c r="A10" s="123" t="s">
        <v>314</v>
      </c>
      <c r="B10" s="122" t="s">
        <v>94</v>
      </c>
      <c r="C10" s="154">
        <v>0</v>
      </c>
      <c r="D10" s="154">
        <v>0</v>
      </c>
      <c r="E10" s="154">
        <v>67</v>
      </c>
      <c r="F10" s="156">
        <v>0</v>
      </c>
      <c r="G10" s="156">
        <v>4</v>
      </c>
      <c r="H10" s="156">
        <v>0</v>
      </c>
      <c r="I10" s="154">
        <v>0</v>
      </c>
      <c r="J10" s="154">
        <v>0</v>
      </c>
      <c r="K10" s="154">
        <v>0</v>
      </c>
      <c r="L10" s="154">
        <v>0</v>
      </c>
      <c r="M10" s="154">
        <v>1</v>
      </c>
      <c r="N10" s="154">
        <v>0</v>
      </c>
      <c r="O10" s="154">
        <v>15</v>
      </c>
      <c r="P10" s="154">
        <v>0</v>
      </c>
      <c r="Q10" s="154">
        <v>1</v>
      </c>
      <c r="R10" s="154">
        <v>0</v>
      </c>
      <c r="S10" s="155">
        <f t="shared" si="0"/>
        <v>88</v>
      </c>
    </row>
    <row r="11" spans="1:19" ht="15.75" customHeight="1">
      <c r="A11" s="123" t="s">
        <v>314</v>
      </c>
      <c r="B11" s="122" t="s">
        <v>95</v>
      </c>
      <c r="C11" s="154">
        <v>0</v>
      </c>
      <c r="D11" s="154">
        <v>1</v>
      </c>
      <c r="E11" s="154">
        <v>147</v>
      </c>
      <c r="F11" s="156">
        <v>0</v>
      </c>
      <c r="G11" s="156">
        <v>0</v>
      </c>
      <c r="H11" s="156">
        <v>1</v>
      </c>
      <c r="I11" s="154">
        <v>0</v>
      </c>
      <c r="J11" s="154">
        <v>0</v>
      </c>
      <c r="K11" s="154">
        <v>0</v>
      </c>
      <c r="L11" s="154">
        <v>0</v>
      </c>
      <c r="M11" s="154">
        <v>0</v>
      </c>
      <c r="N11" s="154">
        <v>0</v>
      </c>
      <c r="O11" s="154">
        <v>40</v>
      </c>
      <c r="P11" s="154">
        <v>0</v>
      </c>
      <c r="Q11" s="154">
        <v>5</v>
      </c>
      <c r="R11" s="154">
        <v>1</v>
      </c>
      <c r="S11" s="155">
        <f t="shared" si="0"/>
        <v>195</v>
      </c>
    </row>
    <row r="12" spans="1:19" ht="15.75" customHeight="1">
      <c r="A12" s="123" t="s">
        <v>314</v>
      </c>
      <c r="B12" s="122" t="s">
        <v>316</v>
      </c>
      <c r="C12" s="154">
        <v>0</v>
      </c>
      <c r="D12" s="154">
        <v>0</v>
      </c>
      <c r="E12" s="154">
        <v>177</v>
      </c>
      <c r="F12" s="156">
        <v>0</v>
      </c>
      <c r="G12" s="156">
        <v>2</v>
      </c>
      <c r="H12" s="156">
        <v>45</v>
      </c>
      <c r="I12" s="154">
        <v>0</v>
      </c>
      <c r="J12" s="154">
        <v>0</v>
      </c>
      <c r="K12" s="154">
        <v>0</v>
      </c>
      <c r="L12" s="154">
        <v>0</v>
      </c>
      <c r="M12" s="154">
        <v>0</v>
      </c>
      <c r="N12" s="154">
        <v>0</v>
      </c>
      <c r="O12" s="154">
        <v>11</v>
      </c>
      <c r="P12" s="154">
        <v>0</v>
      </c>
      <c r="Q12" s="154">
        <v>3</v>
      </c>
      <c r="R12" s="154">
        <v>10</v>
      </c>
      <c r="S12" s="155">
        <f t="shared" si="0"/>
        <v>248</v>
      </c>
    </row>
    <row r="13" spans="1:19" ht="15.75" customHeight="1">
      <c r="A13" s="123" t="s">
        <v>317</v>
      </c>
      <c r="B13" s="122" t="s">
        <v>270</v>
      </c>
      <c r="C13" s="154">
        <v>0</v>
      </c>
      <c r="D13" s="154">
        <v>0</v>
      </c>
      <c r="E13" s="154">
        <v>268</v>
      </c>
      <c r="F13" s="156">
        <v>0</v>
      </c>
      <c r="G13" s="156">
        <v>5</v>
      </c>
      <c r="H13" s="156">
        <v>26</v>
      </c>
      <c r="I13" s="154">
        <v>0</v>
      </c>
      <c r="J13" s="154">
        <v>0</v>
      </c>
      <c r="K13" s="154">
        <v>0</v>
      </c>
      <c r="L13" s="154">
        <v>0</v>
      </c>
      <c r="M13" s="154">
        <v>0</v>
      </c>
      <c r="N13" s="154">
        <v>0</v>
      </c>
      <c r="O13" s="154">
        <v>31</v>
      </c>
      <c r="P13" s="154">
        <v>0</v>
      </c>
      <c r="Q13" s="154">
        <v>3</v>
      </c>
      <c r="R13" s="154">
        <v>3</v>
      </c>
      <c r="S13" s="155">
        <f t="shared" si="0"/>
        <v>336</v>
      </c>
    </row>
    <row r="14" spans="1:19" ht="15.75" customHeight="1">
      <c r="A14" s="123" t="s">
        <v>317</v>
      </c>
      <c r="B14" s="122" t="s">
        <v>58</v>
      </c>
      <c r="C14" s="154">
        <v>0</v>
      </c>
      <c r="D14" s="154">
        <v>5</v>
      </c>
      <c r="E14" s="154">
        <v>236</v>
      </c>
      <c r="F14" s="156">
        <v>0</v>
      </c>
      <c r="G14" s="156">
        <v>2</v>
      </c>
      <c r="H14" s="156">
        <v>20</v>
      </c>
      <c r="I14" s="154">
        <v>0</v>
      </c>
      <c r="J14" s="154">
        <v>0</v>
      </c>
      <c r="K14" s="154">
        <v>0</v>
      </c>
      <c r="L14" s="154">
        <v>0</v>
      </c>
      <c r="M14" s="154">
        <v>1</v>
      </c>
      <c r="N14" s="154">
        <v>0</v>
      </c>
      <c r="O14" s="154">
        <v>21</v>
      </c>
      <c r="P14" s="154">
        <v>0</v>
      </c>
      <c r="Q14" s="154">
        <v>6</v>
      </c>
      <c r="R14" s="154">
        <v>1</v>
      </c>
      <c r="S14" s="155">
        <f t="shared" si="0"/>
        <v>292</v>
      </c>
    </row>
    <row r="15" spans="1:19" ht="15.75" customHeight="1">
      <c r="A15" s="123" t="s">
        <v>317</v>
      </c>
      <c r="B15" s="122" t="s">
        <v>97</v>
      </c>
      <c r="C15" s="154">
        <v>0</v>
      </c>
      <c r="D15" s="154">
        <v>5</v>
      </c>
      <c r="E15" s="154">
        <v>222</v>
      </c>
      <c r="F15" s="156">
        <v>0</v>
      </c>
      <c r="G15" s="156">
        <v>1</v>
      </c>
      <c r="H15" s="156">
        <v>10</v>
      </c>
      <c r="I15" s="154">
        <v>0</v>
      </c>
      <c r="J15" s="154">
        <v>0</v>
      </c>
      <c r="K15" s="154">
        <v>0</v>
      </c>
      <c r="L15" s="154">
        <v>0</v>
      </c>
      <c r="M15" s="154">
        <v>0</v>
      </c>
      <c r="N15" s="154">
        <v>0</v>
      </c>
      <c r="O15" s="154">
        <v>46</v>
      </c>
      <c r="P15" s="154">
        <v>0</v>
      </c>
      <c r="Q15" s="154">
        <v>3</v>
      </c>
      <c r="R15" s="154">
        <v>2</v>
      </c>
      <c r="S15" s="155">
        <f t="shared" si="0"/>
        <v>289</v>
      </c>
    </row>
    <row r="16" spans="1:19" ht="15.75" customHeight="1">
      <c r="A16" s="123" t="s">
        <v>317</v>
      </c>
      <c r="B16" s="122" t="s">
        <v>59</v>
      </c>
      <c r="C16" s="154">
        <v>0</v>
      </c>
      <c r="D16" s="154">
        <v>3</v>
      </c>
      <c r="E16" s="154">
        <v>293</v>
      </c>
      <c r="F16" s="156">
        <v>0</v>
      </c>
      <c r="G16" s="156">
        <v>3</v>
      </c>
      <c r="H16" s="156">
        <v>6</v>
      </c>
      <c r="I16" s="154">
        <v>0</v>
      </c>
      <c r="J16" s="154">
        <v>0</v>
      </c>
      <c r="K16" s="154">
        <v>0</v>
      </c>
      <c r="L16" s="154">
        <v>0</v>
      </c>
      <c r="M16" s="154">
        <v>0</v>
      </c>
      <c r="N16" s="154">
        <v>0</v>
      </c>
      <c r="O16" s="154">
        <v>56</v>
      </c>
      <c r="P16" s="154">
        <v>0</v>
      </c>
      <c r="Q16" s="154">
        <v>6</v>
      </c>
      <c r="R16" s="154">
        <v>1</v>
      </c>
      <c r="S16" s="155">
        <f t="shared" si="0"/>
        <v>368</v>
      </c>
    </row>
    <row r="17" spans="1:19" ht="15.75" customHeight="1">
      <c r="A17" s="123" t="s">
        <v>318</v>
      </c>
      <c r="B17" s="122" t="s">
        <v>261</v>
      </c>
      <c r="C17" s="154">
        <v>0</v>
      </c>
      <c r="D17" s="154">
        <v>0</v>
      </c>
      <c r="E17" s="154">
        <v>168</v>
      </c>
      <c r="F17" s="156">
        <v>0</v>
      </c>
      <c r="G17" s="156">
        <v>1</v>
      </c>
      <c r="H17" s="156">
        <v>9</v>
      </c>
      <c r="I17" s="154">
        <v>0</v>
      </c>
      <c r="J17" s="154">
        <v>0</v>
      </c>
      <c r="K17" s="154">
        <v>0</v>
      </c>
      <c r="L17" s="154">
        <v>0</v>
      </c>
      <c r="M17" s="154">
        <v>0</v>
      </c>
      <c r="N17" s="154">
        <v>0</v>
      </c>
      <c r="O17" s="154">
        <v>31</v>
      </c>
      <c r="P17" s="154">
        <v>0</v>
      </c>
      <c r="Q17" s="154">
        <v>1</v>
      </c>
      <c r="R17" s="154">
        <v>1</v>
      </c>
      <c r="S17" s="155">
        <f t="shared" si="0"/>
        <v>211</v>
      </c>
    </row>
    <row r="18" spans="1:19" ht="15.75" customHeight="1">
      <c r="A18" s="123" t="s">
        <v>318</v>
      </c>
      <c r="B18" s="122" t="s">
        <v>60</v>
      </c>
      <c r="C18" s="154">
        <v>0</v>
      </c>
      <c r="D18" s="154">
        <v>0</v>
      </c>
      <c r="E18" s="154">
        <v>295</v>
      </c>
      <c r="F18" s="156">
        <v>0</v>
      </c>
      <c r="G18" s="156">
        <v>0</v>
      </c>
      <c r="H18" s="156">
        <v>13</v>
      </c>
      <c r="I18" s="154">
        <v>0</v>
      </c>
      <c r="J18" s="154">
        <v>0</v>
      </c>
      <c r="K18" s="154">
        <v>0</v>
      </c>
      <c r="L18" s="154">
        <v>0</v>
      </c>
      <c r="M18" s="154">
        <v>1</v>
      </c>
      <c r="N18" s="154">
        <v>0</v>
      </c>
      <c r="O18" s="154">
        <v>84</v>
      </c>
      <c r="P18" s="154">
        <v>0</v>
      </c>
      <c r="Q18" s="154">
        <v>0</v>
      </c>
      <c r="R18" s="154">
        <v>2</v>
      </c>
      <c r="S18" s="155">
        <f t="shared" si="0"/>
        <v>395</v>
      </c>
    </row>
    <row r="19" spans="1:19" ht="15.75" customHeight="1">
      <c r="A19" s="123" t="s">
        <v>318</v>
      </c>
      <c r="B19" s="122" t="s">
        <v>61</v>
      </c>
      <c r="C19" s="154">
        <v>0</v>
      </c>
      <c r="D19" s="154">
        <v>1</v>
      </c>
      <c r="E19" s="154">
        <v>130</v>
      </c>
      <c r="F19" s="156">
        <v>0</v>
      </c>
      <c r="G19" s="156">
        <v>0</v>
      </c>
      <c r="H19" s="156">
        <v>4</v>
      </c>
      <c r="I19" s="154">
        <v>0</v>
      </c>
      <c r="J19" s="154">
        <v>0</v>
      </c>
      <c r="K19" s="154">
        <v>0</v>
      </c>
      <c r="L19" s="154">
        <v>0</v>
      </c>
      <c r="M19" s="154">
        <v>1</v>
      </c>
      <c r="N19" s="154">
        <v>0</v>
      </c>
      <c r="O19" s="154">
        <v>83</v>
      </c>
      <c r="P19" s="154">
        <v>0</v>
      </c>
      <c r="Q19" s="154">
        <v>1</v>
      </c>
      <c r="R19" s="154">
        <v>14</v>
      </c>
      <c r="S19" s="155">
        <f t="shared" si="0"/>
        <v>234</v>
      </c>
    </row>
    <row r="20" spans="1:19" ht="15.75" customHeight="1">
      <c r="A20" s="123" t="s">
        <v>318</v>
      </c>
      <c r="B20" s="122" t="s">
        <v>62</v>
      </c>
      <c r="C20" s="154">
        <v>0</v>
      </c>
      <c r="D20" s="154">
        <v>2</v>
      </c>
      <c r="E20" s="154">
        <v>126</v>
      </c>
      <c r="F20" s="156">
        <v>0</v>
      </c>
      <c r="G20" s="156">
        <v>1</v>
      </c>
      <c r="H20" s="156">
        <v>2</v>
      </c>
      <c r="I20" s="154">
        <v>0</v>
      </c>
      <c r="J20" s="154">
        <v>0</v>
      </c>
      <c r="K20" s="154">
        <v>0</v>
      </c>
      <c r="L20" s="154">
        <v>0</v>
      </c>
      <c r="M20" s="154">
        <v>2</v>
      </c>
      <c r="N20" s="154">
        <v>0</v>
      </c>
      <c r="O20" s="154">
        <v>56</v>
      </c>
      <c r="P20" s="154">
        <v>0</v>
      </c>
      <c r="Q20" s="154">
        <v>1</v>
      </c>
      <c r="R20" s="154">
        <v>10</v>
      </c>
      <c r="S20" s="155">
        <f t="shared" si="0"/>
        <v>200</v>
      </c>
    </row>
    <row r="21" spans="1:19" ht="15.75" customHeight="1">
      <c r="A21" s="123" t="s">
        <v>318</v>
      </c>
      <c r="B21" s="122" t="s">
        <v>323</v>
      </c>
      <c r="C21" s="154">
        <v>0</v>
      </c>
      <c r="D21" s="154">
        <v>2</v>
      </c>
      <c r="E21" s="154">
        <v>99</v>
      </c>
      <c r="F21" s="156">
        <v>0</v>
      </c>
      <c r="G21" s="156">
        <v>0</v>
      </c>
      <c r="H21" s="156">
        <v>8</v>
      </c>
      <c r="I21" s="154">
        <v>0</v>
      </c>
      <c r="J21" s="154">
        <v>0</v>
      </c>
      <c r="K21" s="154">
        <v>0</v>
      </c>
      <c r="L21" s="154">
        <v>0</v>
      </c>
      <c r="M21" s="154">
        <v>1</v>
      </c>
      <c r="N21" s="154">
        <v>0</v>
      </c>
      <c r="O21" s="154">
        <v>62</v>
      </c>
      <c r="P21" s="154">
        <v>0</v>
      </c>
      <c r="Q21" s="154">
        <v>1</v>
      </c>
      <c r="R21" s="154">
        <v>3</v>
      </c>
      <c r="S21" s="155">
        <f t="shared" si="0"/>
        <v>176</v>
      </c>
    </row>
    <row r="22" spans="1:19" ht="15.75" customHeight="1">
      <c r="A22" s="123" t="s">
        <v>320</v>
      </c>
      <c r="B22" s="122" t="s">
        <v>264</v>
      </c>
      <c r="C22" s="154">
        <v>0</v>
      </c>
      <c r="D22" s="154">
        <v>2</v>
      </c>
      <c r="E22" s="154">
        <v>259</v>
      </c>
      <c r="F22" s="156">
        <v>0</v>
      </c>
      <c r="G22" s="156">
        <v>0</v>
      </c>
      <c r="H22" s="156">
        <v>24</v>
      </c>
      <c r="I22" s="154">
        <v>0</v>
      </c>
      <c r="J22" s="154">
        <v>0</v>
      </c>
      <c r="K22" s="154">
        <v>0</v>
      </c>
      <c r="L22" s="154">
        <v>0</v>
      </c>
      <c r="M22" s="154">
        <v>0</v>
      </c>
      <c r="N22" s="154">
        <v>0</v>
      </c>
      <c r="O22" s="154">
        <v>20</v>
      </c>
      <c r="P22" s="154">
        <v>0</v>
      </c>
      <c r="Q22" s="154">
        <v>2</v>
      </c>
      <c r="R22" s="154">
        <v>4</v>
      </c>
      <c r="S22" s="155">
        <f t="shared" si="0"/>
        <v>311</v>
      </c>
    </row>
    <row r="23" spans="1:19" ht="15.75" customHeight="1">
      <c r="A23" s="123" t="s">
        <v>320</v>
      </c>
      <c r="B23" s="130" t="s">
        <v>294</v>
      </c>
      <c r="C23" s="154">
        <v>0</v>
      </c>
      <c r="D23" s="154">
        <v>5</v>
      </c>
      <c r="E23" s="154">
        <v>157</v>
      </c>
      <c r="F23" s="156">
        <v>0</v>
      </c>
      <c r="G23" s="156">
        <v>0</v>
      </c>
      <c r="H23" s="156">
        <v>7</v>
      </c>
      <c r="I23" s="154">
        <v>0</v>
      </c>
      <c r="J23" s="154">
        <v>0</v>
      </c>
      <c r="K23" s="154">
        <v>0</v>
      </c>
      <c r="L23" s="154">
        <v>0</v>
      </c>
      <c r="M23" s="154">
        <v>1</v>
      </c>
      <c r="N23" s="154">
        <v>0</v>
      </c>
      <c r="O23" s="154">
        <v>22</v>
      </c>
      <c r="P23" s="154">
        <v>0</v>
      </c>
      <c r="Q23" s="154">
        <v>0</v>
      </c>
      <c r="R23" s="154">
        <v>10</v>
      </c>
      <c r="S23" s="155">
        <f t="shared" si="0"/>
        <v>202</v>
      </c>
    </row>
    <row r="24" spans="1:19" ht="15.75" customHeight="1">
      <c r="A24" s="123" t="s">
        <v>319</v>
      </c>
      <c r="B24" s="122" t="s">
        <v>64</v>
      </c>
      <c r="C24" s="154">
        <v>0</v>
      </c>
      <c r="D24" s="154">
        <v>5</v>
      </c>
      <c r="E24" s="154">
        <v>240</v>
      </c>
      <c r="F24" s="156">
        <v>0</v>
      </c>
      <c r="G24" s="156">
        <v>0</v>
      </c>
      <c r="H24" s="156">
        <v>2</v>
      </c>
      <c r="I24" s="154">
        <v>0</v>
      </c>
      <c r="J24" s="154">
        <v>0</v>
      </c>
      <c r="K24" s="154">
        <v>0</v>
      </c>
      <c r="L24" s="154">
        <v>0</v>
      </c>
      <c r="M24" s="154">
        <v>2</v>
      </c>
      <c r="N24" s="154">
        <v>0</v>
      </c>
      <c r="O24" s="154">
        <v>42</v>
      </c>
      <c r="P24" s="154">
        <v>0</v>
      </c>
      <c r="Q24" s="154">
        <v>0</v>
      </c>
      <c r="R24" s="154">
        <v>2</v>
      </c>
      <c r="S24" s="155">
        <f t="shared" si="0"/>
        <v>293</v>
      </c>
    </row>
    <row r="25" spans="1:19" ht="15.75" customHeight="1">
      <c r="A25" s="123" t="s">
        <v>319</v>
      </c>
      <c r="B25" s="122" t="s">
        <v>103</v>
      </c>
      <c r="C25" s="154">
        <v>0</v>
      </c>
      <c r="D25" s="154">
        <v>3</v>
      </c>
      <c r="E25" s="154">
        <v>281</v>
      </c>
      <c r="F25" s="156">
        <v>0</v>
      </c>
      <c r="G25" s="156">
        <v>2</v>
      </c>
      <c r="H25" s="156">
        <v>1</v>
      </c>
      <c r="I25" s="154">
        <v>0</v>
      </c>
      <c r="J25" s="154">
        <v>0</v>
      </c>
      <c r="K25" s="154">
        <v>0</v>
      </c>
      <c r="L25" s="154">
        <v>0</v>
      </c>
      <c r="M25" s="154">
        <v>0</v>
      </c>
      <c r="N25" s="154">
        <v>0</v>
      </c>
      <c r="O25" s="154">
        <v>52</v>
      </c>
      <c r="P25" s="154">
        <v>0</v>
      </c>
      <c r="Q25" s="154">
        <v>0</v>
      </c>
      <c r="R25" s="154">
        <v>3</v>
      </c>
      <c r="S25" s="155">
        <f t="shared" si="0"/>
        <v>342</v>
      </c>
    </row>
    <row r="26" spans="1:19" ht="15.75" customHeight="1">
      <c r="A26" s="123" t="s">
        <v>321</v>
      </c>
      <c r="B26" s="122" t="s">
        <v>266</v>
      </c>
      <c r="C26" s="154">
        <v>0</v>
      </c>
      <c r="D26" s="154">
        <v>5</v>
      </c>
      <c r="E26" s="154">
        <v>327</v>
      </c>
      <c r="F26" s="156">
        <v>0</v>
      </c>
      <c r="G26" s="156">
        <v>2</v>
      </c>
      <c r="H26" s="156">
        <v>0</v>
      </c>
      <c r="I26" s="154">
        <v>0</v>
      </c>
      <c r="J26" s="154">
        <v>0</v>
      </c>
      <c r="K26" s="154">
        <v>0</v>
      </c>
      <c r="L26" s="154">
        <v>0</v>
      </c>
      <c r="M26" s="154">
        <v>0</v>
      </c>
      <c r="N26" s="154">
        <v>0</v>
      </c>
      <c r="O26" s="154">
        <v>9</v>
      </c>
      <c r="P26" s="154">
        <v>0</v>
      </c>
      <c r="Q26" s="154">
        <v>0</v>
      </c>
      <c r="R26" s="154">
        <v>1</v>
      </c>
      <c r="S26" s="155">
        <f t="shared" si="0"/>
        <v>344</v>
      </c>
    </row>
    <row r="27" spans="1:19" ht="15.75" customHeight="1">
      <c r="A27" s="123" t="s">
        <v>321</v>
      </c>
      <c r="B27" s="122" t="s">
        <v>106</v>
      </c>
      <c r="C27" s="154">
        <v>0</v>
      </c>
      <c r="D27" s="154">
        <v>3</v>
      </c>
      <c r="E27" s="154">
        <v>313</v>
      </c>
      <c r="F27" s="156">
        <v>0</v>
      </c>
      <c r="G27" s="156">
        <v>1</v>
      </c>
      <c r="H27" s="156">
        <v>0</v>
      </c>
      <c r="I27" s="154">
        <v>0</v>
      </c>
      <c r="J27" s="154">
        <v>0</v>
      </c>
      <c r="K27" s="154">
        <v>0</v>
      </c>
      <c r="L27" s="154">
        <v>0</v>
      </c>
      <c r="M27" s="154">
        <v>0</v>
      </c>
      <c r="N27" s="154">
        <v>0</v>
      </c>
      <c r="O27" s="154">
        <v>9</v>
      </c>
      <c r="P27" s="154">
        <v>0</v>
      </c>
      <c r="Q27" s="154">
        <v>0</v>
      </c>
      <c r="R27" s="154">
        <v>1</v>
      </c>
      <c r="S27" s="155">
        <f t="shared" si="0"/>
        <v>327</v>
      </c>
    </row>
    <row r="28" spans="1:19" ht="15.75" customHeight="1">
      <c r="A28" s="123" t="s">
        <v>321</v>
      </c>
      <c r="B28" s="122" t="s">
        <v>107</v>
      </c>
      <c r="C28" s="154">
        <v>0</v>
      </c>
      <c r="D28" s="154">
        <v>2</v>
      </c>
      <c r="E28" s="154">
        <v>393</v>
      </c>
      <c r="F28" s="156">
        <v>0</v>
      </c>
      <c r="G28" s="156">
        <v>2</v>
      </c>
      <c r="H28" s="156">
        <v>0</v>
      </c>
      <c r="I28" s="154">
        <v>0</v>
      </c>
      <c r="J28" s="154">
        <v>0</v>
      </c>
      <c r="K28" s="154">
        <v>0</v>
      </c>
      <c r="L28" s="154">
        <v>0</v>
      </c>
      <c r="M28" s="154">
        <v>0</v>
      </c>
      <c r="N28" s="154">
        <v>0</v>
      </c>
      <c r="O28" s="154">
        <v>4</v>
      </c>
      <c r="P28" s="154">
        <v>0</v>
      </c>
      <c r="Q28" s="154">
        <v>0</v>
      </c>
      <c r="R28" s="154">
        <v>1</v>
      </c>
      <c r="S28" s="155">
        <f t="shared" si="0"/>
        <v>402</v>
      </c>
    </row>
    <row r="29" spans="1:19" ht="15.75" customHeight="1">
      <c r="A29" s="123" t="s">
        <v>321</v>
      </c>
      <c r="B29" s="122" t="s">
        <v>108</v>
      </c>
      <c r="C29" s="154">
        <v>0</v>
      </c>
      <c r="D29" s="154">
        <v>2</v>
      </c>
      <c r="E29" s="154">
        <v>255</v>
      </c>
      <c r="F29" s="156">
        <v>0</v>
      </c>
      <c r="G29" s="156">
        <v>0</v>
      </c>
      <c r="H29" s="156">
        <v>0</v>
      </c>
      <c r="I29" s="154">
        <v>0</v>
      </c>
      <c r="J29" s="154">
        <v>0</v>
      </c>
      <c r="K29" s="154">
        <v>0</v>
      </c>
      <c r="L29" s="154">
        <v>0</v>
      </c>
      <c r="M29" s="154">
        <v>0</v>
      </c>
      <c r="N29" s="154">
        <v>0</v>
      </c>
      <c r="O29" s="154">
        <v>1</v>
      </c>
      <c r="P29" s="154">
        <v>0</v>
      </c>
      <c r="Q29" s="154">
        <v>0</v>
      </c>
      <c r="R29" s="154">
        <v>0</v>
      </c>
      <c r="S29" s="155">
        <f t="shared" si="0"/>
        <v>258</v>
      </c>
    </row>
    <row r="30" spans="1:19" ht="15.75" customHeight="1">
      <c r="A30" s="123" t="s">
        <v>322</v>
      </c>
      <c r="B30" s="122" t="s">
        <v>126</v>
      </c>
      <c r="C30" s="154">
        <v>0</v>
      </c>
      <c r="D30" s="154">
        <v>1</v>
      </c>
      <c r="E30" s="154">
        <v>105</v>
      </c>
      <c r="F30" s="156">
        <v>0</v>
      </c>
      <c r="G30" s="156">
        <v>0</v>
      </c>
      <c r="H30" s="156">
        <v>0</v>
      </c>
      <c r="I30" s="154">
        <v>0</v>
      </c>
      <c r="J30" s="154">
        <v>0</v>
      </c>
      <c r="K30" s="154">
        <v>0</v>
      </c>
      <c r="L30" s="154">
        <v>0</v>
      </c>
      <c r="M30" s="154">
        <v>0</v>
      </c>
      <c r="N30" s="154">
        <v>0</v>
      </c>
      <c r="O30" s="154">
        <v>1</v>
      </c>
      <c r="P30" s="154">
        <v>0</v>
      </c>
      <c r="Q30" s="154">
        <v>1</v>
      </c>
      <c r="R30" s="154">
        <v>0</v>
      </c>
      <c r="S30" s="155">
        <f t="shared" si="0"/>
        <v>108</v>
      </c>
    </row>
    <row r="31" spans="1:19" ht="15.75" customHeight="1">
      <c r="A31" s="123" t="s">
        <v>322</v>
      </c>
      <c r="B31" s="122" t="s">
        <v>109</v>
      </c>
      <c r="C31" s="154">
        <v>0</v>
      </c>
      <c r="D31" s="154">
        <v>0</v>
      </c>
      <c r="E31" s="154">
        <v>37</v>
      </c>
      <c r="F31" s="156">
        <v>0</v>
      </c>
      <c r="G31" s="156">
        <v>0</v>
      </c>
      <c r="H31" s="156">
        <v>0</v>
      </c>
      <c r="I31" s="154">
        <v>0</v>
      </c>
      <c r="J31" s="154">
        <v>0</v>
      </c>
      <c r="K31" s="154">
        <v>0</v>
      </c>
      <c r="L31" s="154">
        <v>0</v>
      </c>
      <c r="M31" s="154">
        <v>0</v>
      </c>
      <c r="N31" s="154">
        <v>0</v>
      </c>
      <c r="O31" s="154">
        <v>0</v>
      </c>
      <c r="P31" s="154">
        <v>0</v>
      </c>
      <c r="Q31" s="154">
        <v>0</v>
      </c>
      <c r="R31" s="154">
        <v>0</v>
      </c>
      <c r="S31" s="155">
        <f t="shared" si="0"/>
        <v>37</v>
      </c>
    </row>
    <row r="32" spans="1:19" ht="15.75" customHeight="1" thickBot="1">
      <c r="A32" s="158" t="s">
        <v>311</v>
      </c>
      <c r="B32" s="159"/>
      <c r="C32" s="124">
        <f>SUM(C5:C31)</f>
        <v>0</v>
      </c>
      <c r="D32" s="124">
        <f>SUM(D5:D31)</f>
        <v>47</v>
      </c>
      <c r="E32" s="124">
        <f>SUM(E5:E31)</f>
        <v>4861</v>
      </c>
      <c r="F32" s="124">
        <f>SUM(F5:F31)</f>
        <v>0</v>
      </c>
      <c r="G32" s="124">
        <f>SUM(G5:G31)</f>
        <v>39</v>
      </c>
      <c r="H32" s="124">
        <f>SUM(H5:H31)</f>
        <v>178</v>
      </c>
      <c r="I32" s="124">
        <f>SUM(I5:I31)</f>
        <v>0</v>
      </c>
      <c r="J32" s="124">
        <f>SUM(J5:J31)</f>
        <v>2</v>
      </c>
      <c r="K32" s="124">
        <f>SUM(K5:K31)</f>
        <v>0</v>
      </c>
      <c r="L32" s="124">
        <f>SUM(L5:L31)</f>
        <v>0</v>
      </c>
      <c r="M32" s="124">
        <f>SUM(M5:M31)</f>
        <v>10</v>
      </c>
      <c r="N32" s="124">
        <f>SUM(N5:N31)</f>
        <v>0</v>
      </c>
      <c r="O32" s="124">
        <f>SUM(O5:O31)</f>
        <v>761</v>
      </c>
      <c r="P32" s="124">
        <f>SUM(P5:P31)</f>
        <v>0</v>
      </c>
      <c r="Q32" s="124">
        <f>SUM(Q5:Q31)</f>
        <v>41</v>
      </c>
      <c r="R32" s="124">
        <f>SUM(R5:R31)</f>
        <v>71</v>
      </c>
      <c r="S32" s="125">
        <f>SUM(S5:S31)</f>
        <v>6010</v>
      </c>
    </row>
  </sheetData>
  <mergeCells count="6">
    <mergeCell ref="A32:B32"/>
    <mergeCell ref="A1:S1"/>
    <mergeCell ref="C2:E2"/>
    <mergeCell ref="I2:M2"/>
    <mergeCell ref="A3:A4"/>
    <mergeCell ref="B3:B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pane ySplit="5" topLeftCell="A6" activePane="bottomLeft" state="frozen"/>
      <selection pane="bottomLeft" activeCell="Q17" sqref="Q17"/>
    </sheetView>
  </sheetViews>
  <sheetFormatPr defaultRowHeight="16.5"/>
  <cols>
    <col min="1" max="6" width="8.88671875" style="8"/>
    <col min="7" max="7" width="10" style="8" bestFit="1" customWidth="1"/>
    <col min="8" max="8" width="11.33203125" style="8" customWidth="1"/>
    <col min="9" max="9" width="10" style="8" customWidth="1"/>
    <col min="10" max="16384" width="8.88671875" style="8"/>
  </cols>
  <sheetData>
    <row r="1" spans="1:16" ht="20.25" customHeight="1">
      <c r="A1" s="180" t="s">
        <v>153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</row>
    <row r="2" spans="1:16" ht="17.25" thickBot="1">
      <c r="A2" s="30"/>
      <c r="B2" s="181"/>
      <c r="C2" s="181"/>
      <c r="D2" s="181"/>
      <c r="E2" s="31"/>
      <c r="F2" s="32"/>
      <c r="G2" s="33"/>
      <c r="H2" s="181"/>
      <c r="I2" s="181"/>
      <c r="J2" s="181"/>
      <c r="K2" s="34"/>
      <c r="L2" s="29"/>
      <c r="M2" s="35"/>
      <c r="N2" s="35"/>
      <c r="O2" s="35"/>
      <c r="P2" s="36" t="s">
        <v>127</v>
      </c>
    </row>
    <row r="3" spans="1:16">
      <c r="A3" s="182" t="s">
        <v>32</v>
      </c>
      <c r="B3" s="37" t="s">
        <v>33</v>
      </c>
      <c r="C3" s="37" t="s">
        <v>34</v>
      </c>
      <c r="D3" s="37" t="s">
        <v>35</v>
      </c>
      <c r="E3" s="37" t="s">
        <v>36</v>
      </c>
      <c r="F3" s="37" t="s">
        <v>37</v>
      </c>
      <c r="G3" s="37" t="s">
        <v>38</v>
      </c>
      <c r="H3" s="37" t="s">
        <v>39</v>
      </c>
      <c r="I3" s="37" t="s">
        <v>40</v>
      </c>
      <c r="J3" s="37" t="s">
        <v>41</v>
      </c>
      <c r="K3" s="37" t="s">
        <v>42</v>
      </c>
      <c r="L3" s="37" t="s">
        <v>43</v>
      </c>
      <c r="M3" s="37" t="s">
        <v>44</v>
      </c>
      <c r="N3" s="37" t="s">
        <v>45</v>
      </c>
      <c r="O3" s="37" t="s">
        <v>46</v>
      </c>
      <c r="P3" s="184" t="s">
        <v>141</v>
      </c>
    </row>
    <row r="4" spans="1:16" ht="17.25" thickBot="1">
      <c r="A4" s="183"/>
      <c r="B4" s="38" t="s">
        <v>193</v>
      </c>
      <c r="C4" s="38" t="s">
        <v>47</v>
      </c>
      <c r="D4" s="38" t="s">
        <v>48</v>
      </c>
      <c r="E4" s="38" t="s">
        <v>189</v>
      </c>
      <c r="F4" s="38" t="s">
        <v>49</v>
      </c>
      <c r="G4" s="38" t="s">
        <v>190</v>
      </c>
      <c r="H4" s="38" t="s">
        <v>191</v>
      </c>
      <c r="I4" s="38" t="s">
        <v>192</v>
      </c>
      <c r="J4" s="38" t="s">
        <v>50</v>
      </c>
      <c r="K4" s="38" t="s">
        <v>51</v>
      </c>
      <c r="L4" s="38" t="s">
        <v>52</v>
      </c>
      <c r="M4" s="38" t="s">
        <v>53</v>
      </c>
      <c r="N4" s="38" t="s">
        <v>54</v>
      </c>
      <c r="O4" s="38" t="s">
        <v>188</v>
      </c>
      <c r="P4" s="185"/>
    </row>
    <row r="5" spans="1:16" ht="17.25" thickTop="1">
      <c r="A5" s="80" t="s">
        <v>154</v>
      </c>
      <c r="B5" s="45">
        <v>0</v>
      </c>
      <c r="C5" s="45">
        <v>1</v>
      </c>
      <c r="D5" s="45">
        <v>0</v>
      </c>
      <c r="E5" s="46">
        <v>0</v>
      </c>
      <c r="F5" s="46">
        <v>0</v>
      </c>
      <c r="G5" s="46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81">
        <v>1</v>
      </c>
    </row>
    <row r="6" spans="1:16">
      <c r="A6" s="82" t="s">
        <v>129</v>
      </c>
      <c r="B6" s="40">
        <v>0</v>
      </c>
      <c r="C6" s="40">
        <v>0</v>
      </c>
      <c r="D6" s="40">
        <v>0</v>
      </c>
      <c r="E6" s="41">
        <v>0</v>
      </c>
      <c r="F6" s="41">
        <v>0</v>
      </c>
      <c r="G6" s="41">
        <v>0</v>
      </c>
      <c r="H6" s="40">
        <v>0</v>
      </c>
      <c r="I6" s="40">
        <v>0</v>
      </c>
      <c r="J6" s="40">
        <v>0</v>
      </c>
      <c r="K6" s="40">
        <v>0</v>
      </c>
      <c r="L6" s="40">
        <v>1</v>
      </c>
      <c r="M6" s="40">
        <v>0</v>
      </c>
      <c r="N6" s="40">
        <v>0</v>
      </c>
      <c r="O6" s="40">
        <v>0</v>
      </c>
      <c r="P6" s="83">
        <v>1</v>
      </c>
    </row>
    <row r="7" spans="1:16">
      <c r="A7" s="82" t="s">
        <v>155</v>
      </c>
      <c r="B7" s="40">
        <v>0</v>
      </c>
      <c r="C7" s="40">
        <v>0</v>
      </c>
      <c r="D7" s="40">
        <v>13</v>
      </c>
      <c r="E7" s="41">
        <v>0</v>
      </c>
      <c r="F7" s="41">
        <v>0</v>
      </c>
      <c r="G7" s="41">
        <v>0</v>
      </c>
      <c r="H7" s="40">
        <v>0</v>
      </c>
      <c r="I7" s="40">
        <v>0</v>
      </c>
      <c r="J7" s="40">
        <v>0</v>
      </c>
      <c r="K7" s="40">
        <v>0</v>
      </c>
      <c r="L7" s="40">
        <v>1</v>
      </c>
      <c r="M7" s="40">
        <v>0</v>
      </c>
      <c r="N7" s="40">
        <v>0</v>
      </c>
      <c r="O7" s="40">
        <v>0</v>
      </c>
      <c r="P7" s="83">
        <v>14</v>
      </c>
    </row>
    <row r="8" spans="1:16">
      <c r="A8" s="82" t="s">
        <v>55</v>
      </c>
      <c r="B8" s="40">
        <v>0</v>
      </c>
      <c r="C8" s="40">
        <v>42</v>
      </c>
      <c r="D8" s="40">
        <v>4</v>
      </c>
      <c r="E8" s="41">
        <v>0</v>
      </c>
      <c r="F8" s="41">
        <v>0</v>
      </c>
      <c r="G8" s="41">
        <v>0</v>
      </c>
      <c r="H8" s="40">
        <v>0</v>
      </c>
      <c r="I8" s="40">
        <v>0</v>
      </c>
      <c r="J8" s="40">
        <v>0</v>
      </c>
      <c r="K8" s="40">
        <v>0</v>
      </c>
      <c r="L8" s="40">
        <v>9</v>
      </c>
      <c r="M8" s="40">
        <v>0</v>
      </c>
      <c r="N8" s="40">
        <v>1</v>
      </c>
      <c r="O8" s="40">
        <v>0</v>
      </c>
      <c r="P8" s="83">
        <v>56</v>
      </c>
    </row>
    <row r="9" spans="1:16">
      <c r="A9" s="82" t="s">
        <v>56</v>
      </c>
      <c r="B9" s="41">
        <v>0</v>
      </c>
      <c r="C9" s="41">
        <v>85</v>
      </c>
      <c r="D9" s="41">
        <v>1</v>
      </c>
      <c r="E9" s="41">
        <v>0</v>
      </c>
      <c r="F9" s="41">
        <v>0</v>
      </c>
      <c r="G9" s="41">
        <v>0</v>
      </c>
      <c r="H9" s="41">
        <v>0</v>
      </c>
      <c r="I9" s="41">
        <v>0</v>
      </c>
      <c r="J9" s="41">
        <v>0</v>
      </c>
      <c r="K9" s="41">
        <v>0</v>
      </c>
      <c r="L9" s="41">
        <v>3</v>
      </c>
      <c r="M9" s="41">
        <v>0</v>
      </c>
      <c r="N9" s="41">
        <v>5</v>
      </c>
      <c r="O9" s="41">
        <v>0</v>
      </c>
      <c r="P9" s="84">
        <v>94</v>
      </c>
    </row>
    <row r="10" spans="1:16">
      <c r="A10" s="82" t="s">
        <v>156</v>
      </c>
      <c r="B10" s="41">
        <v>0</v>
      </c>
      <c r="C10" s="41">
        <v>6</v>
      </c>
      <c r="D10" s="41">
        <v>16</v>
      </c>
      <c r="E10" s="41">
        <v>0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41">
        <v>24</v>
      </c>
      <c r="M10" s="41">
        <v>0</v>
      </c>
      <c r="N10" s="41">
        <v>0</v>
      </c>
      <c r="O10" s="41">
        <v>0</v>
      </c>
      <c r="P10" s="84">
        <v>46</v>
      </c>
    </row>
    <row r="11" spans="1:16">
      <c r="A11" s="82" t="s">
        <v>157</v>
      </c>
      <c r="B11" s="41">
        <v>0</v>
      </c>
      <c r="C11" s="41">
        <v>14</v>
      </c>
      <c r="D11" s="41">
        <v>79</v>
      </c>
      <c r="E11" s="41">
        <v>0</v>
      </c>
      <c r="F11" s="41">
        <v>0</v>
      </c>
      <c r="G11" s="41">
        <v>0</v>
      </c>
      <c r="H11" s="41">
        <v>0</v>
      </c>
      <c r="I11" s="41">
        <v>0</v>
      </c>
      <c r="J11" s="41">
        <v>0</v>
      </c>
      <c r="K11" s="41">
        <v>1</v>
      </c>
      <c r="L11" s="41">
        <v>48</v>
      </c>
      <c r="M11" s="41">
        <v>0</v>
      </c>
      <c r="N11" s="41">
        <v>14</v>
      </c>
      <c r="O11" s="41">
        <v>0</v>
      </c>
      <c r="P11" s="84">
        <v>156</v>
      </c>
    </row>
    <row r="12" spans="1:16">
      <c r="A12" s="82" t="s">
        <v>158</v>
      </c>
      <c r="B12" s="41">
        <v>0</v>
      </c>
      <c r="C12" s="41">
        <v>4</v>
      </c>
      <c r="D12" s="41">
        <v>198</v>
      </c>
      <c r="E12" s="41">
        <v>0</v>
      </c>
      <c r="F12" s="41">
        <v>0</v>
      </c>
      <c r="G12" s="41">
        <v>0</v>
      </c>
      <c r="H12" s="41">
        <v>0</v>
      </c>
      <c r="I12" s="41">
        <v>0</v>
      </c>
      <c r="J12" s="41">
        <v>1</v>
      </c>
      <c r="K12" s="41">
        <v>0</v>
      </c>
      <c r="L12" s="41">
        <v>13</v>
      </c>
      <c r="M12" s="41">
        <v>0</v>
      </c>
      <c r="N12" s="41">
        <v>0</v>
      </c>
      <c r="O12" s="41">
        <v>0</v>
      </c>
      <c r="P12" s="84">
        <v>216</v>
      </c>
    </row>
    <row r="13" spans="1:16">
      <c r="A13" s="82" t="s">
        <v>57</v>
      </c>
      <c r="B13" s="41">
        <v>0</v>
      </c>
      <c r="C13" s="41">
        <v>8</v>
      </c>
      <c r="D13" s="41">
        <v>89</v>
      </c>
      <c r="E13" s="41">
        <v>0</v>
      </c>
      <c r="F13" s="41">
        <v>0</v>
      </c>
      <c r="G13" s="41">
        <v>0</v>
      </c>
      <c r="H13" s="41">
        <v>0</v>
      </c>
      <c r="I13" s="41">
        <v>1</v>
      </c>
      <c r="J13" s="41">
        <v>0</v>
      </c>
      <c r="K13" s="41">
        <v>0</v>
      </c>
      <c r="L13" s="41">
        <v>26</v>
      </c>
      <c r="M13" s="41">
        <v>0</v>
      </c>
      <c r="N13" s="41">
        <v>3</v>
      </c>
      <c r="O13" s="41">
        <v>0</v>
      </c>
      <c r="P13" s="84">
        <v>127</v>
      </c>
    </row>
    <row r="14" spans="1:16">
      <c r="A14" s="82" t="s">
        <v>159</v>
      </c>
      <c r="B14" s="41">
        <v>0</v>
      </c>
      <c r="C14" s="41">
        <v>1</v>
      </c>
      <c r="D14" s="41">
        <v>392</v>
      </c>
      <c r="E14" s="41">
        <v>0</v>
      </c>
      <c r="F14" s="41">
        <v>0</v>
      </c>
      <c r="G14" s="41">
        <v>0</v>
      </c>
      <c r="H14" s="41">
        <v>0</v>
      </c>
      <c r="I14" s="41">
        <v>0</v>
      </c>
      <c r="J14" s="41">
        <v>0</v>
      </c>
      <c r="K14" s="41">
        <v>0</v>
      </c>
      <c r="L14" s="41">
        <v>3</v>
      </c>
      <c r="M14" s="41">
        <v>0</v>
      </c>
      <c r="N14" s="41">
        <v>0</v>
      </c>
      <c r="O14" s="41">
        <v>0</v>
      </c>
      <c r="P14" s="84">
        <v>396</v>
      </c>
    </row>
    <row r="15" spans="1:16">
      <c r="A15" s="82" t="s">
        <v>160</v>
      </c>
      <c r="B15" s="41">
        <v>2</v>
      </c>
      <c r="C15" s="41">
        <v>0</v>
      </c>
      <c r="D15" s="41">
        <v>211</v>
      </c>
      <c r="E15" s="41">
        <v>0</v>
      </c>
      <c r="F15" s="41">
        <v>0</v>
      </c>
      <c r="G15" s="41">
        <v>0</v>
      </c>
      <c r="H15" s="41">
        <v>0</v>
      </c>
      <c r="I15" s="41">
        <v>2</v>
      </c>
      <c r="J15" s="41">
        <v>0</v>
      </c>
      <c r="K15" s="41">
        <v>0</v>
      </c>
      <c r="L15" s="41">
        <v>5</v>
      </c>
      <c r="M15" s="41">
        <v>0</v>
      </c>
      <c r="N15" s="41">
        <v>1</v>
      </c>
      <c r="O15" s="41">
        <v>0</v>
      </c>
      <c r="P15" s="84">
        <v>221</v>
      </c>
    </row>
    <row r="16" spans="1:16">
      <c r="A16" s="82" t="s">
        <v>58</v>
      </c>
      <c r="B16" s="41">
        <v>1</v>
      </c>
      <c r="C16" s="41">
        <v>0</v>
      </c>
      <c r="D16" s="41">
        <v>95</v>
      </c>
      <c r="E16" s="41">
        <v>0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5</v>
      </c>
      <c r="M16" s="41">
        <v>0</v>
      </c>
      <c r="N16" s="41">
        <v>0</v>
      </c>
      <c r="O16" s="41">
        <v>0</v>
      </c>
      <c r="P16" s="84">
        <v>101</v>
      </c>
    </row>
    <row r="17" spans="1:16">
      <c r="A17" s="82" t="s">
        <v>142</v>
      </c>
      <c r="B17" s="41">
        <v>6</v>
      </c>
      <c r="C17" s="41">
        <v>1</v>
      </c>
      <c r="D17" s="41">
        <v>528</v>
      </c>
      <c r="E17" s="41">
        <v>0</v>
      </c>
      <c r="F17" s="41">
        <v>2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>
        <v>23</v>
      </c>
      <c r="M17" s="41">
        <v>0</v>
      </c>
      <c r="N17" s="41">
        <v>0</v>
      </c>
      <c r="O17" s="41">
        <v>7</v>
      </c>
      <c r="P17" s="84">
        <v>567</v>
      </c>
    </row>
    <row r="18" spans="1:16">
      <c r="A18" s="82" t="s">
        <v>59</v>
      </c>
      <c r="B18" s="41">
        <v>9</v>
      </c>
      <c r="C18" s="41">
        <v>0</v>
      </c>
      <c r="D18" s="41">
        <v>236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18</v>
      </c>
      <c r="M18" s="41">
        <v>0</v>
      </c>
      <c r="N18" s="41">
        <v>0</v>
      </c>
      <c r="O18" s="41">
        <v>0</v>
      </c>
      <c r="P18" s="84">
        <v>263</v>
      </c>
    </row>
    <row r="19" spans="1:16">
      <c r="A19" s="82" t="s">
        <v>143</v>
      </c>
      <c r="B19" s="41">
        <v>0</v>
      </c>
      <c r="C19" s="41">
        <v>0</v>
      </c>
      <c r="D19" s="41">
        <v>152</v>
      </c>
      <c r="E19" s="41">
        <v>0</v>
      </c>
      <c r="F19" s="41">
        <v>0</v>
      </c>
      <c r="G19" s="41">
        <v>1</v>
      </c>
      <c r="H19" s="41">
        <v>0</v>
      </c>
      <c r="I19" s="41">
        <v>0</v>
      </c>
      <c r="J19" s="41">
        <v>0</v>
      </c>
      <c r="K19" s="41">
        <v>0</v>
      </c>
      <c r="L19" s="41">
        <v>15</v>
      </c>
      <c r="M19" s="41">
        <v>0</v>
      </c>
      <c r="N19" s="41">
        <v>0</v>
      </c>
      <c r="O19" s="41">
        <v>0</v>
      </c>
      <c r="P19" s="84">
        <v>168</v>
      </c>
    </row>
    <row r="20" spans="1:16">
      <c r="A20" s="82" t="s">
        <v>60</v>
      </c>
      <c r="B20" s="41">
        <v>1</v>
      </c>
      <c r="C20" s="41">
        <v>0</v>
      </c>
      <c r="D20" s="41">
        <v>225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1</v>
      </c>
      <c r="K20" s="41">
        <v>0</v>
      </c>
      <c r="L20" s="41">
        <v>18</v>
      </c>
      <c r="M20" s="41">
        <v>0</v>
      </c>
      <c r="N20" s="41">
        <v>0</v>
      </c>
      <c r="O20" s="41">
        <v>0</v>
      </c>
      <c r="P20" s="84">
        <v>245</v>
      </c>
    </row>
    <row r="21" spans="1:16">
      <c r="A21" s="82" t="s">
        <v>61</v>
      </c>
      <c r="B21" s="41">
        <v>2</v>
      </c>
      <c r="C21" s="41">
        <v>0</v>
      </c>
      <c r="D21" s="41">
        <v>178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14</v>
      </c>
      <c r="M21" s="41">
        <v>0</v>
      </c>
      <c r="N21" s="41">
        <v>0</v>
      </c>
      <c r="O21" s="41">
        <v>0</v>
      </c>
      <c r="P21" s="84">
        <v>194</v>
      </c>
    </row>
    <row r="22" spans="1:16">
      <c r="A22" s="82" t="s">
        <v>62</v>
      </c>
      <c r="B22" s="41">
        <v>1</v>
      </c>
      <c r="C22" s="41">
        <v>0</v>
      </c>
      <c r="D22" s="41">
        <v>286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6</v>
      </c>
      <c r="M22" s="41">
        <v>0</v>
      </c>
      <c r="N22" s="41">
        <v>0</v>
      </c>
      <c r="O22" s="41">
        <v>0</v>
      </c>
      <c r="P22" s="84">
        <v>293</v>
      </c>
    </row>
    <row r="23" spans="1:16">
      <c r="A23" s="82" t="s">
        <v>63</v>
      </c>
      <c r="B23" s="41">
        <v>5</v>
      </c>
      <c r="C23" s="41">
        <v>1</v>
      </c>
      <c r="D23" s="42">
        <v>251</v>
      </c>
      <c r="E23" s="41">
        <v>0</v>
      </c>
      <c r="F23" s="41">
        <v>11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8</v>
      </c>
      <c r="M23" s="41">
        <v>0</v>
      </c>
      <c r="N23" s="41">
        <v>0</v>
      </c>
      <c r="O23" s="41">
        <v>0</v>
      </c>
      <c r="P23" s="84">
        <v>276</v>
      </c>
    </row>
    <row r="24" spans="1:16">
      <c r="A24" s="82" t="s">
        <v>144</v>
      </c>
      <c r="B24" s="41">
        <v>2</v>
      </c>
      <c r="C24" s="41">
        <v>2</v>
      </c>
      <c r="D24" s="42">
        <v>481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10</v>
      </c>
      <c r="M24" s="41">
        <v>0</v>
      </c>
      <c r="N24" s="41">
        <v>0</v>
      </c>
      <c r="O24" s="41">
        <v>0</v>
      </c>
      <c r="P24" s="84">
        <v>495</v>
      </c>
    </row>
    <row r="25" spans="1:16">
      <c r="A25" s="82" t="s">
        <v>145</v>
      </c>
      <c r="B25" s="41">
        <v>9</v>
      </c>
      <c r="C25" s="41">
        <v>0</v>
      </c>
      <c r="D25" s="42">
        <v>193</v>
      </c>
      <c r="E25" s="41">
        <v>0</v>
      </c>
      <c r="F25" s="41">
        <v>0</v>
      </c>
      <c r="G25" s="41">
        <v>1</v>
      </c>
      <c r="H25" s="41">
        <v>0</v>
      </c>
      <c r="I25" s="41">
        <v>0</v>
      </c>
      <c r="J25" s="41">
        <v>0</v>
      </c>
      <c r="K25" s="41">
        <v>0</v>
      </c>
      <c r="L25" s="41">
        <v>6</v>
      </c>
      <c r="M25" s="41">
        <v>1</v>
      </c>
      <c r="N25" s="41">
        <v>4</v>
      </c>
      <c r="O25" s="41">
        <v>0</v>
      </c>
      <c r="P25" s="84">
        <v>214</v>
      </c>
    </row>
    <row r="26" spans="1:16">
      <c r="A26" s="82" t="s">
        <v>64</v>
      </c>
      <c r="B26" s="41">
        <v>4</v>
      </c>
      <c r="C26" s="41">
        <v>1</v>
      </c>
      <c r="D26" s="42">
        <v>658</v>
      </c>
      <c r="E26" s="41">
        <v>0</v>
      </c>
      <c r="F26" s="41">
        <v>0</v>
      </c>
      <c r="G26" s="41">
        <v>0</v>
      </c>
      <c r="H26" s="41">
        <v>0</v>
      </c>
      <c r="I26" s="41">
        <v>1</v>
      </c>
      <c r="J26" s="41">
        <v>0</v>
      </c>
      <c r="K26" s="41">
        <v>0</v>
      </c>
      <c r="L26" s="41">
        <v>4</v>
      </c>
      <c r="M26" s="41">
        <v>0</v>
      </c>
      <c r="N26" s="41">
        <v>4</v>
      </c>
      <c r="O26" s="41">
        <v>12</v>
      </c>
      <c r="P26" s="84">
        <v>684</v>
      </c>
    </row>
    <row r="27" spans="1:16">
      <c r="A27" s="82" t="s">
        <v>146</v>
      </c>
      <c r="B27" s="41">
        <v>2</v>
      </c>
      <c r="C27" s="41">
        <v>0</v>
      </c>
      <c r="D27" s="42">
        <v>608</v>
      </c>
      <c r="E27" s="41">
        <v>0</v>
      </c>
      <c r="F27" s="41">
        <v>0</v>
      </c>
      <c r="G27" s="41">
        <v>2</v>
      </c>
      <c r="H27" s="41">
        <v>0</v>
      </c>
      <c r="I27" s="41">
        <v>0</v>
      </c>
      <c r="J27" s="41">
        <v>0</v>
      </c>
      <c r="K27" s="41">
        <v>0</v>
      </c>
      <c r="L27" s="41">
        <v>5</v>
      </c>
      <c r="M27" s="41">
        <v>0</v>
      </c>
      <c r="N27" s="41">
        <v>8</v>
      </c>
      <c r="O27" s="41">
        <v>1</v>
      </c>
      <c r="P27" s="84">
        <v>626</v>
      </c>
    </row>
    <row r="28" spans="1:16">
      <c r="A28" s="82" t="s">
        <v>147</v>
      </c>
      <c r="B28" s="41">
        <v>0</v>
      </c>
      <c r="C28" s="41">
        <v>2</v>
      </c>
      <c r="D28" s="42">
        <v>503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3</v>
      </c>
      <c r="M28" s="41">
        <v>0</v>
      </c>
      <c r="N28" s="41">
        <v>1</v>
      </c>
      <c r="O28" s="41">
        <v>0</v>
      </c>
      <c r="P28" s="84">
        <v>509</v>
      </c>
    </row>
    <row r="29" spans="1:16">
      <c r="A29" s="82" t="s">
        <v>148</v>
      </c>
      <c r="B29" s="41">
        <v>1</v>
      </c>
      <c r="C29" s="41">
        <v>2</v>
      </c>
      <c r="D29" s="42">
        <v>386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3</v>
      </c>
      <c r="M29" s="41">
        <v>0</v>
      </c>
      <c r="N29" s="41">
        <v>1</v>
      </c>
      <c r="O29" s="41">
        <v>3</v>
      </c>
      <c r="P29" s="84">
        <v>396</v>
      </c>
    </row>
    <row r="30" spans="1:16">
      <c r="A30" s="82" t="s">
        <v>149</v>
      </c>
      <c r="B30" s="41">
        <v>0</v>
      </c>
      <c r="C30" s="41">
        <v>0</v>
      </c>
      <c r="D30" s="42">
        <v>255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84">
        <v>255</v>
      </c>
    </row>
    <row r="31" spans="1:16">
      <c r="A31" s="82" t="s">
        <v>150</v>
      </c>
      <c r="B31" s="41">
        <v>0</v>
      </c>
      <c r="C31" s="41">
        <v>0</v>
      </c>
      <c r="D31" s="42">
        <v>149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5</v>
      </c>
      <c r="M31" s="41">
        <v>0</v>
      </c>
      <c r="N31" s="41">
        <v>0</v>
      </c>
      <c r="O31" s="41">
        <v>0</v>
      </c>
      <c r="P31" s="84">
        <v>154</v>
      </c>
    </row>
    <row r="32" spans="1:16">
      <c r="A32" s="82" t="s">
        <v>151</v>
      </c>
      <c r="B32" s="41">
        <v>0</v>
      </c>
      <c r="C32" s="41">
        <v>0</v>
      </c>
      <c r="D32" s="42">
        <v>345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1</v>
      </c>
      <c r="M32" s="41">
        <v>0</v>
      </c>
      <c r="N32" s="41">
        <v>0</v>
      </c>
      <c r="O32" s="41">
        <v>0</v>
      </c>
      <c r="P32" s="84">
        <v>346</v>
      </c>
    </row>
    <row r="33" spans="1:16">
      <c r="A33" s="82" t="s">
        <v>152</v>
      </c>
      <c r="B33" s="41">
        <v>0</v>
      </c>
      <c r="C33" s="41">
        <v>0</v>
      </c>
      <c r="D33" s="42">
        <v>521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84">
        <v>521</v>
      </c>
    </row>
    <row r="34" spans="1:16">
      <c r="A34" s="82" t="s">
        <v>65</v>
      </c>
      <c r="B34" s="43">
        <v>0</v>
      </c>
      <c r="C34" s="43">
        <v>0</v>
      </c>
      <c r="D34" s="43">
        <v>45</v>
      </c>
      <c r="E34" s="44">
        <v>0</v>
      </c>
      <c r="F34" s="44">
        <v>0</v>
      </c>
      <c r="G34" s="44"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85">
        <v>45</v>
      </c>
    </row>
    <row r="35" spans="1:16" s="10" customFormat="1" ht="17.25" thickBot="1">
      <c r="A35" s="86" t="s">
        <v>182</v>
      </c>
      <c r="B35" s="87">
        <f t="shared" ref="B35:P35" si="0">SUM(B5:B34)</f>
        <v>45</v>
      </c>
      <c r="C35" s="87">
        <f t="shared" si="0"/>
        <v>170</v>
      </c>
      <c r="D35" s="87">
        <f t="shared" si="0"/>
        <v>7098</v>
      </c>
      <c r="E35" s="87">
        <f t="shared" si="0"/>
        <v>0</v>
      </c>
      <c r="F35" s="87">
        <f t="shared" si="0"/>
        <v>13</v>
      </c>
      <c r="G35" s="87">
        <f t="shared" si="0"/>
        <v>4</v>
      </c>
      <c r="H35" s="87">
        <f t="shared" si="0"/>
        <v>0</v>
      </c>
      <c r="I35" s="87">
        <f t="shared" si="0"/>
        <v>4</v>
      </c>
      <c r="J35" s="87">
        <f t="shared" si="0"/>
        <v>2</v>
      </c>
      <c r="K35" s="87">
        <f t="shared" si="0"/>
        <v>1</v>
      </c>
      <c r="L35" s="87">
        <f t="shared" si="0"/>
        <v>277</v>
      </c>
      <c r="M35" s="87">
        <f t="shared" si="0"/>
        <v>1</v>
      </c>
      <c r="N35" s="87">
        <f t="shared" si="0"/>
        <v>42</v>
      </c>
      <c r="O35" s="87">
        <f t="shared" si="0"/>
        <v>23</v>
      </c>
      <c r="P35" s="88">
        <f t="shared" si="0"/>
        <v>7680</v>
      </c>
    </row>
  </sheetData>
  <mergeCells count="5">
    <mergeCell ref="A1:P1"/>
    <mergeCell ref="B2:D2"/>
    <mergeCell ref="H2:J2"/>
    <mergeCell ref="A3:A4"/>
    <mergeCell ref="P3:P4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85" zoomScaleNormal="85" workbookViewId="0">
      <selection activeCell="G28" sqref="G28"/>
    </sheetView>
  </sheetViews>
  <sheetFormatPr defaultRowHeight="13.5"/>
  <cols>
    <col min="2" max="2" width="13.33203125" bestFit="1" customWidth="1"/>
    <col min="3" max="3" width="11.77734375" bestFit="1" customWidth="1"/>
    <col min="4" max="4" width="10.109375" bestFit="1" customWidth="1"/>
    <col min="5" max="8" width="8.5546875" bestFit="1" customWidth="1"/>
    <col min="9" max="9" width="15" bestFit="1" customWidth="1"/>
    <col min="10" max="10" width="8.5546875" bestFit="1" customWidth="1"/>
    <col min="11" max="11" width="7.21875" bestFit="1" customWidth="1"/>
  </cols>
  <sheetData>
    <row r="1" spans="1:12" ht="20.25" customHeight="1">
      <c r="A1" s="190" t="s">
        <v>177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</row>
    <row r="2" spans="1:12" ht="18" customHeight="1" thickBo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36" t="s">
        <v>127</v>
      </c>
    </row>
    <row r="3" spans="1:12" ht="13.5" customHeight="1">
      <c r="A3" s="192" t="s">
        <v>178</v>
      </c>
      <c r="B3" s="186" t="s">
        <v>190</v>
      </c>
      <c r="C3" s="186" t="s">
        <v>189</v>
      </c>
      <c r="D3" s="186" t="s">
        <v>195</v>
      </c>
      <c r="E3" s="186" t="s">
        <v>196</v>
      </c>
      <c r="F3" s="186" t="s">
        <v>197</v>
      </c>
      <c r="G3" s="186" t="s">
        <v>198</v>
      </c>
      <c r="H3" s="186" t="s">
        <v>199</v>
      </c>
      <c r="I3" s="186" t="s">
        <v>191</v>
      </c>
      <c r="J3" s="186" t="s">
        <v>200</v>
      </c>
      <c r="K3" s="186" t="s">
        <v>201</v>
      </c>
      <c r="L3" s="188" t="s">
        <v>0</v>
      </c>
    </row>
    <row r="4" spans="1:12" ht="14.25" thickBot="1">
      <c r="A4" s="193"/>
      <c r="B4" s="187"/>
      <c r="C4" s="191"/>
      <c r="D4" s="191"/>
      <c r="E4" s="191"/>
      <c r="F4" s="191"/>
      <c r="G4" s="191"/>
      <c r="H4" s="187"/>
      <c r="I4" s="187"/>
      <c r="J4" s="191"/>
      <c r="K4" s="187"/>
      <c r="L4" s="189"/>
    </row>
    <row r="5" spans="1:12" ht="17.25" thickTop="1">
      <c r="A5" s="71" t="s">
        <v>161</v>
      </c>
      <c r="B5" s="50"/>
      <c r="C5" s="50"/>
      <c r="D5" s="50"/>
      <c r="E5" s="50"/>
      <c r="F5" s="50"/>
      <c r="G5" s="51"/>
      <c r="H5" s="50"/>
      <c r="I5" s="50"/>
      <c r="J5" s="50"/>
      <c r="K5" s="50"/>
      <c r="L5" s="72">
        <f t="shared" ref="L5:L13" si="0">SUM(B5:K5)</f>
        <v>0</v>
      </c>
    </row>
    <row r="6" spans="1:12" ht="16.5">
      <c r="A6" s="73" t="s">
        <v>1</v>
      </c>
      <c r="B6" s="48">
        <v>0</v>
      </c>
      <c r="C6" s="48">
        <v>0</v>
      </c>
      <c r="D6" s="48">
        <v>0</v>
      </c>
      <c r="E6" s="48">
        <v>0</v>
      </c>
      <c r="F6" s="48">
        <v>0</v>
      </c>
      <c r="G6" s="48">
        <v>2</v>
      </c>
      <c r="H6" s="48">
        <v>0</v>
      </c>
      <c r="I6" s="48">
        <v>0</v>
      </c>
      <c r="J6" s="48">
        <v>0</v>
      </c>
      <c r="K6" s="48">
        <v>0</v>
      </c>
      <c r="L6" s="74">
        <f t="shared" si="0"/>
        <v>2</v>
      </c>
    </row>
    <row r="7" spans="1:12" ht="16.5">
      <c r="A7" s="73" t="s">
        <v>2</v>
      </c>
      <c r="B7" s="49">
        <v>0</v>
      </c>
      <c r="C7" s="49">
        <v>0</v>
      </c>
      <c r="D7" s="49">
        <v>0</v>
      </c>
      <c r="E7" s="49">
        <v>0</v>
      </c>
      <c r="F7" s="49">
        <v>0</v>
      </c>
      <c r="G7" s="49">
        <v>16</v>
      </c>
      <c r="H7" s="49">
        <v>0</v>
      </c>
      <c r="I7" s="49">
        <v>0</v>
      </c>
      <c r="J7" s="49">
        <v>0</v>
      </c>
      <c r="K7" s="49">
        <v>0</v>
      </c>
      <c r="L7" s="74">
        <f t="shared" si="0"/>
        <v>16</v>
      </c>
    </row>
    <row r="8" spans="1:12" ht="16.5">
      <c r="A8" s="73" t="s">
        <v>3</v>
      </c>
      <c r="B8" s="48">
        <v>0</v>
      </c>
      <c r="C8" s="48">
        <v>0</v>
      </c>
      <c r="D8" s="48">
        <v>0</v>
      </c>
      <c r="E8" s="48">
        <v>0</v>
      </c>
      <c r="F8" s="48">
        <v>0</v>
      </c>
      <c r="G8" s="48">
        <v>4</v>
      </c>
      <c r="H8" s="48">
        <v>0</v>
      </c>
      <c r="I8" s="48">
        <v>0</v>
      </c>
      <c r="J8" s="48">
        <v>0</v>
      </c>
      <c r="K8" s="48">
        <v>0</v>
      </c>
      <c r="L8" s="74">
        <f t="shared" si="0"/>
        <v>4</v>
      </c>
    </row>
    <row r="9" spans="1:12" ht="16.5">
      <c r="A9" s="73" t="s">
        <v>4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74">
        <f t="shared" si="0"/>
        <v>0</v>
      </c>
    </row>
    <row r="10" spans="1:12" ht="16.5">
      <c r="A10" s="75" t="s">
        <v>162</v>
      </c>
      <c r="B10" s="48">
        <v>0</v>
      </c>
      <c r="C10" s="48">
        <v>0</v>
      </c>
      <c r="D10" s="48">
        <v>0</v>
      </c>
      <c r="E10" s="48">
        <v>0</v>
      </c>
      <c r="F10" s="48">
        <v>0</v>
      </c>
      <c r="G10" s="48">
        <v>54</v>
      </c>
      <c r="H10" s="48">
        <v>0</v>
      </c>
      <c r="I10" s="48">
        <v>0</v>
      </c>
      <c r="J10" s="48">
        <v>0</v>
      </c>
      <c r="K10" s="48">
        <v>0</v>
      </c>
      <c r="L10" s="74">
        <f t="shared" si="0"/>
        <v>54</v>
      </c>
    </row>
    <row r="11" spans="1:12" ht="16.5">
      <c r="A11" s="75" t="s">
        <v>6</v>
      </c>
      <c r="B11" s="48">
        <v>0</v>
      </c>
      <c r="C11" s="48">
        <v>0</v>
      </c>
      <c r="D11" s="48">
        <v>0</v>
      </c>
      <c r="E11" s="48">
        <v>0</v>
      </c>
      <c r="F11" s="48">
        <v>0</v>
      </c>
      <c r="G11" s="48">
        <v>30</v>
      </c>
      <c r="H11" s="48">
        <v>0</v>
      </c>
      <c r="I11" s="48">
        <v>0</v>
      </c>
      <c r="J11" s="48">
        <v>0</v>
      </c>
      <c r="K11" s="48">
        <v>0</v>
      </c>
      <c r="L11" s="74">
        <f t="shared" si="0"/>
        <v>30</v>
      </c>
    </row>
    <row r="12" spans="1:12" ht="16.5">
      <c r="A12" s="75" t="s">
        <v>7</v>
      </c>
      <c r="B12" s="48">
        <v>0</v>
      </c>
      <c r="C12" s="48">
        <v>0</v>
      </c>
      <c r="D12" s="48">
        <v>0</v>
      </c>
      <c r="E12" s="48">
        <v>0</v>
      </c>
      <c r="F12" s="48">
        <v>0</v>
      </c>
      <c r="G12" s="48">
        <v>98</v>
      </c>
      <c r="H12" s="48">
        <v>0</v>
      </c>
      <c r="I12" s="48">
        <v>0</v>
      </c>
      <c r="J12" s="48">
        <v>0</v>
      </c>
      <c r="K12" s="48">
        <v>0</v>
      </c>
      <c r="L12" s="74">
        <f t="shared" si="0"/>
        <v>98</v>
      </c>
    </row>
    <row r="13" spans="1:12" ht="16.5">
      <c r="A13" s="75" t="s">
        <v>8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60</v>
      </c>
      <c r="H13" s="48">
        <v>0</v>
      </c>
      <c r="I13" s="48">
        <v>0</v>
      </c>
      <c r="J13" s="48">
        <v>0</v>
      </c>
      <c r="K13" s="48">
        <v>0</v>
      </c>
      <c r="L13" s="74">
        <f t="shared" si="0"/>
        <v>60</v>
      </c>
    </row>
    <row r="14" spans="1:12" ht="16.5">
      <c r="A14" s="73" t="s">
        <v>163</v>
      </c>
      <c r="B14" s="48">
        <v>0</v>
      </c>
      <c r="C14" s="48">
        <v>0</v>
      </c>
      <c r="D14" s="48">
        <v>0</v>
      </c>
      <c r="E14" s="48">
        <v>0</v>
      </c>
      <c r="F14" s="48">
        <v>14</v>
      </c>
      <c r="G14" s="48">
        <v>210</v>
      </c>
      <c r="H14" s="48">
        <v>0</v>
      </c>
      <c r="I14" s="48">
        <v>0</v>
      </c>
      <c r="J14" s="48">
        <v>0</v>
      </c>
      <c r="K14" s="48">
        <v>0</v>
      </c>
      <c r="L14" s="74">
        <v>224</v>
      </c>
    </row>
    <row r="15" spans="1:12" ht="16.5">
      <c r="A15" s="75" t="s">
        <v>164</v>
      </c>
      <c r="B15" s="48">
        <v>0</v>
      </c>
      <c r="C15" s="48">
        <v>0</v>
      </c>
      <c r="D15" s="48">
        <v>0</v>
      </c>
      <c r="E15" s="48">
        <v>0</v>
      </c>
      <c r="F15" s="48">
        <v>30</v>
      </c>
      <c r="G15" s="48">
        <v>638</v>
      </c>
      <c r="H15" s="48">
        <v>0</v>
      </c>
      <c r="I15" s="48">
        <v>0</v>
      </c>
      <c r="J15" s="48">
        <v>0</v>
      </c>
      <c r="K15" s="48">
        <v>0</v>
      </c>
      <c r="L15" s="74">
        <v>668</v>
      </c>
    </row>
    <row r="16" spans="1:12" ht="16.5">
      <c r="A16" s="75" t="s">
        <v>165</v>
      </c>
      <c r="B16" s="49">
        <v>0</v>
      </c>
      <c r="C16" s="49">
        <v>0</v>
      </c>
      <c r="D16" s="49">
        <v>0</v>
      </c>
      <c r="E16" s="49">
        <v>0</v>
      </c>
      <c r="F16" s="49">
        <v>24</v>
      </c>
      <c r="G16" s="49">
        <v>456</v>
      </c>
      <c r="H16" s="49">
        <v>0</v>
      </c>
      <c r="I16" s="49">
        <v>0</v>
      </c>
      <c r="J16" s="49">
        <v>0</v>
      </c>
      <c r="K16" s="49">
        <v>0</v>
      </c>
      <c r="L16" s="76">
        <v>480</v>
      </c>
    </row>
    <row r="17" spans="1:12" ht="16.5">
      <c r="A17" s="75" t="s">
        <v>166</v>
      </c>
      <c r="B17" s="48">
        <v>0</v>
      </c>
      <c r="C17" s="48">
        <v>0</v>
      </c>
      <c r="D17" s="48">
        <v>0</v>
      </c>
      <c r="E17" s="48">
        <v>2</v>
      </c>
      <c r="F17" s="48">
        <v>56</v>
      </c>
      <c r="G17" s="48">
        <v>1226</v>
      </c>
      <c r="H17" s="48">
        <v>0</v>
      </c>
      <c r="I17" s="48">
        <v>0</v>
      </c>
      <c r="J17" s="48">
        <v>0</v>
      </c>
      <c r="K17" s="48">
        <v>0</v>
      </c>
      <c r="L17" s="74">
        <v>1284</v>
      </c>
    </row>
    <row r="18" spans="1:12" ht="16.5">
      <c r="A18" s="75" t="s">
        <v>167</v>
      </c>
      <c r="B18" s="49">
        <v>1</v>
      </c>
      <c r="C18" s="49">
        <v>0</v>
      </c>
      <c r="D18" s="49">
        <v>0</v>
      </c>
      <c r="E18" s="49">
        <v>2</v>
      </c>
      <c r="F18" s="49">
        <v>34</v>
      </c>
      <c r="G18" s="49">
        <v>532</v>
      </c>
      <c r="H18" s="49">
        <v>0</v>
      </c>
      <c r="I18" s="49">
        <v>0</v>
      </c>
      <c r="J18" s="49">
        <v>0</v>
      </c>
      <c r="K18" s="49">
        <v>0</v>
      </c>
      <c r="L18" s="76">
        <v>569</v>
      </c>
    </row>
    <row r="19" spans="1:12" ht="16.5">
      <c r="A19" s="75" t="s">
        <v>168</v>
      </c>
      <c r="B19" s="48">
        <v>22</v>
      </c>
      <c r="C19" s="48">
        <v>0</v>
      </c>
      <c r="D19" s="48">
        <v>10</v>
      </c>
      <c r="E19" s="48">
        <v>0</v>
      </c>
      <c r="F19" s="48">
        <v>26</v>
      </c>
      <c r="G19" s="48">
        <v>768</v>
      </c>
      <c r="H19" s="48">
        <v>0</v>
      </c>
      <c r="I19" s="48">
        <v>0</v>
      </c>
      <c r="J19" s="48">
        <v>0</v>
      </c>
      <c r="K19" s="48">
        <v>0</v>
      </c>
      <c r="L19" s="74">
        <v>826</v>
      </c>
    </row>
    <row r="20" spans="1:12" ht="16.5">
      <c r="A20" s="75" t="s">
        <v>169</v>
      </c>
      <c r="B20" s="48">
        <v>18</v>
      </c>
      <c r="C20" s="48">
        <v>0</v>
      </c>
      <c r="D20" s="48">
        <v>21</v>
      </c>
      <c r="E20" s="48">
        <v>0</v>
      </c>
      <c r="F20" s="48">
        <v>29</v>
      </c>
      <c r="G20" s="48">
        <v>459</v>
      </c>
      <c r="H20" s="48">
        <v>0</v>
      </c>
      <c r="I20" s="48">
        <v>0</v>
      </c>
      <c r="J20" s="48">
        <v>0</v>
      </c>
      <c r="K20" s="48">
        <v>0</v>
      </c>
      <c r="L20" s="74">
        <v>527</v>
      </c>
    </row>
    <row r="21" spans="1:12" ht="16.5">
      <c r="A21" s="75" t="s">
        <v>170</v>
      </c>
      <c r="B21" s="48">
        <v>28</v>
      </c>
      <c r="C21" s="48">
        <v>0</v>
      </c>
      <c r="D21" s="48">
        <v>14</v>
      </c>
      <c r="E21" s="48">
        <v>14</v>
      </c>
      <c r="F21" s="48">
        <v>36</v>
      </c>
      <c r="G21" s="48">
        <v>822</v>
      </c>
      <c r="H21" s="48">
        <v>0</v>
      </c>
      <c r="I21" s="48">
        <v>0</v>
      </c>
      <c r="J21" s="48">
        <v>0</v>
      </c>
      <c r="K21" s="48">
        <v>0</v>
      </c>
      <c r="L21" s="74">
        <v>914</v>
      </c>
    </row>
    <row r="22" spans="1:12" ht="16.5">
      <c r="A22" s="75" t="s">
        <v>171</v>
      </c>
      <c r="B22" s="48">
        <v>31</v>
      </c>
      <c r="C22" s="48">
        <v>0</v>
      </c>
      <c r="D22" s="48">
        <v>11</v>
      </c>
      <c r="E22" s="48">
        <v>6</v>
      </c>
      <c r="F22" s="48">
        <v>30</v>
      </c>
      <c r="G22" s="48">
        <v>551</v>
      </c>
      <c r="H22" s="48">
        <v>4</v>
      </c>
      <c r="I22" s="48">
        <v>0</v>
      </c>
      <c r="J22" s="48">
        <v>0</v>
      </c>
      <c r="K22" s="48">
        <v>0</v>
      </c>
      <c r="L22" s="74">
        <v>633</v>
      </c>
    </row>
    <row r="23" spans="1:12" ht="16.5">
      <c r="A23" s="75" t="s">
        <v>172</v>
      </c>
      <c r="B23" s="48">
        <v>12</v>
      </c>
      <c r="C23" s="48">
        <v>0</v>
      </c>
      <c r="D23" s="48">
        <v>14</v>
      </c>
      <c r="E23" s="48">
        <v>6</v>
      </c>
      <c r="F23" s="48">
        <v>20</v>
      </c>
      <c r="G23" s="48">
        <v>379</v>
      </c>
      <c r="H23" s="48">
        <v>17</v>
      </c>
      <c r="I23" s="48">
        <v>0</v>
      </c>
      <c r="J23" s="48">
        <v>0</v>
      </c>
      <c r="K23" s="48">
        <v>0</v>
      </c>
      <c r="L23" s="74">
        <v>448</v>
      </c>
    </row>
    <row r="24" spans="1:12" ht="16.5">
      <c r="A24" s="75" t="s">
        <v>14</v>
      </c>
      <c r="B24" s="48">
        <v>4</v>
      </c>
      <c r="C24" s="48">
        <v>0</v>
      </c>
      <c r="D24" s="48">
        <v>10</v>
      </c>
      <c r="E24" s="48">
        <v>0</v>
      </c>
      <c r="F24" s="48">
        <v>5</v>
      </c>
      <c r="G24" s="48">
        <v>376</v>
      </c>
      <c r="H24" s="48">
        <v>3</v>
      </c>
      <c r="I24" s="48">
        <v>0</v>
      </c>
      <c r="J24" s="48">
        <v>0</v>
      </c>
      <c r="K24" s="48">
        <v>0</v>
      </c>
      <c r="L24" s="74">
        <v>398</v>
      </c>
    </row>
    <row r="25" spans="1:12" ht="16.5">
      <c r="A25" s="75" t="s">
        <v>15</v>
      </c>
      <c r="B25" s="48">
        <v>0</v>
      </c>
      <c r="C25" s="48">
        <v>0</v>
      </c>
      <c r="D25" s="48">
        <v>0</v>
      </c>
      <c r="E25" s="48">
        <v>0</v>
      </c>
      <c r="F25" s="48">
        <v>9</v>
      </c>
      <c r="G25" s="48">
        <v>337</v>
      </c>
      <c r="H25" s="48">
        <v>2</v>
      </c>
      <c r="I25" s="48">
        <v>0</v>
      </c>
      <c r="J25" s="48">
        <v>0</v>
      </c>
      <c r="K25" s="48">
        <v>0</v>
      </c>
      <c r="L25" s="74">
        <v>348</v>
      </c>
    </row>
    <row r="26" spans="1:12" ht="16.5">
      <c r="A26" s="75" t="s">
        <v>16</v>
      </c>
      <c r="B26" s="48">
        <v>2</v>
      </c>
      <c r="C26" s="48">
        <v>0</v>
      </c>
      <c r="D26" s="48">
        <v>0</v>
      </c>
      <c r="E26" s="48">
        <v>0</v>
      </c>
      <c r="F26" s="48">
        <v>4</v>
      </c>
      <c r="G26" s="48">
        <v>193</v>
      </c>
      <c r="H26" s="48">
        <v>0</v>
      </c>
      <c r="I26" s="48">
        <v>0</v>
      </c>
      <c r="J26" s="48">
        <v>0</v>
      </c>
      <c r="K26" s="48">
        <v>0</v>
      </c>
      <c r="L26" s="74">
        <v>199</v>
      </c>
    </row>
    <row r="27" spans="1:12" ht="16.5">
      <c r="A27" s="75" t="s">
        <v>173</v>
      </c>
      <c r="B27" s="48">
        <v>0</v>
      </c>
      <c r="C27" s="48">
        <v>0</v>
      </c>
      <c r="D27" s="48">
        <v>3</v>
      </c>
      <c r="E27" s="48">
        <v>0</v>
      </c>
      <c r="F27" s="48">
        <v>10</v>
      </c>
      <c r="G27" s="48">
        <v>235</v>
      </c>
      <c r="H27" s="48">
        <v>0</v>
      </c>
      <c r="I27" s="48">
        <v>0</v>
      </c>
      <c r="J27" s="48">
        <v>0</v>
      </c>
      <c r="K27" s="48">
        <v>0</v>
      </c>
      <c r="L27" s="74">
        <f>SUM(B27:K27)</f>
        <v>248</v>
      </c>
    </row>
    <row r="28" spans="1:12" ht="16.5">
      <c r="A28" s="75" t="s">
        <v>19</v>
      </c>
      <c r="B28" s="48">
        <v>1</v>
      </c>
      <c r="C28" s="48">
        <v>0</v>
      </c>
      <c r="D28" s="48">
        <v>5</v>
      </c>
      <c r="E28" s="48">
        <v>0</v>
      </c>
      <c r="F28" s="48">
        <v>8</v>
      </c>
      <c r="G28" s="48">
        <v>242</v>
      </c>
      <c r="H28" s="48">
        <v>0</v>
      </c>
      <c r="I28" s="48">
        <v>0</v>
      </c>
      <c r="J28" s="48">
        <v>0</v>
      </c>
      <c r="K28" s="48">
        <v>0</v>
      </c>
      <c r="L28" s="74">
        <f t="shared" ref="L28:L30" si="1">SUM(B28:K28)</f>
        <v>256</v>
      </c>
    </row>
    <row r="29" spans="1:12" ht="16.5">
      <c r="A29" s="75" t="s">
        <v>20</v>
      </c>
      <c r="B29" s="48">
        <v>0</v>
      </c>
      <c r="C29" s="48">
        <v>0</v>
      </c>
      <c r="D29" s="48">
        <v>8</v>
      </c>
      <c r="E29" s="48">
        <v>0</v>
      </c>
      <c r="F29" s="48">
        <v>4</v>
      </c>
      <c r="G29" s="48">
        <v>266</v>
      </c>
      <c r="H29" s="48">
        <v>0</v>
      </c>
      <c r="I29" s="48">
        <v>0</v>
      </c>
      <c r="J29" s="48">
        <v>0</v>
      </c>
      <c r="K29" s="48">
        <v>0</v>
      </c>
      <c r="L29" s="74">
        <f t="shared" si="1"/>
        <v>278</v>
      </c>
    </row>
    <row r="30" spans="1:12" ht="16.5">
      <c r="A30" s="75" t="s">
        <v>174</v>
      </c>
      <c r="B30" s="48">
        <v>0</v>
      </c>
      <c r="C30" s="48">
        <v>0</v>
      </c>
      <c r="D30" s="48">
        <v>6</v>
      </c>
      <c r="E30" s="48">
        <v>0</v>
      </c>
      <c r="F30" s="48">
        <v>3</v>
      </c>
      <c r="G30" s="48">
        <v>207</v>
      </c>
      <c r="H30" s="48">
        <v>0</v>
      </c>
      <c r="I30" s="48">
        <v>0</v>
      </c>
      <c r="J30" s="48">
        <v>0</v>
      </c>
      <c r="K30" s="48">
        <v>0</v>
      </c>
      <c r="L30" s="74">
        <f t="shared" si="1"/>
        <v>216</v>
      </c>
    </row>
    <row r="31" spans="1:12" ht="16.5">
      <c r="A31" s="75" t="s">
        <v>175</v>
      </c>
      <c r="B31" s="48">
        <v>0</v>
      </c>
      <c r="C31" s="48">
        <v>0</v>
      </c>
      <c r="D31" s="48">
        <v>0</v>
      </c>
      <c r="E31" s="48">
        <v>0</v>
      </c>
      <c r="F31" s="48">
        <v>0</v>
      </c>
      <c r="G31" s="48">
        <v>138</v>
      </c>
      <c r="H31" s="48">
        <v>0</v>
      </c>
      <c r="I31" s="48">
        <v>0</v>
      </c>
      <c r="J31" s="48">
        <v>0</v>
      </c>
      <c r="K31" s="48">
        <v>0</v>
      </c>
      <c r="L31" s="74">
        <f>SUM(B31:K31)</f>
        <v>138</v>
      </c>
    </row>
    <row r="32" spans="1:12" ht="16.5">
      <c r="A32" s="75" t="s">
        <v>24</v>
      </c>
      <c r="B32" s="48">
        <v>0</v>
      </c>
      <c r="C32" s="48">
        <v>0</v>
      </c>
      <c r="D32" s="48">
        <v>1</v>
      </c>
      <c r="E32" s="48">
        <v>0</v>
      </c>
      <c r="F32" s="48">
        <v>0</v>
      </c>
      <c r="G32" s="48">
        <v>218</v>
      </c>
      <c r="H32" s="48">
        <v>1</v>
      </c>
      <c r="I32" s="48">
        <v>0</v>
      </c>
      <c r="J32" s="48">
        <v>0</v>
      </c>
      <c r="K32" s="48">
        <v>0</v>
      </c>
      <c r="L32" s="74">
        <f t="shared" ref="L32:L34" si="2">SUM(B32:K32)</f>
        <v>220</v>
      </c>
    </row>
    <row r="33" spans="1:12" ht="16.5">
      <c r="A33" s="75" t="s">
        <v>25</v>
      </c>
      <c r="B33" s="48">
        <v>0</v>
      </c>
      <c r="C33" s="48">
        <v>0</v>
      </c>
      <c r="D33" s="48">
        <v>0</v>
      </c>
      <c r="E33" s="48">
        <v>0</v>
      </c>
      <c r="F33" s="48">
        <v>5</v>
      </c>
      <c r="G33" s="48">
        <v>201</v>
      </c>
      <c r="H33" s="48">
        <v>2</v>
      </c>
      <c r="I33" s="48">
        <v>0</v>
      </c>
      <c r="J33" s="48">
        <v>0</v>
      </c>
      <c r="K33" s="48">
        <v>0</v>
      </c>
      <c r="L33" s="74">
        <f t="shared" si="2"/>
        <v>208</v>
      </c>
    </row>
    <row r="34" spans="1:12" ht="16.5">
      <c r="A34" s="75" t="s">
        <v>26</v>
      </c>
      <c r="B34" s="48">
        <v>0</v>
      </c>
      <c r="C34" s="48">
        <v>0</v>
      </c>
      <c r="D34" s="48">
        <v>0</v>
      </c>
      <c r="E34" s="48">
        <v>0</v>
      </c>
      <c r="F34" s="48">
        <v>0</v>
      </c>
      <c r="G34" s="48">
        <v>35</v>
      </c>
      <c r="H34" s="48">
        <v>0</v>
      </c>
      <c r="I34" s="48">
        <v>0</v>
      </c>
      <c r="J34" s="48">
        <v>0</v>
      </c>
      <c r="K34" s="48">
        <v>0</v>
      </c>
      <c r="L34" s="74">
        <f t="shared" si="2"/>
        <v>35</v>
      </c>
    </row>
    <row r="35" spans="1:12" ht="16.5">
      <c r="A35" s="75" t="s">
        <v>176</v>
      </c>
      <c r="B35" s="48">
        <v>0</v>
      </c>
      <c r="C35" s="48">
        <v>0</v>
      </c>
      <c r="D35" s="48">
        <v>0</v>
      </c>
      <c r="E35" s="48">
        <v>0</v>
      </c>
      <c r="F35" s="48">
        <v>0</v>
      </c>
      <c r="G35" s="48">
        <v>49</v>
      </c>
      <c r="H35" s="48">
        <v>0</v>
      </c>
      <c r="I35" s="48">
        <v>0</v>
      </c>
      <c r="J35" s="48">
        <v>0</v>
      </c>
      <c r="K35" s="48">
        <v>0</v>
      </c>
      <c r="L35" s="74">
        <f>SUM(B35:K35)</f>
        <v>49</v>
      </c>
    </row>
    <row r="36" spans="1:12" ht="16.5">
      <c r="A36" s="75" t="s">
        <v>29</v>
      </c>
      <c r="B36" s="48">
        <v>0</v>
      </c>
      <c r="C36" s="48">
        <v>0</v>
      </c>
      <c r="D36" s="48">
        <v>0</v>
      </c>
      <c r="E36" s="48">
        <v>0</v>
      </c>
      <c r="F36" s="48">
        <v>0</v>
      </c>
      <c r="G36" s="48">
        <v>16</v>
      </c>
      <c r="H36" s="48">
        <v>0</v>
      </c>
      <c r="I36" s="48">
        <v>0</v>
      </c>
      <c r="J36" s="48">
        <v>0</v>
      </c>
      <c r="K36" s="48">
        <v>0</v>
      </c>
      <c r="L36" s="74">
        <f t="shared" ref="L36:L38" si="3">SUM(B36:K36)</f>
        <v>16</v>
      </c>
    </row>
    <row r="37" spans="1:12" ht="16.5">
      <c r="A37" s="75" t="s">
        <v>30</v>
      </c>
      <c r="B37" s="48">
        <v>0</v>
      </c>
      <c r="C37" s="48">
        <v>0</v>
      </c>
      <c r="D37" s="48">
        <v>0</v>
      </c>
      <c r="E37" s="48">
        <v>0</v>
      </c>
      <c r="F37" s="48">
        <v>0</v>
      </c>
      <c r="G37" s="48">
        <v>7</v>
      </c>
      <c r="H37" s="48">
        <v>0</v>
      </c>
      <c r="I37" s="48">
        <v>0</v>
      </c>
      <c r="J37" s="48">
        <v>0</v>
      </c>
      <c r="K37" s="48">
        <v>0</v>
      </c>
      <c r="L37" s="74">
        <f t="shared" si="3"/>
        <v>7</v>
      </c>
    </row>
    <row r="38" spans="1:12" ht="16.5">
      <c r="A38" s="75" t="s">
        <v>31</v>
      </c>
      <c r="B38" s="48">
        <v>0</v>
      </c>
      <c r="C38" s="48">
        <v>0</v>
      </c>
      <c r="D38" s="48">
        <v>0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74">
        <f t="shared" si="3"/>
        <v>0</v>
      </c>
    </row>
    <row r="39" spans="1:12" s="52" customFormat="1" ht="16.5" customHeight="1" thickBot="1">
      <c r="A39" s="77" t="s">
        <v>183</v>
      </c>
      <c r="B39" s="78">
        <f t="shared" ref="B39:L39" si="4">SUM(B5:B38)</f>
        <v>119</v>
      </c>
      <c r="C39" s="78">
        <f t="shared" si="4"/>
        <v>0</v>
      </c>
      <c r="D39" s="78">
        <f t="shared" si="4"/>
        <v>103</v>
      </c>
      <c r="E39" s="78">
        <f t="shared" si="4"/>
        <v>30</v>
      </c>
      <c r="F39" s="78">
        <f t="shared" si="4"/>
        <v>347</v>
      </c>
      <c r="G39" s="78">
        <f t="shared" si="4"/>
        <v>8825</v>
      </c>
      <c r="H39" s="78">
        <f t="shared" si="4"/>
        <v>29</v>
      </c>
      <c r="I39" s="78">
        <f t="shared" si="4"/>
        <v>0</v>
      </c>
      <c r="J39" s="78">
        <f t="shared" si="4"/>
        <v>0</v>
      </c>
      <c r="K39" s="78">
        <f t="shared" si="4"/>
        <v>0</v>
      </c>
      <c r="L39" s="79">
        <f t="shared" si="4"/>
        <v>9453</v>
      </c>
    </row>
  </sheetData>
  <mergeCells count="13">
    <mergeCell ref="K3:K4"/>
    <mergeCell ref="L3:L4"/>
    <mergeCell ref="A1:L1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3:A4"/>
  </mergeCells>
  <phoneticPr fontId="3" type="noConversion"/>
  <pageMargins left="0.70866141732283472" right="0.70866141732283472" top="0.47244094488188981" bottom="0.74803149606299213" header="0.31496062992125984" footer="0.31496062992125984"/>
  <pageSetup paperSize="9" scale="8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zoomScale="85" zoomScaleNormal="85" workbookViewId="0">
      <selection activeCell="G30" sqref="G30"/>
    </sheetView>
  </sheetViews>
  <sheetFormatPr defaultRowHeight="13.5"/>
  <cols>
    <col min="1" max="1" width="8.88671875" style="6"/>
    <col min="2" max="2" width="13.33203125" style="6" bestFit="1" customWidth="1"/>
    <col min="3" max="3" width="11.77734375" bestFit="1" customWidth="1"/>
    <col min="4" max="4" width="10.109375" bestFit="1" customWidth="1"/>
    <col min="5" max="6" width="8.5546875" bestFit="1" customWidth="1"/>
    <col min="7" max="8" width="8.5546875" style="6" bestFit="1" customWidth="1"/>
    <col min="9" max="9" width="15" bestFit="1" customWidth="1"/>
    <col min="10" max="10" width="8.5546875" bestFit="1" customWidth="1"/>
    <col min="11" max="11" width="7.21875" bestFit="1" customWidth="1"/>
    <col min="252" max="252" width="3.77734375" customWidth="1"/>
    <col min="508" max="508" width="3.77734375" customWidth="1"/>
    <col min="764" max="764" width="3.77734375" customWidth="1"/>
    <col min="1020" max="1020" width="3.77734375" customWidth="1"/>
    <col min="1276" max="1276" width="3.77734375" customWidth="1"/>
    <col min="1532" max="1532" width="3.77734375" customWidth="1"/>
    <col min="1788" max="1788" width="3.77734375" customWidth="1"/>
    <col min="2044" max="2044" width="3.77734375" customWidth="1"/>
    <col min="2300" max="2300" width="3.77734375" customWidth="1"/>
    <col min="2556" max="2556" width="3.77734375" customWidth="1"/>
    <col min="2812" max="2812" width="3.77734375" customWidth="1"/>
    <col min="3068" max="3068" width="3.77734375" customWidth="1"/>
    <col min="3324" max="3324" width="3.77734375" customWidth="1"/>
    <col min="3580" max="3580" width="3.77734375" customWidth="1"/>
    <col min="3836" max="3836" width="3.77734375" customWidth="1"/>
    <col min="4092" max="4092" width="3.77734375" customWidth="1"/>
    <col min="4348" max="4348" width="3.77734375" customWidth="1"/>
    <col min="4604" max="4604" width="3.77734375" customWidth="1"/>
    <col min="4860" max="4860" width="3.77734375" customWidth="1"/>
    <col min="5116" max="5116" width="3.77734375" customWidth="1"/>
    <col min="5372" max="5372" width="3.77734375" customWidth="1"/>
    <col min="5628" max="5628" width="3.77734375" customWidth="1"/>
    <col min="5884" max="5884" width="3.77734375" customWidth="1"/>
    <col min="6140" max="6140" width="3.77734375" customWidth="1"/>
    <col min="6396" max="6396" width="3.77734375" customWidth="1"/>
    <col min="6652" max="6652" width="3.77734375" customWidth="1"/>
    <col min="6908" max="6908" width="3.77734375" customWidth="1"/>
    <col min="7164" max="7164" width="3.77734375" customWidth="1"/>
    <col min="7420" max="7420" width="3.77734375" customWidth="1"/>
    <col min="7676" max="7676" width="3.77734375" customWidth="1"/>
    <col min="7932" max="7932" width="3.77734375" customWidth="1"/>
    <col min="8188" max="8188" width="3.77734375" customWidth="1"/>
    <col min="8444" max="8444" width="3.77734375" customWidth="1"/>
    <col min="8700" max="8700" width="3.77734375" customWidth="1"/>
    <col min="8956" max="8956" width="3.77734375" customWidth="1"/>
    <col min="9212" max="9212" width="3.77734375" customWidth="1"/>
    <col min="9468" max="9468" width="3.77734375" customWidth="1"/>
    <col min="9724" max="9724" width="3.77734375" customWidth="1"/>
    <col min="9980" max="9980" width="3.77734375" customWidth="1"/>
    <col min="10236" max="10236" width="3.77734375" customWidth="1"/>
    <col min="10492" max="10492" width="3.77734375" customWidth="1"/>
    <col min="10748" max="10748" width="3.77734375" customWidth="1"/>
    <col min="11004" max="11004" width="3.77734375" customWidth="1"/>
    <col min="11260" max="11260" width="3.77734375" customWidth="1"/>
    <col min="11516" max="11516" width="3.77734375" customWidth="1"/>
    <col min="11772" max="11772" width="3.77734375" customWidth="1"/>
    <col min="12028" max="12028" width="3.77734375" customWidth="1"/>
    <col min="12284" max="12284" width="3.77734375" customWidth="1"/>
    <col min="12540" max="12540" width="3.77734375" customWidth="1"/>
    <col min="12796" max="12796" width="3.77734375" customWidth="1"/>
    <col min="13052" max="13052" width="3.77734375" customWidth="1"/>
    <col min="13308" max="13308" width="3.77734375" customWidth="1"/>
    <col min="13564" max="13564" width="3.77734375" customWidth="1"/>
    <col min="13820" max="13820" width="3.77734375" customWidth="1"/>
    <col min="14076" max="14076" width="3.77734375" customWidth="1"/>
    <col min="14332" max="14332" width="3.77734375" customWidth="1"/>
    <col min="14588" max="14588" width="3.77734375" customWidth="1"/>
    <col min="14844" max="14844" width="3.77734375" customWidth="1"/>
    <col min="15100" max="15100" width="3.77734375" customWidth="1"/>
    <col min="15356" max="15356" width="3.77734375" customWidth="1"/>
    <col min="15612" max="15612" width="3.77734375" customWidth="1"/>
    <col min="15868" max="15868" width="3.77734375" customWidth="1"/>
    <col min="16124" max="16124" width="3.77734375" customWidth="1"/>
  </cols>
  <sheetData>
    <row r="1" spans="1:12" s="1" customFormat="1" ht="20.25" customHeight="1">
      <c r="A1" s="190" t="s">
        <v>184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</row>
    <row r="2" spans="1:12" s="1" customFormat="1" ht="15.75" customHeight="1" thickBot="1">
      <c r="A2" s="53"/>
      <c r="B2" s="197"/>
      <c r="C2" s="197"/>
      <c r="D2" s="53"/>
      <c r="E2" s="54"/>
      <c r="F2" s="53"/>
      <c r="G2" s="53"/>
      <c r="H2" s="53"/>
      <c r="I2" s="53"/>
      <c r="J2" s="53"/>
      <c r="K2" s="53"/>
      <c r="L2" s="36" t="s">
        <v>127</v>
      </c>
    </row>
    <row r="3" spans="1:12" s="3" customFormat="1" ht="16.5" customHeight="1">
      <c r="A3" s="200" t="s">
        <v>180</v>
      </c>
      <c r="B3" s="194" t="s">
        <v>202</v>
      </c>
      <c r="C3" s="194" t="s">
        <v>203</v>
      </c>
      <c r="D3" s="194" t="s">
        <v>204</v>
      </c>
      <c r="E3" s="194" t="s">
        <v>205</v>
      </c>
      <c r="F3" s="194" t="s">
        <v>206</v>
      </c>
      <c r="G3" s="194" t="s">
        <v>207</v>
      </c>
      <c r="H3" s="194" t="s">
        <v>208</v>
      </c>
      <c r="I3" s="194" t="s">
        <v>209</v>
      </c>
      <c r="J3" s="194" t="s">
        <v>210</v>
      </c>
      <c r="K3" s="194" t="s">
        <v>211</v>
      </c>
      <c r="L3" s="198" t="s">
        <v>179</v>
      </c>
    </row>
    <row r="4" spans="1:12" s="3" customFormat="1" ht="16.5" customHeight="1" thickBot="1">
      <c r="A4" s="201"/>
      <c r="B4" s="195"/>
      <c r="C4" s="196"/>
      <c r="D4" s="196"/>
      <c r="E4" s="196"/>
      <c r="F4" s="196"/>
      <c r="G4" s="196"/>
      <c r="H4" s="195"/>
      <c r="I4" s="195"/>
      <c r="J4" s="196"/>
      <c r="K4" s="195"/>
      <c r="L4" s="199"/>
    </row>
    <row r="5" spans="1:12" s="4" customFormat="1" ht="17.25" thickTop="1">
      <c r="A5" s="60" t="s">
        <v>186</v>
      </c>
      <c r="B5" s="56">
        <f>'[1]4-2'!D58</f>
        <v>0</v>
      </c>
      <c r="C5" s="56">
        <f>'[1]4-2'!E58</f>
        <v>0</v>
      </c>
      <c r="D5" s="56">
        <f>'[1]4-2'!F58</f>
        <v>0</v>
      </c>
      <c r="E5" s="56">
        <f>'[1]4-2'!G58</f>
        <v>0</v>
      </c>
      <c r="F5" s="56">
        <f>'[1]4-2'!H58</f>
        <v>0</v>
      </c>
      <c r="G5" s="56">
        <f>'[1]4-2'!I58</f>
        <v>24</v>
      </c>
      <c r="H5" s="56">
        <f>'[1]4-2'!J58</f>
        <v>0</v>
      </c>
      <c r="I5" s="56">
        <f>'[1]4-2'!K58</f>
        <v>0</v>
      </c>
      <c r="J5" s="56">
        <f>'[1]4-2'!L58</f>
        <v>0</v>
      </c>
      <c r="K5" s="56">
        <f>'[1]4-2'!M58</f>
        <v>0</v>
      </c>
      <c r="L5" s="67">
        <f t="shared" ref="L5:L29" si="0">SUM(B5:K5)</f>
        <v>24</v>
      </c>
    </row>
    <row r="6" spans="1:12" s="4" customFormat="1" ht="16.5">
      <c r="A6" s="60" t="s">
        <v>2</v>
      </c>
      <c r="B6" s="55">
        <f>'[1]4-3'!D58</f>
        <v>0</v>
      </c>
      <c r="C6" s="55">
        <f>'[1]4-3'!E58</f>
        <v>0</v>
      </c>
      <c r="D6" s="55">
        <f>'[1]4-3'!F58</f>
        <v>0</v>
      </c>
      <c r="E6" s="55">
        <f>'[1]4-3'!G58</f>
        <v>0</v>
      </c>
      <c r="F6" s="55">
        <f>'[1]4-3'!H58</f>
        <v>1</v>
      </c>
      <c r="G6" s="55">
        <f>'[1]4-3'!I58</f>
        <v>28</v>
      </c>
      <c r="H6" s="55">
        <f>'[1]4-3'!J58</f>
        <v>0</v>
      </c>
      <c r="I6" s="55">
        <f>'[1]4-3'!K58</f>
        <v>0</v>
      </c>
      <c r="J6" s="55">
        <f>'[1]4-3'!L58</f>
        <v>0</v>
      </c>
      <c r="K6" s="55">
        <f>'[1]4-3'!M58</f>
        <v>0</v>
      </c>
      <c r="L6" s="67">
        <f t="shared" si="0"/>
        <v>29</v>
      </c>
    </row>
    <row r="7" spans="1:12" s="5" customFormat="1" ht="16.5">
      <c r="A7" s="60" t="s">
        <v>3</v>
      </c>
      <c r="B7" s="55">
        <f>'[1]4-4'!D58</f>
        <v>0</v>
      </c>
      <c r="C7" s="55">
        <f>'[1]4-4'!E58</f>
        <v>0</v>
      </c>
      <c r="D7" s="55">
        <f>'[1]4-4'!F58</f>
        <v>0</v>
      </c>
      <c r="E7" s="55">
        <f>'[1]4-4'!G58</f>
        <v>0</v>
      </c>
      <c r="F7" s="55">
        <f>'[1]4-4'!H58</f>
        <v>0</v>
      </c>
      <c r="G7" s="55">
        <f>'[1]4-4'!I58</f>
        <v>9</v>
      </c>
      <c r="H7" s="55">
        <f>'[1]4-4'!J58</f>
        <v>0</v>
      </c>
      <c r="I7" s="55">
        <f>'[1]4-4'!K58</f>
        <v>0</v>
      </c>
      <c r="J7" s="55">
        <f>'[1]4-4'!L58</f>
        <v>0</v>
      </c>
      <c r="K7" s="55">
        <f>'[1]4-4'!M58</f>
        <v>0</v>
      </c>
      <c r="L7" s="67">
        <f t="shared" si="0"/>
        <v>9</v>
      </c>
    </row>
    <row r="8" spans="1:12" s="5" customFormat="1" ht="16.5">
      <c r="A8" s="60" t="s">
        <v>4</v>
      </c>
      <c r="B8" s="55">
        <f>'[1]4-5'!D58</f>
        <v>0</v>
      </c>
      <c r="C8" s="55">
        <f>'[1]4-5'!E58</f>
        <v>0</v>
      </c>
      <c r="D8" s="55">
        <f>'[1]4-5'!F58</f>
        <v>1</v>
      </c>
      <c r="E8" s="55">
        <f>'[1]4-5'!G58</f>
        <v>0</v>
      </c>
      <c r="F8" s="55">
        <f>'[1]4-5'!H58</f>
        <v>0</v>
      </c>
      <c r="G8" s="55">
        <f>'[1]4-5'!I58</f>
        <v>33</v>
      </c>
      <c r="H8" s="55">
        <f>'[1]4-5'!J58</f>
        <v>0</v>
      </c>
      <c r="I8" s="55">
        <f>'[1]4-5'!K58</f>
        <v>0</v>
      </c>
      <c r="J8" s="55">
        <f>'[1]4-5'!L58</f>
        <v>0</v>
      </c>
      <c r="K8" s="55">
        <f>'[1]4-5'!M58</f>
        <v>0</v>
      </c>
      <c r="L8" s="67">
        <f t="shared" si="0"/>
        <v>34</v>
      </c>
    </row>
    <row r="9" spans="1:12" s="5" customFormat="1" ht="16.5">
      <c r="A9" s="63" t="s">
        <v>5</v>
      </c>
      <c r="B9" s="55">
        <f>'[1]5-1'!D58</f>
        <v>0</v>
      </c>
      <c r="C9" s="55">
        <f>'[1]5-1'!E58</f>
        <v>0</v>
      </c>
      <c r="D9" s="55">
        <f>'[1]5-1'!F58</f>
        <v>0</v>
      </c>
      <c r="E9" s="55">
        <f>'[1]5-1'!G58</f>
        <v>0</v>
      </c>
      <c r="F9" s="55">
        <f>'[1]5-1'!H58</f>
        <v>4</v>
      </c>
      <c r="G9" s="55">
        <f>'[1]5-1'!I58</f>
        <v>35</v>
      </c>
      <c r="H9" s="55">
        <f>'[1]5-1'!J58</f>
        <v>0</v>
      </c>
      <c r="I9" s="55">
        <f>'[1]5-1'!K58</f>
        <v>0</v>
      </c>
      <c r="J9" s="55">
        <f>'[1]5-1'!L58</f>
        <v>0</v>
      </c>
      <c r="K9" s="55">
        <f>'[1]5-1'!M58</f>
        <v>0</v>
      </c>
      <c r="L9" s="67">
        <f t="shared" si="0"/>
        <v>39</v>
      </c>
    </row>
    <row r="10" spans="1:12" s="5" customFormat="1" ht="16.5">
      <c r="A10" s="63" t="s">
        <v>6</v>
      </c>
      <c r="B10" s="55">
        <f>'[1]5-2'!D58</f>
        <v>0</v>
      </c>
      <c r="C10" s="55">
        <f>'[1]5-2'!E58</f>
        <v>0</v>
      </c>
      <c r="D10" s="55">
        <f>'[1]5-2'!F58</f>
        <v>4</v>
      </c>
      <c r="E10" s="55">
        <f>'[1]5-2'!G58</f>
        <v>0</v>
      </c>
      <c r="F10" s="55">
        <f>'[1]5-2'!H58</f>
        <v>2</v>
      </c>
      <c r="G10" s="55">
        <f>'[1]5-2'!I58</f>
        <v>25</v>
      </c>
      <c r="H10" s="55">
        <f>'[1]5-2'!J58</f>
        <v>0</v>
      </c>
      <c r="I10" s="55">
        <f>'[1]5-2'!K58</f>
        <v>0</v>
      </c>
      <c r="J10" s="55">
        <f>'[1]5-2'!L58</f>
        <v>0</v>
      </c>
      <c r="K10" s="55">
        <f>'[1]5-2'!M58</f>
        <v>2</v>
      </c>
      <c r="L10" s="67">
        <f t="shared" si="0"/>
        <v>33</v>
      </c>
    </row>
    <row r="11" spans="1:12" s="5" customFormat="1" ht="16.5">
      <c r="A11" s="63" t="s">
        <v>7</v>
      </c>
      <c r="B11" s="55">
        <f>'[1]5-3주'!D56</f>
        <v>0</v>
      </c>
      <c r="C11" s="55">
        <f>'[1]5-3주'!E56</f>
        <v>0</v>
      </c>
      <c r="D11" s="55">
        <f>'[1]5-3주'!F56</f>
        <v>0</v>
      </c>
      <c r="E11" s="55">
        <f>'[1]5-3주'!G56</f>
        <v>0</v>
      </c>
      <c r="F11" s="55">
        <f>'[1]5-3주'!H56</f>
        <v>0</v>
      </c>
      <c r="G11" s="55">
        <f>'[1]5-3주'!I56</f>
        <v>98</v>
      </c>
      <c r="H11" s="55">
        <f>'[1]5-3주'!J56</f>
        <v>0</v>
      </c>
      <c r="I11" s="55">
        <f>'[1]5-3주'!K56</f>
        <v>0</v>
      </c>
      <c r="J11" s="55">
        <f>'[1]5-3주'!L56</f>
        <v>0</v>
      </c>
      <c r="K11" s="55">
        <f>'[1]5-3주'!M56</f>
        <v>0</v>
      </c>
      <c r="L11" s="67">
        <f t="shared" si="0"/>
        <v>98</v>
      </c>
    </row>
    <row r="12" spans="1:12" s="5" customFormat="1" ht="16.5">
      <c r="A12" s="63" t="s">
        <v>8</v>
      </c>
      <c r="B12" s="55">
        <f>'[1]5-4'!D58</f>
        <v>0</v>
      </c>
      <c r="C12" s="55">
        <f>'[1]5-4'!E58</f>
        <v>0</v>
      </c>
      <c r="D12" s="55">
        <f>'[1]5-4'!F58</f>
        <v>0</v>
      </c>
      <c r="E12" s="55">
        <f>'[1]5-4'!G58</f>
        <v>0</v>
      </c>
      <c r="F12" s="55">
        <f>'[1]5-4'!H58</f>
        <v>3</v>
      </c>
      <c r="G12" s="55">
        <f>'[1]5-4'!I58</f>
        <v>76</v>
      </c>
      <c r="H12" s="55">
        <f>'[1]5-4'!J58</f>
        <v>0</v>
      </c>
      <c r="I12" s="55">
        <f>'[1]5-4'!K58</f>
        <v>0</v>
      </c>
      <c r="J12" s="55">
        <f>'[1]5-4'!L58</f>
        <v>0</v>
      </c>
      <c r="K12" s="55">
        <f>'[1]5-4'!M58</f>
        <v>10</v>
      </c>
      <c r="L12" s="67">
        <f t="shared" si="0"/>
        <v>89</v>
      </c>
    </row>
    <row r="13" spans="1:12" s="57" customFormat="1" ht="16.5">
      <c r="A13" s="64" t="s">
        <v>9</v>
      </c>
      <c r="B13" s="55">
        <f>'[1]6-1'!C56</f>
        <v>0</v>
      </c>
      <c r="C13" s="55">
        <f>'[1]6-1'!D56</f>
        <v>0</v>
      </c>
      <c r="D13" s="55">
        <f>'[1]6-1'!E56</f>
        <v>0</v>
      </c>
      <c r="E13" s="55">
        <f>'[1]6-1'!F56</f>
        <v>0</v>
      </c>
      <c r="F13" s="55">
        <f>'[1]6-1'!G56</f>
        <v>14</v>
      </c>
      <c r="G13" s="55">
        <f>'[1]6-1'!H56</f>
        <v>210</v>
      </c>
      <c r="H13" s="55">
        <f>'[1]6-1'!I56</f>
        <v>0</v>
      </c>
      <c r="I13" s="55">
        <f>'[1]6-1'!J56</f>
        <v>0</v>
      </c>
      <c r="J13" s="55">
        <f>'[1]6-1'!K56</f>
        <v>0</v>
      </c>
      <c r="K13" s="55">
        <f>'[1]6-1'!L56</f>
        <v>0</v>
      </c>
      <c r="L13" s="67">
        <f t="shared" si="0"/>
        <v>224</v>
      </c>
    </row>
    <row r="14" spans="1:12" s="5" customFormat="1" ht="16.5">
      <c r="A14" s="64" t="s">
        <v>81</v>
      </c>
      <c r="B14" s="55">
        <f>'[1]6-2주'!C56</f>
        <v>0</v>
      </c>
      <c r="C14" s="55">
        <f>'[1]6-2주'!D56</f>
        <v>0</v>
      </c>
      <c r="D14" s="55">
        <f>'[1]6-2주'!E56</f>
        <v>0</v>
      </c>
      <c r="E14" s="55">
        <f>'[1]6-2주'!F56</f>
        <v>0</v>
      </c>
      <c r="F14" s="55">
        <f>'[1]6-2주'!G56</f>
        <v>30</v>
      </c>
      <c r="G14" s="55">
        <f>'[1]6-2주'!H56</f>
        <v>638</v>
      </c>
      <c r="H14" s="55">
        <f>'[1]6-2주'!I56</f>
        <v>0</v>
      </c>
      <c r="I14" s="55">
        <f>'[1]6-2주'!J56</f>
        <v>0</v>
      </c>
      <c r="J14" s="55">
        <f>'[1]6-2주'!K56</f>
        <v>0</v>
      </c>
      <c r="K14" s="55">
        <f>'[1]6-2주'!L56</f>
        <v>0</v>
      </c>
      <c r="L14" s="67">
        <f t="shared" si="0"/>
        <v>668</v>
      </c>
    </row>
    <row r="15" spans="1:12" s="5" customFormat="1" ht="16.5">
      <c r="A15" s="64" t="s">
        <v>82</v>
      </c>
      <c r="B15" s="55">
        <f>'[1]6-3주'!C56</f>
        <v>0</v>
      </c>
      <c r="C15" s="55">
        <f>'[1]6-3주'!D56</f>
        <v>0</v>
      </c>
      <c r="D15" s="55">
        <f>'[1]6-3주'!E56</f>
        <v>0</v>
      </c>
      <c r="E15" s="55">
        <f>'[1]6-3주'!F56</f>
        <v>2</v>
      </c>
      <c r="F15" s="55">
        <f>'[1]6-3주'!G56</f>
        <v>56</v>
      </c>
      <c r="G15" s="55">
        <f>'[1]6-3주'!H56</f>
        <v>1226</v>
      </c>
      <c r="H15" s="55">
        <f>'[1]6-3주'!I56</f>
        <v>0</v>
      </c>
      <c r="I15" s="55">
        <f>'[1]6-3주'!J56</f>
        <v>0</v>
      </c>
      <c r="J15" s="55">
        <f>'[1]6-3주'!K56</f>
        <v>0</v>
      </c>
      <c r="K15" s="55">
        <f>'[1]6-3주'!L56</f>
        <v>0</v>
      </c>
      <c r="L15" s="67">
        <f t="shared" si="0"/>
        <v>1284</v>
      </c>
    </row>
    <row r="16" spans="1:12" s="5" customFormat="1" ht="16.5">
      <c r="A16" s="64" t="s">
        <v>67</v>
      </c>
      <c r="B16" s="55">
        <f>'[1]6-4'!D58</f>
        <v>0</v>
      </c>
      <c r="C16" s="55">
        <f>'[1]6-4'!E58</f>
        <v>0</v>
      </c>
      <c r="D16" s="55">
        <f>'[1]6-4'!F58</f>
        <v>0</v>
      </c>
      <c r="E16" s="55">
        <f>'[1]6-4'!G58</f>
        <v>0</v>
      </c>
      <c r="F16" s="55">
        <f>'[1]6-4'!H58</f>
        <v>3</v>
      </c>
      <c r="G16" s="55">
        <f>'[1]6-4'!I58</f>
        <v>142</v>
      </c>
      <c r="H16" s="55">
        <f>'[1]6-4'!J58</f>
        <v>3</v>
      </c>
      <c r="I16" s="55">
        <f>'[1]6-4'!K58</f>
        <v>0</v>
      </c>
      <c r="J16" s="55">
        <f>'[1]6-4'!L58</f>
        <v>0</v>
      </c>
      <c r="K16" s="55">
        <f>'[1]6-4'!M58</f>
        <v>25</v>
      </c>
      <c r="L16" s="67">
        <f t="shared" si="0"/>
        <v>173</v>
      </c>
    </row>
    <row r="17" spans="1:12" s="5" customFormat="1" ht="16.5">
      <c r="A17" s="64" t="s">
        <v>10</v>
      </c>
      <c r="B17" s="55">
        <f>'[1]7월-1주'!C57</f>
        <v>22</v>
      </c>
      <c r="C17" s="55">
        <f>'[1]7월-1주'!D57</f>
        <v>0</v>
      </c>
      <c r="D17" s="55">
        <f>'[1]7월-1주'!E57</f>
        <v>10</v>
      </c>
      <c r="E17" s="55">
        <f>'[1]7월-1주'!F57</f>
        <v>0</v>
      </c>
      <c r="F17" s="55">
        <f>'[1]7월-1주'!G57</f>
        <v>26</v>
      </c>
      <c r="G17" s="55">
        <f>'[1]7월-1주'!H57</f>
        <v>768</v>
      </c>
      <c r="H17" s="55">
        <f>'[1]7월-1주'!I57</f>
        <v>0</v>
      </c>
      <c r="I17" s="55">
        <f>'[1]7월-1주'!J57</f>
        <v>0</v>
      </c>
      <c r="J17" s="55">
        <f>'[1]7월-1주'!K57</f>
        <v>0</v>
      </c>
      <c r="K17" s="55">
        <f>'[1]7월-1주'!L57</f>
        <v>0</v>
      </c>
      <c r="L17" s="67">
        <f t="shared" si="0"/>
        <v>826</v>
      </c>
    </row>
    <row r="18" spans="1:12" s="5" customFormat="1" ht="16.5">
      <c r="A18" s="64" t="s">
        <v>68</v>
      </c>
      <c r="B18" s="55">
        <f>'[1]7월-2주'!C57</f>
        <v>18</v>
      </c>
      <c r="C18" s="55">
        <f>'[1]7월-2주'!D57</f>
        <v>0</v>
      </c>
      <c r="D18" s="55">
        <f>'[1]7월-2주'!E57</f>
        <v>21</v>
      </c>
      <c r="E18" s="55">
        <f>'[1]7월-2주'!F57</f>
        <v>0</v>
      </c>
      <c r="F18" s="55">
        <f>'[1]7월-2주'!G57</f>
        <v>29</v>
      </c>
      <c r="G18" s="55">
        <f>'[1]7월-2주'!H57</f>
        <v>459</v>
      </c>
      <c r="H18" s="55">
        <f>'[1]7월-2주'!I57</f>
        <v>0</v>
      </c>
      <c r="I18" s="55">
        <f>'[1]7월-2주'!J57</f>
        <v>0</v>
      </c>
      <c r="J18" s="55">
        <f>'[1]7월-2주'!K57</f>
        <v>0</v>
      </c>
      <c r="K18" s="55">
        <f>'[1]7월-2주'!L57</f>
        <v>0</v>
      </c>
      <c r="L18" s="67">
        <f t="shared" si="0"/>
        <v>527</v>
      </c>
    </row>
    <row r="19" spans="1:12" s="5" customFormat="1" ht="16.5">
      <c r="A19" s="64" t="s">
        <v>69</v>
      </c>
      <c r="B19" s="55">
        <f>'[1]7월-3주'!C57</f>
        <v>28</v>
      </c>
      <c r="C19" s="55">
        <f>'[1]7월-3주'!D57</f>
        <v>0</v>
      </c>
      <c r="D19" s="55">
        <f>'[1]7월-3주'!E57</f>
        <v>14</v>
      </c>
      <c r="E19" s="55">
        <f>'[1]7월-3주'!F57</f>
        <v>14</v>
      </c>
      <c r="F19" s="55">
        <f>'[1]7월-3주'!G57</f>
        <v>36</v>
      </c>
      <c r="G19" s="55">
        <f>'[1]7월-3주'!H57</f>
        <v>822</v>
      </c>
      <c r="H19" s="55">
        <f>'[1]7월-3주'!I57</f>
        <v>0</v>
      </c>
      <c r="I19" s="55">
        <f>'[1]7월-3주'!J57</f>
        <v>0</v>
      </c>
      <c r="J19" s="55">
        <f>'[1]7월-3주'!K57</f>
        <v>0</v>
      </c>
      <c r="K19" s="55">
        <f>'[1]7월-3주'!L57</f>
        <v>0</v>
      </c>
      <c r="L19" s="67">
        <f t="shared" si="0"/>
        <v>914</v>
      </c>
    </row>
    <row r="20" spans="1:12" s="5" customFormat="1" ht="16.5">
      <c r="A20" s="64" t="s">
        <v>70</v>
      </c>
      <c r="B20" s="55">
        <f>'[1]7-4'!D58</f>
        <v>7</v>
      </c>
      <c r="C20" s="55">
        <f>'[1]7-4'!E58</f>
        <v>0</v>
      </c>
      <c r="D20" s="55">
        <f>'[1]7-4'!F58</f>
        <v>1</v>
      </c>
      <c r="E20" s="55">
        <f>'[1]7-4'!G58</f>
        <v>5</v>
      </c>
      <c r="F20" s="55">
        <f>'[1]7-4'!H58</f>
        <v>19</v>
      </c>
      <c r="G20" s="55">
        <f>'[1]7-4'!I58</f>
        <v>249</v>
      </c>
      <c r="H20" s="55">
        <f>'[1]7-4'!J58</f>
        <v>4</v>
      </c>
      <c r="I20" s="55">
        <f>'[1]7-4'!K58</f>
        <v>0</v>
      </c>
      <c r="J20" s="55">
        <f>'[1]7-4'!L58</f>
        <v>0</v>
      </c>
      <c r="K20" s="55">
        <f>'[1]7-4'!M58</f>
        <v>115</v>
      </c>
      <c r="L20" s="67">
        <f t="shared" si="0"/>
        <v>400</v>
      </c>
    </row>
    <row r="21" spans="1:12" s="5" customFormat="1" ht="16.5">
      <c r="A21" s="68" t="s">
        <v>13</v>
      </c>
      <c r="B21" s="55">
        <v>5</v>
      </c>
      <c r="C21" s="55">
        <v>0</v>
      </c>
      <c r="D21" s="55">
        <v>5</v>
      </c>
      <c r="E21" s="55">
        <v>3</v>
      </c>
      <c r="F21" s="55">
        <v>27</v>
      </c>
      <c r="G21" s="55">
        <v>416</v>
      </c>
      <c r="H21" s="55">
        <v>3</v>
      </c>
      <c r="I21" s="55">
        <v>0</v>
      </c>
      <c r="J21" s="55">
        <v>0</v>
      </c>
      <c r="K21" s="55">
        <v>139</v>
      </c>
      <c r="L21" s="67">
        <f t="shared" si="0"/>
        <v>598</v>
      </c>
    </row>
    <row r="22" spans="1:12" ht="16.5">
      <c r="A22" s="68" t="s">
        <v>14</v>
      </c>
      <c r="B22" s="55">
        <v>15</v>
      </c>
      <c r="C22" s="55">
        <v>0</v>
      </c>
      <c r="D22" s="55">
        <v>6</v>
      </c>
      <c r="E22" s="55">
        <v>1</v>
      </c>
      <c r="F22" s="55">
        <v>23</v>
      </c>
      <c r="G22" s="55">
        <v>350</v>
      </c>
      <c r="H22" s="55">
        <v>0</v>
      </c>
      <c r="I22" s="55">
        <v>0</v>
      </c>
      <c r="J22" s="55">
        <v>0</v>
      </c>
      <c r="K22" s="55">
        <v>113</v>
      </c>
      <c r="L22" s="67">
        <f t="shared" si="0"/>
        <v>508</v>
      </c>
    </row>
    <row r="23" spans="1:12" ht="16.5">
      <c r="A23" s="68" t="s">
        <v>15</v>
      </c>
      <c r="B23" s="55">
        <v>16</v>
      </c>
      <c r="C23" s="55">
        <v>0</v>
      </c>
      <c r="D23" s="55">
        <v>0</v>
      </c>
      <c r="E23" s="55">
        <v>0</v>
      </c>
      <c r="F23" s="55">
        <v>22</v>
      </c>
      <c r="G23" s="55">
        <v>188</v>
      </c>
      <c r="H23" s="55">
        <v>0</v>
      </c>
      <c r="I23" s="55">
        <v>0</v>
      </c>
      <c r="J23" s="55">
        <v>0</v>
      </c>
      <c r="K23" s="55">
        <v>130</v>
      </c>
      <c r="L23" s="67">
        <f t="shared" si="0"/>
        <v>356</v>
      </c>
    </row>
    <row r="24" spans="1:12" ht="16.5">
      <c r="A24" s="68" t="s">
        <v>16</v>
      </c>
      <c r="B24" s="55">
        <v>15</v>
      </c>
      <c r="C24" s="55">
        <v>0</v>
      </c>
      <c r="D24" s="55">
        <v>5</v>
      </c>
      <c r="E24" s="55">
        <v>1</v>
      </c>
      <c r="F24" s="55">
        <v>16</v>
      </c>
      <c r="G24" s="55">
        <v>300</v>
      </c>
      <c r="H24" s="55">
        <v>0</v>
      </c>
      <c r="I24" s="55">
        <v>0</v>
      </c>
      <c r="J24" s="55">
        <v>0</v>
      </c>
      <c r="K24" s="55">
        <v>47</v>
      </c>
      <c r="L24" s="67">
        <f t="shared" si="0"/>
        <v>384</v>
      </c>
    </row>
    <row r="25" spans="1:12" s="6" customFormat="1" ht="16.5">
      <c r="A25" s="69" t="s">
        <v>18</v>
      </c>
      <c r="B25" s="55">
        <v>22</v>
      </c>
      <c r="C25" s="55">
        <v>0</v>
      </c>
      <c r="D25" s="55">
        <v>3</v>
      </c>
      <c r="E25" s="55">
        <v>0</v>
      </c>
      <c r="F25" s="55">
        <v>23</v>
      </c>
      <c r="G25" s="55">
        <v>361</v>
      </c>
      <c r="H25" s="55">
        <v>0</v>
      </c>
      <c r="I25" s="55">
        <v>0</v>
      </c>
      <c r="J25" s="55">
        <v>0</v>
      </c>
      <c r="K25" s="55">
        <v>43</v>
      </c>
      <c r="L25" s="67">
        <f t="shared" si="0"/>
        <v>452</v>
      </c>
    </row>
    <row r="26" spans="1:12" s="6" customFormat="1" ht="16.5">
      <c r="A26" s="69" t="s">
        <v>19</v>
      </c>
      <c r="B26" s="55">
        <v>10</v>
      </c>
      <c r="C26" s="55">
        <v>0</v>
      </c>
      <c r="D26" s="55">
        <v>2</v>
      </c>
      <c r="E26" s="55">
        <v>3</v>
      </c>
      <c r="F26" s="55">
        <v>3</v>
      </c>
      <c r="G26" s="55">
        <v>176</v>
      </c>
      <c r="H26" s="55">
        <v>0</v>
      </c>
      <c r="I26" s="55">
        <v>0</v>
      </c>
      <c r="J26" s="55">
        <v>0</v>
      </c>
      <c r="K26" s="55">
        <v>16</v>
      </c>
      <c r="L26" s="67">
        <f t="shared" si="0"/>
        <v>210</v>
      </c>
    </row>
    <row r="27" spans="1:12" s="6" customFormat="1" ht="16.5">
      <c r="A27" s="69" t="s">
        <v>20</v>
      </c>
      <c r="B27" s="55">
        <v>6</v>
      </c>
      <c r="C27" s="55">
        <v>310</v>
      </c>
      <c r="D27" s="55">
        <v>13</v>
      </c>
      <c r="E27" s="55">
        <v>2</v>
      </c>
      <c r="F27" s="55">
        <v>10</v>
      </c>
      <c r="G27" s="55">
        <v>0</v>
      </c>
      <c r="H27" s="55">
        <v>0</v>
      </c>
      <c r="I27" s="55">
        <v>0</v>
      </c>
      <c r="J27" s="55">
        <v>0</v>
      </c>
      <c r="K27" s="55">
        <v>77</v>
      </c>
      <c r="L27" s="67">
        <f t="shared" si="0"/>
        <v>418</v>
      </c>
    </row>
    <row r="28" spans="1:12" s="6" customFormat="1" ht="16.5">
      <c r="A28" s="69" t="s">
        <v>21</v>
      </c>
      <c r="B28" s="55">
        <v>1</v>
      </c>
      <c r="C28" s="55">
        <v>0</v>
      </c>
      <c r="D28" s="55">
        <v>3</v>
      </c>
      <c r="E28" s="55">
        <v>2</v>
      </c>
      <c r="F28" s="55">
        <v>4</v>
      </c>
      <c r="G28" s="55">
        <v>281</v>
      </c>
      <c r="H28" s="55">
        <v>4</v>
      </c>
      <c r="I28" s="55">
        <v>0</v>
      </c>
      <c r="J28" s="55">
        <v>0</v>
      </c>
      <c r="K28" s="55">
        <v>23</v>
      </c>
      <c r="L28" s="67">
        <f t="shared" si="0"/>
        <v>318</v>
      </c>
    </row>
    <row r="29" spans="1:12" s="6" customFormat="1" ht="16.5">
      <c r="A29" s="69" t="s">
        <v>187</v>
      </c>
      <c r="B29" s="55">
        <v>7</v>
      </c>
      <c r="C29" s="55">
        <v>0</v>
      </c>
      <c r="D29" s="55">
        <v>3</v>
      </c>
      <c r="E29" s="55">
        <v>2</v>
      </c>
      <c r="F29" s="55">
        <v>17</v>
      </c>
      <c r="G29" s="55">
        <v>225</v>
      </c>
      <c r="H29" s="55">
        <v>0</v>
      </c>
      <c r="I29" s="55">
        <v>0</v>
      </c>
      <c r="J29" s="55">
        <v>0</v>
      </c>
      <c r="K29" s="55">
        <v>42</v>
      </c>
      <c r="L29" s="67">
        <f t="shared" si="0"/>
        <v>296</v>
      </c>
    </row>
    <row r="30" spans="1:12" s="6" customFormat="1" ht="17.25" thickBot="1">
      <c r="A30" s="65" t="s">
        <v>212</v>
      </c>
      <c r="B30" s="39">
        <f t="shared" ref="B30:K30" si="1">SUM(B5:B29)</f>
        <v>172</v>
      </c>
      <c r="C30" s="39">
        <f t="shared" si="1"/>
        <v>310</v>
      </c>
      <c r="D30" s="39">
        <f t="shared" si="1"/>
        <v>91</v>
      </c>
      <c r="E30" s="39">
        <f t="shared" si="1"/>
        <v>35</v>
      </c>
      <c r="F30" s="39">
        <f t="shared" si="1"/>
        <v>368</v>
      </c>
      <c r="G30" s="39">
        <f t="shared" si="1"/>
        <v>7139</v>
      </c>
      <c r="H30" s="39">
        <f t="shared" si="1"/>
        <v>14</v>
      </c>
      <c r="I30" s="39">
        <f t="shared" si="1"/>
        <v>0</v>
      </c>
      <c r="J30" s="39">
        <f t="shared" si="1"/>
        <v>0</v>
      </c>
      <c r="K30" s="39">
        <f t="shared" si="1"/>
        <v>782</v>
      </c>
      <c r="L30" s="70">
        <f>SUM(L5:L29)</f>
        <v>8911</v>
      </c>
    </row>
    <row r="31" spans="1:12" s="6" customFormat="1">
      <c r="C31" s="5"/>
      <c r="D31" s="5"/>
      <c r="E31" s="5"/>
      <c r="F31" s="5"/>
      <c r="I31"/>
      <c r="J31"/>
      <c r="K31"/>
      <c r="L31"/>
    </row>
    <row r="32" spans="1:12" s="6" customFormat="1">
      <c r="B32" s="7"/>
      <c r="C32" s="5"/>
      <c r="D32" s="5"/>
      <c r="E32" s="5"/>
      <c r="F32" s="5"/>
      <c r="I32"/>
      <c r="J32"/>
      <c r="K32"/>
      <c r="L32"/>
    </row>
    <row r="33" spans="3:12" s="6" customFormat="1"/>
    <row r="34" spans="3:12" s="6" customFormat="1">
      <c r="C34" s="5"/>
      <c r="D34" s="5"/>
      <c r="E34" s="5"/>
      <c r="F34" s="5"/>
      <c r="I34"/>
      <c r="J34"/>
      <c r="K34"/>
      <c r="L34"/>
    </row>
    <row r="35" spans="3:12" s="6" customFormat="1">
      <c r="C35" s="5"/>
      <c r="D35" s="5"/>
      <c r="E35" s="5"/>
      <c r="F35" s="5"/>
      <c r="I35"/>
      <c r="J35"/>
      <c r="K35"/>
      <c r="L35"/>
    </row>
    <row r="36" spans="3:12" s="6" customFormat="1">
      <c r="C36" s="5"/>
      <c r="D36" s="5"/>
      <c r="E36" s="5"/>
      <c r="F36" s="5"/>
      <c r="I36"/>
      <c r="J36"/>
      <c r="K36"/>
      <c r="L36"/>
    </row>
    <row r="37" spans="3:12" s="6" customFormat="1">
      <c r="C37" s="5"/>
      <c r="D37" s="5"/>
      <c r="E37" s="5"/>
      <c r="F37" s="5"/>
      <c r="I37"/>
      <c r="J37"/>
      <c r="K37"/>
      <c r="L37"/>
    </row>
    <row r="38" spans="3:12" s="6" customFormat="1">
      <c r="C38" s="5"/>
      <c r="D38" s="5"/>
      <c r="E38" s="5"/>
      <c r="F38" s="5"/>
      <c r="I38"/>
      <c r="J38"/>
      <c r="K38"/>
      <c r="L38"/>
    </row>
    <row r="39" spans="3:12" s="6" customFormat="1">
      <c r="C39" s="5"/>
      <c r="D39" s="5"/>
      <c r="E39" s="5"/>
      <c r="F39" s="5"/>
      <c r="I39"/>
      <c r="J39"/>
      <c r="K39"/>
      <c r="L39"/>
    </row>
    <row r="40" spans="3:12" s="6" customFormat="1">
      <c r="C40" s="5"/>
      <c r="D40" s="5"/>
      <c r="E40" s="5"/>
      <c r="F40" s="5"/>
      <c r="I40"/>
      <c r="J40"/>
      <c r="K40"/>
      <c r="L40"/>
    </row>
    <row r="41" spans="3:12" s="6" customFormat="1">
      <c r="C41" s="5"/>
      <c r="D41" s="5"/>
      <c r="E41" s="5"/>
      <c r="F41" s="5"/>
      <c r="I41"/>
      <c r="J41"/>
      <c r="K41"/>
      <c r="L41"/>
    </row>
    <row r="42" spans="3:12" s="6" customFormat="1">
      <c r="C42" s="5"/>
      <c r="D42" s="5"/>
      <c r="E42" s="5"/>
      <c r="F42" s="5"/>
      <c r="I42"/>
      <c r="J42"/>
      <c r="K42"/>
      <c r="L42"/>
    </row>
    <row r="43" spans="3:12" s="6" customFormat="1">
      <c r="C43" s="5"/>
      <c r="D43" s="5"/>
      <c r="E43" s="5"/>
      <c r="F43" s="5"/>
      <c r="I43"/>
      <c r="J43"/>
      <c r="K43"/>
      <c r="L43"/>
    </row>
    <row r="44" spans="3:12" s="6" customFormat="1">
      <c r="C44" s="5"/>
      <c r="D44" s="5"/>
      <c r="E44" s="5"/>
      <c r="F44" s="5"/>
      <c r="I44"/>
      <c r="J44"/>
      <c r="K44"/>
      <c r="L44"/>
    </row>
    <row r="45" spans="3:12" s="6" customFormat="1">
      <c r="C45" s="5"/>
      <c r="D45" s="5"/>
      <c r="E45" s="5"/>
      <c r="F45" s="5"/>
      <c r="I45"/>
      <c r="J45"/>
      <c r="K45"/>
      <c r="L45"/>
    </row>
    <row r="46" spans="3:12" s="6" customFormat="1">
      <c r="C46" s="5"/>
      <c r="D46" s="5"/>
      <c r="E46" s="5"/>
      <c r="F46" s="5"/>
      <c r="I46"/>
      <c r="J46"/>
      <c r="K46"/>
      <c r="L46"/>
    </row>
    <row r="47" spans="3:12" s="6" customFormat="1">
      <c r="C47" s="5"/>
      <c r="D47" s="5"/>
      <c r="E47" s="5"/>
      <c r="F47" s="5"/>
      <c r="I47"/>
      <c r="J47"/>
      <c r="K47"/>
      <c r="L47"/>
    </row>
    <row r="48" spans="3:12" s="6" customFormat="1">
      <c r="C48" s="5"/>
      <c r="D48" s="5"/>
      <c r="E48" s="5"/>
      <c r="F48" s="5"/>
      <c r="I48"/>
      <c r="J48"/>
      <c r="K48"/>
      <c r="L48"/>
    </row>
    <row r="49" spans="3:12" s="6" customFormat="1">
      <c r="C49" s="5"/>
      <c r="D49" s="5"/>
      <c r="E49" s="5"/>
      <c r="F49" s="5"/>
      <c r="I49"/>
      <c r="J49"/>
      <c r="K49"/>
      <c r="L49"/>
    </row>
    <row r="50" spans="3:12" s="6" customFormat="1">
      <c r="C50" s="5"/>
      <c r="D50" s="5"/>
      <c r="E50" s="5"/>
      <c r="F50" s="5"/>
      <c r="I50"/>
      <c r="J50"/>
      <c r="K50"/>
      <c r="L50"/>
    </row>
    <row r="51" spans="3:12" s="6" customFormat="1">
      <c r="C51" s="5"/>
      <c r="D51" s="5"/>
      <c r="E51" s="5"/>
      <c r="F51" s="5"/>
      <c r="I51"/>
      <c r="J51"/>
      <c r="K51"/>
      <c r="L51"/>
    </row>
    <row r="52" spans="3:12" s="6" customFormat="1">
      <c r="C52" s="5"/>
      <c r="D52" s="5"/>
      <c r="E52" s="5"/>
      <c r="F52" s="5"/>
      <c r="I52"/>
      <c r="J52"/>
      <c r="K52"/>
      <c r="L52"/>
    </row>
    <row r="53" spans="3:12" s="6" customFormat="1">
      <c r="C53" s="5"/>
      <c r="D53" s="5"/>
      <c r="E53" s="5"/>
      <c r="F53" s="5"/>
      <c r="I53"/>
      <c r="J53"/>
      <c r="K53"/>
      <c r="L53"/>
    </row>
    <row r="54" spans="3:12" s="6" customFormat="1">
      <c r="C54" s="5"/>
      <c r="D54" s="5"/>
      <c r="E54" s="5"/>
      <c r="F54" s="5"/>
      <c r="I54"/>
      <c r="J54"/>
      <c r="K54"/>
      <c r="L54"/>
    </row>
    <row r="55" spans="3:12" s="6" customFormat="1">
      <c r="C55" s="5"/>
      <c r="D55" s="5"/>
      <c r="E55" s="5"/>
      <c r="F55" s="5"/>
      <c r="I55"/>
      <c r="J55"/>
      <c r="K55"/>
      <c r="L55"/>
    </row>
    <row r="56" spans="3:12" s="6" customFormat="1">
      <c r="C56" s="5"/>
      <c r="D56" s="5"/>
      <c r="E56" s="5"/>
      <c r="F56" s="5"/>
      <c r="I56"/>
      <c r="J56"/>
      <c r="K56"/>
      <c r="L56"/>
    </row>
    <row r="57" spans="3:12" s="6" customFormat="1">
      <c r="C57" s="5"/>
      <c r="D57" s="5"/>
      <c r="E57" s="5"/>
      <c r="F57" s="5"/>
      <c r="I57"/>
      <c r="J57"/>
      <c r="K57"/>
      <c r="L57"/>
    </row>
    <row r="58" spans="3:12" s="6" customFormat="1">
      <c r="C58" s="5"/>
      <c r="D58" s="5"/>
      <c r="E58" s="5"/>
      <c r="F58" s="5"/>
      <c r="I58"/>
      <c r="J58"/>
      <c r="K58"/>
      <c r="L58"/>
    </row>
    <row r="59" spans="3:12" s="6" customFormat="1">
      <c r="C59" s="5"/>
      <c r="D59" s="5"/>
      <c r="E59" s="5"/>
      <c r="F59" s="5"/>
      <c r="I59"/>
      <c r="J59"/>
      <c r="K59"/>
      <c r="L59"/>
    </row>
    <row r="60" spans="3:12" s="6" customFormat="1">
      <c r="C60" s="5"/>
      <c r="D60" s="5"/>
      <c r="E60" s="5"/>
      <c r="F60" s="5"/>
      <c r="I60"/>
      <c r="J60"/>
      <c r="K60"/>
      <c r="L60"/>
    </row>
    <row r="61" spans="3:12" s="6" customFormat="1">
      <c r="C61" s="5"/>
      <c r="D61" s="5"/>
      <c r="E61" s="5"/>
      <c r="F61" s="5"/>
      <c r="I61"/>
      <c r="J61"/>
      <c r="K61"/>
      <c r="L61"/>
    </row>
    <row r="62" spans="3:12" s="6" customFormat="1">
      <c r="C62" s="5"/>
      <c r="D62" s="5"/>
      <c r="E62" s="5"/>
      <c r="F62" s="5"/>
      <c r="I62"/>
      <c r="J62"/>
      <c r="K62"/>
      <c r="L62"/>
    </row>
    <row r="63" spans="3:12" s="6" customFormat="1">
      <c r="C63" s="5"/>
      <c r="D63" s="5"/>
      <c r="E63" s="5"/>
      <c r="F63" s="5"/>
      <c r="I63"/>
      <c r="J63"/>
      <c r="K63"/>
      <c r="L63"/>
    </row>
    <row r="64" spans="3:12" s="6" customFormat="1">
      <c r="C64" s="5"/>
      <c r="D64" s="5"/>
      <c r="E64" s="5"/>
      <c r="F64" s="5"/>
      <c r="I64"/>
      <c r="J64"/>
      <c r="K64"/>
      <c r="L64"/>
    </row>
    <row r="65" spans="3:12" s="6" customFormat="1">
      <c r="C65" s="5"/>
      <c r="D65" s="5"/>
      <c r="E65" s="5"/>
      <c r="F65" s="5"/>
      <c r="I65"/>
      <c r="J65"/>
      <c r="K65"/>
      <c r="L65"/>
    </row>
    <row r="66" spans="3:12" s="6" customFormat="1">
      <c r="C66" s="5"/>
      <c r="D66" s="5"/>
      <c r="E66" s="5"/>
      <c r="F66" s="5"/>
      <c r="I66"/>
      <c r="J66"/>
      <c r="K66"/>
      <c r="L66"/>
    </row>
    <row r="67" spans="3:12" s="6" customFormat="1">
      <c r="C67" s="5"/>
      <c r="D67" s="5"/>
      <c r="E67" s="5"/>
      <c r="F67" s="5"/>
      <c r="I67"/>
      <c r="J67"/>
      <c r="K67"/>
      <c r="L67"/>
    </row>
    <row r="68" spans="3:12" s="6" customFormat="1">
      <c r="C68" s="5"/>
      <c r="D68" s="5"/>
      <c r="E68" s="5"/>
      <c r="F68" s="5"/>
      <c r="I68"/>
      <c r="J68"/>
      <c r="K68"/>
      <c r="L68"/>
    </row>
    <row r="69" spans="3:12" s="6" customFormat="1">
      <c r="C69" s="5"/>
      <c r="D69" s="5"/>
      <c r="E69" s="5"/>
      <c r="F69" s="5"/>
      <c r="I69"/>
      <c r="J69"/>
      <c r="K69"/>
      <c r="L69"/>
    </row>
    <row r="70" spans="3:12" s="6" customFormat="1">
      <c r="C70" s="5"/>
      <c r="D70" s="5"/>
      <c r="E70" s="5"/>
      <c r="F70" s="5"/>
      <c r="I70"/>
      <c r="J70"/>
      <c r="K70"/>
      <c r="L70"/>
    </row>
    <row r="71" spans="3:12" s="6" customFormat="1">
      <c r="C71" s="5"/>
      <c r="D71" s="5"/>
      <c r="E71" s="5"/>
      <c r="F71" s="5"/>
      <c r="I71"/>
      <c r="J71"/>
      <c r="K71"/>
      <c r="L71"/>
    </row>
    <row r="72" spans="3:12" s="6" customFormat="1">
      <c r="C72" s="5"/>
      <c r="D72" s="5"/>
      <c r="E72" s="5"/>
      <c r="F72" s="5"/>
      <c r="I72"/>
      <c r="J72"/>
      <c r="K72"/>
      <c r="L72"/>
    </row>
    <row r="73" spans="3:12" s="6" customFormat="1">
      <c r="C73" s="5"/>
      <c r="D73" s="5"/>
      <c r="E73" s="5"/>
      <c r="F73" s="5"/>
      <c r="I73"/>
      <c r="J73"/>
      <c r="K73"/>
      <c r="L73"/>
    </row>
    <row r="74" spans="3:12" s="6" customFormat="1">
      <c r="C74" s="5"/>
      <c r="D74" s="5"/>
      <c r="E74" s="5"/>
      <c r="F74" s="5"/>
      <c r="I74"/>
      <c r="J74"/>
      <c r="K74"/>
      <c r="L74"/>
    </row>
    <row r="75" spans="3:12" s="6" customFormat="1">
      <c r="C75" s="5"/>
      <c r="D75" s="5"/>
      <c r="E75" s="5"/>
      <c r="F75" s="5"/>
      <c r="I75"/>
      <c r="J75"/>
      <c r="K75"/>
      <c r="L75"/>
    </row>
    <row r="76" spans="3:12" s="6" customFormat="1">
      <c r="C76" s="5"/>
      <c r="D76" s="5"/>
      <c r="E76" s="5"/>
      <c r="F76" s="5"/>
      <c r="I76"/>
      <c r="J76"/>
      <c r="K76"/>
      <c r="L76"/>
    </row>
    <row r="77" spans="3:12" s="6" customFormat="1">
      <c r="C77" s="5"/>
      <c r="D77" s="5"/>
      <c r="E77" s="5"/>
      <c r="F77" s="5"/>
      <c r="I77"/>
      <c r="J77"/>
      <c r="K77"/>
      <c r="L77"/>
    </row>
    <row r="78" spans="3:12" s="6" customFormat="1">
      <c r="C78" s="5"/>
      <c r="D78" s="5"/>
      <c r="E78" s="5"/>
      <c r="F78" s="5"/>
      <c r="I78"/>
      <c r="J78"/>
      <c r="K78"/>
      <c r="L78"/>
    </row>
    <row r="79" spans="3:12" s="6" customFormat="1">
      <c r="C79" s="5"/>
      <c r="D79" s="5"/>
      <c r="E79" s="5"/>
      <c r="F79" s="5"/>
      <c r="I79"/>
      <c r="J79"/>
      <c r="K79"/>
      <c r="L79"/>
    </row>
    <row r="80" spans="3:12" s="6" customFormat="1">
      <c r="C80" s="5"/>
      <c r="D80" s="5"/>
      <c r="E80" s="5"/>
      <c r="F80" s="5"/>
      <c r="I80"/>
      <c r="J80"/>
      <c r="K80"/>
      <c r="L80"/>
    </row>
    <row r="81" spans="3:12" s="6" customFormat="1">
      <c r="C81" s="5"/>
      <c r="D81" s="5"/>
      <c r="E81" s="5"/>
      <c r="F81" s="5"/>
      <c r="I81"/>
      <c r="J81"/>
      <c r="K81"/>
      <c r="L81"/>
    </row>
    <row r="82" spans="3:12" s="6" customFormat="1">
      <c r="C82" s="5"/>
      <c r="D82" s="5"/>
      <c r="E82" s="5"/>
      <c r="F82" s="5"/>
      <c r="I82"/>
      <c r="J82"/>
      <c r="K82"/>
      <c r="L82"/>
    </row>
    <row r="83" spans="3:12" s="6" customFormat="1">
      <c r="C83" s="5"/>
      <c r="D83" s="5"/>
      <c r="E83" s="5"/>
      <c r="F83" s="5"/>
      <c r="I83"/>
      <c r="J83"/>
      <c r="K83"/>
      <c r="L83"/>
    </row>
    <row r="84" spans="3:12" s="6" customFormat="1">
      <c r="C84" s="5"/>
      <c r="D84" s="5"/>
      <c r="E84" s="5"/>
      <c r="F84" s="5"/>
      <c r="I84"/>
      <c r="J84"/>
      <c r="K84"/>
      <c r="L84"/>
    </row>
    <row r="85" spans="3:12" s="6" customFormat="1">
      <c r="C85" s="5"/>
      <c r="D85" s="5"/>
      <c r="E85" s="5"/>
      <c r="F85" s="5"/>
      <c r="I85"/>
      <c r="J85"/>
      <c r="K85"/>
      <c r="L85"/>
    </row>
    <row r="86" spans="3:12" s="6" customFormat="1">
      <c r="C86" s="5"/>
      <c r="D86" s="5"/>
      <c r="E86" s="5"/>
      <c r="F86" s="5"/>
      <c r="I86"/>
      <c r="J86"/>
      <c r="K86"/>
      <c r="L86"/>
    </row>
    <row r="87" spans="3:12" s="6" customFormat="1">
      <c r="C87" s="5"/>
      <c r="D87" s="5"/>
      <c r="E87" s="5"/>
      <c r="F87" s="5"/>
      <c r="I87"/>
      <c r="J87"/>
      <c r="K87"/>
      <c r="L87"/>
    </row>
    <row r="88" spans="3:12" s="6" customFormat="1">
      <c r="C88" s="5"/>
      <c r="D88" s="5"/>
      <c r="E88" s="5"/>
      <c r="F88" s="5"/>
      <c r="I88"/>
      <c r="J88"/>
      <c r="K88"/>
      <c r="L88"/>
    </row>
    <row r="89" spans="3:12" s="6" customFormat="1">
      <c r="C89" s="5"/>
      <c r="D89" s="5"/>
      <c r="E89" s="5"/>
      <c r="F89" s="5"/>
      <c r="I89"/>
      <c r="J89"/>
      <c r="K89"/>
      <c r="L89"/>
    </row>
    <row r="90" spans="3:12" s="6" customFormat="1">
      <c r="C90" s="5"/>
      <c r="D90" s="5"/>
      <c r="E90" s="5"/>
      <c r="F90" s="5"/>
      <c r="I90"/>
      <c r="J90"/>
      <c r="K90"/>
      <c r="L90"/>
    </row>
    <row r="91" spans="3:12" s="6" customFormat="1">
      <c r="C91" s="5"/>
      <c r="D91" s="5"/>
      <c r="E91" s="5"/>
      <c r="F91" s="5"/>
      <c r="I91"/>
      <c r="J91"/>
      <c r="K91"/>
      <c r="L91"/>
    </row>
    <row r="92" spans="3:12" s="6" customFormat="1">
      <c r="C92" s="5"/>
      <c r="D92" s="5"/>
      <c r="E92" s="5"/>
      <c r="F92" s="5"/>
      <c r="I92"/>
      <c r="J92"/>
      <c r="K92"/>
      <c r="L92"/>
    </row>
    <row r="93" spans="3:12" s="6" customFormat="1">
      <c r="C93" s="5"/>
      <c r="D93" s="5"/>
      <c r="E93" s="5"/>
      <c r="F93" s="5"/>
      <c r="I93"/>
      <c r="J93"/>
      <c r="K93"/>
      <c r="L93"/>
    </row>
    <row r="94" spans="3:12">
      <c r="C94" s="5"/>
      <c r="D94" s="5"/>
      <c r="E94" s="5"/>
      <c r="F94" s="5"/>
    </row>
    <row r="95" spans="3:12">
      <c r="C95" s="5"/>
      <c r="D95" s="5"/>
      <c r="E95" s="5"/>
      <c r="F95" s="5"/>
    </row>
    <row r="96" spans="3:12">
      <c r="C96" s="5"/>
      <c r="D96" s="5"/>
      <c r="E96" s="5"/>
      <c r="F96" s="5"/>
    </row>
    <row r="97" spans="3:12">
      <c r="C97" s="5"/>
      <c r="D97" s="5"/>
      <c r="E97" s="5"/>
      <c r="F97" s="5"/>
    </row>
    <row r="98" spans="3:12">
      <c r="C98" s="5"/>
      <c r="D98" s="5"/>
      <c r="E98" s="5"/>
      <c r="F98" s="5"/>
    </row>
    <row r="99" spans="3:12">
      <c r="C99" s="5"/>
      <c r="D99" s="5"/>
      <c r="E99" s="5"/>
      <c r="F99" s="5"/>
    </row>
    <row r="100" spans="3:12">
      <c r="C100" s="5"/>
      <c r="D100" s="5"/>
      <c r="E100" s="5"/>
      <c r="F100" s="5"/>
    </row>
    <row r="101" spans="3:12">
      <c r="C101" s="5"/>
      <c r="D101" s="5"/>
      <c r="E101" s="5"/>
      <c r="F101" s="5"/>
    </row>
    <row r="102" spans="3:12">
      <c r="C102" s="5"/>
      <c r="D102" s="5"/>
      <c r="E102" s="5"/>
      <c r="F102" s="5"/>
    </row>
    <row r="103" spans="3:12">
      <c r="C103" s="5"/>
      <c r="D103" s="5"/>
      <c r="E103" s="5"/>
      <c r="F103" s="5"/>
    </row>
    <row r="104" spans="3:12">
      <c r="C104" s="5"/>
      <c r="D104" s="5"/>
      <c r="E104" s="5"/>
      <c r="F104" s="5"/>
    </row>
    <row r="105" spans="3:12">
      <c r="C105" s="5"/>
      <c r="D105" s="5"/>
      <c r="E105" s="5"/>
      <c r="F105" s="5"/>
    </row>
    <row r="106" spans="3:12">
      <c r="C106" s="5"/>
      <c r="D106" s="5"/>
      <c r="E106" s="5"/>
      <c r="F106" s="5"/>
    </row>
    <row r="107" spans="3:12" s="6" customFormat="1">
      <c r="C107" s="5"/>
      <c r="D107" s="5"/>
      <c r="E107" s="5"/>
      <c r="F107" s="5"/>
      <c r="I107"/>
      <c r="J107"/>
      <c r="K107"/>
      <c r="L107"/>
    </row>
    <row r="108" spans="3:12" s="6" customFormat="1">
      <c r="C108" s="5"/>
      <c r="D108" s="5"/>
      <c r="E108" s="5"/>
      <c r="F108" s="5"/>
      <c r="I108"/>
      <c r="J108"/>
      <c r="K108"/>
      <c r="L108"/>
    </row>
  </sheetData>
  <mergeCells count="14">
    <mergeCell ref="I3:I4"/>
    <mergeCell ref="J3:J4"/>
    <mergeCell ref="K3:K4"/>
    <mergeCell ref="A1:L1"/>
    <mergeCell ref="B2:C2"/>
    <mergeCell ref="L3:L4"/>
    <mergeCell ref="B3:B4"/>
    <mergeCell ref="C3:C4"/>
    <mergeCell ref="D3:D4"/>
    <mergeCell ref="E3:E4"/>
    <mergeCell ref="F3:F4"/>
    <mergeCell ref="G3:G4"/>
    <mergeCell ref="H3:H4"/>
    <mergeCell ref="A3:A4"/>
  </mergeCells>
  <phoneticPr fontId="3" type="noConversion"/>
  <pageMargins left="0.74803149606299213" right="0.74803149606299213" top="0.54" bottom="0.65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zoomScale="85" zoomScaleNormal="85" zoomScaleSheetLayoutView="80" workbookViewId="0">
      <selection activeCell="C21" sqref="C21"/>
    </sheetView>
  </sheetViews>
  <sheetFormatPr defaultRowHeight="13.5"/>
  <cols>
    <col min="1" max="1" width="8.88671875" style="6"/>
    <col min="2" max="2" width="13.33203125" style="6" customWidth="1"/>
    <col min="3" max="3" width="11.77734375" customWidth="1"/>
    <col min="4" max="4" width="10.109375" customWidth="1"/>
    <col min="5" max="6" width="8.5546875" customWidth="1"/>
    <col min="7" max="8" width="8.5546875" style="6" customWidth="1"/>
    <col min="9" max="9" width="15" customWidth="1"/>
    <col min="10" max="10" width="8.5546875" customWidth="1"/>
    <col min="11" max="11" width="7.21875" customWidth="1"/>
    <col min="252" max="252" width="3.77734375" customWidth="1"/>
    <col min="508" max="508" width="3.77734375" customWidth="1"/>
    <col min="764" max="764" width="3.77734375" customWidth="1"/>
    <col min="1020" max="1020" width="3.77734375" customWidth="1"/>
    <col min="1276" max="1276" width="3.77734375" customWidth="1"/>
    <col min="1532" max="1532" width="3.77734375" customWidth="1"/>
    <col min="1788" max="1788" width="3.77734375" customWidth="1"/>
    <col min="2044" max="2044" width="3.77734375" customWidth="1"/>
    <col min="2300" max="2300" width="3.77734375" customWidth="1"/>
    <col min="2556" max="2556" width="3.77734375" customWidth="1"/>
    <col min="2812" max="2812" width="3.77734375" customWidth="1"/>
    <col min="3068" max="3068" width="3.77734375" customWidth="1"/>
    <col min="3324" max="3324" width="3.77734375" customWidth="1"/>
    <col min="3580" max="3580" width="3.77734375" customWidth="1"/>
    <col min="3836" max="3836" width="3.77734375" customWidth="1"/>
    <col min="4092" max="4092" width="3.77734375" customWidth="1"/>
    <col min="4348" max="4348" width="3.77734375" customWidth="1"/>
    <col min="4604" max="4604" width="3.77734375" customWidth="1"/>
    <col min="4860" max="4860" width="3.77734375" customWidth="1"/>
    <col min="5116" max="5116" width="3.77734375" customWidth="1"/>
    <col min="5372" max="5372" width="3.77734375" customWidth="1"/>
    <col min="5628" max="5628" width="3.77734375" customWidth="1"/>
    <col min="5884" max="5884" width="3.77734375" customWidth="1"/>
    <col min="6140" max="6140" width="3.77734375" customWidth="1"/>
    <col min="6396" max="6396" width="3.77734375" customWidth="1"/>
    <col min="6652" max="6652" width="3.77734375" customWidth="1"/>
    <col min="6908" max="6908" width="3.77734375" customWidth="1"/>
    <col min="7164" max="7164" width="3.77734375" customWidth="1"/>
    <col min="7420" max="7420" width="3.77734375" customWidth="1"/>
    <col min="7676" max="7676" width="3.77734375" customWidth="1"/>
    <col min="7932" max="7932" width="3.77734375" customWidth="1"/>
    <col min="8188" max="8188" width="3.77734375" customWidth="1"/>
    <col min="8444" max="8444" width="3.77734375" customWidth="1"/>
    <col min="8700" max="8700" width="3.77734375" customWidth="1"/>
    <col min="8956" max="8956" width="3.77734375" customWidth="1"/>
    <col min="9212" max="9212" width="3.77734375" customWidth="1"/>
    <col min="9468" max="9468" width="3.77734375" customWidth="1"/>
    <col min="9724" max="9724" width="3.77734375" customWidth="1"/>
    <col min="9980" max="9980" width="3.77734375" customWidth="1"/>
    <col min="10236" max="10236" width="3.77734375" customWidth="1"/>
    <col min="10492" max="10492" width="3.77734375" customWidth="1"/>
    <col min="10748" max="10748" width="3.77734375" customWidth="1"/>
    <col min="11004" max="11004" width="3.77734375" customWidth="1"/>
    <col min="11260" max="11260" width="3.77734375" customWidth="1"/>
    <col min="11516" max="11516" width="3.77734375" customWidth="1"/>
    <col min="11772" max="11772" width="3.77734375" customWidth="1"/>
    <col min="12028" max="12028" width="3.77734375" customWidth="1"/>
    <col min="12284" max="12284" width="3.77734375" customWidth="1"/>
    <col min="12540" max="12540" width="3.77734375" customWidth="1"/>
    <col min="12796" max="12796" width="3.77734375" customWidth="1"/>
    <col min="13052" max="13052" width="3.77734375" customWidth="1"/>
    <col min="13308" max="13308" width="3.77734375" customWidth="1"/>
    <col min="13564" max="13564" width="3.77734375" customWidth="1"/>
    <col min="13820" max="13820" width="3.77734375" customWidth="1"/>
    <col min="14076" max="14076" width="3.77734375" customWidth="1"/>
    <col min="14332" max="14332" width="3.77734375" customWidth="1"/>
    <col min="14588" max="14588" width="3.77734375" customWidth="1"/>
    <col min="14844" max="14844" width="3.77734375" customWidth="1"/>
    <col min="15100" max="15100" width="3.77734375" customWidth="1"/>
    <col min="15356" max="15356" width="3.77734375" customWidth="1"/>
    <col min="15612" max="15612" width="3.77734375" customWidth="1"/>
    <col min="15868" max="15868" width="3.77734375" customWidth="1"/>
    <col min="16124" max="16124" width="3.77734375" customWidth="1"/>
  </cols>
  <sheetData>
    <row r="1" spans="1:12" s="2" customFormat="1" ht="20.25" customHeight="1">
      <c r="A1" s="202" t="s">
        <v>239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</row>
    <row r="2" spans="1:12" s="2" customFormat="1" ht="18.75" customHeight="1" thickBot="1">
      <c r="A2" s="53"/>
      <c r="B2" s="197"/>
      <c r="C2" s="197"/>
      <c r="D2" s="53"/>
      <c r="E2" s="54"/>
      <c r="F2" s="53"/>
      <c r="G2" s="53"/>
      <c r="H2" s="53"/>
      <c r="I2" s="53"/>
      <c r="J2" s="53"/>
      <c r="K2" s="53"/>
      <c r="L2" s="36" t="s">
        <v>127</v>
      </c>
    </row>
    <row r="3" spans="1:12" s="3" customFormat="1" ht="12">
      <c r="A3" s="203" t="s">
        <v>185</v>
      </c>
      <c r="B3" s="194" t="s">
        <v>202</v>
      </c>
      <c r="C3" s="194" t="s">
        <v>203</v>
      </c>
      <c r="D3" s="194" t="s">
        <v>204</v>
      </c>
      <c r="E3" s="194" t="s">
        <v>205</v>
      </c>
      <c r="F3" s="194" t="s">
        <v>206</v>
      </c>
      <c r="G3" s="194" t="s">
        <v>207</v>
      </c>
      <c r="H3" s="194" t="s">
        <v>208</v>
      </c>
      <c r="I3" s="194" t="s">
        <v>209</v>
      </c>
      <c r="J3" s="194" t="s">
        <v>210</v>
      </c>
      <c r="K3" s="194" t="s">
        <v>211</v>
      </c>
      <c r="L3" s="198" t="s">
        <v>179</v>
      </c>
    </row>
    <row r="4" spans="1:12" s="3" customFormat="1" ht="18.75" customHeight="1" thickBot="1">
      <c r="A4" s="204"/>
      <c r="B4" s="195"/>
      <c r="C4" s="196"/>
      <c r="D4" s="196"/>
      <c r="E4" s="196"/>
      <c r="F4" s="196"/>
      <c r="G4" s="196"/>
      <c r="H4" s="195"/>
      <c r="I4" s="195"/>
      <c r="J4" s="196"/>
      <c r="K4" s="195"/>
      <c r="L4" s="199"/>
    </row>
    <row r="5" spans="1:12" s="4" customFormat="1" ht="17.25" thickTop="1">
      <c r="A5" s="60" t="s">
        <v>186</v>
      </c>
      <c r="B5" s="136">
        <v>0</v>
      </c>
      <c r="C5" s="136">
        <v>0</v>
      </c>
      <c r="D5" s="136">
        <v>0</v>
      </c>
      <c r="E5" s="136">
        <v>0</v>
      </c>
      <c r="F5" s="136">
        <v>0</v>
      </c>
      <c r="G5" s="136">
        <v>15</v>
      </c>
      <c r="H5" s="136">
        <v>0</v>
      </c>
      <c r="I5" s="136">
        <v>0</v>
      </c>
      <c r="J5" s="136">
        <v>0</v>
      </c>
      <c r="K5" s="136">
        <v>0</v>
      </c>
      <c r="L5" s="61">
        <f>SUM(B5:K5)</f>
        <v>15</v>
      </c>
    </row>
    <row r="6" spans="1:12" s="4" customFormat="1" ht="16.5">
      <c r="A6" s="60" t="s">
        <v>2</v>
      </c>
      <c r="B6" s="43">
        <v>0</v>
      </c>
      <c r="C6" s="43">
        <v>0</v>
      </c>
      <c r="D6" s="43">
        <v>0</v>
      </c>
      <c r="E6" s="43">
        <v>0</v>
      </c>
      <c r="F6" s="43">
        <v>0</v>
      </c>
      <c r="G6" s="43">
        <v>20</v>
      </c>
      <c r="H6" s="43">
        <v>0</v>
      </c>
      <c r="I6" s="43">
        <v>0</v>
      </c>
      <c r="J6" s="43">
        <v>0</v>
      </c>
      <c r="K6" s="43">
        <v>0</v>
      </c>
      <c r="L6" s="62">
        <f t="shared" ref="L6:L36" si="0">SUM(B6:K6)</f>
        <v>20</v>
      </c>
    </row>
    <row r="7" spans="1:12" s="5" customFormat="1" ht="16.5">
      <c r="A7" s="60" t="s">
        <v>3</v>
      </c>
      <c r="B7" s="43">
        <v>0</v>
      </c>
      <c r="C7" s="43">
        <v>0</v>
      </c>
      <c r="D7" s="43">
        <v>0</v>
      </c>
      <c r="E7" s="43">
        <v>0</v>
      </c>
      <c r="F7" s="43">
        <v>0</v>
      </c>
      <c r="G7" s="43">
        <v>34</v>
      </c>
      <c r="H7" s="43">
        <v>0</v>
      </c>
      <c r="I7" s="43">
        <v>0</v>
      </c>
      <c r="J7" s="43">
        <v>0</v>
      </c>
      <c r="K7" s="43">
        <v>0</v>
      </c>
      <c r="L7" s="62">
        <f t="shared" si="0"/>
        <v>34</v>
      </c>
    </row>
    <row r="8" spans="1:12" s="5" customFormat="1" ht="16.5">
      <c r="A8" s="63" t="s">
        <v>5</v>
      </c>
      <c r="B8" s="43">
        <v>0</v>
      </c>
      <c r="C8" s="43">
        <v>0</v>
      </c>
      <c r="D8" s="43">
        <v>0</v>
      </c>
      <c r="E8" s="43">
        <v>0</v>
      </c>
      <c r="F8" s="43">
        <v>0</v>
      </c>
      <c r="G8" s="43">
        <v>14</v>
      </c>
      <c r="H8" s="43">
        <v>0</v>
      </c>
      <c r="I8" s="43">
        <v>0</v>
      </c>
      <c r="J8" s="43">
        <v>0</v>
      </c>
      <c r="K8" s="43">
        <v>0</v>
      </c>
      <c r="L8" s="62">
        <f t="shared" si="0"/>
        <v>14</v>
      </c>
    </row>
    <row r="9" spans="1:12" s="5" customFormat="1" ht="16.5">
      <c r="A9" s="63" t="s">
        <v>6</v>
      </c>
      <c r="B9" s="43">
        <v>0</v>
      </c>
      <c r="C9" s="43">
        <v>0</v>
      </c>
      <c r="D9" s="43">
        <v>1</v>
      </c>
      <c r="E9" s="43">
        <v>1</v>
      </c>
      <c r="F9" s="43">
        <v>0</v>
      </c>
      <c r="G9" s="43">
        <v>37</v>
      </c>
      <c r="H9" s="43">
        <v>0</v>
      </c>
      <c r="I9" s="43">
        <v>0</v>
      </c>
      <c r="J9" s="43">
        <v>0</v>
      </c>
      <c r="K9" s="43">
        <v>1</v>
      </c>
      <c r="L9" s="62">
        <f t="shared" si="0"/>
        <v>40</v>
      </c>
    </row>
    <row r="10" spans="1:12" s="5" customFormat="1" ht="16.5">
      <c r="A10" s="63" t="s">
        <v>7</v>
      </c>
      <c r="B10" s="43">
        <v>0</v>
      </c>
      <c r="C10" s="43">
        <v>0</v>
      </c>
      <c r="D10" s="43">
        <v>0</v>
      </c>
      <c r="E10" s="43">
        <v>1</v>
      </c>
      <c r="F10" s="43">
        <v>0</v>
      </c>
      <c r="G10" s="43">
        <v>12</v>
      </c>
      <c r="H10" s="43">
        <v>0</v>
      </c>
      <c r="I10" s="43">
        <v>0</v>
      </c>
      <c r="J10" s="43">
        <v>0</v>
      </c>
      <c r="K10" s="43">
        <v>0</v>
      </c>
      <c r="L10" s="62">
        <f t="shared" si="0"/>
        <v>13</v>
      </c>
    </row>
    <row r="11" spans="1:12" s="5" customFormat="1" ht="16.5">
      <c r="A11" s="63" t="s">
        <v>8</v>
      </c>
      <c r="B11" s="43">
        <v>0</v>
      </c>
      <c r="C11" s="43">
        <v>0</v>
      </c>
      <c r="D11" s="43">
        <v>0</v>
      </c>
      <c r="E11" s="43">
        <v>0</v>
      </c>
      <c r="F11" s="43">
        <v>1</v>
      </c>
      <c r="G11" s="43">
        <v>28</v>
      </c>
      <c r="H11" s="43">
        <v>0</v>
      </c>
      <c r="I11" s="43">
        <v>0</v>
      </c>
      <c r="J11" s="43">
        <v>0</v>
      </c>
      <c r="K11" s="43">
        <v>4</v>
      </c>
      <c r="L11" s="62">
        <f t="shared" si="0"/>
        <v>33</v>
      </c>
    </row>
    <row r="12" spans="1:12" s="57" customFormat="1" ht="16.5">
      <c r="A12" s="63" t="s">
        <v>66</v>
      </c>
      <c r="B12" s="43">
        <v>0</v>
      </c>
      <c r="C12" s="43">
        <v>0</v>
      </c>
      <c r="D12" s="43">
        <v>1</v>
      </c>
      <c r="E12" s="43">
        <v>4</v>
      </c>
      <c r="F12" s="43">
        <v>0</v>
      </c>
      <c r="G12" s="43">
        <v>57</v>
      </c>
      <c r="H12" s="43">
        <v>0</v>
      </c>
      <c r="I12" s="43">
        <v>0</v>
      </c>
      <c r="J12" s="43">
        <v>0</v>
      </c>
      <c r="K12" s="43">
        <v>14</v>
      </c>
      <c r="L12" s="62">
        <f t="shared" si="0"/>
        <v>76</v>
      </c>
    </row>
    <row r="13" spans="1:12" s="5" customFormat="1" ht="16.5">
      <c r="A13" s="64" t="s">
        <v>110</v>
      </c>
      <c r="B13" s="43">
        <v>36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11</v>
      </c>
      <c r="L13" s="62">
        <f t="shared" si="0"/>
        <v>47</v>
      </c>
    </row>
    <row r="14" spans="1:12" s="5" customFormat="1" ht="16.5">
      <c r="A14" s="64" t="s">
        <v>57</v>
      </c>
      <c r="B14" s="43">
        <v>0</v>
      </c>
      <c r="C14" s="43">
        <v>0</v>
      </c>
      <c r="D14" s="43">
        <v>0</v>
      </c>
      <c r="E14" s="43">
        <v>0</v>
      </c>
      <c r="F14" s="43">
        <v>5</v>
      </c>
      <c r="G14" s="43">
        <v>114</v>
      </c>
      <c r="H14" s="43">
        <v>0</v>
      </c>
      <c r="I14" s="43">
        <v>0</v>
      </c>
      <c r="J14" s="43">
        <v>0</v>
      </c>
      <c r="K14" s="43">
        <v>14</v>
      </c>
      <c r="L14" s="62">
        <f t="shared" si="0"/>
        <v>133</v>
      </c>
    </row>
    <row r="15" spans="1:12" s="5" customFormat="1" ht="16.5">
      <c r="A15" s="64" t="s">
        <v>94</v>
      </c>
      <c r="B15" s="43">
        <v>0</v>
      </c>
      <c r="C15" s="43">
        <v>0</v>
      </c>
      <c r="D15" s="43">
        <v>0</v>
      </c>
      <c r="E15" s="43">
        <v>1</v>
      </c>
      <c r="F15" s="43">
        <v>7</v>
      </c>
      <c r="G15" s="43">
        <v>287</v>
      </c>
      <c r="H15" s="43">
        <v>0</v>
      </c>
      <c r="I15" s="43">
        <v>0</v>
      </c>
      <c r="J15" s="43">
        <v>0</v>
      </c>
      <c r="K15" s="43">
        <v>111</v>
      </c>
      <c r="L15" s="62">
        <f t="shared" si="0"/>
        <v>406</v>
      </c>
    </row>
    <row r="16" spans="1:12" s="5" customFormat="1" ht="16.5">
      <c r="A16" s="64" t="s">
        <v>95</v>
      </c>
      <c r="B16" s="43">
        <v>14</v>
      </c>
      <c r="C16" s="43">
        <v>0</v>
      </c>
      <c r="D16" s="43">
        <v>1</v>
      </c>
      <c r="E16" s="43">
        <v>10</v>
      </c>
      <c r="F16" s="43">
        <v>30</v>
      </c>
      <c r="G16" s="43">
        <v>363</v>
      </c>
      <c r="H16" s="43">
        <v>0</v>
      </c>
      <c r="I16" s="43">
        <v>0</v>
      </c>
      <c r="J16" s="43">
        <v>0</v>
      </c>
      <c r="K16" s="43">
        <v>87</v>
      </c>
      <c r="L16" s="62">
        <f t="shared" si="0"/>
        <v>505</v>
      </c>
    </row>
    <row r="17" spans="1:12" s="5" customFormat="1" ht="16.5">
      <c r="A17" s="64" t="s">
        <v>100</v>
      </c>
      <c r="B17" s="43">
        <v>81</v>
      </c>
      <c r="C17" s="43">
        <v>0</v>
      </c>
      <c r="D17" s="43">
        <v>3</v>
      </c>
      <c r="E17" s="43">
        <v>21</v>
      </c>
      <c r="F17" s="43">
        <v>58</v>
      </c>
      <c r="G17" s="43">
        <v>444</v>
      </c>
      <c r="H17" s="43">
        <v>3</v>
      </c>
      <c r="I17" s="43">
        <v>0</v>
      </c>
      <c r="J17" s="43">
        <v>0</v>
      </c>
      <c r="K17" s="43">
        <v>237</v>
      </c>
      <c r="L17" s="62">
        <f t="shared" si="0"/>
        <v>847</v>
      </c>
    </row>
    <row r="18" spans="1:12" s="5" customFormat="1" ht="16.5">
      <c r="A18" s="64" t="s">
        <v>11</v>
      </c>
      <c r="B18" s="44">
        <v>64</v>
      </c>
      <c r="C18" s="44">
        <v>0</v>
      </c>
      <c r="D18" s="44">
        <v>13</v>
      </c>
      <c r="E18" s="44">
        <v>2</v>
      </c>
      <c r="F18" s="44">
        <v>52</v>
      </c>
      <c r="G18" s="44">
        <v>983</v>
      </c>
      <c r="H18" s="44">
        <v>0</v>
      </c>
      <c r="I18" s="44">
        <v>0</v>
      </c>
      <c r="J18" s="44">
        <v>0</v>
      </c>
      <c r="K18" s="44">
        <v>419</v>
      </c>
      <c r="L18" s="62">
        <f t="shared" si="0"/>
        <v>1533</v>
      </c>
    </row>
    <row r="19" spans="1:12" ht="16.5">
      <c r="A19" s="64" t="s">
        <v>69</v>
      </c>
      <c r="B19" s="44">
        <v>19</v>
      </c>
      <c r="C19" s="44">
        <v>0</v>
      </c>
      <c r="D19" s="44">
        <v>0</v>
      </c>
      <c r="E19" s="44">
        <v>6</v>
      </c>
      <c r="F19" s="44">
        <v>33</v>
      </c>
      <c r="G19" s="44">
        <v>653</v>
      </c>
      <c r="H19" s="44">
        <v>2</v>
      </c>
      <c r="I19" s="44">
        <v>0</v>
      </c>
      <c r="J19" s="44">
        <v>0</v>
      </c>
      <c r="K19" s="44">
        <v>307</v>
      </c>
      <c r="L19" s="62">
        <f t="shared" si="0"/>
        <v>1020</v>
      </c>
    </row>
    <row r="20" spans="1:12" ht="16.5">
      <c r="A20" s="64" t="s">
        <v>70</v>
      </c>
      <c r="B20" s="43">
        <v>22</v>
      </c>
      <c r="C20" s="43">
        <v>0</v>
      </c>
      <c r="D20" s="43">
        <v>1</v>
      </c>
      <c r="E20" s="43">
        <v>3</v>
      </c>
      <c r="F20" s="43">
        <v>50</v>
      </c>
      <c r="G20" s="43">
        <v>825</v>
      </c>
      <c r="H20" s="43">
        <v>2</v>
      </c>
      <c r="I20" s="43">
        <v>0</v>
      </c>
      <c r="J20" s="43">
        <v>0</v>
      </c>
      <c r="K20" s="43">
        <v>388</v>
      </c>
      <c r="L20" s="62">
        <f t="shared" si="0"/>
        <v>1291</v>
      </c>
    </row>
    <row r="21" spans="1:12" ht="16.5">
      <c r="A21" s="64" t="s">
        <v>71</v>
      </c>
      <c r="B21" s="43">
        <v>20</v>
      </c>
      <c r="C21" s="43">
        <v>0</v>
      </c>
      <c r="D21" s="43">
        <v>17</v>
      </c>
      <c r="E21" s="43">
        <v>6</v>
      </c>
      <c r="F21" s="43">
        <v>39</v>
      </c>
      <c r="G21" s="43">
        <v>368</v>
      </c>
      <c r="H21" s="43">
        <v>1</v>
      </c>
      <c r="I21" s="43">
        <v>0</v>
      </c>
      <c r="J21" s="43">
        <v>0</v>
      </c>
      <c r="K21" s="43">
        <v>404</v>
      </c>
      <c r="L21" s="62">
        <f t="shared" si="0"/>
        <v>855</v>
      </c>
    </row>
    <row r="22" spans="1:12" s="6" customFormat="1" ht="16.5">
      <c r="A22" s="64" t="s">
        <v>13</v>
      </c>
      <c r="B22" s="43">
        <v>16</v>
      </c>
      <c r="C22" s="43">
        <v>0</v>
      </c>
      <c r="D22" s="43">
        <v>13</v>
      </c>
      <c r="E22" s="43">
        <v>17</v>
      </c>
      <c r="F22" s="43">
        <v>58</v>
      </c>
      <c r="G22" s="43">
        <v>517</v>
      </c>
      <c r="H22" s="43">
        <v>11</v>
      </c>
      <c r="I22" s="43">
        <v>0</v>
      </c>
      <c r="J22" s="43">
        <v>0</v>
      </c>
      <c r="K22" s="43">
        <v>458</v>
      </c>
      <c r="L22" s="62">
        <f t="shared" si="0"/>
        <v>1090</v>
      </c>
    </row>
    <row r="23" spans="1:12" s="6" customFormat="1" ht="16.5">
      <c r="A23" s="64" t="s">
        <v>14</v>
      </c>
      <c r="B23" s="43">
        <v>5</v>
      </c>
      <c r="C23" s="43">
        <v>0</v>
      </c>
      <c r="D23" s="43">
        <v>4</v>
      </c>
      <c r="E23" s="43">
        <v>3</v>
      </c>
      <c r="F23" s="43">
        <v>27</v>
      </c>
      <c r="G23" s="43">
        <v>371</v>
      </c>
      <c r="H23" s="43">
        <v>1</v>
      </c>
      <c r="I23" s="43">
        <v>0</v>
      </c>
      <c r="J23" s="43">
        <v>0</v>
      </c>
      <c r="K23" s="43">
        <v>271</v>
      </c>
      <c r="L23" s="62">
        <f t="shared" si="0"/>
        <v>682</v>
      </c>
    </row>
    <row r="24" spans="1:12" s="6" customFormat="1" ht="16.5">
      <c r="A24" s="64" t="s">
        <v>15</v>
      </c>
      <c r="B24" s="43">
        <v>9</v>
      </c>
      <c r="C24" s="43">
        <v>1</v>
      </c>
      <c r="D24" s="43">
        <v>8</v>
      </c>
      <c r="E24" s="43">
        <v>0</v>
      </c>
      <c r="F24" s="43">
        <v>34</v>
      </c>
      <c r="G24" s="43">
        <v>380</v>
      </c>
      <c r="H24" s="43">
        <v>1</v>
      </c>
      <c r="I24" s="43">
        <v>0</v>
      </c>
      <c r="J24" s="43">
        <v>0</v>
      </c>
      <c r="K24" s="43">
        <v>90</v>
      </c>
      <c r="L24" s="62">
        <f t="shared" si="0"/>
        <v>523</v>
      </c>
    </row>
    <row r="25" spans="1:12" s="6" customFormat="1" ht="16.5">
      <c r="A25" s="64" t="s">
        <v>16</v>
      </c>
      <c r="B25" s="43">
        <v>25</v>
      </c>
      <c r="C25" s="43">
        <v>0</v>
      </c>
      <c r="D25" s="43">
        <v>5</v>
      </c>
      <c r="E25" s="43">
        <v>4</v>
      </c>
      <c r="F25" s="43">
        <v>20</v>
      </c>
      <c r="G25" s="43">
        <v>347</v>
      </c>
      <c r="H25" s="43">
        <v>1</v>
      </c>
      <c r="I25" s="43">
        <v>0</v>
      </c>
      <c r="J25" s="43">
        <v>0</v>
      </c>
      <c r="K25" s="43">
        <v>204</v>
      </c>
      <c r="L25" s="62">
        <f t="shared" si="0"/>
        <v>606</v>
      </c>
    </row>
    <row r="26" spans="1:12" s="6" customFormat="1" ht="16.5">
      <c r="A26" s="64" t="s">
        <v>18</v>
      </c>
      <c r="B26" s="43">
        <v>5</v>
      </c>
      <c r="C26" s="43">
        <v>0</v>
      </c>
      <c r="D26" s="43">
        <v>1</v>
      </c>
      <c r="E26" s="43">
        <v>6</v>
      </c>
      <c r="F26" s="43">
        <v>9</v>
      </c>
      <c r="G26" s="43">
        <v>255</v>
      </c>
      <c r="H26" s="43">
        <v>1</v>
      </c>
      <c r="I26" s="43">
        <v>0</v>
      </c>
      <c r="J26" s="43">
        <v>0</v>
      </c>
      <c r="K26" s="43">
        <v>99</v>
      </c>
      <c r="L26" s="62">
        <f t="shared" si="0"/>
        <v>376</v>
      </c>
    </row>
    <row r="27" spans="1:12" s="6" customFormat="1" ht="16.5">
      <c r="A27" s="64" t="s">
        <v>19</v>
      </c>
      <c r="B27" s="43">
        <v>11</v>
      </c>
      <c r="C27" s="43">
        <v>0</v>
      </c>
      <c r="D27" s="43">
        <v>7</v>
      </c>
      <c r="E27" s="43">
        <v>0</v>
      </c>
      <c r="F27" s="43">
        <v>41</v>
      </c>
      <c r="G27" s="43">
        <v>355</v>
      </c>
      <c r="H27" s="43">
        <v>1</v>
      </c>
      <c r="I27" s="43">
        <v>0</v>
      </c>
      <c r="J27" s="43">
        <v>0</v>
      </c>
      <c r="K27" s="43">
        <v>265</v>
      </c>
      <c r="L27" s="62">
        <f t="shared" si="0"/>
        <v>680</v>
      </c>
    </row>
    <row r="28" spans="1:12" s="6" customFormat="1" ht="16.5">
      <c r="A28" s="64" t="s">
        <v>20</v>
      </c>
      <c r="B28" s="43">
        <v>4</v>
      </c>
      <c r="C28" s="43">
        <v>2</v>
      </c>
      <c r="D28" s="43">
        <v>0</v>
      </c>
      <c r="E28" s="43">
        <v>3</v>
      </c>
      <c r="F28" s="43">
        <v>20</v>
      </c>
      <c r="G28" s="43">
        <v>551</v>
      </c>
      <c r="H28" s="43">
        <v>2</v>
      </c>
      <c r="I28" s="43">
        <v>0</v>
      </c>
      <c r="J28" s="43">
        <v>0</v>
      </c>
      <c r="K28" s="43">
        <v>278</v>
      </c>
      <c r="L28" s="62">
        <f t="shared" si="0"/>
        <v>860</v>
      </c>
    </row>
    <row r="29" spans="1:12" s="6" customFormat="1" ht="16.5">
      <c r="A29" s="64" t="s">
        <v>21</v>
      </c>
      <c r="B29" s="43">
        <v>5</v>
      </c>
      <c r="C29" s="43">
        <v>5</v>
      </c>
      <c r="D29" s="43">
        <v>0</v>
      </c>
      <c r="E29" s="43">
        <v>2</v>
      </c>
      <c r="F29" s="43">
        <v>43</v>
      </c>
      <c r="G29" s="43">
        <v>339</v>
      </c>
      <c r="H29" s="43">
        <v>3</v>
      </c>
      <c r="I29" s="43">
        <v>0</v>
      </c>
      <c r="J29" s="43">
        <v>0</v>
      </c>
      <c r="K29" s="43">
        <v>154</v>
      </c>
      <c r="L29" s="62">
        <f t="shared" si="0"/>
        <v>551</v>
      </c>
    </row>
    <row r="30" spans="1:12" s="6" customFormat="1" ht="16.5">
      <c r="A30" s="64" t="s">
        <v>187</v>
      </c>
      <c r="B30" s="43">
        <v>3</v>
      </c>
      <c r="C30" s="43">
        <v>0</v>
      </c>
      <c r="D30" s="43">
        <v>1</v>
      </c>
      <c r="E30" s="43">
        <v>10</v>
      </c>
      <c r="F30" s="43">
        <v>20</v>
      </c>
      <c r="G30" s="43">
        <v>601</v>
      </c>
      <c r="H30" s="43">
        <v>6</v>
      </c>
      <c r="I30" s="43">
        <v>0</v>
      </c>
      <c r="J30" s="43">
        <v>0</v>
      </c>
      <c r="K30" s="43">
        <v>207</v>
      </c>
      <c r="L30" s="62">
        <f t="shared" si="0"/>
        <v>848</v>
      </c>
    </row>
    <row r="31" spans="1:12" s="6" customFormat="1" ht="16.5">
      <c r="A31" s="64" t="s">
        <v>23</v>
      </c>
      <c r="B31" s="43">
        <v>1</v>
      </c>
      <c r="C31" s="43">
        <v>0</v>
      </c>
      <c r="D31" s="43">
        <v>0</v>
      </c>
      <c r="E31" s="43">
        <v>7</v>
      </c>
      <c r="F31" s="43">
        <v>18</v>
      </c>
      <c r="G31" s="43">
        <v>582</v>
      </c>
      <c r="H31" s="43">
        <v>4</v>
      </c>
      <c r="I31" s="43">
        <v>0</v>
      </c>
      <c r="J31" s="43">
        <v>0</v>
      </c>
      <c r="K31" s="43">
        <v>208</v>
      </c>
      <c r="L31" s="62">
        <f t="shared" si="0"/>
        <v>820</v>
      </c>
    </row>
    <row r="32" spans="1:12" s="6" customFormat="1" ht="16.5">
      <c r="A32" s="64" t="s">
        <v>24</v>
      </c>
      <c r="B32" s="43">
        <v>2</v>
      </c>
      <c r="C32" s="43">
        <v>2</v>
      </c>
      <c r="D32" s="43">
        <v>1</v>
      </c>
      <c r="E32" s="43">
        <v>0</v>
      </c>
      <c r="F32" s="43">
        <v>11</v>
      </c>
      <c r="G32" s="43">
        <v>643</v>
      </c>
      <c r="H32" s="43">
        <v>11</v>
      </c>
      <c r="I32" s="43">
        <v>0</v>
      </c>
      <c r="J32" s="43">
        <v>0</v>
      </c>
      <c r="K32" s="43">
        <v>185</v>
      </c>
      <c r="L32" s="62">
        <f t="shared" si="0"/>
        <v>855</v>
      </c>
    </row>
    <row r="33" spans="1:13" s="6" customFormat="1" ht="16.5">
      <c r="A33" s="64" t="s">
        <v>25</v>
      </c>
      <c r="B33" s="43">
        <v>0</v>
      </c>
      <c r="C33" s="43">
        <v>0</v>
      </c>
      <c r="D33" s="43">
        <v>0</v>
      </c>
      <c r="E33" s="43">
        <v>0</v>
      </c>
      <c r="F33" s="43">
        <v>2</v>
      </c>
      <c r="G33" s="43">
        <v>329</v>
      </c>
      <c r="H33" s="43">
        <v>6</v>
      </c>
      <c r="I33" s="43">
        <v>0</v>
      </c>
      <c r="J33" s="43">
        <v>1</v>
      </c>
      <c r="K33" s="43">
        <v>106</v>
      </c>
      <c r="L33" s="62">
        <f t="shared" si="0"/>
        <v>444</v>
      </c>
    </row>
    <row r="34" spans="1:13" s="6" customFormat="1" ht="16.5">
      <c r="A34" s="64" t="s">
        <v>26</v>
      </c>
      <c r="B34" s="43">
        <v>0</v>
      </c>
      <c r="C34" s="43">
        <v>0</v>
      </c>
      <c r="D34" s="43">
        <v>0</v>
      </c>
      <c r="E34" s="43">
        <v>0</v>
      </c>
      <c r="F34" s="43">
        <v>0</v>
      </c>
      <c r="G34" s="43">
        <v>227</v>
      </c>
      <c r="H34" s="43">
        <v>0</v>
      </c>
      <c r="I34" s="43">
        <v>0</v>
      </c>
      <c r="J34" s="43">
        <v>0</v>
      </c>
      <c r="K34" s="43">
        <v>79</v>
      </c>
      <c r="L34" s="62">
        <f t="shared" si="0"/>
        <v>306</v>
      </c>
    </row>
    <row r="35" spans="1:13" s="6" customFormat="1" ht="16.5">
      <c r="A35" s="64" t="s">
        <v>28</v>
      </c>
      <c r="B35" s="43">
        <v>1</v>
      </c>
      <c r="C35" s="43">
        <v>0</v>
      </c>
      <c r="D35" s="43">
        <v>0</v>
      </c>
      <c r="E35" s="43">
        <v>0</v>
      </c>
      <c r="F35" s="43">
        <v>0</v>
      </c>
      <c r="G35" s="43">
        <v>127</v>
      </c>
      <c r="H35" s="43">
        <v>0</v>
      </c>
      <c r="I35" s="43">
        <v>0</v>
      </c>
      <c r="J35" s="43">
        <v>0</v>
      </c>
      <c r="K35" s="43">
        <v>31</v>
      </c>
      <c r="L35" s="62">
        <f t="shared" si="0"/>
        <v>159</v>
      </c>
    </row>
    <row r="36" spans="1:13" s="6" customFormat="1" ht="16.5">
      <c r="A36" s="64" t="s">
        <v>29</v>
      </c>
      <c r="B36" s="43">
        <v>0</v>
      </c>
      <c r="C36" s="43">
        <v>0</v>
      </c>
      <c r="D36" s="43">
        <v>0</v>
      </c>
      <c r="E36" s="43">
        <v>0</v>
      </c>
      <c r="F36" s="43">
        <v>0</v>
      </c>
      <c r="G36" s="43">
        <v>196</v>
      </c>
      <c r="H36" s="43">
        <v>0</v>
      </c>
      <c r="I36" s="43">
        <v>0</v>
      </c>
      <c r="J36" s="43">
        <v>0</v>
      </c>
      <c r="K36" s="43">
        <v>83</v>
      </c>
      <c r="L36" s="62">
        <f t="shared" si="0"/>
        <v>279</v>
      </c>
      <c r="M36" s="7"/>
    </row>
    <row r="37" spans="1:13" s="6" customFormat="1" ht="17.25" thickBot="1">
      <c r="A37" s="65" t="s">
        <v>212</v>
      </c>
      <c r="B37" s="39">
        <f>SUM(B5:B36)</f>
        <v>343</v>
      </c>
      <c r="C37" s="39">
        <f t="shared" ref="C37:L37" si="1">SUM(C5:C36)</f>
        <v>10</v>
      </c>
      <c r="D37" s="39">
        <f t="shared" si="1"/>
        <v>77</v>
      </c>
      <c r="E37" s="39">
        <f t="shared" si="1"/>
        <v>107</v>
      </c>
      <c r="F37" s="39">
        <f t="shared" si="1"/>
        <v>578</v>
      </c>
      <c r="G37" s="39">
        <f t="shared" si="1"/>
        <v>10074</v>
      </c>
      <c r="H37" s="39">
        <f t="shared" si="1"/>
        <v>56</v>
      </c>
      <c r="I37" s="39">
        <f t="shared" si="1"/>
        <v>0</v>
      </c>
      <c r="J37" s="39">
        <f t="shared" si="1"/>
        <v>1</v>
      </c>
      <c r="K37" s="39">
        <f t="shared" si="1"/>
        <v>4715</v>
      </c>
      <c r="L37" s="66">
        <f t="shared" si="1"/>
        <v>15961</v>
      </c>
      <c r="M37" s="7"/>
    </row>
    <row r="38" spans="1:13" s="6" customFormat="1">
      <c r="C38" s="5"/>
      <c r="D38" s="5"/>
      <c r="E38" s="5"/>
      <c r="F38" s="5"/>
      <c r="I38"/>
      <c r="J38"/>
      <c r="K38"/>
      <c r="L38"/>
    </row>
    <row r="39" spans="1:13" s="6" customFormat="1">
      <c r="C39" s="5"/>
      <c r="D39" s="5"/>
      <c r="E39" s="5"/>
      <c r="F39" s="5"/>
      <c r="I39"/>
      <c r="J39"/>
      <c r="K39"/>
      <c r="L39"/>
    </row>
    <row r="40" spans="1:13" s="6" customFormat="1">
      <c r="C40" s="5"/>
      <c r="D40" s="5"/>
      <c r="E40" s="5"/>
      <c r="F40" s="5"/>
      <c r="I40"/>
      <c r="J40"/>
      <c r="K40"/>
      <c r="L40"/>
    </row>
    <row r="41" spans="1:13" s="6" customFormat="1">
      <c r="C41" s="5"/>
      <c r="D41" s="5"/>
      <c r="E41" s="5"/>
      <c r="F41" s="5"/>
      <c r="I41"/>
      <c r="J41"/>
      <c r="K41"/>
      <c r="L41"/>
    </row>
    <row r="42" spans="1:13" s="6" customFormat="1">
      <c r="C42" s="5"/>
      <c r="D42" s="5"/>
      <c r="E42" s="5"/>
      <c r="F42" s="5"/>
      <c r="I42"/>
      <c r="J42"/>
      <c r="K42"/>
      <c r="L42"/>
    </row>
    <row r="43" spans="1:13" s="6" customFormat="1">
      <c r="C43" s="5"/>
      <c r="D43" s="5"/>
      <c r="E43" s="5"/>
      <c r="F43" s="5"/>
      <c r="I43"/>
      <c r="J43"/>
      <c r="K43"/>
      <c r="L43"/>
    </row>
    <row r="44" spans="1:13" s="6" customFormat="1">
      <c r="C44" s="5"/>
      <c r="D44" s="5"/>
      <c r="E44" s="5"/>
      <c r="F44" s="5"/>
      <c r="I44"/>
      <c r="J44"/>
      <c r="K44"/>
      <c r="L44"/>
    </row>
    <row r="45" spans="1:13" s="6" customFormat="1">
      <c r="C45" s="5"/>
      <c r="D45" s="5"/>
      <c r="E45" s="5"/>
      <c r="F45" s="5"/>
      <c r="I45"/>
      <c r="J45"/>
      <c r="K45"/>
      <c r="L45"/>
    </row>
    <row r="46" spans="1:13" s="6" customFormat="1">
      <c r="C46" s="5"/>
      <c r="D46" s="5"/>
      <c r="E46" s="5"/>
      <c r="F46" s="5"/>
      <c r="I46"/>
      <c r="J46"/>
      <c r="K46"/>
      <c r="L46"/>
    </row>
    <row r="47" spans="1:13" s="6" customFormat="1">
      <c r="C47" s="5"/>
      <c r="D47" s="5"/>
      <c r="E47" s="5"/>
      <c r="F47" s="5"/>
      <c r="I47"/>
      <c r="J47"/>
      <c r="K47"/>
      <c r="L47"/>
    </row>
    <row r="48" spans="1:13" s="6" customFormat="1">
      <c r="C48" s="5"/>
      <c r="D48" s="5"/>
      <c r="E48" s="5"/>
      <c r="F48" s="5"/>
      <c r="I48"/>
      <c r="J48"/>
      <c r="K48"/>
      <c r="L48"/>
    </row>
    <row r="49" spans="3:12" s="6" customFormat="1">
      <c r="C49" s="5"/>
      <c r="D49" s="5"/>
      <c r="E49" s="5"/>
      <c r="F49" s="5"/>
      <c r="I49"/>
      <c r="J49"/>
      <c r="K49"/>
      <c r="L49"/>
    </row>
    <row r="50" spans="3:12" s="6" customFormat="1">
      <c r="C50" s="5"/>
      <c r="D50" s="5"/>
      <c r="E50" s="5"/>
      <c r="F50" s="5"/>
      <c r="I50"/>
      <c r="J50"/>
      <c r="K50"/>
      <c r="L50"/>
    </row>
    <row r="51" spans="3:12" s="6" customFormat="1">
      <c r="C51" s="5"/>
      <c r="D51" s="5"/>
      <c r="E51" s="5"/>
      <c r="F51" s="5"/>
      <c r="I51"/>
      <c r="J51"/>
      <c r="K51"/>
      <c r="L51"/>
    </row>
    <row r="52" spans="3:12" s="6" customFormat="1">
      <c r="C52" s="5"/>
      <c r="D52" s="5"/>
      <c r="E52" s="5"/>
      <c r="F52" s="5"/>
      <c r="I52"/>
      <c r="J52"/>
      <c r="K52"/>
      <c r="L52"/>
    </row>
    <row r="53" spans="3:12" s="6" customFormat="1">
      <c r="C53" s="5"/>
      <c r="D53" s="5"/>
      <c r="E53" s="5"/>
      <c r="F53" s="5"/>
      <c r="I53"/>
      <c r="J53"/>
      <c r="K53"/>
      <c r="L53"/>
    </row>
    <row r="54" spans="3:12" s="6" customFormat="1">
      <c r="C54" s="5"/>
      <c r="D54" s="5"/>
      <c r="E54" s="5"/>
      <c r="F54" s="5"/>
      <c r="I54"/>
      <c r="J54"/>
      <c r="K54"/>
      <c r="L54"/>
    </row>
    <row r="55" spans="3:12" s="6" customFormat="1">
      <c r="C55" s="5"/>
      <c r="D55" s="5"/>
      <c r="E55" s="5"/>
      <c r="F55" s="5"/>
      <c r="I55"/>
      <c r="J55"/>
      <c r="K55"/>
      <c r="L55"/>
    </row>
    <row r="56" spans="3:12" s="6" customFormat="1">
      <c r="C56" s="5"/>
      <c r="D56" s="5"/>
      <c r="E56" s="5"/>
      <c r="F56" s="5"/>
      <c r="I56"/>
      <c r="J56"/>
      <c r="K56"/>
      <c r="L56"/>
    </row>
    <row r="57" spans="3:12" s="6" customFormat="1">
      <c r="C57" s="5"/>
      <c r="D57" s="5"/>
      <c r="E57" s="5"/>
      <c r="F57" s="5"/>
      <c r="I57"/>
      <c r="J57"/>
      <c r="K57"/>
      <c r="L57"/>
    </row>
    <row r="58" spans="3:12" s="6" customFormat="1">
      <c r="C58" s="5"/>
      <c r="D58" s="5"/>
      <c r="E58" s="5"/>
      <c r="F58" s="5"/>
      <c r="I58"/>
      <c r="J58"/>
      <c r="K58"/>
      <c r="L58"/>
    </row>
    <row r="59" spans="3:12" s="6" customFormat="1">
      <c r="C59" s="5"/>
      <c r="D59" s="5"/>
      <c r="E59" s="5"/>
      <c r="F59" s="5"/>
      <c r="I59"/>
      <c r="J59"/>
      <c r="K59"/>
      <c r="L59"/>
    </row>
    <row r="60" spans="3:12" s="6" customFormat="1">
      <c r="C60" s="5"/>
      <c r="D60" s="5"/>
      <c r="E60" s="5"/>
      <c r="F60" s="5"/>
      <c r="I60"/>
      <c r="J60"/>
      <c r="K60"/>
      <c r="L60"/>
    </row>
    <row r="61" spans="3:12" s="6" customFormat="1">
      <c r="C61" s="5"/>
      <c r="D61" s="5"/>
      <c r="E61" s="5"/>
      <c r="F61" s="5"/>
      <c r="I61"/>
      <c r="J61"/>
      <c r="K61"/>
      <c r="L61"/>
    </row>
    <row r="62" spans="3:12" s="6" customFormat="1">
      <c r="C62" s="5"/>
      <c r="D62" s="5"/>
      <c r="E62" s="5"/>
      <c r="F62" s="5"/>
      <c r="I62"/>
      <c r="J62"/>
      <c r="K62"/>
      <c r="L62"/>
    </row>
    <row r="63" spans="3:12" s="6" customFormat="1">
      <c r="C63" s="5"/>
      <c r="D63" s="5"/>
      <c r="E63" s="5"/>
      <c r="F63" s="5"/>
      <c r="I63"/>
      <c r="J63"/>
      <c r="K63"/>
      <c r="L63"/>
    </row>
    <row r="64" spans="3:12" s="6" customFormat="1">
      <c r="C64" s="5"/>
      <c r="D64" s="5"/>
      <c r="E64" s="5"/>
      <c r="F64" s="5"/>
      <c r="I64"/>
      <c r="J64"/>
      <c r="K64"/>
      <c r="L64"/>
    </row>
    <row r="65" spans="3:12" s="6" customFormat="1">
      <c r="C65" s="5"/>
      <c r="D65" s="5"/>
      <c r="E65" s="5"/>
      <c r="F65" s="5"/>
      <c r="I65"/>
      <c r="J65"/>
      <c r="K65"/>
      <c r="L65"/>
    </row>
    <row r="66" spans="3:12" s="6" customFormat="1">
      <c r="C66" s="5"/>
      <c r="D66" s="5"/>
      <c r="E66" s="5"/>
      <c r="F66" s="5"/>
      <c r="I66"/>
      <c r="J66"/>
      <c r="K66"/>
      <c r="L66"/>
    </row>
    <row r="67" spans="3:12" s="6" customFormat="1">
      <c r="C67" s="5"/>
      <c r="D67" s="5"/>
      <c r="E67" s="5"/>
      <c r="F67" s="5"/>
      <c r="I67"/>
      <c r="J67"/>
      <c r="K67"/>
      <c r="L67"/>
    </row>
    <row r="68" spans="3:12" s="6" customFormat="1">
      <c r="C68" s="5"/>
      <c r="D68" s="5"/>
      <c r="E68" s="5"/>
      <c r="F68" s="5"/>
      <c r="I68"/>
      <c r="J68"/>
      <c r="K68"/>
      <c r="L68"/>
    </row>
    <row r="69" spans="3:12" s="6" customFormat="1">
      <c r="C69" s="5"/>
      <c r="D69" s="5"/>
      <c r="E69" s="5"/>
      <c r="F69" s="5"/>
      <c r="I69"/>
      <c r="J69"/>
      <c r="K69"/>
      <c r="L69"/>
    </row>
    <row r="70" spans="3:12" s="6" customFormat="1">
      <c r="C70" s="5"/>
      <c r="D70" s="5"/>
      <c r="E70" s="5"/>
      <c r="F70" s="5"/>
      <c r="I70"/>
      <c r="J70"/>
      <c r="K70"/>
      <c r="L70"/>
    </row>
    <row r="71" spans="3:12" s="6" customFormat="1">
      <c r="C71" s="5"/>
      <c r="D71" s="5"/>
      <c r="E71" s="5"/>
      <c r="F71" s="5"/>
      <c r="I71"/>
      <c r="J71"/>
      <c r="K71"/>
      <c r="L71"/>
    </row>
    <row r="72" spans="3:12" s="6" customFormat="1">
      <c r="C72" s="5"/>
      <c r="D72" s="5"/>
      <c r="E72" s="5"/>
      <c r="F72" s="5"/>
      <c r="I72"/>
      <c r="J72"/>
      <c r="K72"/>
      <c r="L72"/>
    </row>
    <row r="73" spans="3:12" s="6" customFormat="1">
      <c r="C73" s="5"/>
      <c r="D73" s="5"/>
      <c r="E73" s="5"/>
      <c r="F73" s="5"/>
      <c r="I73"/>
      <c r="J73"/>
      <c r="K73"/>
      <c r="L73"/>
    </row>
    <row r="74" spans="3:12" s="6" customFormat="1">
      <c r="C74" s="5"/>
      <c r="D74" s="5"/>
      <c r="E74" s="5"/>
      <c r="F74" s="5"/>
      <c r="I74"/>
      <c r="J74"/>
      <c r="K74"/>
      <c r="L74"/>
    </row>
    <row r="75" spans="3:12" s="6" customFormat="1">
      <c r="C75" s="5"/>
      <c r="D75" s="5"/>
      <c r="E75" s="5"/>
      <c r="F75" s="5"/>
      <c r="I75"/>
      <c r="J75"/>
      <c r="K75"/>
      <c r="L75"/>
    </row>
    <row r="76" spans="3:12" s="6" customFormat="1">
      <c r="C76" s="5"/>
      <c r="D76" s="5"/>
      <c r="E76" s="5"/>
      <c r="F76" s="5"/>
      <c r="I76"/>
      <c r="J76"/>
      <c r="K76"/>
      <c r="L76"/>
    </row>
    <row r="77" spans="3:12" s="6" customFormat="1">
      <c r="C77" s="5"/>
      <c r="D77" s="5"/>
      <c r="E77" s="5"/>
      <c r="F77" s="5"/>
      <c r="I77"/>
      <c r="J77"/>
      <c r="K77"/>
      <c r="L77"/>
    </row>
    <row r="78" spans="3:12" s="6" customFormat="1">
      <c r="C78" s="5"/>
      <c r="D78" s="5"/>
      <c r="E78" s="5"/>
      <c r="F78" s="5"/>
      <c r="I78"/>
      <c r="J78"/>
      <c r="K78"/>
      <c r="L78"/>
    </row>
    <row r="79" spans="3:12" s="6" customFormat="1">
      <c r="C79" s="5"/>
      <c r="D79" s="5"/>
      <c r="E79" s="5"/>
      <c r="F79" s="5"/>
      <c r="I79"/>
      <c r="J79"/>
      <c r="K79"/>
      <c r="L79"/>
    </row>
    <row r="80" spans="3:12" s="6" customFormat="1">
      <c r="C80" s="5"/>
      <c r="D80" s="5"/>
      <c r="E80" s="5"/>
      <c r="F80" s="5"/>
      <c r="I80"/>
      <c r="J80"/>
      <c r="K80"/>
      <c r="L80"/>
    </row>
    <row r="81" spans="3:12" s="6" customFormat="1">
      <c r="C81" s="5"/>
      <c r="D81" s="5"/>
      <c r="E81" s="5"/>
      <c r="F81" s="5"/>
      <c r="I81"/>
      <c r="J81"/>
      <c r="K81"/>
      <c r="L81"/>
    </row>
    <row r="82" spans="3:12" s="6" customFormat="1">
      <c r="C82" s="5"/>
      <c r="D82" s="5"/>
      <c r="E82" s="5"/>
      <c r="F82" s="5"/>
      <c r="I82"/>
      <c r="J82"/>
      <c r="K82"/>
      <c r="L82"/>
    </row>
    <row r="83" spans="3:12" s="6" customFormat="1">
      <c r="C83" s="5"/>
      <c r="D83" s="5"/>
      <c r="E83" s="5"/>
      <c r="F83" s="5"/>
      <c r="I83"/>
      <c r="J83"/>
      <c r="K83"/>
      <c r="L83"/>
    </row>
    <row r="84" spans="3:12" s="6" customFormat="1">
      <c r="C84" s="5"/>
      <c r="D84" s="5"/>
      <c r="E84" s="5"/>
      <c r="F84" s="5"/>
      <c r="I84"/>
      <c r="J84"/>
      <c r="K84"/>
      <c r="L84"/>
    </row>
    <row r="85" spans="3:12" s="6" customFormat="1">
      <c r="C85" s="5"/>
      <c r="D85" s="5"/>
      <c r="E85" s="5"/>
      <c r="F85" s="5"/>
      <c r="I85"/>
      <c r="J85"/>
      <c r="K85"/>
      <c r="L85"/>
    </row>
    <row r="86" spans="3:12">
      <c r="C86" s="5"/>
      <c r="D86" s="5"/>
      <c r="E86" s="5"/>
      <c r="F86" s="5"/>
    </row>
    <row r="87" spans="3:12">
      <c r="C87" s="5"/>
      <c r="D87" s="5"/>
      <c r="E87" s="5"/>
      <c r="F87" s="5"/>
    </row>
    <row r="88" spans="3:12">
      <c r="C88" s="5"/>
      <c r="D88" s="5"/>
      <c r="E88" s="5"/>
      <c r="F88" s="5"/>
    </row>
    <row r="89" spans="3:12">
      <c r="C89" s="5"/>
      <c r="D89" s="5"/>
      <c r="E89" s="5"/>
      <c r="F89" s="5"/>
    </row>
    <row r="90" spans="3:12">
      <c r="C90" s="5"/>
      <c r="D90" s="5"/>
      <c r="E90" s="5"/>
      <c r="F90" s="5"/>
    </row>
    <row r="91" spans="3:12">
      <c r="C91" s="5"/>
      <c r="D91" s="5"/>
      <c r="E91" s="5"/>
      <c r="F91" s="5"/>
    </row>
    <row r="92" spans="3:12">
      <c r="C92" s="5"/>
      <c r="D92" s="5"/>
      <c r="E92" s="5"/>
      <c r="F92" s="5"/>
    </row>
    <row r="93" spans="3:12">
      <c r="C93" s="5"/>
      <c r="D93" s="5"/>
      <c r="E93" s="5"/>
      <c r="F93" s="5"/>
    </row>
    <row r="94" spans="3:12">
      <c r="C94" s="5"/>
      <c r="D94" s="5"/>
      <c r="E94" s="5"/>
      <c r="F94" s="5"/>
    </row>
    <row r="95" spans="3:12">
      <c r="C95" s="5"/>
      <c r="D95" s="5"/>
      <c r="E95" s="5"/>
      <c r="F95" s="5"/>
    </row>
    <row r="96" spans="3:12">
      <c r="C96" s="5"/>
      <c r="D96" s="5"/>
      <c r="E96" s="5"/>
      <c r="F96" s="5"/>
    </row>
    <row r="97" spans="3:12">
      <c r="C97" s="5"/>
      <c r="D97" s="5"/>
      <c r="E97" s="5"/>
      <c r="F97" s="5"/>
    </row>
    <row r="98" spans="3:12">
      <c r="C98" s="5"/>
      <c r="D98" s="5"/>
      <c r="E98" s="5"/>
      <c r="F98" s="5"/>
    </row>
    <row r="99" spans="3:12" s="6" customFormat="1">
      <c r="C99" s="5"/>
      <c r="D99" s="5"/>
      <c r="E99" s="5"/>
      <c r="F99" s="5"/>
      <c r="I99"/>
      <c r="J99"/>
      <c r="K99"/>
      <c r="L99"/>
    </row>
    <row r="100" spans="3:12" s="6" customFormat="1">
      <c r="C100" s="5"/>
      <c r="D100" s="5"/>
      <c r="E100" s="5"/>
      <c r="F100" s="5"/>
      <c r="I100"/>
      <c r="J100"/>
      <c r="K100"/>
      <c r="L100"/>
    </row>
  </sheetData>
  <mergeCells count="14">
    <mergeCell ref="I3:I4"/>
    <mergeCell ref="J3:J4"/>
    <mergeCell ref="K3:K4"/>
    <mergeCell ref="L3:L4"/>
    <mergeCell ref="A1:L1"/>
    <mergeCell ref="B2:C2"/>
    <mergeCell ref="A3:A4"/>
    <mergeCell ref="B3:B4"/>
    <mergeCell ref="C3:C4"/>
    <mergeCell ref="D3:D4"/>
    <mergeCell ref="E3:E4"/>
    <mergeCell ref="F3:F4"/>
    <mergeCell ref="G3:G4"/>
    <mergeCell ref="H3:H4"/>
  </mergeCells>
  <phoneticPr fontId="3" type="noConversion"/>
  <pageMargins left="0.74803149606299213" right="0.74803149606299213" top="0.54" bottom="0.65" header="0.51181102362204722" footer="0.51181102362204722"/>
  <pageSetup paperSize="9" scale="83" orientation="landscape" r:id="rId1"/>
  <headerFooter alignWithMargins="0"/>
  <rowBreaks count="1" manualBreakCount="1">
    <brk id="37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="85" zoomScaleNormal="85" workbookViewId="0">
      <selection sqref="A1:S1"/>
    </sheetView>
  </sheetViews>
  <sheetFormatPr defaultRowHeight="13.5"/>
  <sheetData>
    <row r="1" spans="1:19" ht="21" customHeight="1">
      <c r="A1" s="160" t="s">
        <v>305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</row>
    <row r="2" spans="1:19" ht="14.25" thickBot="1">
      <c r="A2" s="126"/>
      <c r="B2" s="132"/>
      <c r="C2" s="161"/>
      <c r="D2" s="161"/>
      <c r="E2" s="161"/>
      <c r="F2" s="127"/>
      <c r="G2" s="128"/>
      <c r="H2" s="128"/>
      <c r="I2" s="161"/>
      <c r="J2" s="161"/>
      <c r="K2" s="161"/>
      <c r="L2" s="161"/>
      <c r="M2" s="161"/>
      <c r="N2" s="126"/>
      <c r="P2" s="133"/>
      <c r="Q2" s="133"/>
      <c r="R2" s="129"/>
      <c r="S2" s="134" t="s">
        <v>73</v>
      </c>
    </row>
    <row r="3" spans="1:19">
      <c r="A3" s="162" t="s">
        <v>111</v>
      </c>
      <c r="B3" s="164" t="s">
        <v>32</v>
      </c>
      <c r="C3" s="104" t="s">
        <v>33</v>
      </c>
      <c r="D3" s="104" t="s">
        <v>34</v>
      </c>
      <c r="E3" s="104" t="s">
        <v>35</v>
      </c>
      <c r="F3" s="104" t="s">
        <v>36</v>
      </c>
      <c r="G3" s="104" t="s">
        <v>37</v>
      </c>
      <c r="H3" s="104" t="s">
        <v>38</v>
      </c>
      <c r="I3" s="104" t="s">
        <v>39</v>
      </c>
      <c r="J3" s="135" t="s">
        <v>274</v>
      </c>
      <c r="K3" s="104" t="s">
        <v>40</v>
      </c>
      <c r="L3" s="135" t="s">
        <v>275</v>
      </c>
      <c r="M3" s="104" t="s">
        <v>41</v>
      </c>
      <c r="N3" s="104" t="s">
        <v>42</v>
      </c>
      <c r="O3" s="104" t="s">
        <v>43</v>
      </c>
      <c r="P3" s="104" t="s">
        <v>44</v>
      </c>
      <c r="Q3" s="104" t="s">
        <v>45</v>
      </c>
      <c r="R3" s="104" t="s">
        <v>46</v>
      </c>
      <c r="S3" s="112" t="s">
        <v>75</v>
      </c>
    </row>
    <row r="4" spans="1:19" ht="23.25" thickBot="1">
      <c r="A4" s="163"/>
      <c r="B4" s="165"/>
      <c r="C4" s="28" t="s">
        <v>193</v>
      </c>
      <c r="D4" s="28" t="s">
        <v>47</v>
      </c>
      <c r="E4" s="28" t="s">
        <v>48</v>
      </c>
      <c r="F4" s="28" t="s">
        <v>189</v>
      </c>
      <c r="G4" s="28" t="s">
        <v>49</v>
      </c>
      <c r="H4" s="28" t="s">
        <v>190</v>
      </c>
      <c r="I4" s="28" t="s">
        <v>191</v>
      </c>
      <c r="J4" s="28" t="s">
        <v>303</v>
      </c>
      <c r="K4" s="28" t="s">
        <v>192</v>
      </c>
      <c r="L4" s="131" t="s">
        <v>276</v>
      </c>
      <c r="M4" s="28" t="s">
        <v>50</v>
      </c>
      <c r="N4" s="28" t="s">
        <v>51</v>
      </c>
      <c r="O4" s="28" t="s">
        <v>52</v>
      </c>
      <c r="P4" s="28" t="s">
        <v>53</v>
      </c>
      <c r="Q4" s="28" t="s">
        <v>54</v>
      </c>
      <c r="R4" s="28" t="s">
        <v>195</v>
      </c>
      <c r="S4" s="113" t="s">
        <v>75</v>
      </c>
    </row>
    <row r="5" spans="1:19" ht="15.75" customHeight="1" thickTop="1">
      <c r="A5" s="123" t="s">
        <v>277</v>
      </c>
      <c r="B5" s="122" t="s">
        <v>271</v>
      </c>
      <c r="C5" s="154">
        <v>0</v>
      </c>
      <c r="D5" s="154">
        <v>0</v>
      </c>
      <c r="E5" s="154">
        <v>29</v>
      </c>
      <c r="F5" s="154">
        <v>0</v>
      </c>
      <c r="G5" s="154">
        <v>0</v>
      </c>
      <c r="H5" s="154">
        <v>0</v>
      </c>
      <c r="I5" s="154">
        <v>0</v>
      </c>
      <c r="J5" s="157">
        <v>0</v>
      </c>
      <c r="K5" s="157">
        <v>0</v>
      </c>
      <c r="L5" s="157">
        <v>0</v>
      </c>
      <c r="M5" s="154">
        <v>0</v>
      </c>
      <c r="N5" s="154">
        <v>0</v>
      </c>
      <c r="O5" s="154">
        <v>0</v>
      </c>
      <c r="P5" s="154">
        <v>0</v>
      </c>
      <c r="Q5" s="154">
        <v>0</v>
      </c>
      <c r="R5" s="154">
        <v>0</v>
      </c>
      <c r="S5" s="155">
        <v>29</v>
      </c>
    </row>
    <row r="6" spans="1:19" ht="15.75" customHeight="1">
      <c r="A6" s="123" t="s">
        <v>277</v>
      </c>
      <c r="B6" s="122" t="s">
        <v>306</v>
      </c>
      <c r="C6" s="154">
        <v>0</v>
      </c>
      <c r="D6" s="154">
        <v>0</v>
      </c>
      <c r="E6" s="154">
        <v>83</v>
      </c>
      <c r="F6" s="154">
        <v>0</v>
      </c>
      <c r="G6" s="154">
        <v>1</v>
      </c>
      <c r="H6" s="154">
        <v>0</v>
      </c>
      <c r="I6" s="154">
        <v>0</v>
      </c>
      <c r="J6" s="154">
        <v>0</v>
      </c>
      <c r="K6" s="154">
        <v>0</v>
      </c>
      <c r="L6" s="154">
        <v>0</v>
      </c>
      <c r="M6" s="154">
        <v>0</v>
      </c>
      <c r="N6" s="154">
        <v>0</v>
      </c>
      <c r="O6" s="154">
        <v>0</v>
      </c>
      <c r="P6" s="154">
        <v>0</v>
      </c>
      <c r="Q6" s="154">
        <v>0</v>
      </c>
      <c r="R6" s="154">
        <v>0</v>
      </c>
      <c r="S6" s="155">
        <v>84</v>
      </c>
    </row>
    <row r="7" spans="1:19" ht="15.75" customHeight="1">
      <c r="A7" s="123" t="s">
        <v>278</v>
      </c>
      <c r="B7" s="122" t="s">
        <v>307</v>
      </c>
      <c r="C7" s="154">
        <v>0</v>
      </c>
      <c r="D7" s="154">
        <v>0</v>
      </c>
      <c r="E7" s="154">
        <v>53</v>
      </c>
      <c r="F7" s="156">
        <v>0</v>
      </c>
      <c r="G7" s="156">
        <v>0</v>
      </c>
      <c r="H7" s="156">
        <v>0</v>
      </c>
      <c r="I7" s="154">
        <v>0</v>
      </c>
      <c r="J7" s="154">
        <v>0</v>
      </c>
      <c r="K7" s="154">
        <v>0</v>
      </c>
      <c r="L7" s="154">
        <v>0</v>
      </c>
      <c r="M7" s="154">
        <v>0</v>
      </c>
      <c r="N7" s="154">
        <v>0</v>
      </c>
      <c r="O7" s="154">
        <v>1</v>
      </c>
      <c r="P7" s="154">
        <v>1</v>
      </c>
      <c r="Q7" s="154">
        <v>0</v>
      </c>
      <c r="R7" s="154">
        <v>0</v>
      </c>
      <c r="S7" s="155">
        <v>55</v>
      </c>
    </row>
    <row r="8" spans="1:19" ht="15.75" customHeight="1">
      <c r="A8" s="123" t="s">
        <v>279</v>
      </c>
      <c r="B8" s="122" t="s">
        <v>155</v>
      </c>
      <c r="C8" s="154">
        <v>0</v>
      </c>
      <c r="D8" s="154">
        <v>0</v>
      </c>
      <c r="E8" s="154">
        <v>28</v>
      </c>
      <c r="F8" s="156">
        <v>0</v>
      </c>
      <c r="G8" s="156">
        <v>1</v>
      </c>
      <c r="H8" s="156">
        <v>0</v>
      </c>
      <c r="I8" s="154">
        <v>0</v>
      </c>
      <c r="J8" s="154">
        <v>0</v>
      </c>
      <c r="K8" s="154">
        <v>0</v>
      </c>
      <c r="L8" s="154">
        <v>0</v>
      </c>
      <c r="M8" s="154">
        <v>0</v>
      </c>
      <c r="N8" s="154">
        <v>0</v>
      </c>
      <c r="O8" s="154">
        <v>1</v>
      </c>
      <c r="P8" s="154">
        <v>0</v>
      </c>
      <c r="Q8" s="154">
        <v>0</v>
      </c>
      <c r="R8" s="154">
        <v>0</v>
      </c>
      <c r="S8" s="155">
        <v>30</v>
      </c>
    </row>
    <row r="9" spans="1:19" ht="15.75" customHeight="1">
      <c r="A9" s="123" t="s">
        <v>280</v>
      </c>
      <c r="B9" s="122" t="s">
        <v>308</v>
      </c>
      <c r="C9" s="154">
        <v>0</v>
      </c>
      <c r="D9" s="154">
        <v>0</v>
      </c>
      <c r="E9" s="154">
        <v>55</v>
      </c>
      <c r="F9" s="156">
        <v>0</v>
      </c>
      <c r="G9" s="156">
        <v>1</v>
      </c>
      <c r="H9" s="156">
        <v>0</v>
      </c>
      <c r="I9" s="154">
        <v>0</v>
      </c>
      <c r="J9" s="154">
        <v>0</v>
      </c>
      <c r="K9" s="154">
        <v>0</v>
      </c>
      <c r="L9" s="154">
        <v>0</v>
      </c>
      <c r="M9" s="154">
        <v>0</v>
      </c>
      <c r="N9" s="154">
        <v>0</v>
      </c>
      <c r="O9" s="154">
        <v>5</v>
      </c>
      <c r="P9" s="154">
        <v>0</v>
      </c>
      <c r="Q9" s="154">
        <v>0</v>
      </c>
      <c r="R9" s="154">
        <v>0</v>
      </c>
      <c r="S9" s="155">
        <v>61</v>
      </c>
    </row>
    <row r="10" spans="1:19" ht="15.75" customHeight="1">
      <c r="A10" s="123" t="s">
        <v>279</v>
      </c>
      <c r="B10" s="122" t="s">
        <v>309</v>
      </c>
      <c r="C10" s="154">
        <v>0</v>
      </c>
      <c r="D10" s="154">
        <v>0</v>
      </c>
      <c r="E10" s="154">
        <v>27</v>
      </c>
      <c r="F10" s="156">
        <v>0</v>
      </c>
      <c r="G10" s="156">
        <v>3</v>
      </c>
      <c r="H10" s="156">
        <v>0</v>
      </c>
      <c r="I10" s="154">
        <v>0</v>
      </c>
      <c r="J10" s="154">
        <v>0</v>
      </c>
      <c r="K10" s="154">
        <v>0</v>
      </c>
      <c r="L10" s="154">
        <v>0</v>
      </c>
      <c r="M10" s="154">
        <v>0</v>
      </c>
      <c r="N10" s="154">
        <v>0</v>
      </c>
      <c r="O10" s="154">
        <v>5</v>
      </c>
      <c r="P10" s="154">
        <v>0</v>
      </c>
      <c r="Q10" s="154">
        <v>0</v>
      </c>
      <c r="R10" s="154">
        <v>0</v>
      </c>
      <c r="S10" s="155">
        <v>35</v>
      </c>
    </row>
    <row r="11" spans="1:19" ht="15.75" customHeight="1">
      <c r="A11" s="123" t="s">
        <v>281</v>
      </c>
      <c r="B11" s="122" t="s">
        <v>310</v>
      </c>
      <c r="C11" s="154">
        <v>0</v>
      </c>
      <c r="D11" s="154">
        <v>0</v>
      </c>
      <c r="E11" s="154">
        <v>28</v>
      </c>
      <c r="F11" s="156">
        <v>0</v>
      </c>
      <c r="G11" s="156">
        <v>2</v>
      </c>
      <c r="H11" s="156">
        <v>0</v>
      </c>
      <c r="I11" s="154">
        <v>0</v>
      </c>
      <c r="J11" s="154">
        <v>0</v>
      </c>
      <c r="K11" s="154">
        <v>0</v>
      </c>
      <c r="L11" s="154">
        <v>0</v>
      </c>
      <c r="M11" s="154">
        <v>0</v>
      </c>
      <c r="N11" s="154">
        <v>0</v>
      </c>
      <c r="O11" s="154">
        <v>3</v>
      </c>
      <c r="P11" s="154">
        <v>0</v>
      </c>
      <c r="Q11" s="154">
        <v>1</v>
      </c>
      <c r="R11" s="154">
        <v>0</v>
      </c>
      <c r="S11" s="155">
        <v>34</v>
      </c>
    </row>
    <row r="12" spans="1:19" ht="15.75" customHeight="1">
      <c r="A12" s="123" t="s">
        <v>282</v>
      </c>
      <c r="B12" s="122" t="s">
        <v>283</v>
      </c>
      <c r="C12" s="154">
        <v>0</v>
      </c>
      <c r="D12" s="154">
        <v>0</v>
      </c>
      <c r="E12" s="154">
        <v>49</v>
      </c>
      <c r="F12" s="156">
        <v>0</v>
      </c>
      <c r="G12" s="156">
        <v>3</v>
      </c>
      <c r="H12" s="156">
        <v>0</v>
      </c>
      <c r="I12" s="154">
        <v>0</v>
      </c>
      <c r="J12" s="154">
        <v>0</v>
      </c>
      <c r="K12" s="154">
        <v>0</v>
      </c>
      <c r="L12" s="154">
        <v>0</v>
      </c>
      <c r="M12" s="154">
        <v>0</v>
      </c>
      <c r="N12" s="154">
        <v>0</v>
      </c>
      <c r="O12" s="154">
        <v>12</v>
      </c>
      <c r="P12" s="154">
        <v>0</v>
      </c>
      <c r="Q12" s="154">
        <v>3</v>
      </c>
      <c r="R12" s="154">
        <v>0</v>
      </c>
      <c r="S12" s="155">
        <v>67</v>
      </c>
    </row>
    <row r="13" spans="1:19" ht="15.75" customHeight="1">
      <c r="A13" s="123" t="s">
        <v>282</v>
      </c>
      <c r="B13" s="122" t="s">
        <v>284</v>
      </c>
      <c r="C13" s="154">
        <v>0</v>
      </c>
      <c r="D13" s="154">
        <v>0</v>
      </c>
      <c r="E13" s="154">
        <v>139</v>
      </c>
      <c r="F13" s="156">
        <v>0</v>
      </c>
      <c r="G13" s="156">
        <v>3</v>
      </c>
      <c r="H13" s="156">
        <v>0</v>
      </c>
      <c r="I13" s="154">
        <v>0</v>
      </c>
      <c r="J13" s="154">
        <v>0</v>
      </c>
      <c r="K13" s="154">
        <v>0</v>
      </c>
      <c r="L13" s="154">
        <v>0</v>
      </c>
      <c r="M13" s="154">
        <v>0</v>
      </c>
      <c r="N13" s="154">
        <v>0</v>
      </c>
      <c r="O13" s="154">
        <v>13</v>
      </c>
      <c r="P13" s="154">
        <v>0</v>
      </c>
      <c r="Q13" s="154">
        <v>9</v>
      </c>
      <c r="R13" s="154">
        <v>0</v>
      </c>
      <c r="S13" s="155">
        <v>164</v>
      </c>
    </row>
    <row r="14" spans="1:19" ht="15.75" customHeight="1">
      <c r="A14" s="123" t="s">
        <v>282</v>
      </c>
      <c r="B14" s="122" t="s">
        <v>94</v>
      </c>
      <c r="C14" s="154">
        <v>0</v>
      </c>
      <c r="D14" s="154">
        <v>0</v>
      </c>
      <c r="E14" s="154">
        <v>165</v>
      </c>
      <c r="F14" s="156">
        <v>0</v>
      </c>
      <c r="G14" s="156">
        <v>8</v>
      </c>
      <c r="H14" s="156">
        <v>0</v>
      </c>
      <c r="I14" s="154">
        <v>0</v>
      </c>
      <c r="J14" s="154">
        <v>0</v>
      </c>
      <c r="K14" s="154">
        <v>0</v>
      </c>
      <c r="L14" s="154">
        <v>0</v>
      </c>
      <c r="M14" s="154">
        <v>0</v>
      </c>
      <c r="N14" s="154">
        <v>0</v>
      </c>
      <c r="O14" s="154">
        <v>31</v>
      </c>
      <c r="P14" s="154">
        <v>0</v>
      </c>
      <c r="Q14" s="154">
        <v>18</v>
      </c>
      <c r="R14" s="154">
        <v>0</v>
      </c>
      <c r="S14" s="155">
        <v>222</v>
      </c>
    </row>
    <row r="15" spans="1:19" ht="15.75" customHeight="1">
      <c r="A15" s="123" t="s">
        <v>282</v>
      </c>
      <c r="B15" s="122" t="s">
        <v>95</v>
      </c>
      <c r="C15" s="154">
        <v>0</v>
      </c>
      <c r="D15" s="154">
        <v>0</v>
      </c>
      <c r="E15" s="154">
        <v>91</v>
      </c>
      <c r="F15" s="156">
        <v>0</v>
      </c>
      <c r="G15" s="156">
        <v>8</v>
      </c>
      <c r="H15" s="156">
        <v>0</v>
      </c>
      <c r="I15" s="154">
        <v>0</v>
      </c>
      <c r="J15" s="154">
        <v>1</v>
      </c>
      <c r="K15" s="154">
        <v>0</v>
      </c>
      <c r="L15" s="154">
        <v>1</v>
      </c>
      <c r="M15" s="154">
        <v>0</v>
      </c>
      <c r="N15" s="154">
        <v>0</v>
      </c>
      <c r="O15" s="154">
        <v>22</v>
      </c>
      <c r="P15" s="154">
        <v>0</v>
      </c>
      <c r="Q15" s="154">
        <v>19</v>
      </c>
      <c r="R15" s="154">
        <v>0</v>
      </c>
      <c r="S15" s="155">
        <v>142</v>
      </c>
    </row>
    <row r="16" spans="1:19" ht="15.75" customHeight="1">
      <c r="A16" s="123" t="s">
        <v>285</v>
      </c>
      <c r="B16" s="122" t="s">
        <v>286</v>
      </c>
      <c r="C16" s="154">
        <v>0</v>
      </c>
      <c r="D16" s="154">
        <v>0</v>
      </c>
      <c r="E16" s="154">
        <v>236</v>
      </c>
      <c r="F16" s="156">
        <v>0</v>
      </c>
      <c r="G16" s="156">
        <v>2</v>
      </c>
      <c r="H16" s="156">
        <v>0</v>
      </c>
      <c r="I16" s="154">
        <v>0</v>
      </c>
      <c r="J16" s="154">
        <v>4</v>
      </c>
      <c r="K16" s="154">
        <v>0</v>
      </c>
      <c r="L16" s="154">
        <v>0</v>
      </c>
      <c r="M16" s="154">
        <v>0</v>
      </c>
      <c r="N16" s="154">
        <v>0</v>
      </c>
      <c r="O16" s="154">
        <v>12</v>
      </c>
      <c r="P16" s="154">
        <v>0</v>
      </c>
      <c r="Q16" s="154">
        <v>4</v>
      </c>
      <c r="R16" s="154">
        <v>1</v>
      </c>
      <c r="S16" s="155">
        <v>259</v>
      </c>
    </row>
    <row r="17" spans="1:19" ht="15.75" customHeight="1">
      <c r="A17" s="123" t="s">
        <v>287</v>
      </c>
      <c r="B17" s="122" t="s">
        <v>58</v>
      </c>
      <c r="C17" s="154">
        <v>0</v>
      </c>
      <c r="D17" s="154">
        <v>2</v>
      </c>
      <c r="E17" s="154">
        <v>305</v>
      </c>
      <c r="F17" s="156">
        <v>0</v>
      </c>
      <c r="G17" s="156">
        <v>2</v>
      </c>
      <c r="H17" s="156">
        <v>0</v>
      </c>
      <c r="I17" s="154">
        <v>0</v>
      </c>
      <c r="J17" s="154">
        <v>13</v>
      </c>
      <c r="K17" s="154">
        <v>0</v>
      </c>
      <c r="L17" s="154">
        <v>5</v>
      </c>
      <c r="M17" s="154">
        <v>0</v>
      </c>
      <c r="N17" s="154">
        <v>0</v>
      </c>
      <c r="O17" s="154">
        <v>41</v>
      </c>
      <c r="P17" s="154">
        <v>0</v>
      </c>
      <c r="Q17" s="154">
        <v>4</v>
      </c>
      <c r="R17" s="154">
        <v>3</v>
      </c>
      <c r="S17" s="155">
        <v>375</v>
      </c>
    </row>
    <row r="18" spans="1:19" ht="15.75" customHeight="1">
      <c r="A18" s="123" t="s">
        <v>288</v>
      </c>
      <c r="B18" s="122" t="s">
        <v>97</v>
      </c>
      <c r="C18" s="154">
        <v>0</v>
      </c>
      <c r="D18" s="154">
        <v>0</v>
      </c>
      <c r="E18" s="154">
        <v>320</v>
      </c>
      <c r="F18" s="156">
        <v>0</v>
      </c>
      <c r="G18" s="156">
        <v>2</v>
      </c>
      <c r="H18" s="156">
        <v>0</v>
      </c>
      <c r="I18" s="154">
        <v>0</v>
      </c>
      <c r="J18" s="154">
        <v>15</v>
      </c>
      <c r="K18" s="154">
        <v>0</v>
      </c>
      <c r="L18" s="154">
        <v>1</v>
      </c>
      <c r="M18" s="154">
        <v>0</v>
      </c>
      <c r="N18" s="154">
        <v>0</v>
      </c>
      <c r="O18" s="154">
        <v>43</v>
      </c>
      <c r="P18" s="154">
        <v>0</v>
      </c>
      <c r="Q18" s="154">
        <v>3</v>
      </c>
      <c r="R18" s="154">
        <v>3</v>
      </c>
      <c r="S18" s="155">
        <v>387</v>
      </c>
    </row>
    <row r="19" spans="1:19" ht="15.75" customHeight="1">
      <c r="A19" s="123" t="s">
        <v>287</v>
      </c>
      <c r="B19" s="122" t="s">
        <v>59</v>
      </c>
      <c r="C19" s="154">
        <v>0</v>
      </c>
      <c r="D19" s="154">
        <v>2</v>
      </c>
      <c r="E19" s="154">
        <v>375</v>
      </c>
      <c r="F19" s="156">
        <v>0</v>
      </c>
      <c r="G19" s="156">
        <v>2</v>
      </c>
      <c r="H19" s="156">
        <v>0</v>
      </c>
      <c r="I19" s="154">
        <v>0</v>
      </c>
      <c r="J19" s="154">
        <v>8</v>
      </c>
      <c r="K19" s="154">
        <v>0</v>
      </c>
      <c r="L19" s="154">
        <v>6</v>
      </c>
      <c r="M19" s="154">
        <v>0</v>
      </c>
      <c r="N19" s="154">
        <v>0</v>
      </c>
      <c r="O19" s="154">
        <v>32</v>
      </c>
      <c r="P19" s="154">
        <v>0</v>
      </c>
      <c r="Q19" s="154">
        <v>4</v>
      </c>
      <c r="R19" s="154">
        <v>4</v>
      </c>
      <c r="S19" s="155">
        <v>433</v>
      </c>
    </row>
    <row r="20" spans="1:19" ht="15.75" customHeight="1">
      <c r="A20" s="123" t="s">
        <v>285</v>
      </c>
      <c r="B20" s="122" t="s">
        <v>98</v>
      </c>
      <c r="C20" s="154">
        <v>0</v>
      </c>
      <c r="D20" s="154">
        <v>1</v>
      </c>
      <c r="E20" s="154">
        <v>305</v>
      </c>
      <c r="F20" s="156">
        <v>0</v>
      </c>
      <c r="G20" s="156">
        <v>1</v>
      </c>
      <c r="H20" s="156">
        <v>0</v>
      </c>
      <c r="I20" s="154">
        <v>0</v>
      </c>
      <c r="J20" s="154">
        <v>2</v>
      </c>
      <c r="K20" s="154">
        <v>0</v>
      </c>
      <c r="L20" s="154">
        <v>22</v>
      </c>
      <c r="M20" s="154">
        <v>0</v>
      </c>
      <c r="N20" s="154">
        <v>0</v>
      </c>
      <c r="O20" s="154">
        <v>25</v>
      </c>
      <c r="P20" s="154">
        <v>0</v>
      </c>
      <c r="Q20" s="154">
        <v>5</v>
      </c>
      <c r="R20" s="154">
        <v>10</v>
      </c>
      <c r="S20" s="155">
        <v>371</v>
      </c>
    </row>
    <row r="21" spans="1:19" ht="15.75" customHeight="1">
      <c r="A21" s="123" t="s">
        <v>289</v>
      </c>
      <c r="B21" s="122" t="s">
        <v>290</v>
      </c>
      <c r="C21" s="154">
        <v>0</v>
      </c>
      <c r="D21" s="154">
        <v>3</v>
      </c>
      <c r="E21" s="154">
        <v>173</v>
      </c>
      <c r="F21" s="156">
        <v>0</v>
      </c>
      <c r="G21" s="156">
        <v>1</v>
      </c>
      <c r="H21" s="156">
        <v>0</v>
      </c>
      <c r="I21" s="154">
        <v>0</v>
      </c>
      <c r="J21" s="154">
        <v>5</v>
      </c>
      <c r="K21" s="154">
        <v>0</v>
      </c>
      <c r="L21" s="154">
        <v>6</v>
      </c>
      <c r="M21" s="154">
        <v>0</v>
      </c>
      <c r="N21" s="154">
        <v>0</v>
      </c>
      <c r="O21" s="154">
        <v>32</v>
      </c>
      <c r="P21" s="154">
        <v>0</v>
      </c>
      <c r="Q21" s="154">
        <v>23</v>
      </c>
      <c r="R21" s="154">
        <v>11</v>
      </c>
      <c r="S21" s="155">
        <v>254</v>
      </c>
    </row>
    <row r="22" spans="1:19" ht="15.75" customHeight="1">
      <c r="A22" s="123" t="s">
        <v>289</v>
      </c>
      <c r="B22" s="122" t="s">
        <v>60</v>
      </c>
      <c r="C22" s="154">
        <v>0</v>
      </c>
      <c r="D22" s="154">
        <v>0</v>
      </c>
      <c r="E22" s="154">
        <v>151</v>
      </c>
      <c r="F22" s="156">
        <v>0</v>
      </c>
      <c r="G22" s="156">
        <v>1</v>
      </c>
      <c r="H22" s="156">
        <v>2</v>
      </c>
      <c r="I22" s="154">
        <v>0</v>
      </c>
      <c r="J22" s="154">
        <v>6</v>
      </c>
      <c r="K22" s="154">
        <v>0</v>
      </c>
      <c r="L22" s="154">
        <v>1</v>
      </c>
      <c r="M22" s="154">
        <v>1</v>
      </c>
      <c r="N22" s="154">
        <v>0</v>
      </c>
      <c r="O22" s="154">
        <v>49</v>
      </c>
      <c r="P22" s="154">
        <v>0</v>
      </c>
      <c r="Q22" s="154">
        <v>6</v>
      </c>
      <c r="R22" s="154">
        <v>1</v>
      </c>
      <c r="S22" s="155">
        <v>218</v>
      </c>
    </row>
    <row r="23" spans="1:19" ht="15.75" customHeight="1">
      <c r="A23" s="123" t="s">
        <v>289</v>
      </c>
      <c r="B23" s="122" t="s">
        <v>61</v>
      </c>
      <c r="C23" s="154">
        <v>1</v>
      </c>
      <c r="D23" s="154">
        <v>1</v>
      </c>
      <c r="E23" s="154">
        <v>112</v>
      </c>
      <c r="F23" s="156">
        <v>0</v>
      </c>
      <c r="G23" s="156">
        <v>0</v>
      </c>
      <c r="H23" s="156">
        <v>1</v>
      </c>
      <c r="I23" s="154">
        <v>0</v>
      </c>
      <c r="J23" s="154">
        <v>2</v>
      </c>
      <c r="K23" s="154">
        <v>0</v>
      </c>
      <c r="L23" s="154">
        <v>1</v>
      </c>
      <c r="M23" s="154">
        <v>0</v>
      </c>
      <c r="N23" s="154">
        <v>0</v>
      </c>
      <c r="O23" s="154">
        <v>39</v>
      </c>
      <c r="P23" s="154">
        <v>0</v>
      </c>
      <c r="Q23" s="154">
        <v>8</v>
      </c>
      <c r="R23" s="154">
        <v>14</v>
      </c>
      <c r="S23" s="155">
        <v>179</v>
      </c>
    </row>
    <row r="24" spans="1:19" ht="15.75" customHeight="1">
      <c r="A24" s="123" t="s">
        <v>289</v>
      </c>
      <c r="B24" s="122" t="s">
        <v>62</v>
      </c>
      <c r="C24" s="154">
        <v>1</v>
      </c>
      <c r="D24" s="154">
        <v>1</v>
      </c>
      <c r="E24" s="154">
        <v>138</v>
      </c>
      <c r="F24" s="156">
        <v>0</v>
      </c>
      <c r="G24" s="156">
        <v>1</v>
      </c>
      <c r="H24" s="156">
        <v>3</v>
      </c>
      <c r="I24" s="154">
        <v>0</v>
      </c>
      <c r="J24" s="154">
        <v>1</v>
      </c>
      <c r="K24" s="154">
        <v>0</v>
      </c>
      <c r="L24" s="154">
        <v>0</v>
      </c>
      <c r="M24" s="154">
        <v>2</v>
      </c>
      <c r="N24" s="154">
        <v>0</v>
      </c>
      <c r="O24" s="154">
        <v>49</v>
      </c>
      <c r="P24" s="154">
        <v>0</v>
      </c>
      <c r="Q24" s="154">
        <v>5</v>
      </c>
      <c r="R24" s="154">
        <v>1</v>
      </c>
      <c r="S24" s="155">
        <v>202</v>
      </c>
    </row>
    <row r="25" spans="1:19" ht="15.75" customHeight="1">
      <c r="A25" s="123" t="s">
        <v>291</v>
      </c>
      <c r="B25" s="122" t="s">
        <v>292</v>
      </c>
      <c r="C25" s="154">
        <v>0</v>
      </c>
      <c r="D25" s="154">
        <v>1</v>
      </c>
      <c r="E25" s="154">
        <v>142</v>
      </c>
      <c r="F25" s="156">
        <v>0</v>
      </c>
      <c r="G25" s="156">
        <v>0</v>
      </c>
      <c r="H25" s="156">
        <v>2</v>
      </c>
      <c r="I25" s="154">
        <v>0</v>
      </c>
      <c r="J25" s="154">
        <v>2</v>
      </c>
      <c r="K25" s="154">
        <v>0</v>
      </c>
      <c r="L25" s="154">
        <v>0</v>
      </c>
      <c r="M25" s="154">
        <v>1</v>
      </c>
      <c r="N25" s="154">
        <v>0</v>
      </c>
      <c r="O25" s="154">
        <v>49</v>
      </c>
      <c r="P25" s="154">
        <v>0</v>
      </c>
      <c r="Q25" s="154">
        <v>2</v>
      </c>
      <c r="R25" s="154">
        <v>3</v>
      </c>
      <c r="S25" s="155">
        <v>202</v>
      </c>
    </row>
    <row r="26" spans="1:19" ht="15.75" customHeight="1">
      <c r="A26" s="123" t="s">
        <v>293</v>
      </c>
      <c r="B26" s="130" t="s">
        <v>294</v>
      </c>
      <c r="C26" s="154">
        <v>0</v>
      </c>
      <c r="D26" s="154">
        <v>0</v>
      </c>
      <c r="E26" s="154">
        <v>109</v>
      </c>
      <c r="F26" s="156">
        <v>0</v>
      </c>
      <c r="G26" s="156">
        <v>2</v>
      </c>
      <c r="H26" s="156">
        <v>3</v>
      </c>
      <c r="I26" s="154">
        <v>0</v>
      </c>
      <c r="J26" s="154">
        <v>6</v>
      </c>
      <c r="K26" s="154">
        <v>0</v>
      </c>
      <c r="L26" s="154">
        <v>0</v>
      </c>
      <c r="M26" s="154">
        <v>1</v>
      </c>
      <c r="N26" s="154">
        <v>0</v>
      </c>
      <c r="O26" s="154">
        <v>55</v>
      </c>
      <c r="P26" s="154">
        <v>0</v>
      </c>
      <c r="Q26" s="154">
        <v>2</v>
      </c>
      <c r="R26" s="154">
        <v>1</v>
      </c>
      <c r="S26" s="155">
        <v>179</v>
      </c>
    </row>
    <row r="27" spans="1:19" ht="15.75" customHeight="1">
      <c r="A27" s="123" t="s">
        <v>291</v>
      </c>
      <c r="B27" s="122" t="s">
        <v>64</v>
      </c>
      <c r="C27" s="154">
        <v>0</v>
      </c>
      <c r="D27" s="154">
        <v>0</v>
      </c>
      <c r="E27" s="154">
        <v>142</v>
      </c>
      <c r="F27" s="156">
        <v>0</v>
      </c>
      <c r="G27" s="156">
        <v>2</v>
      </c>
      <c r="H27" s="156">
        <v>0</v>
      </c>
      <c r="I27" s="154">
        <v>0</v>
      </c>
      <c r="J27" s="154">
        <v>2</v>
      </c>
      <c r="K27" s="154">
        <v>0</v>
      </c>
      <c r="L27" s="154">
        <v>0</v>
      </c>
      <c r="M27" s="154">
        <v>0</v>
      </c>
      <c r="N27" s="154">
        <v>0</v>
      </c>
      <c r="O27" s="154">
        <v>27</v>
      </c>
      <c r="P27" s="154">
        <v>0</v>
      </c>
      <c r="Q27" s="154">
        <v>10</v>
      </c>
      <c r="R27" s="154">
        <v>6</v>
      </c>
      <c r="S27" s="155">
        <v>189</v>
      </c>
    </row>
    <row r="28" spans="1:19" ht="15.75" customHeight="1">
      <c r="A28" s="123" t="s">
        <v>295</v>
      </c>
      <c r="B28" s="122" t="s">
        <v>103</v>
      </c>
      <c r="C28" s="154">
        <v>0</v>
      </c>
      <c r="D28" s="154">
        <v>6</v>
      </c>
      <c r="E28" s="154">
        <v>234</v>
      </c>
      <c r="F28" s="156">
        <v>0</v>
      </c>
      <c r="G28" s="156">
        <v>0</v>
      </c>
      <c r="H28" s="156">
        <v>2</v>
      </c>
      <c r="I28" s="154">
        <v>0</v>
      </c>
      <c r="J28" s="154">
        <v>1</v>
      </c>
      <c r="K28" s="154">
        <v>0</v>
      </c>
      <c r="L28" s="154">
        <v>0</v>
      </c>
      <c r="M28" s="154">
        <v>3</v>
      </c>
      <c r="N28" s="154">
        <v>0</v>
      </c>
      <c r="O28" s="154">
        <v>62</v>
      </c>
      <c r="P28" s="154">
        <v>0</v>
      </c>
      <c r="Q28" s="154">
        <v>1</v>
      </c>
      <c r="R28" s="154">
        <v>6</v>
      </c>
      <c r="S28" s="155">
        <v>315</v>
      </c>
    </row>
    <row r="29" spans="1:19" ht="15.75" customHeight="1">
      <c r="A29" s="123" t="s">
        <v>296</v>
      </c>
      <c r="B29" s="122" t="s">
        <v>297</v>
      </c>
      <c r="C29" s="154">
        <v>0</v>
      </c>
      <c r="D29" s="154">
        <v>6</v>
      </c>
      <c r="E29" s="154">
        <v>240</v>
      </c>
      <c r="F29" s="156">
        <v>0</v>
      </c>
      <c r="G29" s="156">
        <v>1</v>
      </c>
      <c r="H29" s="156">
        <v>2</v>
      </c>
      <c r="I29" s="154">
        <v>0</v>
      </c>
      <c r="J29" s="154">
        <v>2</v>
      </c>
      <c r="K29" s="154">
        <v>0</v>
      </c>
      <c r="L29" s="154">
        <v>0</v>
      </c>
      <c r="M29" s="154">
        <v>0</v>
      </c>
      <c r="N29" s="154">
        <v>0</v>
      </c>
      <c r="O29" s="154">
        <v>25</v>
      </c>
      <c r="P29" s="154">
        <v>0</v>
      </c>
      <c r="Q29" s="154">
        <v>0</v>
      </c>
      <c r="R29" s="154">
        <v>7</v>
      </c>
      <c r="S29" s="155">
        <v>283</v>
      </c>
    </row>
    <row r="30" spans="1:19" ht="15.75" customHeight="1">
      <c r="A30" s="123" t="s">
        <v>296</v>
      </c>
      <c r="B30" s="122" t="s">
        <v>106</v>
      </c>
      <c r="C30" s="154">
        <v>0</v>
      </c>
      <c r="D30" s="154">
        <v>11</v>
      </c>
      <c r="E30" s="154">
        <v>192</v>
      </c>
      <c r="F30" s="156">
        <v>0</v>
      </c>
      <c r="G30" s="156">
        <v>4</v>
      </c>
      <c r="H30" s="156">
        <v>0</v>
      </c>
      <c r="I30" s="154">
        <v>0</v>
      </c>
      <c r="J30" s="154">
        <v>0</v>
      </c>
      <c r="K30" s="154">
        <v>0</v>
      </c>
      <c r="L30" s="154">
        <v>0</v>
      </c>
      <c r="M30" s="154">
        <v>0</v>
      </c>
      <c r="N30" s="154">
        <v>0</v>
      </c>
      <c r="O30" s="154">
        <v>7</v>
      </c>
      <c r="P30" s="154">
        <v>0</v>
      </c>
      <c r="Q30" s="154">
        <v>0</v>
      </c>
      <c r="R30" s="154">
        <v>1</v>
      </c>
      <c r="S30" s="155">
        <v>215</v>
      </c>
    </row>
    <row r="31" spans="1:19" ht="15.75" customHeight="1">
      <c r="A31" s="123" t="s">
        <v>298</v>
      </c>
      <c r="B31" s="122" t="s">
        <v>107</v>
      </c>
      <c r="C31" s="154">
        <v>0</v>
      </c>
      <c r="D31" s="154">
        <v>1</v>
      </c>
      <c r="E31" s="154">
        <v>333</v>
      </c>
      <c r="F31" s="156">
        <v>0</v>
      </c>
      <c r="G31" s="156">
        <v>0</v>
      </c>
      <c r="H31" s="156">
        <v>0</v>
      </c>
      <c r="I31" s="154">
        <v>0</v>
      </c>
      <c r="J31" s="154">
        <v>0</v>
      </c>
      <c r="K31" s="154">
        <v>0</v>
      </c>
      <c r="L31" s="154">
        <v>0</v>
      </c>
      <c r="M31" s="154">
        <v>0</v>
      </c>
      <c r="N31" s="154">
        <v>0</v>
      </c>
      <c r="O31" s="154">
        <v>10</v>
      </c>
      <c r="P31" s="154">
        <v>0</v>
      </c>
      <c r="Q31" s="154">
        <v>0</v>
      </c>
      <c r="R31" s="154">
        <v>1</v>
      </c>
      <c r="S31" s="155">
        <v>345</v>
      </c>
    </row>
    <row r="32" spans="1:19" ht="15.75" customHeight="1">
      <c r="A32" s="123" t="s">
        <v>299</v>
      </c>
      <c r="B32" s="122" t="s">
        <v>108</v>
      </c>
      <c r="C32" s="154">
        <v>0</v>
      </c>
      <c r="D32" s="154">
        <v>15</v>
      </c>
      <c r="E32" s="154">
        <v>369</v>
      </c>
      <c r="F32" s="156">
        <v>0</v>
      </c>
      <c r="G32" s="156">
        <v>0</v>
      </c>
      <c r="H32" s="156">
        <v>0</v>
      </c>
      <c r="I32" s="154">
        <v>0</v>
      </c>
      <c r="J32" s="154">
        <v>1</v>
      </c>
      <c r="K32" s="154">
        <v>0</v>
      </c>
      <c r="L32" s="154">
        <v>0</v>
      </c>
      <c r="M32" s="154">
        <v>1</v>
      </c>
      <c r="N32" s="154">
        <v>0</v>
      </c>
      <c r="O32" s="154">
        <v>27</v>
      </c>
      <c r="P32" s="154">
        <v>0</v>
      </c>
      <c r="Q32" s="154">
        <v>0</v>
      </c>
      <c r="R32" s="154">
        <v>3</v>
      </c>
      <c r="S32" s="155">
        <v>416</v>
      </c>
    </row>
    <row r="33" spans="1:19" ht="15.75" customHeight="1">
      <c r="A33" s="123" t="s">
        <v>296</v>
      </c>
      <c r="B33" s="122" t="s">
        <v>267</v>
      </c>
      <c r="C33" s="154">
        <v>0</v>
      </c>
      <c r="D33" s="154">
        <v>10</v>
      </c>
      <c r="E33" s="154">
        <v>327</v>
      </c>
      <c r="F33" s="156">
        <v>0</v>
      </c>
      <c r="G33" s="156">
        <v>0</v>
      </c>
      <c r="H33" s="156">
        <v>0</v>
      </c>
      <c r="I33" s="154">
        <v>0</v>
      </c>
      <c r="J33" s="154">
        <v>0</v>
      </c>
      <c r="K33" s="154">
        <v>0</v>
      </c>
      <c r="L33" s="154">
        <v>0</v>
      </c>
      <c r="M33" s="154">
        <v>0</v>
      </c>
      <c r="N33" s="154">
        <v>0</v>
      </c>
      <c r="O33" s="154">
        <v>7</v>
      </c>
      <c r="P33" s="154">
        <v>0</v>
      </c>
      <c r="Q33" s="154">
        <v>0</v>
      </c>
      <c r="R33" s="154">
        <v>0</v>
      </c>
      <c r="S33" s="155">
        <v>344</v>
      </c>
    </row>
    <row r="34" spans="1:19" ht="15.75" customHeight="1">
      <c r="A34" s="123" t="s">
        <v>300</v>
      </c>
      <c r="B34" s="122" t="s">
        <v>301</v>
      </c>
      <c r="C34" s="154">
        <v>0</v>
      </c>
      <c r="D34" s="154">
        <v>6</v>
      </c>
      <c r="E34" s="154">
        <v>380</v>
      </c>
      <c r="F34" s="156">
        <v>0</v>
      </c>
      <c r="G34" s="156">
        <v>5</v>
      </c>
      <c r="H34" s="156">
        <v>0</v>
      </c>
      <c r="I34" s="154">
        <v>0</v>
      </c>
      <c r="J34" s="154">
        <v>0</v>
      </c>
      <c r="K34" s="154">
        <v>0</v>
      </c>
      <c r="L34" s="154">
        <v>0</v>
      </c>
      <c r="M34" s="154">
        <v>0</v>
      </c>
      <c r="N34" s="154">
        <v>0</v>
      </c>
      <c r="O34" s="154">
        <v>1</v>
      </c>
      <c r="P34" s="154">
        <v>0</v>
      </c>
      <c r="Q34" s="154">
        <v>0</v>
      </c>
      <c r="R34" s="154">
        <v>0</v>
      </c>
      <c r="S34" s="155">
        <v>392</v>
      </c>
    </row>
    <row r="35" spans="1:19" ht="15.75" customHeight="1">
      <c r="A35" s="123" t="s">
        <v>302</v>
      </c>
      <c r="B35" s="122" t="s">
        <v>109</v>
      </c>
      <c r="C35" s="154">
        <v>0</v>
      </c>
      <c r="D35" s="154">
        <v>2</v>
      </c>
      <c r="E35" s="154">
        <v>117</v>
      </c>
      <c r="F35" s="156">
        <v>0</v>
      </c>
      <c r="G35" s="156">
        <v>2</v>
      </c>
      <c r="H35" s="156">
        <v>0</v>
      </c>
      <c r="I35" s="154">
        <v>0</v>
      </c>
      <c r="J35" s="154">
        <v>1</v>
      </c>
      <c r="K35" s="154">
        <v>0</v>
      </c>
      <c r="L35" s="154">
        <v>0</v>
      </c>
      <c r="M35" s="154">
        <v>0</v>
      </c>
      <c r="N35" s="154">
        <v>0</v>
      </c>
      <c r="O35" s="154">
        <v>3</v>
      </c>
      <c r="P35" s="154">
        <v>0</v>
      </c>
      <c r="Q35" s="154">
        <v>0</v>
      </c>
      <c r="R35" s="154">
        <v>2</v>
      </c>
      <c r="S35" s="155">
        <v>127</v>
      </c>
    </row>
    <row r="36" spans="1:19" ht="15.75" customHeight="1" thickBot="1">
      <c r="A36" s="158" t="s">
        <v>304</v>
      </c>
      <c r="B36" s="159"/>
      <c r="C36" s="124">
        <f t="shared" ref="C36:S36" si="0">SUM(C5:C35)</f>
        <v>2</v>
      </c>
      <c r="D36" s="124">
        <f t="shared" si="0"/>
        <v>68</v>
      </c>
      <c r="E36" s="124">
        <f t="shared" si="0"/>
        <v>5447</v>
      </c>
      <c r="F36" s="124">
        <f t="shared" si="0"/>
        <v>0</v>
      </c>
      <c r="G36" s="124">
        <f t="shared" si="0"/>
        <v>58</v>
      </c>
      <c r="H36" s="124">
        <f t="shared" si="0"/>
        <v>15</v>
      </c>
      <c r="I36" s="124">
        <f t="shared" si="0"/>
        <v>0</v>
      </c>
      <c r="J36" s="124">
        <f t="shared" si="0"/>
        <v>72</v>
      </c>
      <c r="K36" s="124">
        <f t="shared" si="0"/>
        <v>0</v>
      </c>
      <c r="L36" s="124">
        <f t="shared" si="0"/>
        <v>43</v>
      </c>
      <c r="M36" s="124">
        <f t="shared" si="0"/>
        <v>9</v>
      </c>
      <c r="N36" s="124">
        <f t="shared" si="0"/>
        <v>0</v>
      </c>
      <c r="O36" s="124">
        <f t="shared" si="0"/>
        <v>688</v>
      </c>
      <c r="P36" s="124">
        <f t="shared" si="0"/>
        <v>1</v>
      </c>
      <c r="Q36" s="124">
        <f t="shared" si="0"/>
        <v>127</v>
      </c>
      <c r="R36" s="124">
        <f t="shared" si="0"/>
        <v>78</v>
      </c>
      <c r="S36" s="125">
        <f t="shared" si="0"/>
        <v>6608</v>
      </c>
    </row>
  </sheetData>
  <mergeCells count="6">
    <mergeCell ref="A1:S1"/>
    <mergeCell ref="A36:B36"/>
    <mergeCell ref="C2:E2"/>
    <mergeCell ref="I2:M2"/>
    <mergeCell ref="A3:A4"/>
    <mergeCell ref="B3:B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="85" zoomScaleNormal="85" workbookViewId="0">
      <selection activeCell="E8" sqref="E8"/>
    </sheetView>
  </sheetViews>
  <sheetFormatPr defaultRowHeight="16.5"/>
  <cols>
    <col min="1" max="2" width="8.88671875" style="9"/>
    <col min="3" max="3" width="9.77734375" style="9" customWidth="1"/>
    <col min="4" max="4" width="8" style="9" bestFit="1" customWidth="1"/>
    <col min="5" max="5" width="10.6640625" style="9" customWidth="1"/>
    <col min="6" max="6" width="11.88671875" style="9" customWidth="1"/>
    <col min="7" max="7" width="11.109375" style="9" customWidth="1"/>
    <col min="8" max="9" width="8" style="9" bestFit="1" customWidth="1"/>
    <col min="10" max="10" width="7.88671875" style="9" bestFit="1" customWidth="1"/>
    <col min="11" max="13" width="8" style="9" bestFit="1" customWidth="1"/>
    <col min="14" max="14" width="8.88671875" style="9" bestFit="1" customWidth="1"/>
    <col min="15" max="16384" width="8.88671875" style="9"/>
  </cols>
  <sheetData>
    <row r="1" spans="1:17" ht="20.25" customHeight="1">
      <c r="A1" s="166" t="s">
        <v>254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</row>
    <row r="2" spans="1:17" ht="17.25" thickBot="1">
      <c r="A2" s="14"/>
      <c r="B2" s="100"/>
      <c r="C2" s="15"/>
      <c r="D2" s="16"/>
      <c r="E2" s="121"/>
      <c r="F2" s="167"/>
      <c r="G2" s="167"/>
      <c r="H2" s="167"/>
      <c r="I2" s="14"/>
      <c r="J2" s="17"/>
      <c r="K2" s="102"/>
      <c r="L2" s="102"/>
      <c r="M2" s="102"/>
      <c r="Q2" s="103" t="s">
        <v>73</v>
      </c>
    </row>
    <row r="3" spans="1:17">
      <c r="A3" s="162" t="s">
        <v>111</v>
      </c>
      <c r="B3" s="164" t="s">
        <v>32</v>
      </c>
      <c r="C3" s="104" t="s">
        <v>33</v>
      </c>
      <c r="D3" s="104" t="s">
        <v>34</v>
      </c>
      <c r="E3" s="104" t="s">
        <v>35</v>
      </c>
      <c r="F3" s="104" t="s">
        <v>36</v>
      </c>
      <c r="G3" s="104" t="s">
        <v>37</v>
      </c>
      <c r="H3" s="104" t="s">
        <v>38</v>
      </c>
      <c r="I3" s="104" t="s">
        <v>39</v>
      </c>
      <c r="J3" s="104" t="s">
        <v>40</v>
      </c>
      <c r="K3" s="104" t="s">
        <v>41</v>
      </c>
      <c r="L3" s="104" t="s">
        <v>42</v>
      </c>
      <c r="M3" s="104" t="s">
        <v>43</v>
      </c>
      <c r="N3" s="104" t="s">
        <v>44</v>
      </c>
      <c r="O3" s="104" t="s">
        <v>45</v>
      </c>
      <c r="P3" s="104" t="s">
        <v>46</v>
      </c>
      <c r="Q3" s="112" t="s">
        <v>75</v>
      </c>
    </row>
    <row r="4" spans="1:17" ht="23.25" thickBot="1">
      <c r="A4" s="163"/>
      <c r="B4" s="165"/>
      <c r="C4" s="28" t="s">
        <v>193</v>
      </c>
      <c r="D4" s="28" t="s">
        <v>47</v>
      </c>
      <c r="E4" s="28" t="s">
        <v>48</v>
      </c>
      <c r="F4" s="28" t="s">
        <v>189</v>
      </c>
      <c r="G4" s="28" t="s">
        <v>49</v>
      </c>
      <c r="H4" s="28" t="s">
        <v>190</v>
      </c>
      <c r="I4" s="28" t="s">
        <v>191</v>
      </c>
      <c r="J4" s="28" t="s">
        <v>192</v>
      </c>
      <c r="K4" s="28" t="s">
        <v>50</v>
      </c>
      <c r="L4" s="28" t="s">
        <v>51</v>
      </c>
      <c r="M4" s="28" t="s">
        <v>52</v>
      </c>
      <c r="N4" s="28" t="s">
        <v>53</v>
      </c>
      <c r="O4" s="28" t="s">
        <v>54</v>
      </c>
      <c r="P4" s="28" t="s">
        <v>195</v>
      </c>
      <c r="Q4" s="113" t="s">
        <v>75</v>
      </c>
    </row>
    <row r="5" spans="1:17" ht="17.25" thickTop="1">
      <c r="A5" s="123" t="s">
        <v>255</v>
      </c>
      <c r="B5" s="122" t="s">
        <v>271</v>
      </c>
      <c r="C5" s="154">
        <v>0</v>
      </c>
      <c r="D5" s="154">
        <v>0</v>
      </c>
      <c r="E5" s="154">
        <v>14</v>
      </c>
      <c r="F5" s="154">
        <v>0</v>
      </c>
      <c r="G5" s="154">
        <v>0</v>
      </c>
      <c r="H5" s="154">
        <v>0</v>
      </c>
      <c r="I5" s="154">
        <v>0</v>
      </c>
      <c r="J5" s="154">
        <v>0</v>
      </c>
      <c r="K5" s="154">
        <v>0</v>
      </c>
      <c r="L5" s="154">
        <v>0</v>
      </c>
      <c r="M5" s="154">
        <v>0</v>
      </c>
      <c r="N5" s="154">
        <v>0</v>
      </c>
      <c r="O5" s="154">
        <v>0</v>
      </c>
      <c r="P5" s="154">
        <v>0</v>
      </c>
      <c r="Q5" s="155">
        <v>14</v>
      </c>
    </row>
    <row r="6" spans="1:17">
      <c r="A6" s="123" t="s">
        <v>255</v>
      </c>
      <c r="B6" s="122" t="s">
        <v>272</v>
      </c>
      <c r="C6" s="154">
        <v>0</v>
      </c>
      <c r="D6" s="154">
        <v>0</v>
      </c>
      <c r="E6" s="154">
        <v>6</v>
      </c>
      <c r="F6" s="154">
        <v>0</v>
      </c>
      <c r="G6" s="154">
        <v>0</v>
      </c>
      <c r="H6" s="154">
        <v>0</v>
      </c>
      <c r="I6" s="154">
        <v>0</v>
      </c>
      <c r="J6" s="154">
        <v>0</v>
      </c>
      <c r="K6" s="154">
        <v>0</v>
      </c>
      <c r="L6" s="154">
        <v>0</v>
      </c>
      <c r="M6" s="154">
        <v>0</v>
      </c>
      <c r="N6" s="154">
        <v>0</v>
      </c>
      <c r="O6" s="154">
        <v>0</v>
      </c>
      <c r="P6" s="154">
        <v>0</v>
      </c>
      <c r="Q6" s="155">
        <v>6</v>
      </c>
    </row>
    <row r="7" spans="1:17">
      <c r="A7" s="123" t="s">
        <v>243</v>
      </c>
      <c r="B7" s="122" t="s">
        <v>91</v>
      </c>
      <c r="C7" s="154">
        <v>0</v>
      </c>
      <c r="D7" s="154">
        <v>0</v>
      </c>
      <c r="E7" s="154">
        <v>27</v>
      </c>
      <c r="F7" s="156">
        <v>0</v>
      </c>
      <c r="G7" s="156">
        <v>0</v>
      </c>
      <c r="H7" s="156">
        <v>0</v>
      </c>
      <c r="I7" s="154">
        <v>0</v>
      </c>
      <c r="J7" s="154">
        <v>0</v>
      </c>
      <c r="K7" s="154">
        <v>0</v>
      </c>
      <c r="L7" s="154">
        <v>0</v>
      </c>
      <c r="M7" s="154">
        <v>0</v>
      </c>
      <c r="N7" s="154">
        <v>4</v>
      </c>
      <c r="O7" s="154">
        <v>0</v>
      </c>
      <c r="P7" s="154">
        <v>0</v>
      </c>
      <c r="Q7" s="155">
        <v>31</v>
      </c>
    </row>
    <row r="8" spans="1:17">
      <c r="A8" s="123" t="s">
        <v>243</v>
      </c>
      <c r="B8" s="122" t="s">
        <v>55</v>
      </c>
      <c r="C8" s="154">
        <v>0</v>
      </c>
      <c r="D8" s="154">
        <v>0</v>
      </c>
      <c r="E8" s="154">
        <v>28</v>
      </c>
      <c r="F8" s="156">
        <v>0</v>
      </c>
      <c r="G8" s="156">
        <v>1</v>
      </c>
      <c r="H8" s="156">
        <v>0</v>
      </c>
      <c r="I8" s="154">
        <v>0</v>
      </c>
      <c r="J8" s="154">
        <v>0</v>
      </c>
      <c r="K8" s="154">
        <v>0</v>
      </c>
      <c r="L8" s="154">
        <v>0</v>
      </c>
      <c r="M8" s="154">
        <v>0</v>
      </c>
      <c r="N8" s="154">
        <v>5</v>
      </c>
      <c r="O8" s="154">
        <v>0</v>
      </c>
      <c r="P8" s="154">
        <v>0</v>
      </c>
      <c r="Q8" s="155">
        <v>34</v>
      </c>
    </row>
    <row r="9" spans="1:17">
      <c r="A9" s="123" t="s">
        <v>243</v>
      </c>
      <c r="B9" s="122" t="s">
        <v>56</v>
      </c>
      <c r="C9" s="154">
        <v>0</v>
      </c>
      <c r="D9" s="154">
        <v>0</v>
      </c>
      <c r="E9" s="154">
        <v>50</v>
      </c>
      <c r="F9" s="156">
        <v>0</v>
      </c>
      <c r="G9" s="156">
        <v>2</v>
      </c>
      <c r="H9" s="156">
        <v>0</v>
      </c>
      <c r="I9" s="154">
        <v>0</v>
      </c>
      <c r="J9" s="154">
        <v>0</v>
      </c>
      <c r="K9" s="154">
        <v>0</v>
      </c>
      <c r="L9" s="154">
        <v>0</v>
      </c>
      <c r="M9" s="154">
        <v>0</v>
      </c>
      <c r="N9" s="154">
        <v>44</v>
      </c>
      <c r="O9" s="154">
        <v>0</v>
      </c>
      <c r="P9" s="154">
        <v>1</v>
      </c>
      <c r="Q9" s="155">
        <v>97</v>
      </c>
    </row>
    <row r="10" spans="1:17">
      <c r="A10" s="123" t="s">
        <v>243</v>
      </c>
      <c r="B10" s="122" t="s">
        <v>92</v>
      </c>
      <c r="C10" s="154">
        <v>0</v>
      </c>
      <c r="D10" s="154">
        <v>0</v>
      </c>
      <c r="E10" s="154">
        <v>35</v>
      </c>
      <c r="F10" s="156">
        <v>0</v>
      </c>
      <c r="G10" s="156">
        <v>1</v>
      </c>
      <c r="H10" s="156">
        <v>0</v>
      </c>
      <c r="I10" s="154">
        <v>0</v>
      </c>
      <c r="J10" s="154">
        <v>0</v>
      </c>
      <c r="K10" s="154">
        <v>0</v>
      </c>
      <c r="L10" s="154">
        <v>0</v>
      </c>
      <c r="M10" s="154">
        <v>0</v>
      </c>
      <c r="N10" s="154">
        <v>27</v>
      </c>
      <c r="O10" s="154">
        <v>0</v>
      </c>
      <c r="P10" s="154">
        <v>0</v>
      </c>
      <c r="Q10" s="155">
        <v>63</v>
      </c>
    </row>
    <row r="11" spans="1:17">
      <c r="A11" s="123" t="s">
        <v>243</v>
      </c>
      <c r="B11" s="122" t="s">
        <v>256</v>
      </c>
      <c r="C11" s="154">
        <v>0</v>
      </c>
      <c r="D11" s="154">
        <v>0</v>
      </c>
      <c r="E11" s="154">
        <v>35</v>
      </c>
      <c r="F11" s="156">
        <v>0</v>
      </c>
      <c r="G11" s="156">
        <v>2</v>
      </c>
      <c r="H11" s="156">
        <v>0</v>
      </c>
      <c r="I11" s="154">
        <v>0</v>
      </c>
      <c r="J11" s="154">
        <v>0</v>
      </c>
      <c r="K11" s="154">
        <v>0</v>
      </c>
      <c r="L11" s="154">
        <v>0</v>
      </c>
      <c r="M11" s="154">
        <v>0</v>
      </c>
      <c r="N11" s="154">
        <v>41</v>
      </c>
      <c r="O11" s="154">
        <v>0</v>
      </c>
      <c r="P11" s="154">
        <v>3</v>
      </c>
      <c r="Q11" s="155">
        <v>81</v>
      </c>
    </row>
    <row r="12" spans="1:17">
      <c r="A12" s="123" t="s">
        <v>257</v>
      </c>
      <c r="B12" s="122" t="s">
        <v>93</v>
      </c>
      <c r="C12" s="154">
        <v>0</v>
      </c>
      <c r="D12" s="154">
        <v>0</v>
      </c>
      <c r="E12" s="154">
        <v>29</v>
      </c>
      <c r="F12" s="156">
        <v>0</v>
      </c>
      <c r="G12" s="156">
        <v>2</v>
      </c>
      <c r="H12" s="156">
        <v>0</v>
      </c>
      <c r="I12" s="154">
        <v>0</v>
      </c>
      <c r="J12" s="154">
        <v>0</v>
      </c>
      <c r="K12" s="154">
        <v>0</v>
      </c>
      <c r="L12" s="154">
        <v>0</v>
      </c>
      <c r="M12" s="154">
        <v>0</v>
      </c>
      <c r="N12" s="154">
        <v>29</v>
      </c>
      <c r="O12" s="154">
        <v>0</v>
      </c>
      <c r="P12" s="154">
        <v>5</v>
      </c>
      <c r="Q12" s="155">
        <v>65</v>
      </c>
    </row>
    <row r="13" spans="1:17">
      <c r="A13" s="123" t="s">
        <v>257</v>
      </c>
      <c r="B13" s="122" t="s">
        <v>57</v>
      </c>
      <c r="C13" s="154">
        <v>0</v>
      </c>
      <c r="D13" s="154">
        <v>0</v>
      </c>
      <c r="E13" s="154">
        <v>71</v>
      </c>
      <c r="F13" s="156">
        <v>0</v>
      </c>
      <c r="G13" s="156">
        <v>3</v>
      </c>
      <c r="H13" s="156">
        <v>0</v>
      </c>
      <c r="I13" s="154">
        <v>0</v>
      </c>
      <c r="J13" s="154">
        <v>0</v>
      </c>
      <c r="K13" s="154">
        <v>0</v>
      </c>
      <c r="L13" s="154">
        <v>0</v>
      </c>
      <c r="M13" s="154">
        <v>0</v>
      </c>
      <c r="N13" s="154">
        <v>26</v>
      </c>
      <c r="O13" s="154">
        <v>0</v>
      </c>
      <c r="P13" s="154">
        <v>1</v>
      </c>
      <c r="Q13" s="155">
        <v>101</v>
      </c>
    </row>
    <row r="14" spans="1:17">
      <c r="A14" s="123" t="s">
        <v>257</v>
      </c>
      <c r="B14" s="122" t="s">
        <v>94</v>
      </c>
      <c r="C14" s="154">
        <v>0</v>
      </c>
      <c r="D14" s="154">
        <v>0</v>
      </c>
      <c r="E14" s="154">
        <v>95</v>
      </c>
      <c r="F14" s="156">
        <v>0</v>
      </c>
      <c r="G14" s="156">
        <v>0</v>
      </c>
      <c r="H14" s="156">
        <v>0</v>
      </c>
      <c r="I14" s="154">
        <v>0</v>
      </c>
      <c r="J14" s="154">
        <v>0</v>
      </c>
      <c r="K14" s="154">
        <v>0</v>
      </c>
      <c r="L14" s="154">
        <v>0</v>
      </c>
      <c r="M14" s="154">
        <v>0</v>
      </c>
      <c r="N14" s="154">
        <v>56</v>
      </c>
      <c r="O14" s="154">
        <v>0</v>
      </c>
      <c r="P14" s="154">
        <v>1</v>
      </c>
      <c r="Q14" s="155">
        <v>152</v>
      </c>
    </row>
    <row r="15" spans="1:17">
      <c r="A15" s="123" t="s">
        <v>257</v>
      </c>
      <c r="B15" s="122" t="s">
        <v>95</v>
      </c>
      <c r="C15" s="154">
        <v>0</v>
      </c>
      <c r="D15" s="154">
        <v>0</v>
      </c>
      <c r="E15" s="154">
        <v>160</v>
      </c>
      <c r="F15" s="156">
        <v>0</v>
      </c>
      <c r="G15" s="156">
        <v>0</v>
      </c>
      <c r="H15" s="156">
        <v>0</v>
      </c>
      <c r="I15" s="154">
        <v>0</v>
      </c>
      <c r="J15" s="154">
        <v>0</v>
      </c>
      <c r="K15" s="154">
        <v>0</v>
      </c>
      <c r="L15" s="154">
        <v>0</v>
      </c>
      <c r="M15" s="154">
        <v>0</v>
      </c>
      <c r="N15" s="154">
        <v>37</v>
      </c>
      <c r="O15" s="154">
        <v>0</v>
      </c>
      <c r="P15" s="154">
        <v>1</v>
      </c>
      <c r="Q15" s="155">
        <v>198</v>
      </c>
    </row>
    <row r="16" spans="1:17">
      <c r="A16" s="123" t="s">
        <v>258</v>
      </c>
      <c r="B16" s="122" t="s">
        <v>270</v>
      </c>
      <c r="C16" s="154">
        <v>0</v>
      </c>
      <c r="D16" s="154">
        <v>0</v>
      </c>
      <c r="E16" s="154">
        <v>123</v>
      </c>
      <c r="F16" s="156">
        <v>0</v>
      </c>
      <c r="G16" s="156">
        <v>2</v>
      </c>
      <c r="H16" s="156">
        <v>0</v>
      </c>
      <c r="I16" s="154">
        <v>0</v>
      </c>
      <c r="J16" s="154">
        <v>0</v>
      </c>
      <c r="K16" s="154">
        <v>0</v>
      </c>
      <c r="L16" s="154">
        <v>0</v>
      </c>
      <c r="M16" s="154">
        <v>0</v>
      </c>
      <c r="N16" s="154">
        <v>33</v>
      </c>
      <c r="O16" s="154">
        <v>0</v>
      </c>
      <c r="P16" s="154">
        <v>0</v>
      </c>
      <c r="Q16" s="155">
        <v>158</v>
      </c>
    </row>
    <row r="17" spans="1:17">
      <c r="A17" s="123" t="s">
        <v>259</v>
      </c>
      <c r="B17" s="122" t="s">
        <v>58</v>
      </c>
      <c r="C17" s="154">
        <v>1</v>
      </c>
      <c r="D17" s="154">
        <v>8</v>
      </c>
      <c r="E17" s="154">
        <v>154</v>
      </c>
      <c r="F17" s="156">
        <v>0</v>
      </c>
      <c r="G17" s="156">
        <v>2</v>
      </c>
      <c r="H17" s="156">
        <v>0</v>
      </c>
      <c r="I17" s="154">
        <v>0</v>
      </c>
      <c r="J17" s="154">
        <v>0</v>
      </c>
      <c r="K17" s="154">
        <v>0</v>
      </c>
      <c r="L17" s="154">
        <v>1</v>
      </c>
      <c r="M17" s="154">
        <v>0</v>
      </c>
      <c r="N17" s="154">
        <v>52</v>
      </c>
      <c r="O17" s="154">
        <v>0</v>
      </c>
      <c r="P17" s="154">
        <v>17</v>
      </c>
      <c r="Q17" s="155">
        <v>236</v>
      </c>
    </row>
    <row r="18" spans="1:17">
      <c r="A18" s="123" t="s">
        <v>259</v>
      </c>
      <c r="B18" s="122" t="s">
        <v>97</v>
      </c>
      <c r="C18" s="154">
        <v>0</v>
      </c>
      <c r="D18" s="154">
        <v>2</v>
      </c>
      <c r="E18" s="154">
        <v>191</v>
      </c>
      <c r="F18" s="156">
        <v>0</v>
      </c>
      <c r="G18" s="156">
        <v>1</v>
      </c>
      <c r="H18" s="156">
        <v>0</v>
      </c>
      <c r="I18" s="154">
        <v>0</v>
      </c>
      <c r="J18" s="154">
        <v>0</v>
      </c>
      <c r="K18" s="154">
        <v>0</v>
      </c>
      <c r="L18" s="154">
        <v>0</v>
      </c>
      <c r="M18" s="154">
        <v>0</v>
      </c>
      <c r="N18" s="154">
        <v>91</v>
      </c>
      <c r="O18" s="154">
        <v>0</v>
      </c>
      <c r="P18" s="154">
        <v>25</v>
      </c>
      <c r="Q18" s="155">
        <v>314</v>
      </c>
    </row>
    <row r="19" spans="1:17">
      <c r="A19" s="123" t="s">
        <v>259</v>
      </c>
      <c r="B19" s="122" t="s">
        <v>59</v>
      </c>
      <c r="C19" s="154">
        <v>1</v>
      </c>
      <c r="D19" s="154">
        <v>6</v>
      </c>
      <c r="E19" s="154">
        <v>321</v>
      </c>
      <c r="F19" s="156">
        <v>0</v>
      </c>
      <c r="G19" s="156">
        <v>0</v>
      </c>
      <c r="H19" s="156">
        <v>13</v>
      </c>
      <c r="I19" s="154">
        <v>0</v>
      </c>
      <c r="J19" s="154">
        <v>0</v>
      </c>
      <c r="K19" s="154">
        <v>0</v>
      </c>
      <c r="L19" s="154">
        <v>8</v>
      </c>
      <c r="M19" s="154">
        <v>0</v>
      </c>
      <c r="N19" s="154">
        <v>75</v>
      </c>
      <c r="O19" s="154">
        <v>0</v>
      </c>
      <c r="P19" s="154">
        <v>10</v>
      </c>
      <c r="Q19" s="155">
        <v>440</v>
      </c>
    </row>
    <row r="20" spans="1:17">
      <c r="A20" s="123" t="s">
        <v>260</v>
      </c>
      <c r="B20" s="122" t="s">
        <v>261</v>
      </c>
      <c r="C20" s="154">
        <v>0</v>
      </c>
      <c r="D20" s="154">
        <v>5</v>
      </c>
      <c r="E20" s="154">
        <v>336</v>
      </c>
      <c r="F20" s="156">
        <v>0</v>
      </c>
      <c r="G20" s="156">
        <v>0</v>
      </c>
      <c r="H20" s="156">
        <v>17</v>
      </c>
      <c r="I20" s="154">
        <v>0</v>
      </c>
      <c r="J20" s="154">
        <v>0</v>
      </c>
      <c r="K20" s="154">
        <v>5</v>
      </c>
      <c r="L20" s="154">
        <v>6</v>
      </c>
      <c r="M20" s="154">
        <v>0</v>
      </c>
      <c r="N20" s="154">
        <v>38</v>
      </c>
      <c r="O20" s="154">
        <v>0</v>
      </c>
      <c r="P20" s="154">
        <v>19</v>
      </c>
      <c r="Q20" s="155">
        <v>429</v>
      </c>
    </row>
    <row r="21" spans="1:17">
      <c r="A21" s="123" t="s">
        <v>260</v>
      </c>
      <c r="B21" s="122" t="s">
        <v>60</v>
      </c>
      <c r="C21" s="154">
        <v>0</v>
      </c>
      <c r="D21" s="154">
        <v>3</v>
      </c>
      <c r="E21" s="154">
        <v>226</v>
      </c>
      <c r="F21" s="156">
        <v>0</v>
      </c>
      <c r="G21" s="156">
        <v>0</v>
      </c>
      <c r="H21" s="156">
        <v>22</v>
      </c>
      <c r="I21" s="154">
        <v>0</v>
      </c>
      <c r="J21" s="154">
        <v>0</v>
      </c>
      <c r="K21" s="154">
        <v>1</v>
      </c>
      <c r="L21" s="154">
        <v>14</v>
      </c>
      <c r="M21" s="154">
        <v>0</v>
      </c>
      <c r="N21" s="154">
        <v>18</v>
      </c>
      <c r="O21" s="154">
        <v>0</v>
      </c>
      <c r="P21" s="154">
        <v>8</v>
      </c>
      <c r="Q21" s="155">
        <v>298</v>
      </c>
    </row>
    <row r="22" spans="1:17">
      <c r="A22" s="123" t="s">
        <v>262</v>
      </c>
      <c r="B22" s="122" t="s">
        <v>61</v>
      </c>
      <c r="C22" s="154">
        <v>0</v>
      </c>
      <c r="D22" s="154">
        <v>2</v>
      </c>
      <c r="E22" s="154">
        <v>309</v>
      </c>
      <c r="F22" s="156">
        <v>0</v>
      </c>
      <c r="G22" s="156">
        <v>0</v>
      </c>
      <c r="H22" s="156">
        <v>23</v>
      </c>
      <c r="I22" s="154">
        <v>0</v>
      </c>
      <c r="J22" s="154">
        <v>0</v>
      </c>
      <c r="K22" s="154">
        <v>0</v>
      </c>
      <c r="L22" s="154">
        <v>7</v>
      </c>
      <c r="M22" s="154">
        <v>0</v>
      </c>
      <c r="N22" s="154">
        <v>16</v>
      </c>
      <c r="O22" s="154">
        <v>0</v>
      </c>
      <c r="P22" s="154">
        <v>16</v>
      </c>
      <c r="Q22" s="155">
        <v>380</v>
      </c>
    </row>
    <row r="23" spans="1:17">
      <c r="A23" s="123" t="s">
        <v>262</v>
      </c>
      <c r="B23" s="122" t="s">
        <v>62</v>
      </c>
      <c r="C23" s="154">
        <v>0</v>
      </c>
      <c r="D23" s="154">
        <v>2</v>
      </c>
      <c r="E23" s="154">
        <v>205</v>
      </c>
      <c r="F23" s="156">
        <v>0</v>
      </c>
      <c r="G23" s="156">
        <v>0</v>
      </c>
      <c r="H23" s="156">
        <v>41</v>
      </c>
      <c r="I23" s="154">
        <v>0</v>
      </c>
      <c r="J23" s="154">
        <v>0</v>
      </c>
      <c r="K23" s="154">
        <v>4</v>
      </c>
      <c r="L23" s="154">
        <v>10</v>
      </c>
      <c r="M23" s="154">
        <v>0</v>
      </c>
      <c r="N23" s="154">
        <v>8</v>
      </c>
      <c r="O23" s="154">
        <v>0</v>
      </c>
      <c r="P23" s="154">
        <v>5</v>
      </c>
      <c r="Q23" s="155">
        <v>275</v>
      </c>
    </row>
    <row r="24" spans="1:17">
      <c r="A24" s="123" t="s">
        <v>262</v>
      </c>
      <c r="B24" s="122" t="s">
        <v>63</v>
      </c>
      <c r="C24" s="154">
        <v>1</v>
      </c>
      <c r="D24" s="154">
        <v>2</v>
      </c>
      <c r="E24" s="154">
        <v>149</v>
      </c>
      <c r="F24" s="156">
        <v>0</v>
      </c>
      <c r="G24" s="156">
        <v>0</v>
      </c>
      <c r="H24" s="156">
        <v>12</v>
      </c>
      <c r="I24" s="154">
        <v>0</v>
      </c>
      <c r="J24" s="154">
        <v>0</v>
      </c>
      <c r="K24" s="154">
        <v>1</v>
      </c>
      <c r="L24" s="154">
        <v>3</v>
      </c>
      <c r="M24" s="154">
        <v>0</v>
      </c>
      <c r="N24" s="154">
        <v>30</v>
      </c>
      <c r="O24" s="154">
        <v>0</v>
      </c>
      <c r="P24" s="154">
        <v>0</v>
      </c>
      <c r="Q24" s="155">
        <v>203</v>
      </c>
    </row>
    <row r="25" spans="1:17">
      <c r="A25" s="123" t="s">
        <v>263</v>
      </c>
      <c r="B25" s="122" t="s">
        <v>264</v>
      </c>
      <c r="C25" s="154">
        <v>0</v>
      </c>
      <c r="D25" s="154">
        <v>4</v>
      </c>
      <c r="E25" s="154">
        <v>156</v>
      </c>
      <c r="F25" s="156">
        <v>0</v>
      </c>
      <c r="G25" s="156">
        <v>0</v>
      </c>
      <c r="H25" s="156">
        <v>8</v>
      </c>
      <c r="I25" s="154">
        <v>0</v>
      </c>
      <c r="J25" s="154">
        <v>0</v>
      </c>
      <c r="K25" s="154">
        <v>1</v>
      </c>
      <c r="L25" s="154">
        <v>2</v>
      </c>
      <c r="M25" s="154">
        <v>0</v>
      </c>
      <c r="N25" s="154">
        <v>17</v>
      </c>
      <c r="O25" s="154">
        <v>0</v>
      </c>
      <c r="P25" s="154">
        <v>0</v>
      </c>
      <c r="Q25" s="155">
        <v>191</v>
      </c>
    </row>
    <row r="26" spans="1:17">
      <c r="A26" s="123" t="s">
        <v>263</v>
      </c>
      <c r="B26" s="122" t="s">
        <v>102</v>
      </c>
      <c r="C26" s="154">
        <v>1</v>
      </c>
      <c r="D26" s="154">
        <v>3</v>
      </c>
      <c r="E26" s="154">
        <v>268</v>
      </c>
      <c r="F26" s="156">
        <v>0</v>
      </c>
      <c r="G26" s="156">
        <v>0</v>
      </c>
      <c r="H26" s="156">
        <v>12</v>
      </c>
      <c r="I26" s="154">
        <v>0</v>
      </c>
      <c r="J26" s="154">
        <v>0</v>
      </c>
      <c r="K26" s="154">
        <v>1</v>
      </c>
      <c r="L26" s="154">
        <v>1</v>
      </c>
      <c r="M26" s="154">
        <v>0</v>
      </c>
      <c r="N26" s="154">
        <v>13</v>
      </c>
      <c r="O26" s="154">
        <v>0</v>
      </c>
      <c r="P26" s="154">
        <v>22</v>
      </c>
      <c r="Q26" s="155">
        <v>327</v>
      </c>
    </row>
    <row r="27" spans="1:17">
      <c r="A27" s="123" t="s">
        <v>263</v>
      </c>
      <c r="B27" s="122" t="s">
        <v>64</v>
      </c>
      <c r="C27" s="154">
        <v>0</v>
      </c>
      <c r="D27" s="154">
        <v>2</v>
      </c>
      <c r="E27" s="154">
        <v>210</v>
      </c>
      <c r="F27" s="156">
        <v>0</v>
      </c>
      <c r="G27" s="156">
        <v>0</v>
      </c>
      <c r="H27" s="156">
        <v>2</v>
      </c>
      <c r="I27" s="154">
        <v>0</v>
      </c>
      <c r="J27" s="154">
        <v>0</v>
      </c>
      <c r="K27" s="154">
        <v>0</v>
      </c>
      <c r="L27" s="154">
        <v>9</v>
      </c>
      <c r="M27" s="154">
        <v>0</v>
      </c>
      <c r="N27" s="154">
        <v>24</v>
      </c>
      <c r="O27" s="154">
        <v>0</v>
      </c>
      <c r="P27" s="154">
        <v>5</v>
      </c>
      <c r="Q27" s="155">
        <v>252</v>
      </c>
    </row>
    <row r="28" spans="1:17">
      <c r="A28" s="123" t="s">
        <v>265</v>
      </c>
      <c r="B28" s="122" t="s">
        <v>266</v>
      </c>
      <c r="C28" s="154">
        <v>0</v>
      </c>
      <c r="D28" s="154">
        <v>2</v>
      </c>
      <c r="E28" s="154">
        <v>340</v>
      </c>
      <c r="F28" s="156">
        <v>0</v>
      </c>
      <c r="G28" s="156">
        <v>0</v>
      </c>
      <c r="H28" s="156">
        <v>0</v>
      </c>
      <c r="I28" s="154">
        <v>0</v>
      </c>
      <c r="J28" s="154">
        <v>0</v>
      </c>
      <c r="K28" s="154">
        <v>0</v>
      </c>
      <c r="L28" s="154">
        <v>0</v>
      </c>
      <c r="M28" s="154">
        <v>0</v>
      </c>
      <c r="N28" s="154">
        <v>1</v>
      </c>
      <c r="O28" s="154">
        <v>0</v>
      </c>
      <c r="P28" s="154">
        <v>25</v>
      </c>
      <c r="Q28" s="155">
        <v>370</v>
      </c>
    </row>
    <row r="29" spans="1:17">
      <c r="A29" s="123" t="s">
        <v>265</v>
      </c>
      <c r="B29" s="122" t="s">
        <v>106</v>
      </c>
      <c r="C29" s="154">
        <v>0</v>
      </c>
      <c r="D29" s="154">
        <v>0</v>
      </c>
      <c r="E29" s="154">
        <v>243</v>
      </c>
      <c r="F29" s="156">
        <v>0</v>
      </c>
      <c r="G29" s="156">
        <v>0</v>
      </c>
      <c r="H29" s="156">
        <v>0</v>
      </c>
      <c r="I29" s="154">
        <v>0</v>
      </c>
      <c r="J29" s="154">
        <v>0</v>
      </c>
      <c r="K29" s="154">
        <v>0</v>
      </c>
      <c r="L29" s="154">
        <v>0</v>
      </c>
      <c r="M29" s="154">
        <v>0</v>
      </c>
      <c r="N29" s="154">
        <v>3</v>
      </c>
      <c r="O29" s="154">
        <v>0</v>
      </c>
      <c r="P29" s="154">
        <v>0</v>
      </c>
      <c r="Q29" s="155">
        <v>246</v>
      </c>
    </row>
    <row r="30" spans="1:17">
      <c r="A30" s="123" t="s">
        <v>265</v>
      </c>
      <c r="B30" s="122" t="s">
        <v>107</v>
      </c>
      <c r="C30" s="154">
        <v>0</v>
      </c>
      <c r="D30" s="154">
        <v>4</v>
      </c>
      <c r="E30" s="154">
        <v>310</v>
      </c>
      <c r="F30" s="156">
        <v>0</v>
      </c>
      <c r="G30" s="156">
        <v>0</v>
      </c>
      <c r="H30" s="156">
        <v>0</v>
      </c>
      <c r="I30" s="154">
        <v>0</v>
      </c>
      <c r="J30" s="154">
        <v>0</v>
      </c>
      <c r="K30" s="154">
        <v>0</v>
      </c>
      <c r="L30" s="154">
        <v>0</v>
      </c>
      <c r="M30" s="154">
        <v>0</v>
      </c>
      <c r="N30" s="154">
        <v>1</v>
      </c>
      <c r="O30" s="154">
        <v>0</v>
      </c>
      <c r="P30" s="154">
        <v>1</v>
      </c>
      <c r="Q30" s="155">
        <v>317</v>
      </c>
    </row>
    <row r="31" spans="1:17">
      <c r="A31" s="123" t="s">
        <v>265</v>
      </c>
      <c r="B31" s="122" t="s">
        <v>108</v>
      </c>
      <c r="C31" s="154">
        <v>0</v>
      </c>
      <c r="D31" s="154">
        <v>2</v>
      </c>
      <c r="E31" s="154">
        <v>350</v>
      </c>
      <c r="F31" s="156">
        <v>0</v>
      </c>
      <c r="G31" s="156">
        <v>0</v>
      </c>
      <c r="H31" s="156">
        <v>0</v>
      </c>
      <c r="I31" s="154">
        <v>0</v>
      </c>
      <c r="J31" s="154">
        <v>0</v>
      </c>
      <c r="K31" s="154">
        <v>0</v>
      </c>
      <c r="L31" s="154">
        <v>0</v>
      </c>
      <c r="M31" s="154">
        <v>0</v>
      </c>
      <c r="N31" s="154">
        <v>3</v>
      </c>
      <c r="O31" s="154">
        <v>0</v>
      </c>
      <c r="P31" s="154">
        <v>1</v>
      </c>
      <c r="Q31" s="155">
        <v>357</v>
      </c>
    </row>
    <row r="32" spans="1:17">
      <c r="A32" s="123" t="s">
        <v>265</v>
      </c>
      <c r="B32" s="122" t="s">
        <v>267</v>
      </c>
      <c r="C32" s="154">
        <v>0</v>
      </c>
      <c r="D32" s="154">
        <v>1</v>
      </c>
      <c r="E32" s="154">
        <v>79</v>
      </c>
      <c r="F32" s="156">
        <v>0</v>
      </c>
      <c r="G32" s="156">
        <v>0</v>
      </c>
      <c r="H32" s="156">
        <v>0</v>
      </c>
      <c r="I32" s="154">
        <v>0</v>
      </c>
      <c r="J32" s="154">
        <v>0</v>
      </c>
      <c r="K32" s="154">
        <v>0</v>
      </c>
      <c r="L32" s="154">
        <v>0</v>
      </c>
      <c r="M32" s="154">
        <v>0</v>
      </c>
      <c r="N32" s="154">
        <v>1</v>
      </c>
      <c r="O32" s="154">
        <v>0</v>
      </c>
      <c r="P32" s="154">
        <v>0</v>
      </c>
      <c r="Q32" s="155">
        <v>81</v>
      </c>
    </row>
    <row r="33" spans="1:17">
      <c r="A33" s="123" t="s">
        <v>268</v>
      </c>
      <c r="B33" s="122" t="s">
        <v>269</v>
      </c>
      <c r="C33" s="154">
        <v>0</v>
      </c>
      <c r="D33" s="154">
        <v>0</v>
      </c>
      <c r="E33" s="154">
        <v>222</v>
      </c>
      <c r="F33" s="156">
        <v>0</v>
      </c>
      <c r="G33" s="156">
        <v>0</v>
      </c>
      <c r="H33" s="156">
        <v>0</v>
      </c>
      <c r="I33" s="154">
        <v>0</v>
      </c>
      <c r="J33" s="154">
        <v>0</v>
      </c>
      <c r="K33" s="154">
        <v>0</v>
      </c>
      <c r="L33" s="154">
        <v>2</v>
      </c>
      <c r="M33" s="154">
        <v>0</v>
      </c>
      <c r="N33" s="154">
        <v>1</v>
      </c>
      <c r="O33" s="154">
        <v>0</v>
      </c>
      <c r="P33" s="154">
        <v>0</v>
      </c>
      <c r="Q33" s="155">
        <v>226</v>
      </c>
    </row>
    <row r="34" spans="1:17">
      <c r="A34" s="123" t="s">
        <v>268</v>
      </c>
      <c r="B34" s="122" t="s">
        <v>109</v>
      </c>
      <c r="C34" s="154">
        <v>0</v>
      </c>
      <c r="D34" s="154">
        <v>0</v>
      </c>
      <c r="E34" s="154">
        <v>168</v>
      </c>
      <c r="F34" s="156">
        <v>0</v>
      </c>
      <c r="G34" s="156">
        <v>0</v>
      </c>
      <c r="H34" s="156">
        <v>0</v>
      </c>
      <c r="I34" s="154">
        <v>0</v>
      </c>
      <c r="J34" s="154">
        <v>0</v>
      </c>
      <c r="K34" s="154">
        <v>0</v>
      </c>
      <c r="L34" s="154">
        <v>0</v>
      </c>
      <c r="M34" s="154">
        <v>0</v>
      </c>
      <c r="N34" s="154">
        <v>1</v>
      </c>
      <c r="O34" s="154">
        <v>0</v>
      </c>
      <c r="P34" s="154">
        <v>0</v>
      </c>
      <c r="Q34" s="155">
        <v>169</v>
      </c>
    </row>
    <row r="35" spans="1:17" ht="17.25" thickBot="1">
      <c r="A35" s="158" t="s">
        <v>273</v>
      </c>
      <c r="B35" s="159"/>
      <c r="C35" s="124">
        <f t="shared" ref="C35:P35" si="0">SUM(C5:C34)</f>
        <v>4</v>
      </c>
      <c r="D35" s="124">
        <f t="shared" si="0"/>
        <v>48</v>
      </c>
      <c r="E35" s="124">
        <f t="shared" si="0"/>
        <v>4910</v>
      </c>
      <c r="F35" s="124">
        <f t="shared" si="0"/>
        <v>0</v>
      </c>
      <c r="G35" s="124">
        <f t="shared" si="0"/>
        <v>16</v>
      </c>
      <c r="H35" s="124">
        <f t="shared" si="0"/>
        <v>150</v>
      </c>
      <c r="I35" s="124">
        <f t="shared" si="0"/>
        <v>0</v>
      </c>
      <c r="J35" s="124">
        <f t="shared" si="0"/>
        <v>0</v>
      </c>
      <c r="K35" s="124">
        <f t="shared" si="0"/>
        <v>13</v>
      </c>
      <c r="L35" s="124">
        <f t="shared" si="0"/>
        <v>63</v>
      </c>
      <c r="M35" s="124">
        <f t="shared" si="0"/>
        <v>0</v>
      </c>
      <c r="N35" s="124">
        <f t="shared" si="0"/>
        <v>695</v>
      </c>
      <c r="O35" s="124">
        <f t="shared" si="0"/>
        <v>0</v>
      </c>
      <c r="P35" s="124">
        <f t="shared" si="0"/>
        <v>166</v>
      </c>
      <c r="Q35" s="125">
        <v>6111</v>
      </c>
    </row>
  </sheetData>
  <mergeCells count="5">
    <mergeCell ref="A3:A4"/>
    <mergeCell ref="B3:B4"/>
    <mergeCell ref="A35:B35"/>
    <mergeCell ref="A1:Q1"/>
    <mergeCell ref="F2:H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zoomScale="85" zoomScaleNormal="85" zoomScaleSheetLayoutView="85" workbookViewId="0">
      <selection activeCell="J17" sqref="J17"/>
    </sheetView>
  </sheetViews>
  <sheetFormatPr defaultRowHeight="16.5"/>
  <cols>
    <col min="1" max="2" width="8.88671875" style="9"/>
    <col min="3" max="3" width="9.21875" style="9" customWidth="1"/>
    <col min="4" max="4" width="8" style="9" bestFit="1" customWidth="1"/>
    <col min="5" max="5" width="8.88671875" style="9" bestFit="1" customWidth="1"/>
    <col min="6" max="6" width="9.77734375" style="9" customWidth="1"/>
    <col min="7" max="7" width="8" style="9" bestFit="1" customWidth="1"/>
    <col min="8" max="8" width="10.6640625" style="9" customWidth="1"/>
    <col min="9" max="9" width="11.88671875" style="9" customWidth="1"/>
    <col min="10" max="10" width="11.109375" style="9" customWidth="1"/>
    <col min="11" max="12" width="8" style="9" bestFit="1" customWidth="1"/>
    <col min="13" max="13" width="7.88671875" style="9" bestFit="1" customWidth="1"/>
    <col min="14" max="16" width="8" style="9" bestFit="1" customWidth="1"/>
    <col min="17" max="17" width="8.88671875" style="9" bestFit="1" customWidth="1"/>
    <col min="18" max="16384" width="8.88671875" style="9"/>
  </cols>
  <sheetData>
    <row r="1" spans="1:17" ht="20.25" customHeight="1">
      <c r="A1" s="166" t="s">
        <v>238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</row>
    <row r="2" spans="1:17" ht="17.25" thickBot="1">
      <c r="A2" s="14"/>
      <c r="B2" s="100"/>
      <c r="C2" s="167"/>
      <c r="D2" s="167"/>
      <c r="E2" s="167"/>
      <c r="F2" s="15"/>
      <c r="G2" s="16"/>
      <c r="H2" s="120"/>
      <c r="I2" s="167"/>
      <c r="J2" s="167"/>
      <c r="K2" s="167"/>
      <c r="L2" s="14"/>
      <c r="M2" s="17"/>
      <c r="N2" s="102"/>
      <c r="O2" s="102"/>
      <c r="P2" s="102"/>
      <c r="Q2" s="103" t="s">
        <v>73</v>
      </c>
    </row>
    <row r="3" spans="1:17">
      <c r="A3" s="162" t="s">
        <v>111</v>
      </c>
      <c r="B3" s="164" t="s">
        <v>32</v>
      </c>
      <c r="C3" s="104" t="s">
        <v>33</v>
      </c>
      <c r="D3" s="104" t="s">
        <v>34</v>
      </c>
      <c r="E3" s="104" t="s">
        <v>35</v>
      </c>
      <c r="F3" s="104" t="s">
        <v>36</v>
      </c>
      <c r="G3" s="104" t="s">
        <v>37</v>
      </c>
      <c r="H3" s="104" t="s">
        <v>38</v>
      </c>
      <c r="I3" s="104" t="s">
        <v>39</v>
      </c>
      <c r="J3" s="104" t="s">
        <v>40</v>
      </c>
      <c r="K3" s="104" t="s">
        <v>41</v>
      </c>
      <c r="L3" s="104" t="s">
        <v>42</v>
      </c>
      <c r="M3" s="104" t="s">
        <v>43</v>
      </c>
      <c r="N3" s="104" t="s">
        <v>44</v>
      </c>
      <c r="O3" s="104" t="s">
        <v>45</v>
      </c>
      <c r="P3" s="104" t="s">
        <v>46</v>
      </c>
      <c r="Q3" s="112" t="s">
        <v>75</v>
      </c>
    </row>
    <row r="4" spans="1:17" ht="17.25" thickBot="1">
      <c r="A4" s="163"/>
      <c r="B4" s="165"/>
      <c r="C4" s="28" t="s">
        <v>193</v>
      </c>
      <c r="D4" s="28" t="s">
        <v>47</v>
      </c>
      <c r="E4" s="28" t="s">
        <v>48</v>
      </c>
      <c r="F4" s="28" t="s">
        <v>189</v>
      </c>
      <c r="G4" s="28" t="s">
        <v>49</v>
      </c>
      <c r="H4" s="28" t="s">
        <v>190</v>
      </c>
      <c r="I4" s="28" t="s">
        <v>191</v>
      </c>
      <c r="J4" s="28" t="s">
        <v>192</v>
      </c>
      <c r="K4" s="28" t="s">
        <v>50</v>
      </c>
      <c r="L4" s="28" t="s">
        <v>51</v>
      </c>
      <c r="M4" s="28" t="s">
        <v>52</v>
      </c>
      <c r="N4" s="28" t="s">
        <v>53</v>
      </c>
      <c r="O4" s="28" t="s">
        <v>54</v>
      </c>
      <c r="P4" s="28" t="s">
        <v>195</v>
      </c>
      <c r="Q4" s="113" t="s">
        <v>75</v>
      </c>
    </row>
    <row r="5" spans="1:17" ht="17.25" thickTop="1">
      <c r="A5" s="118" t="s">
        <v>229</v>
      </c>
      <c r="B5" s="119" t="s">
        <v>2</v>
      </c>
      <c r="C5" s="146">
        <v>0</v>
      </c>
      <c r="D5" s="146">
        <v>0</v>
      </c>
      <c r="E5" s="146">
        <v>43</v>
      </c>
      <c r="F5" s="147">
        <v>0</v>
      </c>
      <c r="G5" s="147">
        <v>0</v>
      </c>
      <c r="H5" s="147">
        <v>0</v>
      </c>
      <c r="I5" s="146">
        <v>0</v>
      </c>
      <c r="J5" s="146">
        <v>0</v>
      </c>
      <c r="K5" s="146">
        <v>0</v>
      </c>
      <c r="L5" s="146">
        <v>0</v>
      </c>
      <c r="M5" s="146">
        <v>0</v>
      </c>
      <c r="N5" s="146">
        <v>0</v>
      </c>
      <c r="O5" s="146">
        <v>0</v>
      </c>
      <c r="P5" s="146">
        <v>0</v>
      </c>
      <c r="Q5" s="146">
        <f>SUM(C5:P5)</f>
        <v>43</v>
      </c>
    </row>
    <row r="6" spans="1:17">
      <c r="A6" s="118" t="s">
        <v>229</v>
      </c>
      <c r="B6" s="119" t="s">
        <v>3</v>
      </c>
      <c r="C6" s="146">
        <v>0</v>
      </c>
      <c r="D6" s="146">
        <v>0</v>
      </c>
      <c r="E6" s="146">
        <v>34</v>
      </c>
      <c r="F6" s="147">
        <v>0</v>
      </c>
      <c r="G6" s="147">
        <v>0</v>
      </c>
      <c r="H6" s="147">
        <v>0</v>
      </c>
      <c r="I6" s="146">
        <v>0</v>
      </c>
      <c r="J6" s="146">
        <v>0</v>
      </c>
      <c r="K6" s="146">
        <v>0</v>
      </c>
      <c r="L6" s="146">
        <v>0</v>
      </c>
      <c r="M6" s="146">
        <v>0</v>
      </c>
      <c r="N6" s="146">
        <v>0</v>
      </c>
      <c r="O6" s="146">
        <v>0</v>
      </c>
      <c r="P6" s="146">
        <v>0</v>
      </c>
      <c r="Q6" s="146">
        <f>SUM(C6:P6)</f>
        <v>34</v>
      </c>
    </row>
    <row r="7" spans="1:17">
      <c r="A7" s="118" t="s">
        <v>230</v>
      </c>
      <c r="B7" s="119" t="s">
        <v>6</v>
      </c>
      <c r="C7" s="146">
        <v>0</v>
      </c>
      <c r="D7" s="146">
        <v>0</v>
      </c>
      <c r="E7" s="146">
        <v>31</v>
      </c>
      <c r="F7" s="147">
        <v>0</v>
      </c>
      <c r="G7" s="147">
        <v>0</v>
      </c>
      <c r="H7" s="147">
        <v>0</v>
      </c>
      <c r="I7" s="146">
        <v>0</v>
      </c>
      <c r="J7" s="146">
        <v>0</v>
      </c>
      <c r="K7" s="146">
        <v>0</v>
      </c>
      <c r="L7" s="146">
        <v>0</v>
      </c>
      <c r="M7" s="146">
        <v>0</v>
      </c>
      <c r="N7" s="146">
        <v>0</v>
      </c>
      <c r="O7" s="146">
        <v>0</v>
      </c>
      <c r="P7" s="146">
        <v>0</v>
      </c>
      <c r="Q7" s="146">
        <f t="shared" ref="Q7:Q33" si="0">SUM(C7:P7)</f>
        <v>31</v>
      </c>
    </row>
    <row r="8" spans="1:17">
      <c r="A8" s="118" t="s">
        <v>230</v>
      </c>
      <c r="B8" s="119" t="s">
        <v>7</v>
      </c>
      <c r="C8" s="146">
        <v>0</v>
      </c>
      <c r="D8" s="146">
        <v>0</v>
      </c>
      <c r="E8" s="146">
        <v>134</v>
      </c>
      <c r="F8" s="147">
        <v>0</v>
      </c>
      <c r="G8" s="147">
        <v>0</v>
      </c>
      <c r="H8" s="147">
        <v>0</v>
      </c>
      <c r="I8" s="146">
        <v>0</v>
      </c>
      <c r="J8" s="146">
        <v>0</v>
      </c>
      <c r="K8" s="146">
        <v>0</v>
      </c>
      <c r="L8" s="146">
        <v>0</v>
      </c>
      <c r="M8" s="146">
        <v>21</v>
      </c>
      <c r="N8" s="146">
        <v>0</v>
      </c>
      <c r="O8" s="146">
        <v>0</v>
      </c>
      <c r="P8" s="146">
        <v>0</v>
      </c>
      <c r="Q8" s="146">
        <f t="shared" si="0"/>
        <v>155</v>
      </c>
    </row>
    <row r="9" spans="1:17">
      <c r="A9" s="118" t="s">
        <v>230</v>
      </c>
      <c r="B9" s="119" t="s">
        <v>8</v>
      </c>
      <c r="C9" s="146">
        <v>0</v>
      </c>
      <c r="D9" s="146">
        <v>0</v>
      </c>
      <c r="E9" s="146">
        <v>167</v>
      </c>
      <c r="F9" s="147">
        <v>0</v>
      </c>
      <c r="G9" s="147">
        <v>0</v>
      </c>
      <c r="H9" s="147">
        <v>0</v>
      </c>
      <c r="I9" s="146">
        <v>0</v>
      </c>
      <c r="J9" s="146">
        <v>0</v>
      </c>
      <c r="K9" s="146">
        <v>0</v>
      </c>
      <c r="L9" s="146">
        <v>0</v>
      </c>
      <c r="M9" s="146">
        <v>18</v>
      </c>
      <c r="N9" s="146">
        <v>0</v>
      </c>
      <c r="O9" s="146">
        <v>6</v>
      </c>
      <c r="P9" s="146">
        <v>0</v>
      </c>
      <c r="Q9" s="146">
        <f t="shared" si="0"/>
        <v>191</v>
      </c>
    </row>
    <row r="10" spans="1:17">
      <c r="A10" s="118" t="s">
        <v>230</v>
      </c>
      <c r="B10" s="119" t="s">
        <v>66</v>
      </c>
      <c r="C10" s="146">
        <v>0</v>
      </c>
      <c r="D10" s="146">
        <v>0</v>
      </c>
      <c r="E10" s="146">
        <v>59</v>
      </c>
      <c r="F10" s="147">
        <v>0</v>
      </c>
      <c r="G10" s="147">
        <v>0</v>
      </c>
      <c r="H10" s="147">
        <v>0</v>
      </c>
      <c r="I10" s="146">
        <v>0</v>
      </c>
      <c r="J10" s="146">
        <v>0</v>
      </c>
      <c r="K10" s="146">
        <v>0</v>
      </c>
      <c r="L10" s="146">
        <v>0</v>
      </c>
      <c r="M10" s="146">
        <v>15</v>
      </c>
      <c r="N10" s="146">
        <v>0</v>
      </c>
      <c r="O10" s="146">
        <v>1</v>
      </c>
      <c r="P10" s="146">
        <v>0</v>
      </c>
      <c r="Q10" s="146">
        <f t="shared" si="0"/>
        <v>75</v>
      </c>
    </row>
    <row r="11" spans="1:17">
      <c r="A11" s="118" t="s">
        <v>231</v>
      </c>
      <c r="B11" s="119" t="s">
        <v>80</v>
      </c>
      <c r="C11" s="146">
        <v>0</v>
      </c>
      <c r="D11" s="146">
        <v>0</v>
      </c>
      <c r="E11" s="146">
        <v>168</v>
      </c>
      <c r="F11" s="147">
        <v>0</v>
      </c>
      <c r="G11" s="147">
        <v>0</v>
      </c>
      <c r="H11" s="147">
        <v>0</v>
      </c>
      <c r="I11" s="146">
        <v>0</v>
      </c>
      <c r="J11" s="146">
        <v>0</v>
      </c>
      <c r="K11" s="146">
        <v>0</v>
      </c>
      <c r="L11" s="146">
        <v>0</v>
      </c>
      <c r="M11" s="146">
        <v>14</v>
      </c>
      <c r="N11" s="146">
        <v>0</v>
      </c>
      <c r="O11" s="146">
        <v>3</v>
      </c>
      <c r="P11" s="146">
        <v>0</v>
      </c>
      <c r="Q11" s="146">
        <f t="shared" si="0"/>
        <v>185</v>
      </c>
    </row>
    <row r="12" spans="1:17">
      <c r="A12" s="118" t="s">
        <v>231</v>
      </c>
      <c r="B12" s="119" t="s">
        <v>81</v>
      </c>
      <c r="C12" s="146">
        <v>0</v>
      </c>
      <c r="D12" s="146">
        <v>0</v>
      </c>
      <c r="E12" s="146">
        <v>177</v>
      </c>
      <c r="F12" s="147">
        <v>0</v>
      </c>
      <c r="G12" s="147">
        <v>0</v>
      </c>
      <c r="H12" s="147">
        <v>0</v>
      </c>
      <c r="I12" s="146">
        <v>0</v>
      </c>
      <c r="J12" s="146">
        <v>0</v>
      </c>
      <c r="K12" s="146">
        <v>0</v>
      </c>
      <c r="L12" s="146">
        <v>0</v>
      </c>
      <c r="M12" s="146">
        <v>10</v>
      </c>
      <c r="N12" s="146">
        <v>0</v>
      </c>
      <c r="O12" s="146">
        <v>2</v>
      </c>
      <c r="P12" s="146">
        <v>0</v>
      </c>
      <c r="Q12" s="146">
        <f t="shared" si="0"/>
        <v>189</v>
      </c>
    </row>
    <row r="13" spans="1:17">
      <c r="A13" s="118" t="s">
        <v>231</v>
      </c>
      <c r="B13" s="119" t="s">
        <v>82</v>
      </c>
      <c r="C13" s="146">
        <v>0</v>
      </c>
      <c r="D13" s="146">
        <v>0</v>
      </c>
      <c r="E13" s="146">
        <v>254</v>
      </c>
      <c r="F13" s="147">
        <v>0</v>
      </c>
      <c r="G13" s="147">
        <v>0</v>
      </c>
      <c r="H13" s="147">
        <v>0</v>
      </c>
      <c r="I13" s="146">
        <v>0</v>
      </c>
      <c r="J13" s="146">
        <v>0</v>
      </c>
      <c r="K13" s="146">
        <v>0</v>
      </c>
      <c r="L13" s="146">
        <v>0</v>
      </c>
      <c r="M13" s="146">
        <v>29</v>
      </c>
      <c r="N13" s="146">
        <v>0</v>
      </c>
      <c r="O13" s="146">
        <v>3</v>
      </c>
      <c r="P13" s="146">
        <v>0</v>
      </c>
      <c r="Q13" s="146">
        <f t="shared" si="0"/>
        <v>286</v>
      </c>
    </row>
    <row r="14" spans="1:17">
      <c r="A14" s="118" t="s">
        <v>231</v>
      </c>
      <c r="B14" s="119" t="s">
        <v>67</v>
      </c>
      <c r="C14" s="146">
        <v>0</v>
      </c>
      <c r="D14" s="146">
        <v>0</v>
      </c>
      <c r="E14" s="146">
        <v>501</v>
      </c>
      <c r="F14" s="147">
        <v>0</v>
      </c>
      <c r="G14" s="147">
        <v>0</v>
      </c>
      <c r="H14" s="147">
        <v>0</v>
      </c>
      <c r="I14" s="146">
        <v>0</v>
      </c>
      <c r="J14" s="146">
        <v>0</v>
      </c>
      <c r="K14" s="146">
        <v>0</v>
      </c>
      <c r="L14" s="146">
        <v>0</v>
      </c>
      <c r="M14" s="146">
        <v>18</v>
      </c>
      <c r="N14" s="146">
        <v>0</v>
      </c>
      <c r="O14" s="146">
        <v>3</v>
      </c>
      <c r="P14" s="146">
        <v>0</v>
      </c>
      <c r="Q14" s="146">
        <f t="shared" si="0"/>
        <v>522</v>
      </c>
    </row>
    <row r="15" spans="1:17">
      <c r="A15" s="118" t="s">
        <v>232</v>
      </c>
      <c r="B15" s="119" t="s">
        <v>84</v>
      </c>
      <c r="C15" s="146">
        <v>0</v>
      </c>
      <c r="D15" s="146">
        <v>0</v>
      </c>
      <c r="E15" s="146">
        <v>597</v>
      </c>
      <c r="F15" s="147">
        <v>0</v>
      </c>
      <c r="G15" s="147">
        <v>0</v>
      </c>
      <c r="H15" s="147">
        <v>0</v>
      </c>
      <c r="I15" s="146">
        <v>0</v>
      </c>
      <c r="J15" s="146">
        <v>0</v>
      </c>
      <c r="K15" s="146">
        <v>0</v>
      </c>
      <c r="L15" s="146">
        <v>0</v>
      </c>
      <c r="M15" s="146">
        <v>23</v>
      </c>
      <c r="N15" s="146">
        <v>0</v>
      </c>
      <c r="O15" s="146">
        <v>3</v>
      </c>
      <c r="P15" s="146">
        <v>0</v>
      </c>
      <c r="Q15" s="146">
        <f t="shared" si="0"/>
        <v>623</v>
      </c>
    </row>
    <row r="16" spans="1:17">
      <c r="A16" s="118" t="s">
        <v>232</v>
      </c>
      <c r="B16" s="119" t="s">
        <v>68</v>
      </c>
      <c r="C16" s="146">
        <v>0</v>
      </c>
      <c r="D16" s="146">
        <v>1</v>
      </c>
      <c r="E16" s="146">
        <v>287</v>
      </c>
      <c r="F16" s="147">
        <v>0</v>
      </c>
      <c r="G16" s="147">
        <v>0</v>
      </c>
      <c r="H16" s="147">
        <v>0</v>
      </c>
      <c r="I16" s="146">
        <v>0</v>
      </c>
      <c r="J16" s="146">
        <v>0</v>
      </c>
      <c r="K16" s="146">
        <v>0</v>
      </c>
      <c r="L16" s="146">
        <v>0</v>
      </c>
      <c r="M16" s="146">
        <v>43</v>
      </c>
      <c r="N16" s="146">
        <v>0</v>
      </c>
      <c r="O16" s="146">
        <v>2</v>
      </c>
      <c r="P16" s="146">
        <v>0</v>
      </c>
      <c r="Q16" s="146">
        <f t="shared" si="0"/>
        <v>333</v>
      </c>
    </row>
    <row r="17" spans="1:17">
      <c r="A17" s="118" t="s">
        <v>232</v>
      </c>
      <c r="B17" s="119" t="s">
        <v>69</v>
      </c>
      <c r="C17" s="146">
        <v>0</v>
      </c>
      <c r="D17" s="146">
        <v>0</v>
      </c>
      <c r="E17" s="146">
        <v>408</v>
      </c>
      <c r="F17" s="147">
        <v>0</v>
      </c>
      <c r="G17" s="147">
        <v>0</v>
      </c>
      <c r="H17" s="147">
        <v>0</v>
      </c>
      <c r="I17" s="146">
        <v>0</v>
      </c>
      <c r="J17" s="146">
        <v>0</v>
      </c>
      <c r="K17" s="146">
        <v>0</v>
      </c>
      <c r="L17" s="146">
        <v>0</v>
      </c>
      <c r="M17" s="146">
        <v>31</v>
      </c>
      <c r="N17" s="146">
        <v>0</v>
      </c>
      <c r="O17" s="146">
        <v>3</v>
      </c>
      <c r="P17" s="146">
        <v>0</v>
      </c>
      <c r="Q17" s="146">
        <f t="shared" si="0"/>
        <v>442</v>
      </c>
    </row>
    <row r="18" spans="1:17">
      <c r="A18" s="118" t="s">
        <v>232</v>
      </c>
      <c r="B18" s="119" t="s">
        <v>70</v>
      </c>
      <c r="C18" s="146">
        <v>0</v>
      </c>
      <c r="D18" s="146">
        <v>0</v>
      </c>
      <c r="E18" s="146">
        <v>490</v>
      </c>
      <c r="F18" s="147">
        <v>0</v>
      </c>
      <c r="G18" s="147">
        <v>0</v>
      </c>
      <c r="H18" s="147">
        <v>0</v>
      </c>
      <c r="I18" s="146">
        <v>8</v>
      </c>
      <c r="J18" s="146">
        <v>0</v>
      </c>
      <c r="K18" s="146">
        <v>7</v>
      </c>
      <c r="L18" s="146">
        <v>0</v>
      </c>
      <c r="M18" s="146">
        <v>51</v>
      </c>
      <c r="N18" s="146">
        <v>0</v>
      </c>
      <c r="O18" s="146">
        <v>3</v>
      </c>
      <c r="P18" s="146">
        <v>0</v>
      </c>
      <c r="Q18" s="146">
        <f t="shared" si="0"/>
        <v>559</v>
      </c>
    </row>
    <row r="19" spans="1:17">
      <c r="A19" s="118" t="s">
        <v>232</v>
      </c>
      <c r="B19" s="119" t="s">
        <v>12</v>
      </c>
      <c r="C19" s="146">
        <v>0</v>
      </c>
      <c r="D19" s="146">
        <v>1</v>
      </c>
      <c r="E19" s="146">
        <v>368</v>
      </c>
      <c r="F19" s="147">
        <v>0</v>
      </c>
      <c r="G19" s="147">
        <v>0</v>
      </c>
      <c r="H19" s="147">
        <v>0</v>
      </c>
      <c r="I19" s="146">
        <v>0</v>
      </c>
      <c r="J19" s="146">
        <v>0</v>
      </c>
      <c r="K19" s="146">
        <v>0</v>
      </c>
      <c r="L19" s="146">
        <v>0</v>
      </c>
      <c r="M19" s="146">
        <v>113</v>
      </c>
      <c r="N19" s="146">
        <v>0</v>
      </c>
      <c r="O19" s="146">
        <v>5</v>
      </c>
      <c r="P19" s="146">
        <v>0</v>
      </c>
      <c r="Q19" s="146">
        <f t="shared" si="0"/>
        <v>487</v>
      </c>
    </row>
    <row r="20" spans="1:17">
      <c r="A20" s="118" t="s">
        <v>233</v>
      </c>
      <c r="B20" s="119" t="s">
        <v>14</v>
      </c>
      <c r="C20" s="146">
        <v>0</v>
      </c>
      <c r="D20" s="146">
        <v>1</v>
      </c>
      <c r="E20" s="146">
        <v>147</v>
      </c>
      <c r="F20" s="147">
        <v>0</v>
      </c>
      <c r="G20" s="147">
        <v>0</v>
      </c>
      <c r="H20" s="147">
        <v>0</v>
      </c>
      <c r="I20" s="146">
        <v>0</v>
      </c>
      <c r="J20" s="146">
        <v>0</v>
      </c>
      <c r="K20" s="146">
        <v>0</v>
      </c>
      <c r="L20" s="146">
        <v>0</v>
      </c>
      <c r="M20" s="146">
        <v>119</v>
      </c>
      <c r="N20" s="146">
        <v>0</v>
      </c>
      <c r="O20" s="146">
        <v>7</v>
      </c>
      <c r="P20" s="146">
        <v>0</v>
      </c>
      <c r="Q20" s="146">
        <f t="shared" si="0"/>
        <v>274</v>
      </c>
    </row>
    <row r="21" spans="1:17">
      <c r="A21" s="118" t="s">
        <v>233</v>
      </c>
      <c r="B21" s="119" t="s">
        <v>15</v>
      </c>
      <c r="C21" s="146">
        <v>0</v>
      </c>
      <c r="D21" s="146">
        <v>1</v>
      </c>
      <c r="E21" s="146">
        <v>182</v>
      </c>
      <c r="F21" s="147">
        <v>0</v>
      </c>
      <c r="G21" s="147">
        <v>0</v>
      </c>
      <c r="H21" s="147">
        <v>0</v>
      </c>
      <c r="I21" s="146">
        <v>0</v>
      </c>
      <c r="J21" s="146">
        <v>0</v>
      </c>
      <c r="K21" s="146">
        <v>0</v>
      </c>
      <c r="L21" s="146">
        <v>0</v>
      </c>
      <c r="M21" s="146">
        <v>70</v>
      </c>
      <c r="N21" s="146">
        <v>0</v>
      </c>
      <c r="O21" s="146">
        <v>1</v>
      </c>
      <c r="P21" s="146">
        <v>0</v>
      </c>
      <c r="Q21" s="146">
        <f t="shared" si="0"/>
        <v>254</v>
      </c>
    </row>
    <row r="22" spans="1:17">
      <c r="A22" s="118" t="s">
        <v>233</v>
      </c>
      <c r="B22" s="119" t="s">
        <v>16</v>
      </c>
      <c r="C22" s="146">
        <v>0</v>
      </c>
      <c r="D22" s="146">
        <v>0</v>
      </c>
      <c r="E22" s="146">
        <v>202</v>
      </c>
      <c r="F22" s="147">
        <v>0</v>
      </c>
      <c r="G22" s="147">
        <v>0</v>
      </c>
      <c r="H22" s="147">
        <v>0</v>
      </c>
      <c r="I22" s="146">
        <v>0</v>
      </c>
      <c r="J22" s="146">
        <v>0</v>
      </c>
      <c r="K22" s="146">
        <v>0</v>
      </c>
      <c r="L22" s="146">
        <v>0</v>
      </c>
      <c r="M22" s="146">
        <v>109</v>
      </c>
      <c r="N22" s="146">
        <v>0</v>
      </c>
      <c r="O22" s="146">
        <v>0</v>
      </c>
      <c r="P22" s="146">
        <v>0</v>
      </c>
      <c r="Q22" s="146">
        <f t="shared" si="0"/>
        <v>311</v>
      </c>
    </row>
    <row r="23" spans="1:17">
      <c r="A23" s="118" t="s">
        <v>233</v>
      </c>
      <c r="B23" s="119" t="s">
        <v>219</v>
      </c>
      <c r="C23" s="146">
        <v>0</v>
      </c>
      <c r="D23" s="146">
        <v>0</v>
      </c>
      <c r="E23" s="146">
        <v>208</v>
      </c>
      <c r="F23" s="147">
        <v>0</v>
      </c>
      <c r="G23" s="147">
        <v>0</v>
      </c>
      <c r="H23" s="147">
        <v>0</v>
      </c>
      <c r="I23" s="146">
        <v>0</v>
      </c>
      <c r="J23" s="146">
        <v>0</v>
      </c>
      <c r="K23" s="146">
        <v>0</v>
      </c>
      <c r="L23" s="146">
        <v>0</v>
      </c>
      <c r="M23" s="146">
        <v>33</v>
      </c>
      <c r="N23" s="146">
        <v>0</v>
      </c>
      <c r="O23" s="146">
        <v>2</v>
      </c>
      <c r="P23" s="146">
        <v>0</v>
      </c>
      <c r="Q23" s="146">
        <f t="shared" si="0"/>
        <v>243</v>
      </c>
    </row>
    <row r="24" spans="1:17">
      <c r="A24" s="118" t="s">
        <v>234</v>
      </c>
      <c r="B24" s="119" t="s">
        <v>17</v>
      </c>
      <c r="C24" s="146">
        <v>0</v>
      </c>
      <c r="D24" s="146">
        <v>4</v>
      </c>
      <c r="E24" s="146">
        <v>538</v>
      </c>
      <c r="F24" s="147">
        <v>0</v>
      </c>
      <c r="G24" s="147">
        <v>0</v>
      </c>
      <c r="H24" s="147">
        <v>0</v>
      </c>
      <c r="I24" s="146">
        <v>0</v>
      </c>
      <c r="J24" s="146">
        <v>0</v>
      </c>
      <c r="K24" s="146">
        <v>0</v>
      </c>
      <c r="L24" s="146">
        <v>0</v>
      </c>
      <c r="M24" s="146">
        <v>74</v>
      </c>
      <c r="N24" s="146">
        <v>0</v>
      </c>
      <c r="O24" s="146">
        <v>22</v>
      </c>
      <c r="P24" s="146">
        <v>1</v>
      </c>
      <c r="Q24" s="146">
        <f t="shared" si="0"/>
        <v>639</v>
      </c>
    </row>
    <row r="25" spans="1:17">
      <c r="A25" s="118" t="s">
        <v>234</v>
      </c>
      <c r="B25" s="119" t="s">
        <v>19</v>
      </c>
      <c r="C25" s="146">
        <v>0</v>
      </c>
      <c r="D25" s="146">
        <v>3</v>
      </c>
      <c r="E25" s="146">
        <v>436</v>
      </c>
      <c r="F25" s="147">
        <v>0</v>
      </c>
      <c r="G25" s="147">
        <v>0</v>
      </c>
      <c r="H25" s="147">
        <v>0</v>
      </c>
      <c r="I25" s="146">
        <v>0</v>
      </c>
      <c r="J25" s="146">
        <v>0</v>
      </c>
      <c r="K25" s="146">
        <v>5</v>
      </c>
      <c r="L25" s="146">
        <v>0</v>
      </c>
      <c r="M25" s="146">
        <v>48</v>
      </c>
      <c r="N25" s="146">
        <v>0</v>
      </c>
      <c r="O25" s="146">
        <v>3</v>
      </c>
      <c r="P25" s="146">
        <v>0</v>
      </c>
      <c r="Q25" s="146">
        <f t="shared" si="0"/>
        <v>495</v>
      </c>
    </row>
    <row r="26" spans="1:17">
      <c r="A26" s="118" t="s">
        <v>234</v>
      </c>
      <c r="B26" s="119" t="s">
        <v>20</v>
      </c>
      <c r="C26" s="146">
        <v>0</v>
      </c>
      <c r="D26" s="146">
        <v>5</v>
      </c>
      <c r="E26" s="146">
        <v>840</v>
      </c>
      <c r="F26" s="147">
        <v>0</v>
      </c>
      <c r="G26" s="147">
        <v>0</v>
      </c>
      <c r="H26" s="147">
        <v>0</v>
      </c>
      <c r="I26" s="146">
        <v>0</v>
      </c>
      <c r="J26" s="146">
        <v>0</v>
      </c>
      <c r="K26" s="146">
        <v>0</v>
      </c>
      <c r="L26" s="146">
        <v>0</v>
      </c>
      <c r="M26" s="146">
        <v>87</v>
      </c>
      <c r="N26" s="146">
        <v>0</v>
      </c>
      <c r="O26" s="146">
        <v>5</v>
      </c>
      <c r="P26" s="146">
        <v>0</v>
      </c>
      <c r="Q26" s="146">
        <f t="shared" si="0"/>
        <v>937</v>
      </c>
    </row>
    <row r="27" spans="1:17">
      <c r="A27" s="118" t="s">
        <v>234</v>
      </c>
      <c r="B27" s="119" t="s">
        <v>21</v>
      </c>
      <c r="C27" s="146">
        <v>0</v>
      </c>
      <c r="D27" s="146">
        <v>5</v>
      </c>
      <c r="E27" s="146">
        <v>533</v>
      </c>
      <c r="F27" s="147">
        <v>0</v>
      </c>
      <c r="G27" s="147">
        <v>0</v>
      </c>
      <c r="H27" s="147">
        <v>0</v>
      </c>
      <c r="I27" s="146">
        <v>0</v>
      </c>
      <c r="J27" s="146">
        <v>0</v>
      </c>
      <c r="K27" s="146">
        <v>0</v>
      </c>
      <c r="L27" s="146">
        <v>0</v>
      </c>
      <c r="M27" s="146">
        <v>44</v>
      </c>
      <c r="N27" s="146">
        <v>0</v>
      </c>
      <c r="O27" s="146">
        <v>0</v>
      </c>
      <c r="P27" s="146">
        <v>0</v>
      </c>
      <c r="Q27" s="146">
        <f t="shared" si="0"/>
        <v>582</v>
      </c>
    </row>
    <row r="28" spans="1:17">
      <c r="A28" s="118" t="s">
        <v>235</v>
      </c>
      <c r="B28" s="119" t="s">
        <v>24</v>
      </c>
      <c r="C28" s="146">
        <v>0</v>
      </c>
      <c r="D28" s="146">
        <v>4</v>
      </c>
      <c r="E28" s="146">
        <v>442</v>
      </c>
      <c r="F28" s="147">
        <v>0</v>
      </c>
      <c r="G28" s="147">
        <v>0</v>
      </c>
      <c r="H28" s="147">
        <v>0</v>
      </c>
      <c r="I28" s="146">
        <v>0</v>
      </c>
      <c r="J28" s="146">
        <v>0</v>
      </c>
      <c r="K28" s="146">
        <v>0</v>
      </c>
      <c r="L28" s="146">
        <v>0</v>
      </c>
      <c r="M28" s="146">
        <v>51</v>
      </c>
      <c r="N28" s="146">
        <v>0</v>
      </c>
      <c r="O28" s="146">
        <v>0</v>
      </c>
      <c r="P28" s="146">
        <v>0</v>
      </c>
      <c r="Q28" s="146">
        <f t="shared" si="0"/>
        <v>497</v>
      </c>
    </row>
    <row r="29" spans="1:17">
      <c r="A29" s="118" t="s">
        <v>235</v>
      </c>
      <c r="B29" s="119" t="s">
        <v>25</v>
      </c>
      <c r="C29" s="146">
        <v>0</v>
      </c>
      <c r="D29" s="146">
        <v>7</v>
      </c>
      <c r="E29" s="146">
        <v>542</v>
      </c>
      <c r="F29" s="147">
        <v>0</v>
      </c>
      <c r="G29" s="147">
        <v>0</v>
      </c>
      <c r="H29" s="147">
        <v>0</v>
      </c>
      <c r="I29" s="146">
        <v>0</v>
      </c>
      <c r="J29" s="146">
        <v>0</v>
      </c>
      <c r="K29" s="146">
        <v>0</v>
      </c>
      <c r="L29" s="146">
        <v>0</v>
      </c>
      <c r="M29" s="146">
        <v>16</v>
      </c>
      <c r="N29" s="146">
        <v>0</v>
      </c>
      <c r="O29" s="146">
        <v>0</v>
      </c>
      <c r="P29" s="146">
        <v>0</v>
      </c>
      <c r="Q29" s="146">
        <f t="shared" si="0"/>
        <v>565</v>
      </c>
    </row>
    <row r="30" spans="1:17">
      <c r="A30" s="118" t="s">
        <v>235</v>
      </c>
      <c r="B30" s="119" t="s">
        <v>26</v>
      </c>
      <c r="C30" s="146">
        <v>0</v>
      </c>
      <c r="D30" s="146">
        <v>12</v>
      </c>
      <c r="E30" s="146">
        <v>284</v>
      </c>
      <c r="F30" s="147">
        <v>0</v>
      </c>
      <c r="G30" s="147">
        <v>0</v>
      </c>
      <c r="H30" s="147">
        <v>0</v>
      </c>
      <c r="I30" s="146">
        <v>0</v>
      </c>
      <c r="J30" s="146"/>
      <c r="K30" s="146">
        <v>0</v>
      </c>
      <c r="L30" s="146">
        <v>0</v>
      </c>
      <c r="M30" s="146">
        <v>12</v>
      </c>
      <c r="N30" s="146">
        <v>0</v>
      </c>
      <c r="O30" s="146">
        <v>2</v>
      </c>
      <c r="P30" s="146">
        <v>0</v>
      </c>
      <c r="Q30" s="146">
        <f t="shared" si="0"/>
        <v>310</v>
      </c>
    </row>
    <row r="31" spans="1:17">
      <c r="A31" s="118" t="s">
        <v>235</v>
      </c>
      <c r="B31" s="119" t="s">
        <v>72</v>
      </c>
      <c r="C31" s="146">
        <v>0</v>
      </c>
      <c r="D31" s="146">
        <v>1</v>
      </c>
      <c r="E31" s="146">
        <v>140</v>
      </c>
      <c r="F31" s="147">
        <v>0</v>
      </c>
      <c r="G31" s="147">
        <v>0</v>
      </c>
      <c r="H31" s="147">
        <v>0</v>
      </c>
      <c r="I31" s="146">
        <v>0</v>
      </c>
      <c r="J31" s="146">
        <v>0</v>
      </c>
      <c r="K31" s="146">
        <v>0</v>
      </c>
      <c r="L31" s="146">
        <v>0</v>
      </c>
      <c r="M31" s="146">
        <v>1</v>
      </c>
      <c r="N31" s="146">
        <v>0</v>
      </c>
      <c r="O31" s="146">
        <v>0</v>
      </c>
      <c r="P31" s="146">
        <v>0</v>
      </c>
      <c r="Q31" s="146">
        <f t="shared" si="0"/>
        <v>142</v>
      </c>
    </row>
    <row r="32" spans="1:17">
      <c r="A32" s="118" t="s">
        <v>236</v>
      </c>
      <c r="B32" s="119" t="s">
        <v>27</v>
      </c>
      <c r="C32" s="146">
        <v>0</v>
      </c>
      <c r="D32" s="146">
        <v>3</v>
      </c>
      <c r="E32" s="146">
        <v>133</v>
      </c>
      <c r="F32" s="147">
        <v>0</v>
      </c>
      <c r="G32" s="147">
        <v>0</v>
      </c>
      <c r="H32" s="147">
        <v>0</v>
      </c>
      <c r="I32" s="146">
        <v>0</v>
      </c>
      <c r="J32" s="146">
        <v>0</v>
      </c>
      <c r="K32" s="146">
        <v>0</v>
      </c>
      <c r="L32" s="146">
        <v>0</v>
      </c>
      <c r="M32" s="146">
        <v>2</v>
      </c>
      <c r="N32" s="146">
        <v>0</v>
      </c>
      <c r="O32" s="146">
        <v>1</v>
      </c>
      <c r="P32" s="146">
        <v>0</v>
      </c>
      <c r="Q32" s="146">
        <f t="shared" si="0"/>
        <v>139</v>
      </c>
    </row>
    <row r="33" spans="1:17">
      <c r="A33" s="118" t="s">
        <v>236</v>
      </c>
      <c r="B33" s="119" t="s">
        <v>29</v>
      </c>
      <c r="C33" s="146">
        <v>0</v>
      </c>
      <c r="D33" s="146">
        <v>3</v>
      </c>
      <c r="E33" s="146">
        <v>140</v>
      </c>
      <c r="F33" s="147">
        <v>0</v>
      </c>
      <c r="G33" s="147">
        <v>0</v>
      </c>
      <c r="H33" s="147">
        <v>0</v>
      </c>
      <c r="I33" s="146">
        <v>0</v>
      </c>
      <c r="J33" s="146">
        <v>0</v>
      </c>
      <c r="K33" s="146">
        <v>0</v>
      </c>
      <c r="L33" s="146">
        <v>0</v>
      </c>
      <c r="M33" s="146">
        <v>3</v>
      </c>
      <c r="N33" s="146">
        <v>0</v>
      </c>
      <c r="O33" s="146">
        <v>0</v>
      </c>
      <c r="P33" s="146">
        <v>0</v>
      </c>
      <c r="Q33" s="146">
        <f t="shared" si="0"/>
        <v>146</v>
      </c>
    </row>
    <row r="34" spans="1:17" ht="17.25" thickBot="1">
      <c r="A34" s="158" t="s">
        <v>237</v>
      </c>
      <c r="B34" s="159"/>
      <c r="C34" s="115">
        <f t="shared" ref="C34:Q34" si="1">SUM(C5:C33)</f>
        <v>0</v>
      </c>
      <c r="D34" s="115">
        <f t="shared" si="1"/>
        <v>51</v>
      </c>
      <c r="E34" s="115">
        <f t="shared" si="1"/>
        <v>8485</v>
      </c>
      <c r="F34" s="115">
        <f t="shared" si="1"/>
        <v>0</v>
      </c>
      <c r="G34" s="115">
        <f t="shared" si="1"/>
        <v>0</v>
      </c>
      <c r="H34" s="115">
        <f t="shared" si="1"/>
        <v>0</v>
      </c>
      <c r="I34" s="115">
        <f t="shared" si="1"/>
        <v>8</v>
      </c>
      <c r="J34" s="115">
        <f t="shared" si="1"/>
        <v>0</v>
      </c>
      <c r="K34" s="115">
        <f t="shared" si="1"/>
        <v>12</v>
      </c>
      <c r="L34" s="115">
        <f t="shared" si="1"/>
        <v>0</v>
      </c>
      <c r="M34" s="115">
        <f t="shared" si="1"/>
        <v>1055</v>
      </c>
      <c r="N34" s="115">
        <f t="shared" si="1"/>
        <v>0</v>
      </c>
      <c r="O34" s="115">
        <f t="shared" si="1"/>
        <v>77</v>
      </c>
      <c r="P34" s="115">
        <f t="shared" si="1"/>
        <v>1</v>
      </c>
      <c r="Q34" s="115">
        <f t="shared" si="1"/>
        <v>9689</v>
      </c>
    </row>
  </sheetData>
  <mergeCells count="6">
    <mergeCell ref="A34:B34"/>
    <mergeCell ref="A1:Q1"/>
    <mergeCell ref="C2:E2"/>
    <mergeCell ref="I2:K2"/>
    <mergeCell ref="A3:A4"/>
    <mergeCell ref="B3:B4"/>
  </mergeCells>
  <phoneticPr fontId="3" type="noConversion"/>
  <pageMargins left="0.69972223043441772" right="0.69972223043441772" top="0.75" bottom="0.75" header="0.30000001192092896" footer="0.30000001192092896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="85" zoomScaleNormal="85" zoomScaleSheetLayoutView="85" workbookViewId="0">
      <selection activeCell="J27" sqref="J27"/>
    </sheetView>
  </sheetViews>
  <sheetFormatPr defaultRowHeight="16.5"/>
  <cols>
    <col min="1" max="2" width="8.88671875" style="9"/>
    <col min="3" max="3" width="9.21875" style="9" customWidth="1"/>
    <col min="4" max="4" width="8" style="9" bestFit="1" customWidth="1"/>
    <col min="5" max="5" width="8.88671875" style="9" bestFit="1" customWidth="1"/>
    <col min="6" max="6" width="9.77734375" style="9" customWidth="1"/>
    <col min="7" max="7" width="8" style="9" bestFit="1" customWidth="1"/>
    <col min="8" max="8" width="10.6640625" style="9" customWidth="1"/>
    <col min="9" max="9" width="11.88671875" style="9" customWidth="1"/>
    <col min="10" max="10" width="11.109375" style="9" customWidth="1"/>
    <col min="11" max="12" width="8" style="9" bestFit="1" customWidth="1"/>
    <col min="13" max="13" width="7.88671875" style="9" bestFit="1" customWidth="1"/>
    <col min="14" max="16" width="8" style="9" bestFit="1" customWidth="1"/>
    <col min="17" max="17" width="8.88671875" style="9" bestFit="1" customWidth="1"/>
    <col min="18" max="16384" width="8.88671875" style="9"/>
  </cols>
  <sheetData>
    <row r="1" spans="1:17" ht="20.25" customHeight="1">
      <c r="A1" s="166" t="s">
        <v>223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</row>
    <row r="2" spans="1:17" ht="17.25" thickBot="1">
      <c r="A2" s="14"/>
      <c r="B2" s="100"/>
      <c r="C2" s="167"/>
      <c r="D2" s="167"/>
      <c r="E2" s="167"/>
      <c r="F2" s="15"/>
      <c r="G2" s="16"/>
      <c r="H2" s="117"/>
      <c r="I2" s="167"/>
      <c r="J2" s="167"/>
      <c r="K2" s="167"/>
      <c r="L2" s="14"/>
      <c r="M2" s="17"/>
      <c r="N2" s="102"/>
      <c r="O2" s="102"/>
      <c r="P2" s="102"/>
      <c r="Q2" s="103" t="s">
        <v>73</v>
      </c>
    </row>
    <row r="3" spans="1:17">
      <c r="A3" s="162" t="s">
        <v>111</v>
      </c>
      <c r="B3" s="164" t="s">
        <v>32</v>
      </c>
      <c r="C3" s="104" t="s">
        <v>33</v>
      </c>
      <c r="D3" s="104" t="s">
        <v>34</v>
      </c>
      <c r="E3" s="104" t="s">
        <v>35</v>
      </c>
      <c r="F3" s="104" t="s">
        <v>36</v>
      </c>
      <c r="G3" s="104" t="s">
        <v>37</v>
      </c>
      <c r="H3" s="104" t="s">
        <v>38</v>
      </c>
      <c r="I3" s="104" t="s">
        <v>39</v>
      </c>
      <c r="J3" s="104" t="s">
        <v>40</v>
      </c>
      <c r="K3" s="104" t="s">
        <v>41</v>
      </c>
      <c r="L3" s="104" t="s">
        <v>42</v>
      </c>
      <c r="M3" s="104" t="s">
        <v>43</v>
      </c>
      <c r="N3" s="104" t="s">
        <v>44</v>
      </c>
      <c r="O3" s="104" t="s">
        <v>45</v>
      </c>
      <c r="P3" s="104" t="s">
        <v>46</v>
      </c>
      <c r="Q3" s="112" t="s">
        <v>75</v>
      </c>
    </row>
    <row r="4" spans="1:17" ht="17.25" thickBot="1">
      <c r="A4" s="163"/>
      <c r="B4" s="165"/>
      <c r="C4" s="28" t="s">
        <v>193</v>
      </c>
      <c r="D4" s="28" t="s">
        <v>47</v>
      </c>
      <c r="E4" s="28" t="s">
        <v>48</v>
      </c>
      <c r="F4" s="28" t="s">
        <v>189</v>
      </c>
      <c r="G4" s="28" t="s">
        <v>49</v>
      </c>
      <c r="H4" s="28" t="s">
        <v>190</v>
      </c>
      <c r="I4" s="28" t="s">
        <v>191</v>
      </c>
      <c r="J4" s="28" t="s">
        <v>192</v>
      </c>
      <c r="K4" s="28" t="s">
        <v>50</v>
      </c>
      <c r="L4" s="28" t="s">
        <v>51</v>
      </c>
      <c r="M4" s="28" t="s">
        <v>52</v>
      </c>
      <c r="N4" s="28" t="s">
        <v>53</v>
      </c>
      <c r="O4" s="28" t="s">
        <v>54</v>
      </c>
      <c r="P4" s="28" t="s">
        <v>195</v>
      </c>
      <c r="Q4" s="113" t="s">
        <v>75</v>
      </c>
    </row>
    <row r="5" spans="1:17" ht="17.25" thickTop="1">
      <c r="A5" s="118" t="s">
        <v>214</v>
      </c>
      <c r="B5" s="119" t="s">
        <v>2</v>
      </c>
      <c r="C5" s="146">
        <v>0</v>
      </c>
      <c r="D5" s="146">
        <v>0</v>
      </c>
      <c r="E5" s="146">
        <v>7</v>
      </c>
      <c r="F5" s="147">
        <v>0</v>
      </c>
      <c r="G5" s="147">
        <v>0</v>
      </c>
      <c r="H5" s="147">
        <v>0</v>
      </c>
      <c r="I5" s="146">
        <v>0</v>
      </c>
      <c r="J5" s="146">
        <v>0</v>
      </c>
      <c r="K5" s="146">
        <v>0</v>
      </c>
      <c r="L5" s="146">
        <v>0</v>
      </c>
      <c r="M5" s="146">
        <v>0</v>
      </c>
      <c r="N5" s="146">
        <v>0</v>
      </c>
      <c r="O5" s="146">
        <v>0</v>
      </c>
      <c r="P5" s="146">
        <v>0</v>
      </c>
      <c r="Q5" s="146">
        <f>SUM(C5:P5)</f>
        <v>7</v>
      </c>
    </row>
    <row r="6" spans="1:17">
      <c r="A6" s="118" t="s">
        <v>214</v>
      </c>
      <c r="B6" s="119" t="s">
        <v>3</v>
      </c>
      <c r="C6" s="146">
        <v>0</v>
      </c>
      <c r="D6" s="146">
        <v>0</v>
      </c>
      <c r="E6" s="146">
        <v>40</v>
      </c>
      <c r="F6" s="147">
        <v>0</v>
      </c>
      <c r="G6" s="147">
        <v>0</v>
      </c>
      <c r="H6" s="147">
        <v>0</v>
      </c>
      <c r="I6" s="146">
        <v>0</v>
      </c>
      <c r="J6" s="146">
        <v>0</v>
      </c>
      <c r="K6" s="146">
        <v>0</v>
      </c>
      <c r="L6" s="146">
        <v>0</v>
      </c>
      <c r="M6" s="146">
        <v>6</v>
      </c>
      <c r="N6" s="146">
        <v>0</v>
      </c>
      <c r="O6" s="146">
        <v>0</v>
      </c>
      <c r="P6" s="146">
        <v>0</v>
      </c>
      <c r="Q6" s="146">
        <f>SUM(C6:P6)</f>
        <v>46</v>
      </c>
    </row>
    <row r="7" spans="1:17">
      <c r="A7" s="118" t="s">
        <v>215</v>
      </c>
      <c r="B7" s="119" t="s">
        <v>78</v>
      </c>
      <c r="C7" s="146">
        <v>0</v>
      </c>
      <c r="D7" s="146">
        <v>0</v>
      </c>
      <c r="E7" s="146">
        <v>35</v>
      </c>
      <c r="F7" s="147">
        <v>0</v>
      </c>
      <c r="G7" s="147">
        <v>0</v>
      </c>
      <c r="H7" s="147">
        <v>0</v>
      </c>
      <c r="I7" s="146">
        <v>0</v>
      </c>
      <c r="J7" s="146">
        <v>0</v>
      </c>
      <c r="K7" s="146">
        <v>0</v>
      </c>
      <c r="L7" s="146">
        <v>0</v>
      </c>
      <c r="M7" s="146">
        <v>7</v>
      </c>
      <c r="N7" s="146">
        <v>0</v>
      </c>
      <c r="O7" s="146">
        <v>1</v>
      </c>
      <c r="P7" s="146">
        <v>0</v>
      </c>
      <c r="Q7" s="146">
        <f t="shared" ref="Q7:Q35" si="0">SUM(C7:P7)</f>
        <v>43</v>
      </c>
    </row>
    <row r="8" spans="1:17">
      <c r="A8" s="118" t="s">
        <v>215</v>
      </c>
      <c r="B8" s="119" t="s">
        <v>6</v>
      </c>
      <c r="C8" s="146">
        <v>0</v>
      </c>
      <c r="D8" s="146">
        <v>0</v>
      </c>
      <c r="E8" s="146">
        <v>109</v>
      </c>
      <c r="F8" s="147">
        <v>0</v>
      </c>
      <c r="G8" s="147">
        <v>0</v>
      </c>
      <c r="H8" s="147">
        <v>0</v>
      </c>
      <c r="I8" s="146">
        <v>0</v>
      </c>
      <c r="J8" s="146">
        <v>0</v>
      </c>
      <c r="K8" s="146">
        <v>0</v>
      </c>
      <c r="L8" s="146">
        <v>0</v>
      </c>
      <c r="M8" s="146">
        <v>15</v>
      </c>
      <c r="N8" s="146">
        <v>0</v>
      </c>
      <c r="O8" s="146">
        <v>3</v>
      </c>
      <c r="P8" s="146">
        <v>0</v>
      </c>
      <c r="Q8" s="146">
        <f t="shared" si="0"/>
        <v>127</v>
      </c>
    </row>
    <row r="9" spans="1:17">
      <c r="A9" s="118" t="s">
        <v>215</v>
      </c>
      <c r="B9" s="119" t="s">
        <v>7</v>
      </c>
      <c r="C9" s="146">
        <v>0</v>
      </c>
      <c r="D9" s="146">
        <v>0</v>
      </c>
      <c r="E9" s="146">
        <v>99</v>
      </c>
      <c r="F9" s="147">
        <v>0</v>
      </c>
      <c r="G9" s="147">
        <v>0</v>
      </c>
      <c r="H9" s="147">
        <v>0</v>
      </c>
      <c r="I9" s="146">
        <v>0</v>
      </c>
      <c r="J9" s="146">
        <v>0</v>
      </c>
      <c r="K9" s="146">
        <v>0</v>
      </c>
      <c r="L9" s="146">
        <v>0</v>
      </c>
      <c r="M9" s="146">
        <v>18</v>
      </c>
      <c r="N9" s="146">
        <v>0</v>
      </c>
      <c r="O9" s="146">
        <v>9</v>
      </c>
      <c r="P9" s="146">
        <v>0</v>
      </c>
      <c r="Q9" s="146">
        <f t="shared" si="0"/>
        <v>126</v>
      </c>
    </row>
    <row r="10" spans="1:17">
      <c r="A10" s="118" t="s">
        <v>215</v>
      </c>
      <c r="B10" s="119" t="s">
        <v>8</v>
      </c>
      <c r="C10" s="146">
        <v>0</v>
      </c>
      <c r="D10" s="146">
        <v>0</v>
      </c>
      <c r="E10" s="146">
        <v>105</v>
      </c>
      <c r="F10" s="147">
        <v>0</v>
      </c>
      <c r="G10" s="147">
        <v>0</v>
      </c>
      <c r="H10" s="147">
        <v>0</v>
      </c>
      <c r="I10" s="146">
        <v>0</v>
      </c>
      <c r="J10" s="146">
        <v>0</v>
      </c>
      <c r="K10" s="146">
        <v>0</v>
      </c>
      <c r="L10" s="146">
        <v>0</v>
      </c>
      <c r="M10" s="146">
        <v>28</v>
      </c>
      <c r="N10" s="146">
        <v>0</v>
      </c>
      <c r="O10" s="146">
        <v>9</v>
      </c>
      <c r="P10" s="146">
        <v>0</v>
      </c>
      <c r="Q10" s="146">
        <f t="shared" si="0"/>
        <v>142</v>
      </c>
    </row>
    <row r="11" spans="1:17">
      <c r="A11" s="118" t="s">
        <v>215</v>
      </c>
      <c r="B11" s="119" t="s">
        <v>66</v>
      </c>
      <c r="C11" s="146">
        <v>0</v>
      </c>
      <c r="D11" s="146">
        <v>0</v>
      </c>
      <c r="E11" s="146">
        <v>165</v>
      </c>
      <c r="F11" s="147">
        <v>0</v>
      </c>
      <c r="G11" s="147">
        <v>0</v>
      </c>
      <c r="H11" s="147">
        <v>0</v>
      </c>
      <c r="I11" s="146">
        <v>0</v>
      </c>
      <c r="J11" s="146">
        <v>0</v>
      </c>
      <c r="K11" s="146">
        <v>0</v>
      </c>
      <c r="L11" s="146">
        <v>0</v>
      </c>
      <c r="M11" s="146">
        <v>40</v>
      </c>
      <c r="N11" s="146">
        <v>0</v>
      </c>
      <c r="O11" s="146">
        <v>13</v>
      </c>
      <c r="P11" s="146">
        <v>0</v>
      </c>
      <c r="Q11" s="146">
        <f t="shared" si="0"/>
        <v>218</v>
      </c>
    </row>
    <row r="12" spans="1:17">
      <c r="A12" s="118" t="s">
        <v>215</v>
      </c>
      <c r="B12" s="119" t="s">
        <v>80</v>
      </c>
      <c r="C12" s="146">
        <v>0</v>
      </c>
      <c r="D12" s="146">
        <v>0</v>
      </c>
      <c r="E12" s="146">
        <v>294</v>
      </c>
      <c r="F12" s="147">
        <v>0</v>
      </c>
      <c r="G12" s="147">
        <v>0</v>
      </c>
      <c r="H12" s="147">
        <v>0</v>
      </c>
      <c r="I12" s="146">
        <v>0</v>
      </c>
      <c r="J12" s="146">
        <v>0</v>
      </c>
      <c r="K12" s="146">
        <v>0</v>
      </c>
      <c r="L12" s="146">
        <v>0</v>
      </c>
      <c r="M12" s="146">
        <v>26</v>
      </c>
      <c r="N12" s="146">
        <v>0</v>
      </c>
      <c r="O12" s="146">
        <v>8</v>
      </c>
      <c r="P12" s="146">
        <v>0</v>
      </c>
      <c r="Q12" s="146">
        <f t="shared" si="0"/>
        <v>328</v>
      </c>
    </row>
    <row r="13" spans="1:17">
      <c r="A13" s="118" t="s">
        <v>216</v>
      </c>
      <c r="B13" s="119" t="s">
        <v>81</v>
      </c>
      <c r="C13" s="146">
        <v>0</v>
      </c>
      <c r="D13" s="146">
        <v>0</v>
      </c>
      <c r="E13" s="146">
        <v>428</v>
      </c>
      <c r="F13" s="147">
        <v>0</v>
      </c>
      <c r="G13" s="147">
        <v>0</v>
      </c>
      <c r="H13" s="147">
        <v>0</v>
      </c>
      <c r="I13" s="146">
        <v>0</v>
      </c>
      <c r="J13" s="146">
        <v>0</v>
      </c>
      <c r="K13" s="146">
        <v>0</v>
      </c>
      <c r="L13" s="146">
        <v>0</v>
      </c>
      <c r="M13" s="146">
        <v>32</v>
      </c>
      <c r="N13" s="146">
        <v>0</v>
      </c>
      <c r="O13" s="146">
        <v>1</v>
      </c>
      <c r="P13" s="146">
        <v>0</v>
      </c>
      <c r="Q13" s="146">
        <f t="shared" si="0"/>
        <v>461</v>
      </c>
    </row>
    <row r="14" spans="1:17">
      <c r="A14" s="118" t="s">
        <v>216</v>
      </c>
      <c r="B14" s="119" t="s">
        <v>82</v>
      </c>
      <c r="C14" s="146">
        <v>0</v>
      </c>
      <c r="D14" s="146">
        <v>0</v>
      </c>
      <c r="E14" s="146">
        <v>794</v>
      </c>
      <c r="F14" s="147">
        <v>0</v>
      </c>
      <c r="G14" s="147">
        <v>0</v>
      </c>
      <c r="H14" s="147">
        <v>0</v>
      </c>
      <c r="I14" s="146">
        <v>0</v>
      </c>
      <c r="J14" s="146">
        <v>0</v>
      </c>
      <c r="K14" s="146">
        <v>0</v>
      </c>
      <c r="L14" s="146">
        <v>0</v>
      </c>
      <c r="M14" s="146">
        <v>60</v>
      </c>
      <c r="N14" s="146">
        <v>0</v>
      </c>
      <c r="O14" s="146">
        <v>4</v>
      </c>
      <c r="P14" s="146">
        <v>0</v>
      </c>
      <c r="Q14" s="146">
        <f t="shared" si="0"/>
        <v>858</v>
      </c>
    </row>
    <row r="15" spans="1:17">
      <c r="A15" s="118" t="s">
        <v>216</v>
      </c>
      <c r="B15" s="119" t="s">
        <v>67</v>
      </c>
      <c r="C15" s="146">
        <v>0</v>
      </c>
      <c r="D15" s="146">
        <v>0</v>
      </c>
      <c r="E15" s="146">
        <v>1016</v>
      </c>
      <c r="F15" s="147">
        <v>0</v>
      </c>
      <c r="G15" s="147">
        <v>0</v>
      </c>
      <c r="H15" s="147">
        <v>0</v>
      </c>
      <c r="I15" s="146">
        <v>0</v>
      </c>
      <c r="J15" s="146">
        <v>0</v>
      </c>
      <c r="K15" s="146">
        <v>1</v>
      </c>
      <c r="L15" s="146">
        <v>0</v>
      </c>
      <c r="M15" s="146">
        <v>41</v>
      </c>
      <c r="N15" s="146">
        <v>0</v>
      </c>
      <c r="O15" s="146">
        <v>11</v>
      </c>
      <c r="P15" s="146">
        <v>0</v>
      </c>
      <c r="Q15" s="146">
        <f t="shared" si="0"/>
        <v>1069</v>
      </c>
    </row>
    <row r="16" spans="1:17">
      <c r="A16" s="118" t="s">
        <v>217</v>
      </c>
      <c r="B16" s="119" t="s">
        <v>84</v>
      </c>
      <c r="C16" s="146">
        <v>0</v>
      </c>
      <c r="D16" s="146">
        <v>0</v>
      </c>
      <c r="E16" s="146">
        <v>635</v>
      </c>
      <c r="F16" s="147">
        <v>0</v>
      </c>
      <c r="G16" s="147">
        <v>0</v>
      </c>
      <c r="H16" s="147">
        <v>0</v>
      </c>
      <c r="I16" s="146">
        <v>8</v>
      </c>
      <c r="J16" s="146">
        <v>3</v>
      </c>
      <c r="K16" s="146">
        <v>0</v>
      </c>
      <c r="L16" s="146">
        <v>0</v>
      </c>
      <c r="M16" s="146">
        <v>19</v>
      </c>
      <c r="N16" s="146">
        <v>0</v>
      </c>
      <c r="O16" s="146">
        <v>0</v>
      </c>
      <c r="P16" s="146">
        <v>0</v>
      </c>
      <c r="Q16" s="146">
        <f t="shared" si="0"/>
        <v>665</v>
      </c>
    </row>
    <row r="17" spans="1:17">
      <c r="A17" s="118" t="s">
        <v>217</v>
      </c>
      <c r="B17" s="119" t="s">
        <v>68</v>
      </c>
      <c r="C17" s="146">
        <v>0</v>
      </c>
      <c r="D17" s="146">
        <v>1</v>
      </c>
      <c r="E17" s="146">
        <v>1401</v>
      </c>
      <c r="F17" s="147">
        <v>0</v>
      </c>
      <c r="G17" s="147">
        <v>0</v>
      </c>
      <c r="H17" s="147">
        <v>0</v>
      </c>
      <c r="I17" s="146">
        <v>8</v>
      </c>
      <c r="J17" s="146">
        <v>3</v>
      </c>
      <c r="K17" s="146">
        <v>0</v>
      </c>
      <c r="L17" s="146">
        <v>0</v>
      </c>
      <c r="M17" s="146">
        <v>86</v>
      </c>
      <c r="N17" s="146">
        <v>0</v>
      </c>
      <c r="O17" s="146">
        <v>25</v>
      </c>
      <c r="P17" s="146">
        <v>1</v>
      </c>
      <c r="Q17" s="146">
        <f t="shared" si="0"/>
        <v>1525</v>
      </c>
    </row>
    <row r="18" spans="1:17">
      <c r="A18" s="118" t="s">
        <v>217</v>
      </c>
      <c r="B18" s="119" t="s">
        <v>69</v>
      </c>
      <c r="C18" s="146">
        <v>0</v>
      </c>
      <c r="D18" s="146">
        <v>2</v>
      </c>
      <c r="E18" s="146">
        <v>1030</v>
      </c>
      <c r="F18" s="147">
        <v>0</v>
      </c>
      <c r="G18" s="147">
        <v>0</v>
      </c>
      <c r="H18" s="147">
        <v>0</v>
      </c>
      <c r="I18" s="146">
        <v>14</v>
      </c>
      <c r="J18" s="146">
        <v>2</v>
      </c>
      <c r="K18" s="146">
        <v>1</v>
      </c>
      <c r="L18" s="146">
        <v>0</v>
      </c>
      <c r="M18" s="146">
        <v>73</v>
      </c>
      <c r="N18" s="146">
        <v>0</v>
      </c>
      <c r="O18" s="146">
        <v>32</v>
      </c>
      <c r="P18" s="146">
        <v>0</v>
      </c>
      <c r="Q18" s="146">
        <f t="shared" si="0"/>
        <v>1154</v>
      </c>
    </row>
    <row r="19" spans="1:17">
      <c r="A19" s="118" t="s">
        <v>217</v>
      </c>
      <c r="B19" s="119" t="s">
        <v>70</v>
      </c>
      <c r="C19" s="146">
        <v>0</v>
      </c>
      <c r="D19" s="146">
        <v>2</v>
      </c>
      <c r="E19" s="146">
        <v>1151</v>
      </c>
      <c r="F19" s="147">
        <v>0</v>
      </c>
      <c r="G19" s="147">
        <v>0</v>
      </c>
      <c r="H19" s="147">
        <v>0</v>
      </c>
      <c r="I19" s="146">
        <v>3</v>
      </c>
      <c r="J19" s="146">
        <v>0</v>
      </c>
      <c r="K19" s="146">
        <v>0</v>
      </c>
      <c r="L19" s="146">
        <v>0</v>
      </c>
      <c r="M19" s="146">
        <v>110</v>
      </c>
      <c r="N19" s="146">
        <v>0</v>
      </c>
      <c r="O19" s="146">
        <v>25</v>
      </c>
      <c r="P19" s="146">
        <v>0</v>
      </c>
      <c r="Q19" s="146">
        <f t="shared" si="0"/>
        <v>1291</v>
      </c>
    </row>
    <row r="20" spans="1:17">
      <c r="A20" s="118" t="s">
        <v>218</v>
      </c>
      <c r="B20" s="119" t="s">
        <v>12</v>
      </c>
      <c r="C20" s="146">
        <v>0</v>
      </c>
      <c r="D20" s="146">
        <v>4</v>
      </c>
      <c r="E20" s="146">
        <v>777</v>
      </c>
      <c r="F20" s="147">
        <v>0</v>
      </c>
      <c r="G20" s="147">
        <v>0</v>
      </c>
      <c r="H20" s="147">
        <v>0</v>
      </c>
      <c r="I20" s="146">
        <v>0</v>
      </c>
      <c r="J20" s="146">
        <v>0</v>
      </c>
      <c r="K20" s="146">
        <v>0</v>
      </c>
      <c r="L20" s="146">
        <v>0</v>
      </c>
      <c r="M20" s="146">
        <v>72</v>
      </c>
      <c r="N20" s="146">
        <v>0</v>
      </c>
      <c r="O20" s="146">
        <v>6</v>
      </c>
      <c r="P20" s="146">
        <v>0</v>
      </c>
      <c r="Q20" s="146">
        <f t="shared" si="0"/>
        <v>859</v>
      </c>
    </row>
    <row r="21" spans="1:17">
      <c r="A21" s="118" t="s">
        <v>218</v>
      </c>
      <c r="B21" s="119" t="s">
        <v>14</v>
      </c>
      <c r="C21" s="146">
        <v>0</v>
      </c>
      <c r="D21" s="146">
        <v>3</v>
      </c>
      <c r="E21" s="146">
        <v>838</v>
      </c>
      <c r="F21" s="147">
        <v>0</v>
      </c>
      <c r="G21" s="147">
        <v>0</v>
      </c>
      <c r="H21" s="147">
        <v>0</v>
      </c>
      <c r="I21" s="146">
        <v>0</v>
      </c>
      <c r="J21" s="146">
        <v>0</v>
      </c>
      <c r="K21" s="146">
        <v>7</v>
      </c>
      <c r="L21" s="146">
        <v>0</v>
      </c>
      <c r="M21" s="146">
        <v>84</v>
      </c>
      <c r="N21" s="146">
        <v>0</v>
      </c>
      <c r="O21" s="146">
        <v>12</v>
      </c>
      <c r="P21" s="146">
        <v>0</v>
      </c>
      <c r="Q21" s="146">
        <f t="shared" si="0"/>
        <v>944</v>
      </c>
    </row>
    <row r="22" spans="1:17">
      <c r="A22" s="118" t="s">
        <v>218</v>
      </c>
      <c r="B22" s="119" t="s">
        <v>15</v>
      </c>
      <c r="C22" s="146">
        <v>0</v>
      </c>
      <c r="D22" s="146">
        <v>2</v>
      </c>
      <c r="E22" s="146">
        <v>441</v>
      </c>
      <c r="F22" s="147">
        <v>0</v>
      </c>
      <c r="G22" s="147">
        <v>0</v>
      </c>
      <c r="H22" s="147">
        <v>0</v>
      </c>
      <c r="I22" s="146">
        <v>0</v>
      </c>
      <c r="J22" s="146">
        <v>0</v>
      </c>
      <c r="K22" s="146">
        <v>1</v>
      </c>
      <c r="L22" s="146">
        <v>0</v>
      </c>
      <c r="M22" s="146">
        <v>37</v>
      </c>
      <c r="N22" s="146">
        <v>0</v>
      </c>
      <c r="O22" s="146">
        <v>7</v>
      </c>
      <c r="P22" s="146">
        <v>0</v>
      </c>
      <c r="Q22" s="146">
        <f t="shared" si="0"/>
        <v>488</v>
      </c>
    </row>
    <row r="23" spans="1:17">
      <c r="A23" s="118" t="s">
        <v>218</v>
      </c>
      <c r="B23" s="119" t="s">
        <v>16</v>
      </c>
      <c r="C23" s="146">
        <v>0</v>
      </c>
      <c r="D23" s="146">
        <v>8</v>
      </c>
      <c r="E23" s="146">
        <v>545</v>
      </c>
      <c r="F23" s="147">
        <v>0</v>
      </c>
      <c r="G23" s="147">
        <v>0</v>
      </c>
      <c r="H23" s="147">
        <v>0</v>
      </c>
      <c r="I23" s="146">
        <v>0</v>
      </c>
      <c r="J23" s="146">
        <v>0</v>
      </c>
      <c r="K23" s="146">
        <v>3</v>
      </c>
      <c r="L23" s="146">
        <v>0</v>
      </c>
      <c r="M23" s="146">
        <v>15</v>
      </c>
      <c r="N23" s="146">
        <v>0</v>
      </c>
      <c r="O23" s="146">
        <v>20</v>
      </c>
      <c r="P23" s="146">
        <v>0</v>
      </c>
      <c r="Q23" s="146">
        <f t="shared" si="0"/>
        <v>591</v>
      </c>
    </row>
    <row r="24" spans="1:17">
      <c r="A24" s="118" t="s">
        <v>218</v>
      </c>
      <c r="B24" s="119" t="s">
        <v>219</v>
      </c>
      <c r="C24" s="146">
        <v>0</v>
      </c>
      <c r="D24" s="146">
        <v>10</v>
      </c>
      <c r="E24" s="146">
        <v>393</v>
      </c>
      <c r="F24" s="147">
        <v>0</v>
      </c>
      <c r="G24" s="147">
        <v>0</v>
      </c>
      <c r="H24" s="147">
        <v>0</v>
      </c>
      <c r="I24" s="146">
        <v>0</v>
      </c>
      <c r="J24" s="146">
        <v>0</v>
      </c>
      <c r="K24" s="146">
        <v>0</v>
      </c>
      <c r="L24" s="146">
        <v>0</v>
      </c>
      <c r="M24" s="146">
        <v>31</v>
      </c>
      <c r="N24" s="146">
        <v>0</v>
      </c>
      <c r="O24" s="146">
        <v>6</v>
      </c>
      <c r="P24" s="146">
        <v>0</v>
      </c>
      <c r="Q24" s="146">
        <f t="shared" si="0"/>
        <v>440</v>
      </c>
    </row>
    <row r="25" spans="1:17">
      <c r="A25" s="118" t="s">
        <v>224</v>
      </c>
      <c r="B25" s="119" t="s">
        <v>17</v>
      </c>
      <c r="C25" s="146">
        <v>0</v>
      </c>
      <c r="D25" s="146">
        <v>4</v>
      </c>
      <c r="E25" s="146">
        <v>494</v>
      </c>
      <c r="F25" s="147">
        <v>0</v>
      </c>
      <c r="G25" s="147">
        <v>0</v>
      </c>
      <c r="H25" s="147">
        <v>0</v>
      </c>
      <c r="I25" s="146">
        <v>0</v>
      </c>
      <c r="J25" s="146">
        <v>0</v>
      </c>
      <c r="K25" s="146">
        <v>3</v>
      </c>
      <c r="L25" s="146">
        <v>0</v>
      </c>
      <c r="M25" s="146">
        <v>24</v>
      </c>
      <c r="N25" s="146">
        <v>0</v>
      </c>
      <c r="O25" s="146">
        <v>12</v>
      </c>
      <c r="P25" s="146">
        <v>0</v>
      </c>
      <c r="Q25" s="146">
        <f t="shared" si="0"/>
        <v>537</v>
      </c>
    </row>
    <row r="26" spans="1:17">
      <c r="A26" s="118" t="s">
        <v>220</v>
      </c>
      <c r="B26" s="119" t="s">
        <v>19</v>
      </c>
      <c r="C26" s="146">
        <v>0</v>
      </c>
      <c r="D26" s="146">
        <v>5</v>
      </c>
      <c r="E26" s="146">
        <v>520</v>
      </c>
      <c r="F26" s="147">
        <v>0</v>
      </c>
      <c r="G26" s="147">
        <v>0</v>
      </c>
      <c r="H26" s="147">
        <v>0</v>
      </c>
      <c r="I26" s="146">
        <v>0</v>
      </c>
      <c r="J26" s="146">
        <v>0</v>
      </c>
      <c r="K26" s="146">
        <v>0</v>
      </c>
      <c r="L26" s="146">
        <v>0</v>
      </c>
      <c r="M26" s="146">
        <v>38</v>
      </c>
      <c r="N26" s="146">
        <v>0</v>
      </c>
      <c r="O26" s="146">
        <v>6</v>
      </c>
      <c r="P26" s="146">
        <v>0</v>
      </c>
      <c r="Q26" s="146">
        <f t="shared" si="0"/>
        <v>569</v>
      </c>
    </row>
    <row r="27" spans="1:17">
      <c r="A27" s="118" t="s">
        <v>220</v>
      </c>
      <c r="B27" s="119" t="s">
        <v>20</v>
      </c>
      <c r="C27" s="146">
        <v>0</v>
      </c>
      <c r="D27" s="146">
        <v>1</v>
      </c>
      <c r="E27" s="146">
        <v>660</v>
      </c>
      <c r="F27" s="147">
        <v>0</v>
      </c>
      <c r="G27" s="147">
        <v>0</v>
      </c>
      <c r="H27" s="147">
        <v>0</v>
      </c>
      <c r="I27" s="146">
        <v>0</v>
      </c>
      <c r="J27" s="146">
        <v>0</v>
      </c>
      <c r="K27" s="146">
        <v>0</v>
      </c>
      <c r="L27" s="146">
        <v>0</v>
      </c>
      <c r="M27" s="146">
        <v>26</v>
      </c>
      <c r="N27" s="146">
        <v>0</v>
      </c>
      <c r="O27" s="146">
        <v>11</v>
      </c>
      <c r="P27" s="146">
        <v>0</v>
      </c>
      <c r="Q27" s="146">
        <f t="shared" si="0"/>
        <v>698</v>
      </c>
    </row>
    <row r="28" spans="1:17">
      <c r="A28" s="118" t="s">
        <v>220</v>
      </c>
      <c r="B28" s="119" t="s">
        <v>21</v>
      </c>
      <c r="C28" s="146">
        <v>0</v>
      </c>
      <c r="D28" s="146">
        <v>4</v>
      </c>
      <c r="E28" s="146">
        <v>708</v>
      </c>
      <c r="F28" s="147">
        <v>0</v>
      </c>
      <c r="G28" s="147">
        <v>0</v>
      </c>
      <c r="H28" s="147">
        <v>0</v>
      </c>
      <c r="I28" s="146">
        <v>0</v>
      </c>
      <c r="J28" s="146">
        <v>0</v>
      </c>
      <c r="K28" s="146">
        <v>2</v>
      </c>
      <c r="L28" s="146">
        <v>0</v>
      </c>
      <c r="M28" s="146">
        <v>88</v>
      </c>
      <c r="N28" s="146">
        <v>0</v>
      </c>
      <c r="O28" s="146">
        <v>4</v>
      </c>
      <c r="P28" s="146">
        <v>0</v>
      </c>
      <c r="Q28" s="146">
        <f t="shared" si="0"/>
        <v>806</v>
      </c>
    </row>
    <row r="29" spans="1:17">
      <c r="A29" s="118" t="s">
        <v>221</v>
      </c>
      <c r="B29" s="119" t="s">
        <v>22</v>
      </c>
      <c r="C29" s="146">
        <v>0</v>
      </c>
      <c r="D29" s="146">
        <v>1</v>
      </c>
      <c r="E29" s="146">
        <v>648</v>
      </c>
      <c r="F29" s="147">
        <v>0</v>
      </c>
      <c r="G29" s="147">
        <v>0</v>
      </c>
      <c r="H29" s="147">
        <v>0</v>
      </c>
      <c r="I29" s="146">
        <v>0</v>
      </c>
      <c r="J29" s="146">
        <v>0</v>
      </c>
      <c r="K29" s="146">
        <v>0</v>
      </c>
      <c r="L29" s="146">
        <v>0</v>
      </c>
      <c r="M29" s="146">
        <v>28</v>
      </c>
      <c r="N29" s="146">
        <v>0</v>
      </c>
      <c r="O29" s="146">
        <v>0</v>
      </c>
      <c r="P29" s="146">
        <v>0</v>
      </c>
      <c r="Q29" s="146">
        <f t="shared" si="0"/>
        <v>677</v>
      </c>
    </row>
    <row r="30" spans="1:17">
      <c r="A30" s="118" t="s">
        <v>221</v>
      </c>
      <c r="B30" s="119" t="s">
        <v>24</v>
      </c>
      <c r="C30" s="146">
        <v>0</v>
      </c>
      <c r="D30" s="146">
        <v>0</v>
      </c>
      <c r="E30" s="146">
        <v>576</v>
      </c>
      <c r="F30" s="147">
        <v>0</v>
      </c>
      <c r="G30" s="147">
        <v>0</v>
      </c>
      <c r="H30" s="147">
        <v>0</v>
      </c>
      <c r="I30" s="146">
        <v>0</v>
      </c>
      <c r="J30" s="146">
        <v>0</v>
      </c>
      <c r="K30" s="146">
        <v>0</v>
      </c>
      <c r="L30" s="146">
        <v>0</v>
      </c>
      <c r="M30" s="146">
        <v>26</v>
      </c>
      <c r="N30" s="146">
        <v>0</v>
      </c>
      <c r="O30" s="146">
        <v>8</v>
      </c>
      <c r="P30" s="146">
        <v>0</v>
      </c>
      <c r="Q30" s="146">
        <f t="shared" si="0"/>
        <v>610</v>
      </c>
    </row>
    <row r="31" spans="1:17">
      <c r="A31" s="118" t="s">
        <v>221</v>
      </c>
      <c r="B31" s="119" t="s">
        <v>225</v>
      </c>
      <c r="C31" s="146">
        <v>0</v>
      </c>
      <c r="D31" s="146">
        <v>0</v>
      </c>
      <c r="E31" s="146">
        <v>590</v>
      </c>
      <c r="F31" s="147">
        <v>0</v>
      </c>
      <c r="G31" s="147">
        <v>0</v>
      </c>
      <c r="H31" s="147">
        <v>0</v>
      </c>
      <c r="I31" s="146">
        <v>0</v>
      </c>
      <c r="J31" s="146">
        <v>0</v>
      </c>
      <c r="K31" s="146">
        <v>0</v>
      </c>
      <c r="L31" s="146">
        <v>0</v>
      </c>
      <c r="M31" s="146">
        <v>23</v>
      </c>
      <c r="N31" s="146">
        <v>0</v>
      </c>
      <c r="O31" s="146">
        <v>1</v>
      </c>
      <c r="P31" s="146">
        <v>0</v>
      </c>
      <c r="Q31" s="146">
        <f t="shared" si="0"/>
        <v>614</v>
      </c>
    </row>
    <row r="32" spans="1:17">
      <c r="A32" s="118" t="s">
        <v>221</v>
      </c>
      <c r="B32" s="119" t="s">
        <v>26</v>
      </c>
      <c r="C32" s="146">
        <v>0</v>
      </c>
      <c r="D32" s="146">
        <v>3</v>
      </c>
      <c r="E32" s="146">
        <v>593</v>
      </c>
      <c r="F32" s="147">
        <v>0</v>
      </c>
      <c r="G32" s="147">
        <v>0</v>
      </c>
      <c r="H32" s="147">
        <v>0</v>
      </c>
      <c r="I32" s="146">
        <v>0</v>
      </c>
      <c r="J32" s="146">
        <v>0</v>
      </c>
      <c r="K32" s="146">
        <v>0</v>
      </c>
      <c r="L32" s="146">
        <v>0</v>
      </c>
      <c r="M32" s="146">
        <v>16</v>
      </c>
      <c r="N32" s="146">
        <v>0</v>
      </c>
      <c r="O32" s="146">
        <v>3</v>
      </c>
      <c r="P32" s="146">
        <v>0</v>
      </c>
      <c r="Q32" s="146">
        <f t="shared" si="0"/>
        <v>615</v>
      </c>
    </row>
    <row r="33" spans="1:17">
      <c r="A33" s="118" t="s">
        <v>226</v>
      </c>
      <c r="B33" s="119" t="s">
        <v>227</v>
      </c>
      <c r="C33" s="146">
        <v>0</v>
      </c>
      <c r="D33" s="146">
        <v>0</v>
      </c>
      <c r="E33" s="146">
        <v>54</v>
      </c>
      <c r="F33" s="147">
        <v>0</v>
      </c>
      <c r="G33" s="147">
        <v>0</v>
      </c>
      <c r="H33" s="147">
        <v>0</v>
      </c>
      <c r="I33" s="146">
        <v>0</v>
      </c>
      <c r="J33" s="146">
        <v>0</v>
      </c>
      <c r="K33" s="146">
        <v>0</v>
      </c>
      <c r="L33" s="146">
        <v>0</v>
      </c>
      <c r="M33" s="146">
        <v>0</v>
      </c>
      <c r="N33" s="146">
        <v>0</v>
      </c>
      <c r="O33" s="146">
        <v>0</v>
      </c>
      <c r="P33" s="146">
        <v>0</v>
      </c>
      <c r="Q33" s="146">
        <f t="shared" si="0"/>
        <v>54</v>
      </c>
    </row>
    <row r="34" spans="1:17">
      <c r="A34" s="118" t="s">
        <v>222</v>
      </c>
      <c r="B34" s="119" t="s">
        <v>29</v>
      </c>
      <c r="C34" s="146">
        <v>0</v>
      </c>
      <c r="D34" s="146">
        <v>1</v>
      </c>
      <c r="E34" s="146">
        <v>330</v>
      </c>
      <c r="F34" s="147">
        <v>0</v>
      </c>
      <c r="G34" s="147">
        <v>0</v>
      </c>
      <c r="H34" s="147">
        <v>0</v>
      </c>
      <c r="I34" s="146">
        <v>0</v>
      </c>
      <c r="J34" s="146">
        <v>0</v>
      </c>
      <c r="K34" s="146">
        <v>0</v>
      </c>
      <c r="L34" s="146">
        <v>0</v>
      </c>
      <c r="M34" s="146">
        <v>4</v>
      </c>
      <c r="N34" s="146">
        <v>0</v>
      </c>
      <c r="O34" s="146">
        <v>2</v>
      </c>
      <c r="P34" s="146">
        <v>0</v>
      </c>
      <c r="Q34" s="146">
        <f t="shared" si="0"/>
        <v>337</v>
      </c>
    </row>
    <row r="35" spans="1:17">
      <c r="A35" s="118" t="s">
        <v>222</v>
      </c>
      <c r="B35" s="119" t="s">
        <v>30</v>
      </c>
      <c r="C35" s="146">
        <v>0</v>
      </c>
      <c r="D35" s="146">
        <v>0</v>
      </c>
      <c r="E35" s="146">
        <v>193</v>
      </c>
      <c r="F35" s="147">
        <v>0</v>
      </c>
      <c r="G35" s="147">
        <v>0</v>
      </c>
      <c r="H35" s="147">
        <v>0</v>
      </c>
      <c r="I35" s="146">
        <v>0</v>
      </c>
      <c r="J35" s="146">
        <v>0</v>
      </c>
      <c r="K35" s="146">
        <v>0</v>
      </c>
      <c r="L35" s="146">
        <v>0</v>
      </c>
      <c r="M35" s="146">
        <v>0</v>
      </c>
      <c r="N35" s="146">
        <v>0</v>
      </c>
      <c r="O35" s="146">
        <v>0</v>
      </c>
      <c r="P35" s="146">
        <v>0</v>
      </c>
      <c r="Q35" s="146">
        <f t="shared" si="0"/>
        <v>193</v>
      </c>
    </row>
    <row r="36" spans="1:17" ht="17.25" thickBot="1">
      <c r="A36" s="158" t="s">
        <v>228</v>
      </c>
      <c r="B36" s="159"/>
      <c r="C36" s="115">
        <f>SUM(C5:C35)</f>
        <v>0</v>
      </c>
      <c r="D36" s="115">
        <f t="shared" ref="D36:P36" si="1">SUM(D5:D35)</f>
        <v>51</v>
      </c>
      <c r="E36" s="115">
        <f t="shared" si="1"/>
        <v>15669</v>
      </c>
      <c r="F36" s="115">
        <f t="shared" si="1"/>
        <v>0</v>
      </c>
      <c r="G36" s="115">
        <f t="shared" si="1"/>
        <v>0</v>
      </c>
      <c r="H36" s="115">
        <f t="shared" si="1"/>
        <v>0</v>
      </c>
      <c r="I36" s="115">
        <f t="shared" si="1"/>
        <v>33</v>
      </c>
      <c r="J36" s="115">
        <f t="shared" si="1"/>
        <v>8</v>
      </c>
      <c r="K36" s="115">
        <f t="shared" si="1"/>
        <v>18</v>
      </c>
      <c r="L36" s="115">
        <f t="shared" si="1"/>
        <v>0</v>
      </c>
      <c r="M36" s="115">
        <f t="shared" si="1"/>
        <v>1073</v>
      </c>
      <c r="N36" s="115">
        <f t="shared" si="1"/>
        <v>0</v>
      </c>
      <c r="O36" s="115">
        <f t="shared" si="1"/>
        <v>239</v>
      </c>
      <c r="P36" s="115">
        <f t="shared" si="1"/>
        <v>1</v>
      </c>
      <c r="Q36" s="115">
        <f>SUM(Q5:Q35)</f>
        <v>17092</v>
      </c>
    </row>
  </sheetData>
  <mergeCells count="6">
    <mergeCell ref="A36:B36"/>
    <mergeCell ref="A1:Q1"/>
    <mergeCell ref="C2:E2"/>
    <mergeCell ref="I2:K2"/>
    <mergeCell ref="A3:A4"/>
    <mergeCell ref="B3:B4"/>
  </mergeCells>
  <phoneticPr fontId="3" type="noConversion"/>
  <pageMargins left="0.69972223043441772" right="0.69972223043441772" top="0.75" bottom="0.75" header="0.30000001192092896" footer="0.30000001192092896"/>
  <pageSetup paperSize="9" scale="6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="85" zoomScaleNormal="85" zoomScaleSheetLayoutView="85" workbookViewId="0">
      <selection sqref="A1:Q1"/>
    </sheetView>
  </sheetViews>
  <sheetFormatPr defaultRowHeight="16.5"/>
  <cols>
    <col min="1" max="2" width="8.88671875" style="9"/>
    <col min="3" max="3" width="9.21875" style="9" customWidth="1"/>
    <col min="4" max="4" width="8" style="9" bestFit="1" customWidth="1"/>
    <col min="5" max="5" width="8.88671875" style="9" bestFit="1" customWidth="1"/>
    <col min="6" max="6" width="9.77734375" style="9" customWidth="1"/>
    <col min="7" max="7" width="8" style="9" bestFit="1" customWidth="1"/>
    <col min="8" max="8" width="10.6640625" style="9" customWidth="1"/>
    <col min="9" max="9" width="11.88671875" style="9" customWidth="1"/>
    <col min="10" max="10" width="11.109375" style="9" customWidth="1"/>
    <col min="11" max="12" width="8" style="9" bestFit="1" customWidth="1"/>
    <col min="13" max="13" width="7.88671875" style="9" bestFit="1" customWidth="1"/>
    <col min="14" max="16" width="8" style="9" bestFit="1" customWidth="1"/>
    <col min="17" max="17" width="8.88671875" style="9" bestFit="1" customWidth="1"/>
    <col min="18" max="16384" width="8.88671875" style="9"/>
  </cols>
  <sheetData>
    <row r="1" spans="1:17" ht="20.25" customHeight="1">
      <c r="A1" s="166" t="s">
        <v>124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</row>
    <row r="2" spans="1:17" ht="17.25" thickBot="1">
      <c r="A2" s="14"/>
      <c r="B2" s="100"/>
      <c r="C2" s="167"/>
      <c r="D2" s="167"/>
      <c r="E2" s="167"/>
      <c r="F2" s="15"/>
      <c r="G2" s="16"/>
      <c r="H2" s="101"/>
      <c r="I2" s="167"/>
      <c r="J2" s="167"/>
      <c r="K2" s="167"/>
      <c r="L2" s="14"/>
      <c r="M2" s="17"/>
      <c r="N2" s="102"/>
      <c r="O2" s="102"/>
      <c r="P2" s="102"/>
      <c r="Q2" s="103" t="s">
        <v>73</v>
      </c>
    </row>
    <row r="3" spans="1:17">
      <c r="A3" s="162" t="s">
        <v>111</v>
      </c>
      <c r="B3" s="164" t="s">
        <v>32</v>
      </c>
      <c r="C3" s="104" t="s">
        <v>33</v>
      </c>
      <c r="D3" s="104" t="s">
        <v>34</v>
      </c>
      <c r="E3" s="104" t="s">
        <v>35</v>
      </c>
      <c r="F3" s="104" t="s">
        <v>36</v>
      </c>
      <c r="G3" s="104" t="s">
        <v>37</v>
      </c>
      <c r="H3" s="104" t="s">
        <v>38</v>
      </c>
      <c r="I3" s="104" t="s">
        <v>39</v>
      </c>
      <c r="J3" s="104" t="s">
        <v>40</v>
      </c>
      <c r="K3" s="104" t="s">
        <v>41</v>
      </c>
      <c r="L3" s="104" t="s">
        <v>42</v>
      </c>
      <c r="M3" s="104" t="s">
        <v>43</v>
      </c>
      <c r="N3" s="104" t="s">
        <v>44</v>
      </c>
      <c r="O3" s="104" t="s">
        <v>45</v>
      </c>
      <c r="P3" s="104" t="s">
        <v>46</v>
      </c>
      <c r="Q3" s="112" t="s">
        <v>75</v>
      </c>
    </row>
    <row r="4" spans="1:17" ht="17.25" thickBot="1">
      <c r="A4" s="163"/>
      <c r="B4" s="165"/>
      <c r="C4" s="28" t="s">
        <v>193</v>
      </c>
      <c r="D4" s="28" t="s">
        <v>47</v>
      </c>
      <c r="E4" s="28" t="s">
        <v>48</v>
      </c>
      <c r="F4" s="28" t="s">
        <v>189</v>
      </c>
      <c r="G4" s="28" t="s">
        <v>49</v>
      </c>
      <c r="H4" s="28" t="s">
        <v>190</v>
      </c>
      <c r="I4" s="28" t="s">
        <v>191</v>
      </c>
      <c r="J4" s="28" t="s">
        <v>192</v>
      </c>
      <c r="K4" s="28" t="s">
        <v>50</v>
      </c>
      <c r="L4" s="28" t="s">
        <v>51</v>
      </c>
      <c r="M4" s="28" t="s">
        <v>52</v>
      </c>
      <c r="N4" s="28" t="s">
        <v>53</v>
      </c>
      <c r="O4" s="28" t="s">
        <v>54</v>
      </c>
      <c r="P4" s="28" t="s">
        <v>195</v>
      </c>
      <c r="Q4" s="113" t="s">
        <v>75</v>
      </c>
    </row>
    <row r="5" spans="1:17" ht="17.25" thickTop="1">
      <c r="A5" s="107" t="s">
        <v>241</v>
      </c>
      <c r="B5" s="13" t="s">
        <v>122</v>
      </c>
      <c r="C5" s="144">
        <v>0</v>
      </c>
      <c r="D5" s="144">
        <v>0</v>
      </c>
      <c r="E5" s="144">
        <v>17</v>
      </c>
      <c r="F5" s="145">
        <v>0</v>
      </c>
      <c r="G5" s="145">
        <v>0</v>
      </c>
      <c r="H5" s="145">
        <v>0</v>
      </c>
      <c r="I5" s="145">
        <v>0</v>
      </c>
      <c r="J5" s="144">
        <v>0</v>
      </c>
      <c r="K5" s="144">
        <v>0</v>
      </c>
      <c r="L5" s="144">
        <v>0</v>
      </c>
      <c r="M5" s="144">
        <v>0</v>
      </c>
      <c r="N5" s="144">
        <v>0</v>
      </c>
      <c r="O5" s="144">
        <v>1</v>
      </c>
      <c r="P5" s="144">
        <v>0</v>
      </c>
      <c r="Q5" s="108">
        <v>18</v>
      </c>
    </row>
    <row r="6" spans="1:17">
      <c r="A6" s="109" t="s">
        <v>241</v>
      </c>
      <c r="B6" s="12" t="s">
        <v>90</v>
      </c>
      <c r="C6" s="146">
        <v>0</v>
      </c>
      <c r="D6" s="146">
        <v>0</v>
      </c>
      <c r="E6" s="146">
        <v>19</v>
      </c>
      <c r="F6" s="147">
        <v>0</v>
      </c>
      <c r="G6" s="147">
        <v>0</v>
      </c>
      <c r="H6" s="147">
        <v>0</v>
      </c>
      <c r="I6" s="147">
        <v>0</v>
      </c>
      <c r="J6" s="146">
        <v>0</v>
      </c>
      <c r="K6" s="146">
        <v>0</v>
      </c>
      <c r="L6" s="146">
        <v>0</v>
      </c>
      <c r="M6" s="146">
        <v>5</v>
      </c>
      <c r="N6" s="146">
        <v>0</v>
      </c>
      <c r="O6" s="146">
        <v>5</v>
      </c>
      <c r="P6" s="146">
        <v>0</v>
      </c>
      <c r="Q6" s="110">
        <v>29</v>
      </c>
    </row>
    <row r="7" spans="1:17">
      <c r="A7" s="109" t="s">
        <v>242</v>
      </c>
      <c r="B7" s="12" t="s">
        <v>91</v>
      </c>
      <c r="C7" s="148">
        <v>0</v>
      </c>
      <c r="D7" s="148">
        <v>0</v>
      </c>
      <c r="E7" s="148">
        <v>13</v>
      </c>
      <c r="F7" s="149">
        <v>0</v>
      </c>
      <c r="G7" s="149">
        <v>0</v>
      </c>
      <c r="H7" s="147">
        <v>0</v>
      </c>
      <c r="I7" s="149">
        <v>0</v>
      </c>
      <c r="J7" s="148">
        <v>0</v>
      </c>
      <c r="K7" s="148">
        <v>0</v>
      </c>
      <c r="L7" s="148">
        <v>0</v>
      </c>
      <c r="M7" s="150">
        <v>4</v>
      </c>
      <c r="N7" s="148">
        <v>0</v>
      </c>
      <c r="O7" s="148">
        <v>1</v>
      </c>
      <c r="P7" s="148">
        <v>0</v>
      </c>
      <c r="Q7" s="111">
        <v>18</v>
      </c>
    </row>
    <row r="8" spans="1:17">
      <c r="A8" s="109" t="s">
        <v>242</v>
      </c>
      <c r="B8" s="12" t="s">
        <v>55</v>
      </c>
      <c r="C8" s="148">
        <v>0</v>
      </c>
      <c r="D8" s="148">
        <v>0</v>
      </c>
      <c r="E8" s="148">
        <v>20</v>
      </c>
      <c r="F8" s="149">
        <v>0</v>
      </c>
      <c r="G8" s="149">
        <v>0</v>
      </c>
      <c r="H8" s="147">
        <v>0</v>
      </c>
      <c r="I8" s="149">
        <v>0</v>
      </c>
      <c r="J8" s="148">
        <v>0</v>
      </c>
      <c r="K8" s="148">
        <v>0</v>
      </c>
      <c r="L8" s="148">
        <v>0</v>
      </c>
      <c r="M8" s="150">
        <v>13</v>
      </c>
      <c r="N8" s="148">
        <v>0</v>
      </c>
      <c r="O8" s="148">
        <v>2</v>
      </c>
      <c r="P8" s="148">
        <v>0</v>
      </c>
      <c r="Q8" s="111">
        <v>35</v>
      </c>
    </row>
    <row r="9" spans="1:17">
      <c r="A9" s="109" t="s">
        <v>242</v>
      </c>
      <c r="B9" s="12" t="s">
        <v>56</v>
      </c>
      <c r="C9" s="146">
        <v>0</v>
      </c>
      <c r="D9" s="146">
        <v>0</v>
      </c>
      <c r="E9" s="146">
        <v>65</v>
      </c>
      <c r="F9" s="147">
        <v>0</v>
      </c>
      <c r="G9" s="147">
        <v>0</v>
      </c>
      <c r="H9" s="147">
        <v>0</v>
      </c>
      <c r="I9" s="147">
        <v>0</v>
      </c>
      <c r="J9" s="146">
        <v>0</v>
      </c>
      <c r="K9" s="146">
        <v>0</v>
      </c>
      <c r="L9" s="146">
        <v>0</v>
      </c>
      <c r="M9" s="146">
        <v>22</v>
      </c>
      <c r="N9" s="146">
        <v>0</v>
      </c>
      <c r="O9" s="146">
        <v>1</v>
      </c>
      <c r="P9" s="146">
        <v>0</v>
      </c>
      <c r="Q9" s="110">
        <v>88</v>
      </c>
    </row>
    <row r="10" spans="1:17">
      <c r="A10" s="109" t="s">
        <v>242</v>
      </c>
      <c r="B10" s="12" t="s">
        <v>92</v>
      </c>
      <c r="C10" s="146">
        <v>0</v>
      </c>
      <c r="D10" s="146">
        <v>0</v>
      </c>
      <c r="E10" s="146">
        <v>88</v>
      </c>
      <c r="F10" s="147">
        <v>0</v>
      </c>
      <c r="G10" s="147">
        <v>0</v>
      </c>
      <c r="H10" s="147">
        <v>0</v>
      </c>
      <c r="I10" s="147">
        <v>0</v>
      </c>
      <c r="J10" s="146">
        <v>0</v>
      </c>
      <c r="K10" s="146">
        <v>0</v>
      </c>
      <c r="L10" s="146">
        <v>1</v>
      </c>
      <c r="M10" s="146">
        <v>27</v>
      </c>
      <c r="N10" s="146">
        <v>0</v>
      </c>
      <c r="O10" s="146">
        <v>1</v>
      </c>
      <c r="P10" s="146">
        <v>0</v>
      </c>
      <c r="Q10" s="110">
        <v>117</v>
      </c>
    </row>
    <row r="11" spans="1:17">
      <c r="A11" s="109" t="s">
        <v>244</v>
      </c>
      <c r="B11" s="12" t="s">
        <v>93</v>
      </c>
      <c r="C11" s="146">
        <v>0</v>
      </c>
      <c r="D11" s="146">
        <v>0</v>
      </c>
      <c r="E11" s="146">
        <v>80</v>
      </c>
      <c r="F11" s="147">
        <v>0</v>
      </c>
      <c r="G11" s="147">
        <v>0</v>
      </c>
      <c r="H11" s="147">
        <v>0</v>
      </c>
      <c r="I11" s="147">
        <v>0</v>
      </c>
      <c r="J11" s="146">
        <v>0</v>
      </c>
      <c r="K11" s="146">
        <v>0</v>
      </c>
      <c r="L11" s="146">
        <v>0</v>
      </c>
      <c r="M11" s="146">
        <v>23</v>
      </c>
      <c r="N11" s="146">
        <v>0</v>
      </c>
      <c r="O11" s="146">
        <v>3</v>
      </c>
      <c r="P11" s="146">
        <v>0</v>
      </c>
      <c r="Q11" s="110">
        <v>106</v>
      </c>
    </row>
    <row r="12" spans="1:17">
      <c r="A12" s="109" t="s">
        <v>245</v>
      </c>
      <c r="B12" s="12" t="s">
        <v>57</v>
      </c>
      <c r="C12" s="146">
        <v>0</v>
      </c>
      <c r="D12" s="146">
        <v>0</v>
      </c>
      <c r="E12" s="146">
        <v>134</v>
      </c>
      <c r="F12" s="147">
        <v>0</v>
      </c>
      <c r="G12" s="147">
        <v>0</v>
      </c>
      <c r="H12" s="147">
        <v>0</v>
      </c>
      <c r="I12" s="147">
        <v>0</v>
      </c>
      <c r="J12" s="146">
        <v>0</v>
      </c>
      <c r="K12" s="146">
        <v>0</v>
      </c>
      <c r="L12" s="146">
        <v>0</v>
      </c>
      <c r="M12" s="146">
        <v>8</v>
      </c>
      <c r="N12" s="146">
        <v>0</v>
      </c>
      <c r="O12" s="146">
        <v>2</v>
      </c>
      <c r="P12" s="146">
        <v>0</v>
      </c>
      <c r="Q12" s="110">
        <v>144</v>
      </c>
    </row>
    <row r="13" spans="1:17">
      <c r="A13" s="109" t="s">
        <v>245</v>
      </c>
      <c r="B13" s="12" t="s">
        <v>94</v>
      </c>
      <c r="C13" s="146">
        <v>0</v>
      </c>
      <c r="D13" s="146">
        <v>0</v>
      </c>
      <c r="E13" s="146">
        <v>213</v>
      </c>
      <c r="F13" s="147">
        <v>0</v>
      </c>
      <c r="G13" s="147">
        <v>0</v>
      </c>
      <c r="H13" s="147">
        <v>0</v>
      </c>
      <c r="I13" s="147">
        <v>0</v>
      </c>
      <c r="J13" s="146">
        <v>0</v>
      </c>
      <c r="K13" s="146">
        <v>0</v>
      </c>
      <c r="L13" s="146">
        <v>0</v>
      </c>
      <c r="M13" s="146">
        <v>20</v>
      </c>
      <c r="N13" s="146">
        <v>0</v>
      </c>
      <c r="O13" s="146">
        <v>9</v>
      </c>
      <c r="P13" s="146">
        <v>0</v>
      </c>
      <c r="Q13" s="110">
        <v>242</v>
      </c>
    </row>
    <row r="14" spans="1:17">
      <c r="A14" s="109" t="s">
        <v>245</v>
      </c>
      <c r="B14" s="12" t="s">
        <v>95</v>
      </c>
      <c r="C14" s="146">
        <v>0</v>
      </c>
      <c r="D14" s="146">
        <v>0</v>
      </c>
      <c r="E14" s="146">
        <v>244</v>
      </c>
      <c r="F14" s="147">
        <v>0</v>
      </c>
      <c r="G14" s="147">
        <v>0</v>
      </c>
      <c r="H14" s="147">
        <v>0</v>
      </c>
      <c r="I14" s="147">
        <v>3</v>
      </c>
      <c r="J14" s="146">
        <v>0</v>
      </c>
      <c r="K14" s="146">
        <v>0</v>
      </c>
      <c r="L14" s="146">
        <v>0</v>
      </c>
      <c r="M14" s="146">
        <v>4</v>
      </c>
      <c r="N14" s="146">
        <v>0</v>
      </c>
      <c r="O14" s="146">
        <v>12</v>
      </c>
      <c r="P14" s="146">
        <v>0</v>
      </c>
      <c r="Q14" s="110">
        <v>263</v>
      </c>
    </row>
    <row r="15" spans="1:17">
      <c r="A15" s="109" t="s">
        <v>245</v>
      </c>
      <c r="B15" s="12" t="s">
        <v>100</v>
      </c>
      <c r="C15" s="146">
        <v>0</v>
      </c>
      <c r="D15" s="146">
        <v>0</v>
      </c>
      <c r="E15" s="146">
        <v>335</v>
      </c>
      <c r="F15" s="147">
        <v>0</v>
      </c>
      <c r="G15" s="147">
        <v>0</v>
      </c>
      <c r="H15" s="147">
        <v>0</v>
      </c>
      <c r="I15" s="147">
        <v>8</v>
      </c>
      <c r="J15" s="146">
        <v>3</v>
      </c>
      <c r="K15" s="146">
        <v>0</v>
      </c>
      <c r="L15" s="146">
        <v>0</v>
      </c>
      <c r="M15" s="146">
        <v>31</v>
      </c>
      <c r="N15" s="146">
        <v>0</v>
      </c>
      <c r="O15" s="146">
        <v>9</v>
      </c>
      <c r="P15" s="146">
        <v>0</v>
      </c>
      <c r="Q15" s="110">
        <v>386</v>
      </c>
    </row>
    <row r="16" spans="1:17">
      <c r="A16" s="109" t="s">
        <v>246</v>
      </c>
      <c r="B16" s="12" t="s">
        <v>96</v>
      </c>
      <c r="C16" s="146">
        <v>0</v>
      </c>
      <c r="D16" s="146">
        <v>3</v>
      </c>
      <c r="E16" s="146">
        <v>717</v>
      </c>
      <c r="F16" s="147">
        <v>0</v>
      </c>
      <c r="G16" s="147">
        <v>0</v>
      </c>
      <c r="H16" s="147">
        <v>0</v>
      </c>
      <c r="I16" s="147">
        <v>5</v>
      </c>
      <c r="J16" s="146">
        <v>3</v>
      </c>
      <c r="K16" s="146">
        <v>0</v>
      </c>
      <c r="L16" s="146">
        <v>0</v>
      </c>
      <c r="M16" s="146">
        <v>33</v>
      </c>
      <c r="N16" s="146">
        <v>0</v>
      </c>
      <c r="O16" s="146">
        <v>13</v>
      </c>
      <c r="P16" s="146">
        <v>0</v>
      </c>
      <c r="Q16" s="110">
        <v>774</v>
      </c>
    </row>
    <row r="17" spans="1:17">
      <c r="A17" s="109" t="s">
        <v>246</v>
      </c>
      <c r="B17" s="12" t="s">
        <v>58</v>
      </c>
      <c r="C17" s="146">
        <v>0</v>
      </c>
      <c r="D17" s="146">
        <v>6</v>
      </c>
      <c r="E17" s="146">
        <v>807</v>
      </c>
      <c r="F17" s="147">
        <v>0</v>
      </c>
      <c r="G17" s="147">
        <v>0</v>
      </c>
      <c r="H17" s="147">
        <v>0</v>
      </c>
      <c r="I17" s="147">
        <v>8</v>
      </c>
      <c r="J17" s="146">
        <v>11</v>
      </c>
      <c r="K17" s="146">
        <v>0</v>
      </c>
      <c r="L17" s="146">
        <v>0</v>
      </c>
      <c r="M17" s="146">
        <v>29</v>
      </c>
      <c r="N17" s="146">
        <v>0</v>
      </c>
      <c r="O17" s="146">
        <v>29</v>
      </c>
      <c r="P17" s="146">
        <v>0</v>
      </c>
      <c r="Q17" s="110">
        <v>890</v>
      </c>
    </row>
    <row r="18" spans="1:17">
      <c r="A18" s="109" t="s">
        <v>246</v>
      </c>
      <c r="B18" s="12" t="s">
        <v>97</v>
      </c>
      <c r="C18" s="146">
        <v>0</v>
      </c>
      <c r="D18" s="146">
        <v>7</v>
      </c>
      <c r="E18" s="146">
        <v>872</v>
      </c>
      <c r="F18" s="147">
        <v>0</v>
      </c>
      <c r="G18" s="147">
        <v>0</v>
      </c>
      <c r="H18" s="147">
        <v>0</v>
      </c>
      <c r="I18" s="147">
        <v>3</v>
      </c>
      <c r="J18" s="146">
        <v>2</v>
      </c>
      <c r="K18" s="146">
        <v>0</v>
      </c>
      <c r="L18" s="146">
        <v>0</v>
      </c>
      <c r="M18" s="146">
        <v>17</v>
      </c>
      <c r="N18" s="146">
        <v>0</v>
      </c>
      <c r="O18" s="146">
        <v>19</v>
      </c>
      <c r="P18" s="146">
        <v>0</v>
      </c>
      <c r="Q18" s="110">
        <v>920</v>
      </c>
    </row>
    <row r="19" spans="1:17">
      <c r="A19" s="109" t="s">
        <v>246</v>
      </c>
      <c r="B19" s="12" t="s">
        <v>59</v>
      </c>
      <c r="C19" s="146">
        <v>0</v>
      </c>
      <c r="D19" s="146">
        <v>2</v>
      </c>
      <c r="E19" s="146">
        <v>513</v>
      </c>
      <c r="F19" s="147">
        <v>0</v>
      </c>
      <c r="G19" s="147">
        <v>0</v>
      </c>
      <c r="H19" s="147">
        <v>0</v>
      </c>
      <c r="I19" s="147">
        <v>0</v>
      </c>
      <c r="J19" s="146">
        <v>1</v>
      </c>
      <c r="K19" s="146">
        <v>0</v>
      </c>
      <c r="L19" s="146">
        <v>0</v>
      </c>
      <c r="M19" s="146">
        <v>13</v>
      </c>
      <c r="N19" s="146">
        <v>0</v>
      </c>
      <c r="O19" s="146">
        <v>37</v>
      </c>
      <c r="P19" s="146">
        <v>0</v>
      </c>
      <c r="Q19" s="110">
        <v>566</v>
      </c>
    </row>
    <row r="20" spans="1:17">
      <c r="A20" s="109" t="s">
        <v>247</v>
      </c>
      <c r="B20" s="12" t="s">
        <v>99</v>
      </c>
      <c r="C20" s="146">
        <v>0</v>
      </c>
      <c r="D20" s="146">
        <v>1</v>
      </c>
      <c r="E20" s="146">
        <v>763</v>
      </c>
      <c r="F20" s="147">
        <v>0</v>
      </c>
      <c r="G20" s="147">
        <v>0</v>
      </c>
      <c r="H20" s="147">
        <v>0</v>
      </c>
      <c r="I20" s="147">
        <v>4</v>
      </c>
      <c r="J20" s="146">
        <v>0</v>
      </c>
      <c r="K20" s="146">
        <v>0</v>
      </c>
      <c r="L20" s="146">
        <v>0</v>
      </c>
      <c r="M20" s="146">
        <v>48</v>
      </c>
      <c r="N20" s="146">
        <v>0</v>
      </c>
      <c r="O20" s="146">
        <v>62</v>
      </c>
      <c r="P20" s="146">
        <v>0</v>
      </c>
      <c r="Q20" s="110">
        <v>878</v>
      </c>
    </row>
    <row r="21" spans="1:17">
      <c r="A21" s="109" t="s">
        <v>248</v>
      </c>
      <c r="B21" s="12" t="s">
        <v>60</v>
      </c>
      <c r="C21" s="146">
        <v>0</v>
      </c>
      <c r="D21" s="146">
        <v>4</v>
      </c>
      <c r="E21" s="146">
        <v>467</v>
      </c>
      <c r="F21" s="147">
        <v>0</v>
      </c>
      <c r="G21" s="147">
        <v>0</v>
      </c>
      <c r="H21" s="147">
        <v>0</v>
      </c>
      <c r="I21" s="147">
        <v>0</v>
      </c>
      <c r="J21" s="146">
        <v>0</v>
      </c>
      <c r="K21" s="146">
        <v>0</v>
      </c>
      <c r="L21" s="146">
        <v>0</v>
      </c>
      <c r="M21" s="146">
        <v>32</v>
      </c>
      <c r="N21" s="146">
        <v>0</v>
      </c>
      <c r="O21" s="146">
        <v>12</v>
      </c>
      <c r="P21" s="146">
        <v>0</v>
      </c>
      <c r="Q21" s="110">
        <v>515</v>
      </c>
    </row>
    <row r="22" spans="1:17">
      <c r="A22" s="109" t="s">
        <v>248</v>
      </c>
      <c r="B22" s="12" t="s">
        <v>61</v>
      </c>
      <c r="C22" s="146">
        <v>0</v>
      </c>
      <c r="D22" s="146">
        <v>5</v>
      </c>
      <c r="E22" s="146">
        <v>618</v>
      </c>
      <c r="F22" s="147">
        <v>0</v>
      </c>
      <c r="G22" s="147">
        <v>0</v>
      </c>
      <c r="H22" s="147">
        <v>0</v>
      </c>
      <c r="I22" s="147">
        <v>7</v>
      </c>
      <c r="J22" s="146">
        <v>0</v>
      </c>
      <c r="K22" s="146">
        <v>0</v>
      </c>
      <c r="L22" s="146">
        <v>0</v>
      </c>
      <c r="M22" s="146">
        <v>58</v>
      </c>
      <c r="N22" s="146">
        <v>0</v>
      </c>
      <c r="O22" s="146">
        <v>9</v>
      </c>
      <c r="P22" s="146">
        <v>0</v>
      </c>
      <c r="Q22" s="110">
        <v>697</v>
      </c>
    </row>
    <row r="23" spans="1:17">
      <c r="A23" s="109" t="s">
        <v>248</v>
      </c>
      <c r="B23" s="12" t="s">
        <v>62</v>
      </c>
      <c r="C23" s="146">
        <v>0</v>
      </c>
      <c r="D23" s="146">
        <v>5</v>
      </c>
      <c r="E23" s="146">
        <v>505</v>
      </c>
      <c r="F23" s="147">
        <v>0</v>
      </c>
      <c r="G23" s="147">
        <v>0</v>
      </c>
      <c r="H23" s="147">
        <v>0</v>
      </c>
      <c r="I23" s="147">
        <v>0</v>
      </c>
      <c r="J23" s="146">
        <v>1</v>
      </c>
      <c r="K23" s="146">
        <v>0</v>
      </c>
      <c r="L23" s="146">
        <v>0</v>
      </c>
      <c r="M23" s="146">
        <v>24</v>
      </c>
      <c r="N23" s="146">
        <v>0</v>
      </c>
      <c r="O23" s="146">
        <v>20</v>
      </c>
      <c r="P23" s="146">
        <v>1</v>
      </c>
      <c r="Q23" s="110">
        <v>556</v>
      </c>
    </row>
    <row r="24" spans="1:17">
      <c r="A24" s="109" t="s">
        <v>249</v>
      </c>
      <c r="B24" s="12" t="s">
        <v>101</v>
      </c>
      <c r="C24" s="146">
        <v>0</v>
      </c>
      <c r="D24" s="146">
        <v>9</v>
      </c>
      <c r="E24" s="146">
        <v>211</v>
      </c>
      <c r="F24" s="147">
        <v>0</v>
      </c>
      <c r="G24" s="147">
        <v>0</v>
      </c>
      <c r="H24" s="147">
        <v>0</v>
      </c>
      <c r="I24" s="147">
        <v>0</v>
      </c>
      <c r="J24" s="146">
        <v>0</v>
      </c>
      <c r="K24" s="146">
        <v>0</v>
      </c>
      <c r="L24" s="146">
        <v>0</v>
      </c>
      <c r="M24" s="146">
        <v>38</v>
      </c>
      <c r="N24" s="146">
        <v>0</v>
      </c>
      <c r="O24" s="146">
        <v>30</v>
      </c>
      <c r="P24" s="146">
        <v>0</v>
      </c>
      <c r="Q24" s="110">
        <v>288</v>
      </c>
    </row>
    <row r="25" spans="1:17">
      <c r="A25" s="109" t="s">
        <v>249</v>
      </c>
      <c r="B25" s="12" t="s">
        <v>102</v>
      </c>
      <c r="C25" s="146">
        <v>0</v>
      </c>
      <c r="D25" s="146">
        <v>3</v>
      </c>
      <c r="E25" s="146">
        <v>183</v>
      </c>
      <c r="F25" s="147">
        <v>0</v>
      </c>
      <c r="G25" s="147">
        <v>0</v>
      </c>
      <c r="H25" s="147">
        <v>0</v>
      </c>
      <c r="I25" s="147">
        <v>0</v>
      </c>
      <c r="J25" s="146">
        <v>0</v>
      </c>
      <c r="K25" s="146">
        <v>0</v>
      </c>
      <c r="L25" s="146">
        <v>0</v>
      </c>
      <c r="M25" s="146">
        <v>17</v>
      </c>
      <c r="N25" s="146">
        <v>0</v>
      </c>
      <c r="O25" s="146">
        <v>14</v>
      </c>
      <c r="P25" s="146">
        <v>0</v>
      </c>
      <c r="Q25" s="110">
        <v>217</v>
      </c>
    </row>
    <row r="26" spans="1:17">
      <c r="A26" s="109" t="s">
        <v>250</v>
      </c>
      <c r="B26" s="12" t="s">
        <v>64</v>
      </c>
      <c r="C26" s="146">
        <v>0</v>
      </c>
      <c r="D26" s="146">
        <v>7</v>
      </c>
      <c r="E26" s="146">
        <v>203</v>
      </c>
      <c r="F26" s="147">
        <v>0</v>
      </c>
      <c r="G26" s="147">
        <v>0</v>
      </c>
      <c r="H26" s="147">
        <v>0</v>
      </c>
      <c r="I26" s="147">
        <v>0</v>
      </c>
      <c r="J26" s="146">
        <v>0</v>
      </c>
      <c r="K26" s="146">
        <v>0</v>
      </c>
      <c r="L26" s="146">
        <v>0</v>
      </c>
      <c r="M26" s="146">
        <v>32</v>
      </c>
      <c r="N26" s="146">
        <v>0</v>
      </c>
      <c r="O26" s="146">
        <v>4</v>
      </c>
      <c r="P26" s="146">
        <v>0</v>
      </c>
      <c r="Q26" s="110">
        <v>246</v>
      </c>
    </row>
    <row r="27" spans="1:17">
      <c r="A27" s="109" t="s">
        <v>251</v>
      </c>
      <c r="B27" s="12" t="s">
        <v>103</v>
      </c>
      <c r="C27" s="146">
        <v>0</v>
      </c>
      <c r="D27" s="146">
        <v>0</v>
      </c>
      <c r="E27" s="146">
        <v>150</v>
      </c>
      <c r="F27" s="147">
        <v>0</v>
      </c>
      <c r="G27" s="147">
        <v>0</v>
      </c>
      <c r="H27" s="147">
        <v>0</v>
      </c>
      <c r="I27" s="147">
        <v>0</v>
      </c>
      <c r="J27" s="146">
        <v>0</v>
      </c>
      <c r="K27" s="146">
        <v>0</v>
      </c>
      <c r="L27" s="146">
        <v>1</v>
      </c>
      <c r="M27" s="146">
        <v>18</v>
      </c>
      <c r="N27" s="146">
        <v>0</v>
      </c>
      <c r="O27" s="146">
        <v>7</v>
      </c>
      <c r="P27" s="146">
        <v>0</v>
      </c>
      <c r="Q27" s="110">
        <v>176</v>
      </c>
    </row>
    <row r="28" spans="1:17">
      <c r="A28" s="109" t="s">
        <v>249</v>
      </c>
      <c r="B28" s="12" t="s">
        <v>104</v>
      </c>
      <c r="C28" s="146">
        <v>0</v>
      </c>
      <c r="D28" s="146">
        <v>9</v>
      </c>
      <c r="E28" s="146">
        <v>190</v>
      </c>
      <c r="F28" s="147">
        <v>0</v>
      </c>
      <c r="G28" s="147">
        <v>0</v>
      </c>
      <c r="H28" s="147">
        <v>0</v>
      </c>
      <c r="I28" s="147">
        <v>0</v>
      </c>
      <c r="J28" s="146">
        <v>0</v>
      </c>
      <c r="K28" s="146">
        <v>0</v>
      </c>
      <c r="L28" s="146">
        <v>1</v>
      </c>
      <c r="M28" s="146">
        <v>12</v>
      </c>
      <c r="N28" s="146">
        <v>0</v>
      </c>
      <c r="O28" s="146">
        <v>13</v>
      </c>
      <c r="P28" s="146">
        <v>0</v>
      </c>
      <c r="Q28" s="110">
        <v>225</v>
      </c>
    </row>
    <row r="29" spans="1:17">
      <c r="A29" s="109" t="s">
        <v>252</v>
      </c>
      <c r="B29" s="12" t="s">
        <v>105</v>
      </c>
      <c r="C29" s="146">
        <v>0</v>
      </c>
      <c r="D29" s="146">
        <v>5</v>
      </c>
      <c r="E29" s="146">
        <v>455</v>
      </c>
      <c r="F29" s="147">
        <v>0</v>
      </c>
      <c r="G29" s="147">
        <v>0</v>
      </c>
      <c r="H29" s="147">
        <v>0</v>
      </c>
      <c r="I29" s="147">
        <v>0</v>
      </c>
      <c r="J29" s="146">
        <v>0</v>
      </c>
      <c r="K29" s="146">
        <v>0</v>
      </c>
      <c r="L29" s="146">
        <v>0</v>
      </c>
      <c r="M29" s="146">
        <v>7</v>
      </c>
      <c r="N29" s="146">
        <v>0</v>
      </c>
      <c r="O29" s="146">
        <v>3</v>
      </c>
      <c r="P29" s="146">
        <v>0</v>
      </c>
      <c r="Q29" s="110">
        <v>470</v>
      </c>
    </row>
    <row r="30" spans="1:17">
      <c r="A30" s="109" t="s">
        <v>252</v>
      </c>
      <c r="B30" s="12" t="s">
        <v>106</v>
      </c>
      <c r="C30" s="146">
        <v>0</v>
      </c>
      <c r="D30" s="146">
        <v>1</v>
      </c>
      <c r="E30" s="146">
        <v>285</v>
      </c>
      <c r="F30" s="147">
        <v>0</v>
      </c>
      <c r="G30" s="147">
        <v>0</v>
      </c>
      <c r="H30" s="147">
        <v>0</v>
      </c>
      <c r="I30" s="147">
        <v>0</v>
      </c>
      <c r="J30" s="146">
        <v>0</v>
      </c>
      <c r="K30" s="146">
        <v>0</v>
      </c>
      <c r="L30" s="146">
        <v>0</v>
      </c>
      <c r="M30" s="146">
        <v>1</v>
      </c>
      <c r="N30" s="146">
        <v>0</v>
      </c>
      <c r="O30" s="146">
        <v>1</v>
      </c>
      <c r="P30" s="146">
        <v>0</v>
      </c>
      <c r="Q30" s="110">
        <v>288</v>
      </c>
    </row>
    <row r="31" spans="1:17">
      <c r="A31" s="109" t="s">
        <v>252</v>
      </c>
      <c r="B31" s="12" t="s">
        <v>107</v>
      </c>
      <c r="C31" s="146">
        <v>0</v>
      </c>
      <c r="D31" s="146">
        <v>1</v>
      </c>
      <c r="E31" s="146">
        <v>376</v>
      </c>
      <c r="F31" s="147">
        <v>0</v>
      </c>
      <c r="G31" s="147">
        <v>0</v>
      </c>
      <c r="H31" s="147">
        <v>0</v>
      </c>
      <c r="I31" s="147">
        <v>0</v>
      </c>
      <c r="J31" s="146">
        <v>0</v>
      </c>
      <c r="K31" s="146">
        <v>0</v>
      </c>
      <c r="L31" s="146">
        <v>0</v>
      </c>
      <c r="M31" s="146">
        <v>2</v>
      </c>
      <c r="N31" s="146">
        <v>0</v>
      </c>
      <c r="O31" s="146">
        <v>9</v>
      </c>
      <c r="P31" s="146">
        <v>0</v>
      </c>
      <c r="Q31" s="110">
        <v>388</v>
      </c>
    </row>
    <row r="32" spans="1:17">
      <c r="A32" s="109" t="s">
        <v>252</v>
      </c>
      <c r="B32" s="12" t="s">
        <v>108</v>
      </c>
      <c r="C32" s="151">
        <v>0</v>
      </c>
      <c r="D32" s="151">
        <v>4</v>
      </c>
      <c r="E32" s="151">
        <v>283</v>
      </c>
      <c r="F32" s="152">
        <v>0</v>
      </c>
      <c r="G32" s="152">
        <v>0</v>
      </c>
      <c r="H32" s="152">
        <v>0</v>
      </c>
      <c r="I32" s="152">
        <v>0</v>
      </c>
      <c r="J32" s="151">
        <v>0</v>
      </c>
      <c r="K32" s="151">
        <v>0</v>
      </c>
      <c r="L32" s="151">
        <v>0</v>
      </c>
      <c r="M32" s="151">
        <v>2</v>
      </c>
      <c r="N32" s="151">
        <v>0</v>
      </c>
      <c r="O32" s="151">
        <v>2</v>
      </c>
      <c r="P32" s="151">
        <v>0</v>
      </c>
      <c r="Q32" s="110">
        <v>291</v>
      </c>
    </row>
    <row r="33" spans="1:17">
      <c r="A33" s="109" t="s">
        <v>253</v>
      </c>
      <c r="B33" s="12" t="s">
        <v>123</v>
      </c>
      <c r="C33" s="151">
        <v>0</v>
      </c>
      <c r="D33" s="151">
        <v>1</v>
      </c>
      <c r="E33" s="151">
        <v>207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10">
        <v>208</v>
      </c>
    </row>
    <row r="34" spans="1:17">
      <c r="A34" s="109" t="s">
        <v>253</v>
      </c>
      <c r="B34" s="12" t="s">
        <v>109</v>
      </c>
      <c r="C34" s="151">
        <v>0</v>
      </c>
      <c r="D34" s="151">
        <v>0</v>
      </c>
      <c r="E34" s="151">
        <v>144</v>
      </c>
      <c r="F34" s="151">
        <v>0</v>
      </c>
      <c r="G34" s="151">
        <v>0</v>
      </c>
      <c r="H34" s="151">
        <v>0</v>
      </c>
      <c r="I34" s="151">
        <v>0</v>
      </c>
      <c r="J34" s="151">
        <v>0</v>
      </c>
      <c r="K34" s="151">
        <v>0</v>
      </c>
      <c r="L34" s="151">
        <v>0</v>
      </c>
      <c r="M34" s="151">
        <v>0</v>
      </c>
      <c r="N34" s="151">
        <v>0</v>
      </c>
      <c r="O34" s="151">
        <v>0</v>
      </c>
      <c r="P34" s="151">
        <v>0</v>
      </c>
      <c r="Q34" s="110">
        <v>144</v>
      </c>
    </row>
    <row r="35" spans="1:17">
      <c r="A35" s="109" t="s">
        <v>253</v>
      </c>
      <c r="B35" s="11" t="s">
        <v>65</v>
      </c>
      <c r="C35" s="153">
        <v>0</v>
      </c>
      <c r="D35" s="153">
        <v>0</v>
      </c>
      <c r="E35" s="153">
        <v>138</v>
      </c>
      <c r="F35" s="153">
        <v>0</v>
      </c>
      <c r="G35" s="153">
        <v>0</v>
      </c>
      <c r="H35" s="153">
        <v>0</v>
      </c>
      <c r="I35" s="153">
        <v>0</v>
      </c>
      <c r="J35" s="153">
        <v>0</v>
      </c>
      <c r="K35" s="153">
        <v>0</v>
      </c>
      <c r="L35" s="153">
        <v>0</v>
      </c>
      <c r="M35" s="153">
        <v>0</v>
      </c>
      <c r="N35" s="153">
        <v>0</v>
      </c>
      <c r="O35" s="153">
        <v>0</v>
      </c>
      <c r="P35" s="153">
        <v>0</v>
      </c>
      <c r="Q35" s="114">
        <v>138</v>
      </c>
    </row>
    <row r="36" spans="1:17" ht="17.25" thickBot="1">
      <c r="A36" s="158" t="s">
        <v>213</v>
      </c>
      <c r="B36" s="159"/>
      <c r="C36" s="115">
        <f>SUM(C5:C35)</f>
        <v>0</v>
      </c>
      <c r="D36" s="115">
        <f t="shared" ref="D36:Q36" si="0">SUM(D5:D35)</f>
        <v>73</v>
      </c>
      <c r="E36" s="115">
        <f t="shared" si="0"/>
        <v>9315</v>
      </c>
      <c r="F36" s="115">
        <f t="shared" si="0"/>
        <v>0</v>
      </c>
      <c r="G36" s="115">
        <f t="shared" si="0"/>
        <v>0</v>
      </c>
      <c r="H36" s="115">
        <f t="shared" si="0"/>
        <v>0</v>
      </c>
      <c r="I36" s="115">
        <f t="shared" si="0"/>
        <v>38</v>
      </c>
      <c r="J36" s="115">
        <f t="shared" si="0"/>
        <v>21</v>
      </c>
      <c r="K36" s="115">
        <f t="shared" si="0"/>
        <v>0</v>
      </c>
      <c r="L36" s="115">
        <f t="shared" si="0"/>
        <v>3</v>
      </c>
      <c r="M36" s="115">
        <f t="shared" si="0"/>
        <v>540</v>
      </c>
      <c r="N36" s="115">
        <f t="shared" si="0"/>
        <v>0</v>
      </c>
      <c r="O36" s="115">
        <f t="shared" si="0"/>
        <v>330</v>
      </c>
      <c r="P36" s="115">
        <f t="shared" si="0"/>
        <v>1</v>
      </c>
      <c r="Q36" s="116">
        <f t="shared" si="0"/>
        <v>10321</v>
      </c>
    </row>
  </sheetData>
  <mergeCells count="6">
    <mergeCell ref="A36:B36"/>
    <mergeCell ref="A1:Q1"/>
    <mergeCell ref="C2:E2"/>
    <mergeCell ref="I2:K2"/>
    <mergeCell ref="A3:A4"/>
    <mergeCell ref="B3:B4"/>
  </mergeCells>
  <phoneticPr fontId="3" type="noConversion"/>
  <pageMargins left="0.69972223043441772" right="0.69972223043441772" top="0.75" bottom="0.75" header="0.30000001192092896" footer="0.30000001192092896"/>
  <pageSetup paperSize="9"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="85" zoomScaleNormal="85" zoomScaleSheetLayoutView="85" workbookViewId="0">
      <selection sqref="A1:Q1"/>
    </sheetView>
  </sheetViews>
  <sheetFormatPr defaultRowHeight="16.5"/>
  <cols>
    <col min="1" max="2" width="8.88671875" style="9"/>
    <col min="3" max="3" width="9.33203125" style="9" customWidth="1"/>
    <col min="4" max="4" width="8" style="9" bestFit="1" customWidth="1"/>
    <col min="5" max="5" width="8.88671875" style="9" bestFit="1" customWidth="1"/>
    <col min="6" max="6" width="9.44140625" style="9" customWidth="1"/>
    <col min="7" max="7" width="8" style="9" bestFit="1" customWidth="1"/>
    <col min="8" max="10" width="11.77734375" style="9" customWidth="1"/>
    <col min="11" max="12" width="8" style="9" bestFit="1" customWidth="1"/>
    <col min="13" max="13" width="7.88671875" style="9" bestFit="1" customWidth="1"/>
    <col min="14" max="16" width="8" style="9" bestFit="1" customWidth="1"/>
    <col min="17" max="17" width="8.88671875" style="9" bestFit="1" customWidth="1"/>
    <col min="18" max="16384" width="8.88671875" style="9"/>
  </cols>
  <sheetData>
    <row r="1" spans="1:17" ht="20.25" customHeight="1">
      <c r="A1" s="166" t="s">
        <v>121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</row>
    <row r="2" spans="1:17" ht="17.25" thickBot="1">
      <c r="A2" s="18"/>
      <c r="B2" s="100"/>
      <c r="C2" s="167"/>
      <c r="D2" s="167"/>
      <c r="E2" s="167"/>
      <c r="F2" s="19"/>
      <c r="G2" s="16"/>
      <c r="H2" s="101"/>
      <c r="I2" s="167"/>
      <c r="J2" s="167"/>
      <c r="K2" s="167"/>
      <c r="L2" s="18"/>
      <c r="M2" s="20"/>
      <c r="N2" s="102"/>
      <c r="O2" s="102"/>
      <c r="P2" s="102"/>
      <c r="Q2" s="103" t="s">
        <v>73</v>
      </c>
    </row>
    <row r="3" spans="1:17">
      <c r="A3" s="162" t="s">
        <v>111</v>
      </c>
      <c r="B3" s="164" t="s">
        <v>32</v>
      </c>
      <c r="C3" s="104" t="s">
        <v>33</v>
      </c>
      <c r="D3" s="104" t="s">
        <v>34</v>
      </c>
      <c r="E3" s="104" t="s">
        <v>35</v>
      </c>
      <c r="F3" s="104" t="s">
        <v>36</v>
      </c>
      <c r="G3" s="104" t="s">
        <v>37</v>
      </c>
      <c r="H3" s="104" t="s">
        <v>38</v>
      </c>
      <c r="I3" s="104" t="s">
        <v>39</v>
      </c>
      <c r="J3" s="104" t="s">
        <v>40</v>
      </c>
      <c r="K3" s="104" t="s">
        <v>41</v>
      </c>
      <c r="L3" s="104" t="s">
        <v>42</v>
      </c>
      <c r="M3" s="104" t="s">
        <v>43</v>
      </c>
      <c r="N3" s="104" t="s">
        <v>44</v>
      </c>
      <c r="O3" s="104" t="s">
        <v>45</v>
      </c>
      <c r="P3" s="104" t="s">
        <v>46</v>
      </c>
      <c r="Q3" s="105" t="s">
        <v>75</v>
      </c>
    </row>
    <row r="4" spans="1:17" ht="17.25" thickBot="1">
      <c r="A4" s="163"/>
      <c r="B4" s="165"/>
      <c r="C4" s="28" t="s">
        <v>193</v>
      </c>
      <c r="D4" s="28" t="s">
        <v>47</v>
      </c>
      <c r="E4" s="28" t="s">
        <v>48</v>
      </c>
      <c r="F4" s="28" t="s">
        <v>189</v>
      </c>
      <c r="G4" s="28" t="s">
        <v>49</v>
      </c>
      <c r="H4" s="28" t="s">
        <v>190</v>
      </c>
      <c r="I4" s="28" t="s">
        <v>191</v>
      </c>
      <c r="J4" s="28" t="s">
        <v>192</v>
      </c>
      <c r="K4" s="28" t="s">
        <v>50</v>
      </c>
      <c r="L4" s="28" t="s">
        <v>51</v>
      </c>
      <c r="M4" s="28" t="s">
        <v>52</v>
      </c>
      <c r="N4" s="28" t="s">
        <v>53</v>
      </c>
      <c r="O4" s="28" t="s">
        <v>54</v>
      </c>
      <c r="P4" s="28" t="s">
        <v>195</v>
      </c>
      <c r="Q4" s="106" t="s">
        <v>75</v>
      </c>
    </row>
    <row r="5" spans="1:17" ht="17.25" thickTop="1">
      <c r="A5" s="107" t="s">
        <v>112</v>
      </c>
      <c r="B5" s="22" t="s">
        <v>2</v>
      </c>
      <c r="C5" s="144">
        <v>0</v>
      </c>
      <c r="D5" s="144">
        <v>0</v>
      </c>
      <c r="E5" s="144">
        <v>28</v>
      </c>
      <c r="F5" s="145">
        <v>0</v>
      </c>
      <c r="G5" s="145">
        <v>3</v>
      </c>
      <c r="H5" s="145">
        <v>0</v>
      </c>
      <c r="I5" s="145">
        <v>0</v>
      </c>
      <c r="J5" s="145">
        <v>0</v>
      </c>
      <c r="K5" s="144">
        <v>0</v>
      </c>
      <c r="L5" s="144">
        <v>0</v>
      </c>
      <c r="M5" s="144">
        <v>0</v>
      </c>
      <c r="N5" s="144">
        <v>0</v>
      </c>
      <c r="O5" s="144">
        <v>0</v>
      </c>
      <c r="P5" s="144">
        <v>0</v>
      </c>
      <c r="Q5" s="108">
        <v>31</v>
      </c>
    </row>
    <row r="6" spans="1:17">
      <c r="A6" s="109" t="s">
        <v>112</v>
      </c>
      <c r="B6" s="21" t="s">
        <v>3</v>
      </c>
      <c r="C6" s="146">
        <v>0</v>
      </c>
      <c r="D6" s="146">
        <v>0</v>
      </c>
      <c r="E6" s="146">
        <v>29</v>
      </c>
      <c r="F6" s="147">
        <v>0</v>
      </c>
      <c r="G6" s="147">
        <v>0</v>
      </c>
      <c r="H6" s="147">
        <v>0</v>
      </c>
      <c r="I6" s="147">
        <v>0</v>
      </c>
      <c r="J6" s="147">
        <v>0</v>
      </c>
      <c r="K6" s="146">
        <v>0</v>
      </c>
      <c r="L6" s="146">
        <v>0</v>
      </c>
      <c r="M6" s="146">
        <v>0</v>
      </c>
      <c r="N6" s="146">
        <v>0</v>
      </c>
      <c r="O6" s="146">
        <v>0</v>
      </c>
      <c r="P6" s="146">
        <v>0</v>
      </c>
      <c r="Q6" s="110">
        <v>29</v>
      </c>
    </row>
    <row r="7" spans="1:17">
      <c r="A7" s="109" t="s">
        <v>113</v>
      </c>
      <c r="B7" s="21" t="s">
        <v>91</v>
      </c>
      <c r="C7" s="148">
        <v>0</v>
      </c>
      <c r="D7" s="148">
        <v>0</v>
      </c>
      <c r="E7" s="148">
        <v>48</v>
      </c>
      <c r="F7" s="149">
        <v>0</v>
      </c>
      <c r="G7" s="149">
        <v>1</v>
      </c>
      <c r="H7" s="147">
        <v>0</v>
      </c>
      <c r="I7" s="149">
        <v>3</v>
      </c>
      <c r="J7" s="149">
        <v>0</v>
      </c>
      <c r="K7" s="148">
        <v>2</v>
      </c>
      <c r="L7" s="148">
        <v>0</v>
      </c>
      <c r="M7" s="150">
        <v>1</v>
      </c>
      <c r="N7" s="148">
        <v>0</v>
      </c>
      <c r="O7" s="148">
        <v>0</v>
      </c>
      <c r="P7" s="148">
        <v>3</v>
      </c>
      <c r="Q7" s="111">
        <v>58</v>
      </c>
    </row>
    <row r="8" spans="1:17">
      <c r="A8" s="109" t="s">
        <v>113</v>
      </c>
      <c r="B8" s="21" t="s">
        <v>55</v>
      </c>
      <c r="C8" s="148">
        <v>0</v>
      </c>
      <c r="D8" s="148">
        <v>0</v>
      </c>
      <c r="E8" s="148">
        <v>31</v>
      </c>
      <c r="F8" s="149">
        <v>0</v>
      </c>
      <c r="G8" s="149">
        <v>0</v>
      </c>
      <c r="H8" s="147">
        <v>0</v>
      </c>
      <c r="I8" s="149">
        <v>0</v>
      </c>
      <c r="J8" s="149">
        <v>0</v>
      </c>
      <c r="K8" s="148">
        <v>1</v>
      </c>
      <c r="L8" s="148">
        <v>0</v>
      </c>
      <c r="M8" s="150">
        <v>1</v>
      </c>
      <c r="N8" s="148">
        <v>0</v>
      </c>
      <c r="O8" s="148">
        <v>0</v>
      </c>
      <c r="P8" s="148">
        <v>7</v>
      </c>
      <c r="Q8" s="111">
        <v>40</v>
      </c>
    </row>
    <row r="9" spans="1:17">
      <c r="A9" s="109" t="s">
        <v>113</v>
      </c>
      <c r="B9" s="21" t="s">
        <v>56</v>
      </c>
      <c r="C9" s="146">
        <v>0</v>
      </c>
      <c r="D9" s="146">
        <v>0</v>
      </c>
      <c r="E9" s="146">
        <v>46</v>
      </c>
      <c r="F9" s="147">
        <v>0</v>
      </c>
      <c r="G9" s="147">
        <v>2</v>
      </c>
      <c r="H9" s="147">
        <v>0</v>
      </c>
      <c r="I9" s="147">
        <v>0</v>
      </c>
      <c r="J9" s="147">
        <v>0</v>
      </c>
      <c r="K9" s="146">
        <v>0</v>
      </c>
      <c r="L9" s="146">
        <v>0</v>
      </c>
      <c r="M9" s="146">
        <v>7</v>
      </c>
      <c r="N9" s="146">
        <v>0</v>
      </c>
      <c r="O9" s="146">
        <v>0</v>
      </c>
      <c r="P9" s="146">
        <v>0</v>
      </c>
      <c r="Q9" s="110">
        <v>55</v>
      </c>
    </row>
    <row r="10" spans="1:17">
      <c r="A10" s="109" t="s">
        <v>113</v>
      </c>
      <c r="B10" s="21" t="s">
        <v>92</v>
      </c>
      <c r="C10" s="146">
        <v>0</v>
      </c>
      <c r="D10" s="146">
        <v>0</v>
      </c>
      <c r="E10" s="146">
        <v>59</v>
      </c>
      <c r="F10" s="147">
        <v>0</v>
      </c>
      <c r="G10" s="147">
        <v>0</v>
      </c>
      <c r="H10" s="147">
        <v>0</v>
      </c>
      <c r="I10" s="147">
        <v>0</v>
      </c>
      <c r="J10" s="147">
        <v>0</v>
      </c>
      <c r="K10" s="146">
        <v>0</v>
      </c>
      <c r="L10" s="146">
        <v>0</v>
      </c>
      <c r="M10" s="146">
        <v>6</v>
      </c>
      <c r="N10" s="146">
        <v>0</v>
      </c>
      <c r="O10" s="146">
        <v>0</v>
      </c>
      <c r="P10" s="146">
        <v>0</v>
      </c>
      <c r="Q10" s="110">
        <v>65</v>
      </c>
    </row>
    <row r="11" spans="1:17">
      <c r="A11" s="109" t="s">
        <v>114</v>
      </c>
      <c r="B11" s="21" t="s">
        <v>93</v>
      </c>
      <c r="C11" s="146">
        <v>0</v>
      </c>
      <c r="D11" s="146">
        <v>0</v>
      </c>
      <c r="E11" s="146">
        <v>40</v>
      </c>
      <c r="F11" s="147">
        <v>0</v>
      </c>
      <c r="G11" s="147">
        <v>0</v>
      </c>
      <c r="H11" s="147">
        <v>0</v>
      </c>
      <c r="I11" s="147">
        <v>0</v>
      </c>
      <c r="J11" s="147">
        <v>0</v>
      </c>
      <c r="K11" s="146">
        <v>0</v>
      </c>
      <c r="L11" s="146">
        <v>0</v>
      </c>
      <c r="M11" s="146">
        <v>6</v>
      </c>
      <c r="N11" s="146">
        <v>0</v>
      </c>
      <c r="O11" s="146">
        <v>0</v>
      </c>
      <c r="P11" s="146">
        <v>0</v>
      </c>
      <c r="Q11" s="110">
        <v>46</v>
      </c>
    </row>
    <row r="12" spans="1:17">
      <c r="A12" s="109" t="s">
        <v>114</v>
      </c>
      <c r="B12" s="21" t="s">
        <v>57</v>
      </c>
      <c r="C12" s="146">
        <v>0</v>
      </c>
      <c r="D12" s="146">
        <v>0</v>
      </c>
      <c r="E12" s="146">
        <v>33</v>
      </c>
      <c r="F12" s="147">
        <v>0</v>
      </c>
      <c r="G12" s="147">
        <v>0</v>
      </c>
      <c r="H12" s="147">
        <v>0</v>
      </c>
      <c r="I12" s="147">
        <v>0</v>
      </c>
      <c r="J12" s="147">
        <v>0</v>
      </c>
      <c r="K12" s="146">
        <v>0</v>
      </c>
      <c r="L12" s="146">
        <v>1</v>
      </c>
      <c r="M12" s="146">
        <v>2</v>
      </c>
      <c r="N12" s="146">
        <v>0</v>
      </c>
      <c r="O12" s="146">
        <v>0</v>
      </c>
      <c r="P12" s="146">
        <v>0</v>
      </c>
      <c r="Q12" s="110">
        <v>36</v>
      </c>
    </row>
    <row r="13" spans="1:17">
      <c r="A13" s="109" t="s">
        <v>114</v>
      </c>
      <c r="B13" s="21" t="s">
        <v>94</v>
      </c>
      <c r="C13" s="146">
        <v>0</v>
      </c>
      <c r="D13" s="146">
        <v>0</v>
      </c>
      <c r="E13" s="146">
        <v>55</v>
      </c>
      <c r="F13" s="147">
        <v>0</v>
      </c>
      <c r="G13" s="147">
        <v>0</v>
      </c>
      <c r="H13" s="147">
        <v>0</v>
      </c>
      <c r="I13" s="147">
        <v>0</v>
      </c>
      <c r="J13" s="147">
        <v>0</v>
      </c>
      <c r="K13" s="146">
        <v>0</v>
      </c>
      <c r="L13" s="146">
        <v>0</v>
      </c>
      <c r="M13" s="146">
        <v>5</v>
      </c>
      <c r="N13" s="146">
        <v>0</v>
      </c>
      <c r="O13" s="146">
        <v>0</v>
      </c>
      <c r="P13" s="146">
        <v>0</v>
      </c>
      <c r="Q13" s="110">
        <v>60</v>
      </c>
    </row>
    <row r="14" spans="1:17">
      <c r="A14" s="109" t="s">
        <v>114</v>
      </c>
      <c r="B14" s="21" t="s">
        <v>95</v>
      </c>
      <c r="C14" s="146">
        <v>0</v>
      </c>
      <c r="D14" s="146">
        <v>0</v>
      </c>
      <c r="E14" s="146">
        <v>103</v>
      </c>
      <c r="F14" s="147">
        <v>0</v>
      </c>
      <c r="G14" s="147">
        <v>0</v>
      </c>
      <c r="H14" s="147">
        <v>0</v>
      </c>
      <c r="I14" s="147">
        <v>0</v>
      </c>
      <c r="J14" s="147">
        <v>0</v>
      </c>
      <c r="K14" s="146">
        <v>0</v>
      </c>
      <c r="L14" s="146">
        <v>0</v>
      </c>
      <c r="M14" s="146">
        <v>9</v>
      </c>
      <c r="N14" s="146">
        <v>0</v>
      </c>
      <c r="O14" s="146">
        <v>0</v>
      </c>
      <c r="P14" s="146">
        <v>0</v>
      </c>
      <c r="Q14" s="110">
        <v>112</v>
      </c>
    </row>
    <row r="15" spans="1:17">
      <c r="A15" s="109" t="s">
        <v>115</v>
      </c>
      <c r="B15" s="21" t="s">
        <v>96</v>
      </c>
      <c r="C15" s="146">
        <v>0</v>
      </c>
      <c r="D15" s="146">
        <v>0</v>
      </c>
      <c r="E15" s="146">
        <v>310</v>
      </c>
      <c r="F15" s="147">
        <v>0</v>
      </c>
      <c r="G15" s="147">
        <v>0</v>
      </c>
      <c r="H15" s="147">
        <v>0</v>
      </c>
      <c r="I15" s="147">
        <v>0</v>
      </c>
      <c r="J15" s="147">
        <v>0</v>
      </c>
      <c r="K15" s="146">
        <v>0</v>
      </c>
      <c r="L15" s="146">
        <v>0</v>
      </c>
      <c r="M15" s="146">
        <v>6</v>
      </c>
      <c r="N15" s="146">
        <v>0</v>
      </c>
      <c r="O15" s="146">
        <v>0</v>
      </c>
      <c r="P15" s="146">
        <v>0</v>
      </c>
      <c r="Q15" s="110">
        <v>316</v>
      </c>
    </row>
    <row r="16" spans="1:17">
      <c r="A16" s="109" t="s">
        <v>115</v>
      </c>
      <c r="B16" s="21" t="s">
        <v>58</v>
      </c>
      <c r="C16" s="146">
        <v>0</v>
      </c>
      <c r="D16" s="146">
        <v>0</v>
      </c>
      <c r="E16" s="146">
        <v>598</v>
      </c>
      <c r="F16" s="147">
        <v>0</v>
      </c>
      <c r="G16" s="147">
        <v>0</v>
      </c>
      <c r="H16" s="147">
        <v>0</v>
      </c>
      <c r="I16" s="147">
        <v>10</v>
      </c>
      <c r="J16" s="147">
        <v>0</v>
      </c>
      <c r="K16" s="146">
        <v>0</v>
      </c>
      <c r="L16" s="146">
        <v>0</v>
      </c>
      <c r="M16" s="146">
        <v>15</v>
      </c>
      <c r="N16" s="146">
        <v>0</v>
      </c>
      <c r="O16" s="146">
        <v>0</v>
      </c>
      <c r="P16" s="146">
        <v>0</v>
      </c>
      <c r="Q16" s="110">
        <v>623</v>
      </c>
    </row>
    <row r="17" spans="1:17">
      <c r="A17" s="109" t="s">
        <v>115</v>
      </c>
      <c r="B17" s="21" t="s">
        <v>97</v>
      </c>
      <c r="C17" s="146">
        <v>0</v>
      </c>
      <c r="D17" s="146">
        <v>0</v>
      </c>
      <c r="E17" s="146">
        <v>394</v>
      </c>
      <c r="F17" s="147">
        <v>0</v>
      </c>
      <c r="G17" s="147">
        <v>0</v>
      </c>
      <c r="H17" s="147">
        <v>0</v>
      </c>
      <c r="I17" s="147">
        <v>0</v>
      </c>
      <c r="J17" s="147">
        <v>0</v>
      </c>
      <c r="K17" s="146">
        <v>0</v>
      </c>
      <c r="L17" s="146">
        <v>0</v>
      </c>
      <c r="M17" s="146">
        <v>6</v>
      </c>
      <c r="N17" s="146">
        <v>0</v>
      </c>
      <c r="O17" s="146">
        <v>0</v>
      </c>
      <c r="P17" s="146">
        <v>0</v>
      </c>
      <c r="Q17" s="110">
        <v>400</v>
      </c>
    </row>
    <row r="18" spans="1:17">
      <c r="A18" s="109" t="s">
        <v>115</v>
      </c>
      <c r="B18" s="21" t="s">
        <v>59</v>
      </c>
      <c r="C18" s="146">
        <v>0</v>
      </c>
      <c r="D18" s="146">
        <v>0</v>
      </c>
      <c r="E18" s="146">
        <v>181</v>
      </c>
      <c r="F18" s="147">
        <v>0</v>
      </c>
      <c r="G18" s="147">
        <v>0</v>
      </c>
      <c r="H18" s="147">
        <v>0</v>
      </c>
      <c r="I18" s="147">
        <v>0</v>
      </c>
      <c r="J18" s="147">
        <v>2</v>
      </c>
      <c r="K18" s="146">
        <v>0</v>
      </c>
      <c r="L18" s="146">
        <v>1</v>
      </c>
      <c r="M18" s="146">
        <v>0</v>
      </c>
      <c r="N18" s="146">
        <v>0</v>
      </c>
      <c r="O18" s="146">
        <v>0</v>
      </c>
      <c r="P18" s="146">
        <v>1</v>
      </c>
      <c r="Q18" s="110">
        <v>185</v>
      </c>
    </row>
    <row r="19" spans="1:17">
      <c r="A19" s="109" t="s">
        <v>115</v>
      </c>
      <c r="B19" s="21" t="s">
        <v>98</v>
      </c>
      <c r="C19" s="146">
        <v>0</v>
      </c>
      <c r="D19" s="146">
        <v>3</v>
      </c>
      <c r="E19" s="146">
        <v>342</v>
      </c>
      <c r="F19" s="147">
        <v>0</v>
      </c>
      <c r="G19" s="147">
        <v>0</v>
      </c>
      <c r="H19" s="147">
        <v>0</v>
      </c>
      <c r="I19" s="147">
        <v>0</v>
      </c>
      <c r="J19" s="147">
        <v>7</v>
      </c>
      <c r="K19" s="146">
        <v>0</v>
      </c>
      <c r="L19" s="146">
        <v>0</v>
      </c>
      <c r="M19" s="146">
        <v>18</v>
      </c>
      <c r="N19" s="146">
        <v>0</v>
      </c>
      <c r="O19" s="146">
        <v>0</v>
      </c>
      <c r="P19" s="146">
        <v>0</v>
      </c>
      <c r="Q19" s="110">
        <v>370</v>
      </c>
    </row>
    <row r="20" spans="1:17">
      <c r="A20" s="109" t="s">
        <v>116</v>
      </c>
      <c r="B20" s="21" t="s">
        <v>99</v>
      </c>
      <c r="C20" s="146">
        <v>0</v>
      </c>
      <c r="D20" s="146">
        <v>3</v>
      </c>
      <c r="E20" s="146">
        <v>193</v>
      </c>
      <c r="F20" s="147">
        <v>0</v>
      </c>
      <c r="G20" s="147">
        <v>0</v>
      </c>
      <c r="H20" s="147">
        <v>0</v>
      </c>
      <c r="I20" s="147">
        <v>1</v>
      </c>
      <c r="J20" s="147">
        <v>8</v>
      </c>
      <c r="K20" s="146">
        <v>2</v>
      </c>
      <c r="L20" s="146">
        <v>0</v>
      </c>
      <c r="M20" s="146">
        <v>12</v>
      </c>
      <c r="N20" s="146">
        <v>2</v>
      </c>
      <c r="O20" s="146">
        <v>0</v>
      </c>
      <c r="P20" s="146">
        <v>0</v>
      </c>
      <c r="Q20" s="110">
        <v>221</v>
      </c>
    </row>
    <row r="21" spans="1:17">
      <c r="A21" s="109" t="s">
        <v>116</v>
      </c>
      <c r="B21" s="21" t="s">
        <v>60</v>
      </c>
      <c r="C21" s="146">
        <v>0</v>
      </c>
      <c r="D21" s="146">
        <v>1</v>
      </c>
      <c r="E21" s="146">
        <v>120</v>
      </c>
      <c r="F21" s="147">
        <v>0</v>
      </c>
      <c r="G21" s="147">
        <v>0</v>
      </c>
      <c r="H21" s="147">
        <v>0</v>
      </c>
      <c r="I21" s="147">
        <v>0</v>
      </c>
      <c r="J21" s="147">
        <v>0</v>
      </c>
      <c r="K21" s="146">
        <v>2</v>
      </c>
      <c r="L21" s="146">
        <v>1</v>
      </c>
      <c r="M21" s="146">
        <v>19</v>
      </c>
      <c r="N21" s="146">
        <v>0</v>
      </c>
      <c r="O21" s="146">
        <v>0</v>
      </c>
      <c r="P21" s="146">
        <v>2</v>
      </c>
      <c r="Q21" s="110">
        <v>145</v>
      </c>
    </row>
    <row r="22" spans="1:17">
      <c r="A22" s="109" t="s">
        <v>116</v>
      </c>
      <c r="B22" s="21" t="s">
        <v>61</v>
      </c>
      <c r="C22" s="146">
        <v>0</v>
      </c>
      <c r="D22" s="146">
        <v>1</v>
      </c>
      <c r="E22" s="146">
        <v>212</v>
      </c>
      <c r="F22" s="147">
        <v>0</v>
      </c>
      <c r="G22" s="147">
        <v>0</v>
      </c>
      <c r="H22" s="147">
        <v>0</v>
      </c>
      <c r="I22" s="147">
        <v>1</v>
      </c>
      <c r="J22" s="147">
        <v>0</v>
      </c>
      <c r="K22" s="146">
        <v>0</v>
      </c>
      <c r="L22" s="146">
        <v>0</v>
      </c>
      <c r="M22" s="146">
        <v>37</v>
      </c>
      <c r="N22" s="146">
        <v>1</v>
      </c>
      <c r="O22" s="146">
        <v>0</v>
      </c>
      <c r="P22" s="146">
        <v>1</v>
      </c>
      <c r="Q22" s="110">
        <v>253</v>
      </c>
    </row>
    <row r="23" spans="1:17">
      <c r="A23" s="109" t="s">
        <v>116</v>
      </c>
      <c r="B23" s="21" t="s">
        <v>62</v>
      </c>
      <c r="C23" s="146">
        <v>0</v>
      </c>
      <c r="D23" s="146">
        <v>0</v>
      </c>
      <c r="E23" s="146">
        <v>249</v>
      </c>
      <c r="F23" s="147">
        <v>0</v>
      </c>
      <c r="G23" s="147">
        <v>0</v>
      </c>
      <c r="H23" s="147">
        <v>0</v>
      </c>
      <c r="I23" s="147">
        <v>0</v>
      </c>
      <c r="J23" s="147">
        <v>2</v>
      </c>
      <c r="K23" s="146">
        <v>0</v>
      </c>
      <c r="L23" s="146">
        <v>0</v>
      </c>
      <c r="M23" s="146">
        <v>29</v>
      </c>
      <c r="N23" s="146">
        <v>0</v>
      </c>
      <c r="O23" s="146">
        <v>0</v>
      </c>
      <c r="P23" s="146">
        <v>0</v>
      </c>
      <c r="Q23" s="110">
        <v>280</v>
      </c>
    </row>
    <row r="24" spans="1:17">
      <c r="A24" s="109" t="s">
        <v>117</v>
      </c>
      <c r="B24" s="21" t="s">
        <v>101</v>
      </c>
      <c r="C24" s="146">
        <v>0</v>
      </c>
      <c r="D24" s="146">
        <v>1</v>
      </c>
      <c r="E24" s="146">
        <v>258</v>
      </c>
      <c r="F24" s="147">
        <v>0</v>
      </c>
      <c r="G24" s="147">
        <v>0</v>
      </c>
      <c r="H24" s="147">
        <v>0</v>
      </c>
      <c r="I24" s="147">
        <v>2</v>
      </c>
      <c r="J24" s="147">
        <v>4</v>
      </c>
      <c r="K24" s="146">
        <v>0</v>
      </c>
      <c r="L24" s="146">
        <v>1</v>
      </c>
      <c r="M24" s="146">
        <v>11</v>
      </c>
      <c r="N24" s="146">
        <v>0</v>
      </c>
      <c r="O24" s="146">
        <v>0</v>
      </c>
      <c r="P24" s="146">
        <v>0</v>
      </c>
      <c r="Q24" s="110">
        <f>SUM(C24:P24)</f>
        <v>277</v>
      </c>
    </row>
    <row r="25" spans="1:17">
      <c r="A25" s="109" t="s">
        <v>117</v>
      </c>
      <c r="B25" s="21" t="s">
        <v>64</v>
      </c>
      <c r="C25" s="146">
        <v>0</v>
      </c>
      <c r="D25" s="146">
        <v>7</v>
      </c>
      <c r="E25" s="146">
        <v>512</v>
      </c>
      <c r="F25" s="147">
        <v>0</v>
      </c>
      <c r="G25" s="147">
        <v>0</v>
      </c>
      <c r="H25" s="147">
        <v>3</v>
      </c>
      <c r="I25" s="147">
        <v>0</v>
      </c>
      <c r="J25" s="147">
        <v>0</v>
      </c>
      <c r="K25" s="146">
        <v>0</v>
      </c>
      <c r="L25" s="146">
        <v>0</v>
      </c>
      <c r="M25" s="146">
        <v>5</v>
      </c>
      <c r="N25" s="146">
        <v>0</v>
      </c>
      <c r="O25" s="146">
        <v>3</v>
      </c>
      <c r="P25" s="146">
        <v>0</v>
      </c>
      <c r="Q25" s="110">
        <f>SUM(C25:P25)</f>
        <v>530</v>
      </c>
    </row>
    <row r="26" spans="1:17">
      <c r="A26" s="109" t="s">
        <v>117</v>
      </c>
      <c r="B26" s="21" t="s">
        <v>103</v>
      </c>
      <c r="C26" s="146">
        <v>0</v>
      </c>
      <c r="D26" s="146">
        <v>3</v>
      </c>
      <c r="E26" s="146">
        <v>212</v>
      </c>
      <c r="F26" s="147">
        <v>0</v>
      </c>
      <c r="G26" s="147">
        <v>0</v>
      </c>
      <c r="H26" s="147">
        <v>0</v>
      </c>
      <c r="I26" s="147">
        <v>0</v>
      </c>
      <c r="J26" s="147">
        <v>0</v>
      </c>
      <c r="K26" s="146">
        <v>1</v>
      </c>
      <c r="L26" s="146">
        <v>0</v>
      </c>
      <c r="M26" s="146">
        <v>21</v>
      </c>
      <c r="N26" s="146">
        <v>0</v>
      </c>
      <c r="O26" s="146">
        <v>0</v>
      </c>
      <c r="P26" s="146">
        <v>0</v>
      </c>
      <c r="Q26" s="110">
        <v>237</v>
      </c>
    </row>
    <row r="27" spans="1:17">
      <c r="A27" s="109" t="s">
        <v>117</v>
      </c>
      <c r="B27" s="21" t="s">
        <v>104</v>
      </c>
      <c r="C27" s="146">
        <v>0</v>
      </c>
      <c r="D27" s="146">
        <v>0</v>
      </c>
      <c r="E27" s="146">
        <v>361</v>
      </c>
      <c r="F27" s="147">
        <v>0</v>
      </c>
      <c r="G27" s="147">
        <v>0</v>
      </c>
      <c r="H27" s="147">
        <v>0</v>
      </c>
      <c r="I27" s="147">
        <v>0</v>
      </c>
      <c r="J27" s="147">
        <v>0</v>
      </c>
      <c r="K27" s="146">
        <v>0</v>
      </c>
      <c r="L27" s="146">
        <v>0</v>
      </c>
      <c r="M27" s="146">
        <v>4</v>
      </c>
      <c r="N27" s="146">
        <v>0</v>
      </c>
      <c r="O27" s="146">
        <v>2</v>
      </c>
      <c r="P27" s="146">
        <v>0</v>
      </c>
      <c r="Q27" s="110">
        <v>367</v>
      </c>
    </row>
    <row r="28" spans="1:17">
      <c r="A28" s="109" t="s">
        <v>118</v>
      </c>
      <c r="B28" s="21" t="s">
        <v>105</v>
      </c>
      <c r="C28" s="146">
        <v>0</v>
      </c>
      <c r="D28" s="146">
        <v>9</v>
      </c>
      <c r="E28" s="146">
        <v>250</v>
      </c>
      <c r="F28" s="147">
        <v>0</v>
      </c>
      <c r="G28" s="147">
        <v>0</v>
      </c>
      <c r="H28" s="147">
        <v>0</v>
      </c>
      <c r="I28" s="147">
        <v>0</v>
      </c>
      <c r="J28" s="147">
        <v>0</v>
      </c>
      <c r="K28" s="146">
        <v>0</v>
      </c>
      <c r="L28" s="146">
        <v>0</v>
      </c>
      <c r="M28" s="146">
        <v>24</v>
      </c>
      <c r="N28" s="146">
        <v>0</v>
      </c>
      <c r="O28" s="146">
        <v>0</v>
      </c>
      <c r="P28" s="146">
        <v>1</v>
      </c>
      <c r="Q28" s="110">
        <v>284</v>
      </c>
    </row>
    <row r="29" spans="1:17">
      <c r="A29" s="109" t="s">
        <v>118</v>
      </c>
      <c r="B29" s="21" t="s">
        <v>106</v>
      </c>
      <c r="C29" s="146">
        <v>0</v>
      </c>
      <c r="D29" s="146">
        <v>7</v>
      </c>
      <c r="E29" s="146">
        <v>323</v>
      </c>
      <c r="F29" s="147">
        <v>0</v>
      </c>
      <c r="G29" s="147">
        <v>0</v>
      </c>
      <c r="H29" s="147">
        <v>0</v>
      </c>
      <c r="I29" s="147">
        <v>0</v>
      </c>
      <c r="J29" s="147">
        <v>0</v>
      </c>
      <c r="K29" s="146">
        <v>2</v>
      </c>
      <c r="L29" s="146">
        <v>0</v>
      </c>
      <c r="M29" s="146">
        <v>13</v>
      </c>
      <c r="N29" s="146">
        <v>0</v>
      </c>
      <c r="O29" s="146">
        <v>0</v>
      </c>
      <c r="P29" s="146">
        <v>1</v>
      </c>
      <c r="Q29" s="110">
        <v>346</v>
      </c>
    </row>
    <row r="30" spans="1:17">
      <c r="A30" s="109" t="s">
        <v>118</v>
      </c>
      <c r="B30" s="21" t="s">
        <v>107</v>
      </c>
      <c r="C30" s="146">
        <v>0</v>
      </c>
      <c r="D30" s="146">
        <v>1</v>
      </c>
      <c r="E30" s="146">
        <v>386</v>
      </c>
      <c r="F30" s="147">
        <v>0</v>
      </c>
      <c r="G30" s="147">
        <v>0</v>
      </c>
      <c r="H30" s="147">
        <v>0</v>
      </c>
      <c r="I30" s="147">
        <v>0</v>
      </c>
      <c r="J30" s="147">
        <v>0</v>
      </c>
      <c r="K30" s="146">
        <v>0</v>
      </c>
      <c r="L30" s="146">
        <v>0</v>
      </c>
      <c r="M30" s="146">
        <v>16</v>
      </c>
      <c r="N30" s="146">
        <v>0</v>
      </c>
      <c r="O30" s="146">
        <v>0</v>
      </c>
      <c r="P30" s="146">
        <v>2</v>
      </c>
      <c r="Q30" s="110">
        <v>405</v>
      </c>
    </row>
    <row r="31" spans="1:17">
      <c r="A31" s="109" t="s">
        <v>118</v>
      </c>
      <c r="B31" s="21" t="s">
        <v>108</v>
      </c>
      <c r="C31" s="146">
        <v>0</v>
      </c>
      <c r="D31" s="146">
        <v>2</v>
      </c>
      <c r="E31" s="146">
        <v>317</v>
      </c>
      <c r="F31" s="147">
        <v>0</v>
      </c>
      <c r="G31" s="147">
        <v>0</v>
      </c>
      <c r="H31" s="147">
        <v>0</v>
      </c>
      <c r="I31" s="147">
        <v>0</v>
      </c>
      <c r="J31" s="147">
        <v>0</v>
      </c>
      <c r="K31" s="146">
        <v>0</v>
      </c>
      <c r="L31" s="146">
        <v>0</v>
      </c>
      <c r="M31" s="146">
        <v>5</v>
      </c>
      <c r="N31" s="146">
        <v>0</v>
      </c>
      <c r="O31" s="146">
        <v>0</v>
      </c>
      <c r="P31" s="146">
        <v>0</v>
      </c>
      <c r="Q31" s="110">
        <v>324</v>
      </c>
    </row>
    <row r="32" spans="1:17">
      <c r="A32" s="109" t="s">
        <v>125</v>
      </c>
      <c r="B32" s="21" t="s">
        <v>126</v>
      </c>
      <c r="C32" s="151">
        <v>0</v>
      </c>
      <c r="D32" s="151">
        <v>3</v>
      </c>
      <c r="E32" s="151">
        <v>387</v>
      </c>
      <c r="F32" s="151">
        <v>0</v>
      </c>
      <c r="G32" s="151">
        <v>0</v>
      </c>
      <c r="H32" s="151">
        <v>0</v>
      </c>
      <c r="I32" s="151">
        <v>0</v>
      </c>
      <c r="J32" s="151">
        <v>0</v>
      </c>
      <c r="K32" s="151">
        <v>0</v>
      </c>
      <c r="L32" s="151">
        <v>0</v>
      </c>
      <c r="M32" s="151">
        <v>8</v>
      </c>
      <c r="N32" s="151">
        <v>0</v>
      </c>
      <c r="O32" s="151">
        <v>0</v>
      </c>
      <c r="P32" s="151">
        <v>5</v>
      </c>
      <c r="Q32" s="110">
        <f>SUM(C32:P32)</f>
        <v>403</v>
      </c>
    </row>
    <row r="33" spans="1:17">
      <c r="A33" s="109" t="s">
        <v>125</v>
      </c>
      <c r="B33" s="21" t="s">
        <v>109</v>
      </c>
      <c r="C33" s="151">
        <v>0</v>
      </c>
      <c r="D33" s="151">
        <v>1</v>
      </c>
      <c r="E33" s="151">
        <v>342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2</v>
      </c>
      <c r="Q33" s="110">
        <f t="shared" ref="Q33:Q34" si="0">SUM(C33:P33)</f>
        <v>345</v>
      </c>
    </row>
    <row r="34" spans="1:17">
      <c r="A34" s="109" t="s">
        <v>125</v>
      </c>
      <c r="B34" s="21" t="s">
        <v>65</v>
      </c>
      <c r="C34" s="151">
        <v>0</v>
      </c>
      <c r="D34" s="151">
        <v>0</v>
      </c>
      <c r="E34" s="151">
        <v>48</v>
      </c>
      <c r="F34" s="151">
        <v>0</v>
      </c>
      <c r="G34" s="151">
        <v>0</v>
      </c>
      <c r="H34" s="151">
        <v>0</v>
      </c>
      <c r="I34" s="151">
        <v>0</v>
      </c>
      <c r="J34" s="151">
        <v>0</v>
      </c>
      <c r="K34" s="151">
        <v>0</v>
      </c>
      <c r="L34" s="151">
        <v>0</v>
      </c>
      <c r="M34" s="151">
        <v>0</v>
      </c>
      <c r="N34" s="151">
        <v>0</v>
      </c>
      <c r="O34" s="151">
        <v>0</v>
      </c>
      <c r="P34" s="151">
        <v>0</v>
      </c>
      <c r="Q34" s="110">
        <f t="shared" si="0"/>
        <v>48</v>
      </c>
    </row>
    <row r="35" spans="1:17" s="59" customFormat="1" ht="17.25" thickBot="1">
      <c r="A35" s="168" t="s">
        <v>119</v>
      </c>
      <c r="B35" s="169"/>
      <c r="C35" s="39">
        <f t="shared" ref="C35:P35" si="1">SUM(C5:C34)</f>
        <v>0</v>
      </c>
      <c r="D35" s="39">
        <f t="shared" si="1"/>
        <v>42</v>
      </c>
      <c r="E35" s="39">
        <f t="shared" si="1"/>
        <v>6467</v>
      </c>
      <c r="F35" s="39">
        <f t="shared" si="1"/>
        <v>0</v>
      </c>
      <c r="G35" s="39">
        <f t="shared" si="1"/>
        <v>6</v>
      </c>
      <c r="H35" s="39">
        <f t="shared" si="1"/>
        <v>3</v>
      </c>
      <c r="I35" s="39">
        <f t="shared" si="1"/>
        <v>17</v>
      </c>
      <c r="J35" s="39">
        <f t="shared" si="1"/>
        <v>23</v>
      </c>
      <c r="K35" s="39">
        <f t="shared" si="1"/>
        <v>10</v>
      </c>
      <c r="L35" s="39">
        <f t="shared" si="1"/>
        <v>4</v>
      </c>
      <c r="M35" s="39">
        <f t="shared" si="1"/>
        <v>286</v>
      </c>
      <c r="N35" s="39">
        <f t="shared" si="1"/>
        <v>3</v>
      </c>
      <c r="O35" s="39">
        <f t="shared" si="1"/>
        <v>5</v>
      </c>
      <c r="P35" s="39">
        <f t="shared" si="1"/>
        <v>25</v>
      </c>
      <c r="Q35" s="66">
        <f>SUM(Q5:Q34)</f>
        <v>6891</v>
      </c>
    </row>
  </sheetData>
  <mergeCells count="6">
    <mergeCell ref="A1:Q1"/>
    <mergeCell ref="A35:B35"/>
    <mergeCell ref="C2:E2"/>
    <mergeCell ref="I2:K2"/>
    <mergeCell ref="A3:A4"/>
    <mergeCell ref="B3:B4"/>
  </mergeCells>
  <phoneticPr fontId="3" type="noConversion"/>
  <pageMargins left="0.69972223043441772" right="0.69972223043441772" top="0.75" bottom="0.75" header="0.30000001192092896" footer="0.30000001192092896"/>
  <pageSetup paperSize="9" scale="6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="85" zoomScaleNormal="85" zoomScaleSheetLayoutView="85" workbookViewId="0">
      <selection sqref="A1:Q1"/>
    </sheetView>
  </sheetViews>
  <sheetFormatPr defaultRowHeight="16.5"/>
  <cols>
    <col min="1" max="7" width="8.88671875" style="9"/>
    <col min="8" max="8" width="10" style="9" bestFit="1" customWidth="1"/>
    <col min="9" max="9" width="11.21875" style="9" customWidth="1"/>
    <col min="10" max="10" width="10" style="9" bestFit="1" customWidth="1"/>
    <col min="11" max="16384" width="8.88671875" style="9"/>
  </cols>
  <sheetData>
    <row r="1" spans="1:17" ht="22.5" customHeight="1">
      <c r="A1" s="171" t="s">
        <v>120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</row>
    <row r="2" spans="1:17" ht="17.25" thickBot="1">
      <c r="A2" s="23"/>
      <c r="B2" s="90"/>
      <c r="C2" s="170"/>
      <c r="D2" s="170"/>
      <c r="E2" s="170"/>
      <c r="F2" s="24"/>
      <c r="G2" s="25"/>
      <c r="H2" s="25"/>
      <c r="I2" s="170"/>
      <c r="J2" s="170"/>
      <c r="K2" s="170"/>
      <c r="L2" s="23"/>
      <c r="M2" s="25"/>
      <c r="N2" s="91"/>
      <c r="O2" s="91"/>
      <c r="P2" s="91"/>
      <c r="Q2" s="92" t="s">
        <v>73</v>
      </c>
    </row>
    <row r="3" spans="1:17">
      <c r="A3" s="174" t="s">
        <v>74</v>
      </c>
      <c r="B3" s="176" t="s">
        <v>32</v>
      </c>
      <c r="C3" s="93" t="s">
        <v>33</v>
      </c>
      <c r="D3" s="93" t="s">
        <v>34</v>
      </c>
      <c r="E3" s="93" t="s">
        <v>35</v>
      </c>
      <c r="F3" s="93" t="s">
        <v>36</v>
      </c>
      <c r="G3" s="93" t="s">
        <v>37</v>
      </c>
      <c r="H3" s="93" t="s">
        <v>38</v>
      </c>
      <c r="I3" s="93" t="s">
        <v>39</v>
      </c>
      <c r="J3" s="93" t="s">
        <v>40</v>
      </c>
      <c r="K3" s="93" t="s">
        <v>41</v>
      </c>
      <c r="L3" s="93" t="s">
        <v>42</v>
      </c>
      <c r="M3" s="93" t="s">
        <v>43</v>
      </c>
      <c r="N3" s="93" t="s">
        <v>44</v>
      </c>
      <c r="O3" s="93" t="s">
        <v>45</v>
      </c>
      <c r="P3" s="93" t="s">
        <v>46</v>
      </c>
      <c r="Q3" s="178" t="s">
        <v>75</v>
      </c>
    </row>
    <row r="4" spans="1:17" ht="23.25" thickBot="1">
      <c r="A4" s="175"/>
      <c r="B4" s="177"/>
      <c r="C4" s="28" t="s">
        <v>193</v>
      </c>
      <c r="D4" s="28" t="s">
        <v>47</v>
      </c>
      <c r="E4" s="28" t="s">
        <v>48</v>
      </c>
      <c r="F4" s="28" t="s">
        <v>189</v>
      </c>
      <c r="G4" s="28" t="s">
        <v>49</v>
      </c>
      <c r="H4" s="28" t="s">
        <v>190</v>
      </c>
      <c r="I4" s="28" t="s">
        <v>191</v>
      </c>
      <c r="J4" s="28" t="s">
        <v>192</v>
      </c>
      <c r="K4" s="28" t="s">
        <v>50</v>
      </c>
      <c r="L4" s="28" t="s">
        <v>51</v>
      </c>
      <c r="M4" s="28" t="s">
        <v>52</v>
      </c>
      <c r="N4" s="28" t="s">
        <v>53</v>
      </c>
      <c r="O4" s="28" t="s">
        <v>54</v>
      </c>
      <c r="P4" s="28" t="s">
        <v>195</v>
      </c>
      <c r="Q4" s="179"/>
    </row>
    <row r="5" spans="1:17" ht="17.25" thickTop="1">
      <c r="A5" s="94" t="s">
        <v>76</v>
      </c>
      <c r="B5" s="27" t="s">
        <v>3</v>
      </c>
      <c r="C5" s="142">
        <v>0</v>
      </c>
      <c r="D5" s="142">
        <v>0</v>
      </c>
      <c r="E5" s="142">
        <v>10</v>
      </c>
      <c r="F5" s="142">
        <v>0</v>
      </c>
      <c r="G5" s="142">
        <v>0</v>
      </c>
      <c r="H5" s="142">
        <v>0</v>
      </c>
      <c r="I5" s="142">
        <v>0</v>
      </c>
      <c r="J5" s="142">
        <v>0</v>
      </c>
      <c r="K5" s="142">
        <v>0</v>
      </c>
      <c r="L5" s="142">
        <v>0</v>
      </c>
      <c r="M5" s="142">
        <v>0</v>
      </c>
      <c r="N5" s="142">
        <v>0</v>
      </c>
      <c r="O5" s="142">
        <v>0</v>
      </c>
      <c r="P5" s="142">
        <v>0</v>
      </c>
      <c r="Q5" s="95">
        <v>10</v>
      </c>
    </row>
    <row r="6" spans="1:17">
      <c r="A6" s="96" t="s">
        <v>76</v>
      </c>
      <c r="B6" s="26" t="s">
        <v>4</v>
      </c>
      <c r="C6" s="143">
        <v>0</v>
      </c>
      <c r="D6" s="143">
        <v>0</v>
      </c>
      <c r="E6" s="143">
        <v>6</v>
      </c>
      <c r="F6" s="143">
        <v>0</v>
      </c>
      <c r="G6" s="143">
        <v>0</v>
      </c>
      <c r="H6" s="143">
        <v>0</v>
      </c>
      <c r="I6" s="143">
        <v>0</v>
      </c>
      <c r="J6" s="143">
        <v>0</v>
      </c>
      <c r="K6" s="143">
        <v>0</v>
      </c>
      <c r="L6" s="143">
        <v>0</v>
      </c>
      <c r="M6" s="143">
        <v>0</v>
      </c>
      <c r="N6" s="143">
        <v>0</v>
      </c>
      <c r="O6" s="143">
        <v>0</v>
      </c>
      <c r="P6" s="143">
        <v>0</v>
      </c>
      <c r="Q6" s="97">
        <v>6</v>
      </c>
    </row>
    <row r="7" spans="1:17">
      <c r="A7" s="96" t="s">
        <v>77</v>
      </c>
      <c r="B7" s="26" t="s">
        <v>78</v>
      </c>
      <c r="C7" s="143">
        <v>0</v>
      </c>
      <c r="D7" s="143">
        <v>0</v>
      </c>
      <c r="E7" s="143">
        <v>12</v>
      </c>
      <c r="F7" s="143">
        <v>0</v>
      </c>
      <c r="G7" s="143">
        <v>0</v>
      </c>
      <c r="H7" s="143">
        <v>0</v>
      </c>
      <c r="I7" s="143">
        <v>0</v>
      </c>
      <c r="J7" s="143">
        <v>0</v>
      </c>
      <c r="K7" s="143">
        <v>0</v>
      </c>
      <c r="L7" s="143">
        <v>0</v>
      </c>
      <c r="M7" s="143">
        <v>0</v>
      </c>
      <c r="N7" s="143">
        <v>0</v>
      </c>
      <c r="O7" s="143">
        <v>0</v>
      </c>
      <c r="P7" s="143">
        <v>0</v>
      </c>
      <c r="Q7" s="97">
        <v>12</v>
      </c>
    </row>
    <row r="8" spans="1:17">
      <c r="A8" s="96" t="s">
        <v>77</v>
      </c>
      <c r="B8" s="26" t="s">
        <v>6</v>
      </c>
      <c r="C8" s="143">
        <v>0</v>
      </c>
      <c r="D8" s="143">
        <v>0</v>
      </c>
      <c r="E8" s="143">
        <v>14</v>
      </c>
      <c r="F8" s="143">
        <v>0</v>
      </c>
      <c r="G8" s="143">
        <v>0</v>
      </c>
      <c r="H8" s="143">
        <v>0</v>
      </c>
      <c r="I8" s="143">
        <v>0</v>
      </c>
      <c r="J8" s="143">
        <v>0</v>
      </c>
      <c r="K8" s="143">
        <v>0</v>
      </c>
      <c r="L8" s="143">
        <v>0</v>
      </c>
      <c r="M8" s="143">
        <v>4</v>
      </c>
      <c r="N8" s="143">
        <v>0</v>
      </c>
      <c r="O8" s="143">
        <v>0</v>
      </c>
      <c r="P8" s="143">
        <v>0</v>
      </c>
      <c r="Q8" s="97">
        <v>18</v>
      </c>
    </row>
    <row r="9" spans="1:17">
      <c r="A9" s="96" t="s">
        <v>77</v>
      </c>
      <c r="B9" s="26" t="s">
        <v>7</v>
      </c>
      <c r="C9" s="143">
        <v>0</v>
      </c>
      <c r="D9" s="143">
        <v>0</v>
      </c>
      <c r="E9" s="143">
        <v>5</v>
      </c>
      <c r="F9" s="143">
        <v>0</v>
      </c>
      <c r="G9" s="143">
        <v>0</v>
      </c>
      <c r="H9" s="143">
        <v>0</v>
      </c>
      <c r="I9" s="143">
        <v>0</v>
      </c>
      <c r="J9" s="143">
        <v>0</v>
      </c>
      <c r="K9" s="143">
        <v>0</v>
      </c>
      <c r="L9" s="143">
        <v>0</v>
      </c>
      <c r="M9" s="143">
        <v>3</v>
      </c>
      <c r="N9" s="143">
        <v>0</v>
      </c>
      <c r="O9" s="143">
        <v>0</v>
      </c>
      <c r="P9" s="143">
        <v>0</v>
      </c>
      <c r="Q9" s="97">
        <v>8</v>
      </c>
    </row>
    <row r="10" spans="1:17">
      <c r="A10" s="96" t="s">
        <v>77</v>
      </c>
      <c r="B10" s="26" t="s">
        <v>8</v>
      </c>
      <c r="C10" s="143">
        <v>0</v>
      </c>
      <c r="D10" s="143">
        <v>0</v>
      </c>
      <c r="E10" s="143">
        <v>41</v>
      </c>
      <c r="F10" s="143">
        <v>0</v>
      </c>
      <c r="G10" s="143">
        <v>1</v>
      </c>
      <c r="H10" s="143">
        <v>0</v>
      </c>
      <c r="I10" s="143">
        <v>0</v>
      </c>
      <c r="J10" s="143">
        <v>0</v>
      </c>
      <c r="K10" s="143">
        <v>0</v>
      </c>
      <c r="L10" s="143">
        <v>0</v>
      </c>
      <c r="M10" s="143">
        <v>4</v>
      </c>
      <c r="N10" s="143">
        <v>0</v>
      </c>
      <c r="O10" s="143">
        <v>0</v>
      </c>
      <c r="P10" s="143">
        <v>2</v>
      </c>
      <c r="Q10" s="97">
        <v>48</v>
      </c>
    </row>
    <row r="11" spans="1:17">
      <c r="A11" s="96" t="s">
        <v>79</v>
      </c>
      <c r="B11" s="26" t="s">
        <v>80</v>
      </c>
      <c r="C11" s="143">
        <v>0</v>
      </c>
      <c r="D11" s="143">
        <v>0</v>
      </c>
      <c r="E11" s="143">
        <v>48</v>
      </c>
      <c r="F11" s="143">
        <v>0</v>
      </c>
      <c r="G11" s="143">
        <v>0</v>
      </c>
      <c r="H11" s="143">
        <v>0</v>
      </c>
      <c r="I11" s="143">
        <v>0</v>
      </c>
      <c r="J11" s="143">
        <v>0</v>
      </c>
      <c r="K11" s="143">
        <v>0</v>
      </c>
      <c r="L11" s="143">
        <v>0</v>
      </c>
      <c r="M11" s="143">
        <v>6</v>
      </c>
      <c r="N11" s="143">
        <v>0</v>
      </c>
      <c r="O11" s="143">
        <v>0</v>
      </c>
      <c r="P11" s="143">
        <v>1</v>
      </c>
      <c r="Q11" s="97">
        <v>55</v>
      </c>
    </row>
    <row r="12" spans="1:17">
      <c r="A12" s="96" t="s">
        <v>79</v>
      </c>
      <c r="B12" s="26" t="s">
        <v>81</v>
      </c>
      <c r="C12" s="143">
        <v>0</v>
      </c>
      <c r="D12" s="143">
        <v>0</v>
      </c>
      <c r="E12" s="143">
        <v>72</v>
      </c>
      <c r="F12" s="143">
        <v>0</v>
      </c>
      <c r="G12" s="143">
        <v>0</v>
      </c>
      <c r="H12" s="143">
        <v>0</v>
      </c>
      <c r="I12" s="143">
        <v>0</v>
      </c>
      <c r="J12" s="143">
        <v>0</v>
      </c>
      <c r="K12" s="143">
        <v>0</v>
      </c>
      <c r="L12" s="143">
        <v>0</v>
      </c>
      <c r="M12" s="143">
        <v>12</v>
      </c>
      <c r="N12" s="143">
        <v>0</v>
      </c>
      <c r="O12" s="143">
        <v>6</v>
      </c>
      <c r="P12" s="143">
        <v>0</v>
      </c>
      <c r="Q12" s="97">
        <v>90</v>
      </c>
    </row>
    <row r="13" spans="1:17">
      <c r="A13" s="96" t="s">
        <v>79</v>
      </c>
      <c r="B13" s="26" t="s">
        <v>82</v>
      </c>
      <c r="C13" s="143">
        <v>0</v>
      </c>
      <c r="D13" s="143">
        <v>0</v>
      </c>
      <c r="E13" s="143">
        <v>128</v>
      </c>
      <c r="F13" s="143">
        <v>0</v>
      </c>
      <c r="G13" s="143">
        <v>1</v>
      </c>
      <c r="H13" s="143">
        <v>0</v>
      </c>
      <c r="I13" s="143">
        <v>0</v>
      </c>
      <c r="J13" s="143">
        <v>0</v>
      </c>
      <c r="K13" s="143">
        <v>0</v>
      </c>
      <c r="L13" s="143">
        <v>0</v>
      </c>
      <c r="M13" s="143">
        <v>12</v>
      </c>
      <c r="N13" s="143">
        <v>0</v>
      </c>
      <c r="O13" s="143">
        <v>0</v>
      </c>
      <c r="P13" s="143">
        <v>0</v>
      </c>
      <c r="Q13" s="97">
        <v>141</v>
      </c>
    </row>
    <row r="14" spans="1:17">
      <c r="A14" s="96" t="s">
        <v>79</v>
      </c>
      <c r="B14" s="26" t="s">
        <v>67</v>
      </c>
      <c r="C14" s="143">
        <v>0</v>
      </c>
      <c r="D14" s="143">
        <v>0</v>
      </c>
      <c r="E14" s="143">
        <v>234</v>
      </c>
      <c r="F14" s="143">
        <v>0</v>
      </c>
      <c r="G14" s="143">
        <v>0</v>
      </c>
      <c r="H14" s="143">
        <v>0</v>
      </c>
      <c r="I14" s="143">
        <v>0</v>
      </c>
      <c r="J14" s="143">
        <v>0</v>
      </c>
      <c r="K14" s="143">
        <v>0</v>
      </c>
      <c r="L14" s="143">
        <v>0</v>
      </c>
      <c r="M14" s="143">
        <v>0</v>
      </c>
      <c r="N14" s="143">
        <v>0</v>
      </c>
      <c r="O14" s="143">
        <v>0</v>
      </c>
      <c r="P14" s="143">
        <v>0</v>
      </c>
      <c r="Q14" s="97">
        <v>234</v>
      </c>
    </row>
    <row r="15" spans="1:17">
      <c r="A15" s="96" t="s">
        <v>83</v>
      </c>
      <c r="B15" s="26" t="s">
        <v>84</v>
      </c>
      <c r="C15" s="143">
        <v>1</v>
      </c>
      <c r="D15" s="143">
        <v>1</v>
      </c>
      <c r="E15" s="143">
        <v>509</v>
      </c>
      <c r="F15" s="143">
        <v>0</v>
      </c>
      <c r="G15" s="143">
        <v>4</v>
      </c>
      <c r="H15" s="143">
        <v>0</v>
      </c>
      <c r="I15" s="143">
        <v>1</v>
      </c>
      <c r="J15" s="143">
        <v>0</v>
      </c>
      <c r="K15" s="143">
        <v>0</v>
      </c>
      <c r="L15" s="143">
        <v>0</v>
      </c>
      <c r="M15" s="143">
        <v>35</v>
      </c>
      <c r="N15" s="143">
        <v>0</v>
      </c>
      <c r="O15" s="143">
        <v>0</v>
      </c>
      <c r="P15" s="143">
        <v>0</v>
      </c>
      <c r="Q15" s="97">
        <v>551</v>
      </c>
    </row>
    <row r="16" spans="1:17">
      <c r="A16" s="96" t="s">
        <v>83</v>
      </c>
      <c r="B16" s="26" t="s">
        <v>68</v>
      </c>
      <c r="C16" s="143">
        <v>1</v>
      </c>
      <c r="D16" s="143">
        <v>0</v>
      </c>
      <c r="E16" s="143">
        <v>398</v>
      </c>
      <c r="F16" s="143">
        <v>0</v>
      </c>
      <c r="G16" s="143">
        <v>1</v>
      </c>
      <c r="H16" s="143">
        <v>0</v>
      </c>
      <c r="I16" s="143">
        <v>3</v>
      </c>
      <c r="J16" s="143">
        <v>0</v>
      </c>
      <c r="K16" s="143">
        <v>0</v>
      </c>
      <c r="L16" s="143">
        <v>0</v>
      </c>
      <c r="M16" s="143">
        <v>2</v>
      </c>
      <c r="N16" s="143">
        <v>0</v>
      </c>
      <c r="O16" s="143">
        <v>0</v>
      </c>
      <c r="P16" s="143">
        <v>0</v>
      </c>
      <c r="Q16" s="97">
        <v>405</v>
      </c>
    </row>
    <row r="17" spans="1:17">
      <c r="A17" s="96" t="s">
        <v>83</v>
      </c>
      <c r="B17" s="26" t="s">
        <v>69</v>
      </c>
      <c r="C17" s="143">
        <v>0</v>
      </c>
      <c r="D17" s="143">
        <v>1</v>
      </c>
      <c r="E17" s="143">
        <v>777</v>
      </c>
      <c r="F17" s="143">
        <v>0</v>
      </c>
      <c r="G17" s="143">
        <v>0</v>
      </c>
      <c r="H17" s="143">
        <v>0</v>
      </c>
      <c r="I17" s="143">
        <v>2</v>
      </c>
      <c r="J17" s="143">
        <v>0</v>
      </c>
      <c r="K17" s="143">
        <v>0</v>
      </c>
      <c r="L17" s="143">
        <v>0</v>
      </c>
      <c r="M17" s="143">
        <v>12</v>
      </c>
      <c r="N17" s="143">
        <v>0</v>
      </c>
      <c r="O17" s="143">
        <v>0</v>
      </c>
      <c r="P17" s="143">
        <v>1</v>
      </c>
      <c r="Q17" s="97">
        <v>793</v>
      </c>
    </row>
    <row r="18" spans="1:17">
      <c r="A18" s="96" t="s">
        <v>83</v>
      </c>
      <c r="B18" s="26" t="s">
        <v>70</v>
      </c>
      <c r="C18" s="143">
        <v>0</v>
      </c>
      <c r="D18" s="143">
        <v>0</v>
      </c>
      <c r="E18" s="143">
        <v>1160</v>
      </c>
      <c r="F18" s="143">
        <v>0</v>
      </c>
      <c r="G18" s="143">
        <v>0</v>
      </c>
      <c r="H18" s="143">
        <v>0</v>
      </c>
      <c r="I18" s="143">
        <v>4</v>
      </c>
      <c r="J18" s="143">
        <v>0</v>
      </c>
      <c r="K18" s="143">
        <v>0</v>
      </c>
      <c r="L18" s="143">
        <v>0</v>
      </c>
      <c r="M18" s="143">
        <v>43</v>
      </c>
      <c r="N18" s="143">
        <v>0</v>
      </c>
      <c r="O18" s="143">
        <v>0</v>
      </c>
      <c r="P18" s="143">
        <v>0</v>
      </c>
      <c r="Q18" s="97">
        <v>1207</v>
      </c>
    </row>
    <row r="19" spans="1:17">
      <c r="A19" s="96" t="s">
        <v>83</v>
      </c>
      <c r="B19" s="26" t="s">
        <v>71</v>
      </c>
      <c r="C19" s="143">
        <v>0</v>
      </c>
      <c r="D19" s="143">
        <v>0</v>
      </c>
      <c r="E19" s="143">
        <v>707</v>
      </c>
      <c r="F19" s="143">
        <v>0</v>
      </c>
      <c r="G19" s="143">
        <v>0</v>
      </c>
      <c r="H19" s="143">
        <v>0</v>
      </c>
      <c r="I19" s="143">
        <v>2</v>
      </c>
      <c r="J19" s="143">
        <v>0</v>
      </c>
      <c r="K19" s="143">
        <v>0</v>
      </c>
      <c r="L19" s="143">
        <v>0</v>
      </c>
      <c r="M19" s="143">
        <v>31</v>
      </c>
      <c r="N19" s="143">
        <v>0</v>
      </c>
      <c r="O19" s="143">
        <v>0</v>
      </c>
      <c r="P19" s="143">
        <v>0</v>
      </c>
      <c r="Q19" s="97">
        <v>740</v>
      </c>
    </row>
    <row r="20" spans="1:17">
      <c r="A20" s="96" t="s">
        <v>85</v>
      </c>
      <c r="B20" s="26" t="s">
        <v>12</v>
      </c>
      <c r="C20" s="143">
        <v>0</v>
      </c>
      <c r="D20" s="143">
        <v>0</v>
      </c>
      <c r="E20" s="143">
        <v>438</v>
      </c>
      <c r="F20" s="143">
        <v>0</v>
      </c>
      <c r="G20" s="143">
        <v>0</v>
      </c>
      <c r="H20" s="143">
        <v>0</v>
      </c>
      <c r="I20" s="143">
        <v>3</v>
      </c>
      <c r="J20" s="143">
        <v>0</v>
      </c>
      <c r="K20" s="143">
        <v>0</v>
      </c>
      <c r="L20" s="143">
        <v>0</v>
      </c>
      <c r="M20" s="143">
        <v>23</v>
      </c>
      <c r="N20" s="143">
        <v>0</v>
      </c>
      <c r="O20" s="143">
        <v>0</v>
      </c>
      <c r="P20" s="143">
        <v>0</v>
      </c>
      <c r="Q20" s="97">
        <v>464</v>
      </c>
    </row>
    <row r="21" spans="1:17">
      <c r="A21" s="96" t="s">
        <v>85</v>
      </c>
      <c r="B21" s="26" t="s">
        <v>14</v>
      </c>
      <c r="C21" s="143">
        <v>0</v>
      </c>
      <c r="D21" s="143">
        <v>0</v>
      </c>
      <c r="E21" s="143">
        <v>270</v>
      </c>
      <c r="F21" s="143">
        <v>0</v>
      </c>
      <c r="G21" s="143">
        <v>0</v>
      </c>
      <c r="H21" s="143">
        <v>0</v>
      </c>
      <c r="I21" s="143">
        <v>1</v>
      </c>
      <c r="J21" s="143">
        <v>0</v>
      </c>
      <c r="K21" s="143">
        <v>0</v>
      </c>
      <c r="L21" s="143">
        <v>0</v>
      </c>
      <c r="M21" s="143">
        <v>16</v>
      </c>
      <c r="N21" s="143">
        <v>0</v>
      </c>
      <c r="O21" s="143">
        <v>0</v>
      </c>
      <c r="P21" s="143">
        <v>0</v>
      </c>
      <c r="Q21" s="97">
        <v>287</v>
      </c>
    </row>
    <row r="22" spans="1:17">
      <c r="A22" s="96" t="s">
        <v>85</v>
      </c>
      <c r="B22" s="26" t="s">
        <v>15</v>
      </c>
      <c r="C22" s="143">
        <v>0</v>
      </c>
      <c r="D22" s="143">
        <v>0</v>
      </c>
      <c r="E22" s="143">
        <v>213</v>
      </c>
      <c r="F22" s="143">
        <v>0</v>
      </c>
      <c r="G22" s="143">
        <v>0</v>
      </c>
      <c r="H22" s="143">
        <v>0</v>
      </c>
      <c r="I22" s="143">
        <v>5</v>
      </c>
      <c r="J22" s="143">
        <v>0</v>
      </c>
      <c r="K22" s="143">
        <v>0</v>
      </c>
      <c r="L22" s="143">
        <v>0</v>
      </c>
      <c r="M22" s="143">
        <v>3</v>
      </c>
      <c r="N22" s="143">
        <v>0</v>
      </c>
      <c r="O22" s="143">
        <v>0</v>
      </c>
      <c r="P22" s="143">
        <v>0</v>
      </c>
      <c r="Q22" s="97">
        <v>221</v>
      </c>
    </row>
    <row r="23" spans="1:17">
      <c r="A23" s="96" t="s">
        <v>85</v>
      </c>
      <c r="B23" s="26" t="s">
        <v>16</v>
      </c>
      <c r="C23" s="143">
        <v>0</v>
      </c>
      <c r="D23" s="143">
        <v>1</v>
      </c>
      <c r="E23" s="143">
        <v>302</v>
      </c>
      <c r="F23" s="143">
        <v>0</v>
      </c>
      <c r="G23" s="143">
        <v>0</v>
      </c>
      <c r="H23" s="143">
        <v>1</v>
      </c>
      <c r="I23" s="143">
        <v>0</v>
      </c>
      <c r="J23" s="143">
        <v>0</v>
      </c>
      <c r="K23" s="143">
        <v>0</v>
      </c>
      <c r="L23" s="143">
        <v>0</v>
      </c>
      <c r="M23" s="143">
        <v>11</v>
      </c>
      <c r="N23" s="143">
        <v>0</v>
      </c>
      <c r="O23" s="143">
        <v>0</v>
      </c>
      <c r="P23" s="143">
        <v>0</v>
      </c>
      <c r="Q23" s="97">
        <v>315</v>
      </c>
    </row>
    <row r="24" spans="1:17">
      <c r="A24" s="96" t="s">
        <v>86</v>
      </c>
      <c r="B24" s="26" t="s">
        <v>17</v>
      </c>
      <c r="C24" s="143">
        <v>0</v>
      </c>
      <c r="D24" s="143">
        <v>0</v>
      </c>
      <c r="E24" s="143">
        <v>334</v>
      </c>
      <c r="F24" s="143">
        <v>0</v>
      </c>
      <c r="G24" s="143">
        <v>0</v>
      </c>
      <c r="H24" s="143">
        <v>1</v>
      </c>
      <c r="I24" s="143">
        <v>2</v>
      </c>
      <c r="J24" s="143">
        <v>0</v>
      </c>
      <c r="K24" s="143">
        <v>0</v>
      </c>
      <c r="L24" s="143">
        <v>0</v>
      </c>
      <c r="M24" s="143">
        <v>7</v>
      </c>
      <c r="N24" s="143">
        <v>0</v>
      </c>
      <c r="O24" s="143">
        <v>0</v>
      </c>
      <c r="P24" s="143">
        <v>0</v>
      </c>
      <c r="Q24" s="97">
        <v>344</v>
      </c>
    </row>
    <row r="25" spans="1:17">
      <c r="A25" s="96" t="s">
        <v>86</v>
      </c>
      <c r="B25" s="26" t="s">
        <v>19</v>
      </c>
      <c r="C25" s="143">
        <v>0</v>
      </c>
      <c r="D25" s="143">
        <v>0</v>
      </c>
      <c r="E25" s="143">
        <v>253</v>
      </c>
      <c r="F25" s="143">
        <v>0</v>
      </c>
      <c r="G25" s="143">
        <v>0</v>
      </c>
      <c r="H25" s="143">
        <v>1</v>
      </c>
      <c r="I25" s="143">
        <v>0</v>
      </c>
      <c r="J25" s="143">
        <v>0</v>
      </c>
      <c r="K25" s="143">
        <v>0</v>
      </c>
      <c r="L25" s="143">
        <v>0</v>
      </c>
      <c r="M25" s="143">
        <v>11</v>
      </c>
      <c r="N25" s="143">
        <v>0</v>
      </c>
      <c r="O25" s="143">
        <v>0</v>
      </c>
      <c r="P25" s="143">
        <v>0</v>
      </c>
      <c r="Q25" s="97">
        <v>265</v>
      </c>
    </row>
    <row r="26" spans="1:17">
      <c r="A26" s="96" t="s">
        <v>86</v>
      </c>
      <c r="B26" s="26" t="s">
        <v>20</v>
      </c>
      <c r="C26" s="143">
        <v>0</v>
      </c>
      <c r="D26" s="143">
        <v>0</v>
      </c>
      <c r="E26" s="143">
        <v>330</v>
      </c>
      <c r="F26" s="143">
        <v>0</v>
      </c>
      <c r="G26" s="143">
        <v>0</v>
      </c>
      <c r="H26" s="143">
        <v>1</v>
      </c>
      <c r="I26" s="143">
        <v>1</v>
      </c>
      <c r="J26" s="143">
        <v>0</v>
      </c>
      <c r="K26" s="143">
        <v>0</v>
      </c>
      <c r="L26" s="143">
        <v>0</v>
      </c>
      <c r="M26" s="143">
        <v>16</v>
      </c>
      <c r="N26" s="143">
        <v>0</v>
      </c>
      <c r="O26" s="143">
        <v>0</v>
      </c>
      <c r="P26" s="143">
        <v>0</v>
      </c>
      <c r="Q26" s="97">
        <v>348</v>
      </c>
    </row>
    <row r="27" spans="1:17">
      <c r="A27" s="96" t="s">
        <v>86</v>
      </c>
      <c r="B27" s="26" t="s">
        <v>21</v>
      </c>
      <c r="C27" s="143">
        <v>0</v>
      </c>
      <c r="D27" s="143">
        <v>0</v>
      </c>
      <c r="E27" s="143">
        <v>475</v>
      </c>
      <c r="F27" s="143">
        <v>0</v>
      </c>
      <c r="G27" s="143">
        <v>0</v>
      </c>
      <c r="H27" s="143">
        <v>0</v>
      </c>
      <c r="I27" s="143">
        <v>0</v>
      </c>
      <c r="J27" s="143">
        <v>0</v>
      </c>
      <c r="K27" s="143">
        <v>0</v>
      </c>
      <c r="L27" s="143">
        <v>0</v>
      </c>
      <c r="M27" s="143">
        <v>22</v>
      </c>
      <c r="N27" s="143">
        <v>0</v>
      </c>
      <c r="O27" s="143">
        <v>0</v>
      </c>
      <c r="P27" s="143">
        <v>0</v>
      </c>
      <c r="Q27" s="97">
        <v>497</v>
      </c>
    </row>
    <row r="28" spans="1:17">
      <c r="A28" s="96" t="s">
        <v>87</v>
      </c>
      <c r="B28" s="26" t="s">
        <v>22</v>
      </c>
      <c r="C28" s="143">
        <v>0</v>
      </c>
      <c r="D28" s="143">
        <v>0</v>
      </c>
      <c r="E28" s="143">
        <v>249</v>
      </c>
      <c r="F28" s="143">
        <v>0</v>
      </c>
      <c r="G28" s="143">
        <v>0</v>
      </c>
      <c r="H28" s="143">
        <v>0</v>
      </c>
      <c r="I28" s="143">
        <v>0</v>
      </c>
      <c r="J28" s="143">
        <v>0</v>
      </c>
      <c r="K28" s="143">
        <v>0</v>
      </c>
      <c r="L28" s="143">
        <v>0</v>
      </c>
      <c r="M28" s="143">
        <v>10</v>
      </c>
      <c r="N28" s="143">
        <v>0</v>
      </c>
      <c r="O28" s="143">
        <v>0</v>
      </c>
      <c r="P28" s="143">
        <v>0</v>
      </c>
      <c r="Q28" s="97">
        <v>259</v>
      </c>
    </row>
    <row r="29" spans="1:17">
      <c r="A29" s="96" t="s">
        <v>87</v>
      </c>
      <c r="B29" s="26" t="s">
        <v>24</v>
      </c>
      <c r="C29" s="143">
        <v>0</v>
      </c>
      <c r="D29" s="143">
        <v>0</v>
      </c>
      <c r="E29" s="143">
        <v>585</v>
      </c>
      <c r="F29" s="143">
        <v>0</v>
      </c>
      <c r="G29" s="143">
        <v>0</v>
      </c>
      <c r="H29" s="143">
        <v>0</v>
      </c>
      <c r="I29" s="143">
        <v>0</v>
      </c>
      <c r="J29" s="143">
        <v>0</v>
      </c>
      <c r="K29" s="143">
        <v>0</v>
      </c>
      <c r="L29" s="143">
        <v>0</v>
      </c>
      <c r="M29" s="143">
        <v>27</v>
      </c>
      <c r="N29" s="143">
        <v>0</v>
      </c>
      <c r="O29" s="143">
        <v>0</v>
      </c>
      <c r="P29" s="143">
        <v>0</v>
      </c>
      <c r="Q29" s="97">
        <v>612</v>
      </c>
    </row>
    <row r="30" spans="1:17">
      <c r="A30" s="96" t="s">
        <v>87</v>
      </c>
      <c r="B30" s="26" t="s">
        <v>25</v>
      </c>
      <c r="C30" s="143">
        <v>0</v>
      </c>
      <c r="D30" s="143">
        <v>2</v>
      </c>
      <c r="E30" s="143">
        <v>518</v>
      </c>
      <c r="F30" s="143">
        <v>0</v>
      </c>
      <c r="G30" s="143">
        <v>0</v>
      </c>
      <c r="H30" s="143">
        <v>0</v>
      </c>
      <c r="I30" s="143">
        <v>1</v>
      </c>
      <c r="J30" s="143">
        <v>0</v>
      </c>
      <c r="K30" s="143">
        <v>0</v>
      </c>
      <c r="L30" s="143">
        <v>0</v>
      </c>
      <c r="M30" s="143">
        <v>13</v>
      </c>
      <c r="N30" s="143">
        <v>0</v>
      </c>
      <c r="O30" s="143">
        <v>0</v>
      </c>
      <c r="P30" s="143">
        <v>0</v>
      </c>
      <c r="Q30" s="97">
        <v>534</v>
      </c>
    </row>
    <row r="31" spans="1:17">
      <c r="A31" s="96" t="s">
        <v>87</v>
      </c>
      <c r="B31" s="26" t="s">
        <v>26</v>
      </c>
      <c r="C31" s="143">
        <v>0</v>
      </c>
      <c r="D31" s="143">
        <v>0</v>
      </c>
      <c r="E31" s="143">
        <v>351</v>
      </c>
      <c r="F31" s="143">
        <v>0</v>
      </c>
      <c r="G31" s="143">
        <v>0</v>
      </c>
      <c r="H31" s="143">
        <v>0</v>
      </c>
      <c r="I31" s="143">
        <v>0</v>
      </c>
      <c r="J31" s="143">
        <v>0</v>
      </c>
      <c r="K31" s="143">
        <v>0</v>
      </c>
      <c r="L31" s="143">
        <v>0</v>
      </c>
      <c r="M31" s="143">
        <v>4</v>
      </c>
      <c r="N31" s="143">
        <v>0</v>
      </c>
      <c r="O31" s="143">
        <v>0</v>
      </c>
      <c r="P31" s="143">
        <v>0</v>
      </c>
      <c r="Q31" s="97">
        <v>355</v>
      </c>
    </row>
    <row r="32" spans="1:17">
      <c r="A32" s="96" t="s">
        <v>87</v>
      </c>
      <c r="B32" s="26" t="s">
        <v>72</v>
      </c>
      <c r="C32" s="143">
        <v>0</v>
      </c>
      <c r="D32" s="143">
        <v>0</v>
      </c>
      <c r="E32" s="143">
        <v>380</v>
      </c>
      <c r="F32" s="143">
        <v>0</v>
      </c>
      <c r="G32" s="143">
        <v>0</v>
      </c>
      <c r="H32" s="143">
        <v>0</v>
      </c>
      <c r="I32" s="143">
        <v>0</v>
      </c>
      <c r="J32" s="143">
        <v>0</v>
      </c>
      <c r="K32" s="143">
        <v>0</v>
      </c>
      <c r="L32" s="143">
        <v>0</v>
      </c>
      <c r="M32" s="143">
        <v>2</v>
      </c>
      <c r="N32" s="143">
        <v>0</v>
      </c>
      <c r="O32" s="143">
        <v>0</v>
      </c>
      <c r="P32" s="143">
        <v>0</v>
      </c>
      <c r="Q32" s="97">
        <v>382</v>
      </c>
    </row>
    <row r="33" spans="1:17">
      <c r="A33" s="96" t="s">
        <v>88</v>
      </c>
      <c r="B33" s="26" t="s">
        <v>27</v>
      </c>
      <c r="C33" s="143">
        <v>0</v>
      </c>
      <c r="D33" s="143">
        <v>0</v>
      </c>
      <c r="E33" s="143">
        <v>418</v>
      </c>
      <c r="F33" s="143">
        <v>0</v>
      </c>
      <c r="G33" s="143">
        <v>0</v>
      </c>
      <c r="H33" s="143">
        <v>0</v>
      </c>
      <c r="I33" s="143">
        <v>0</v>
      </c>
      <c r="J33" s="143">
        <v>0</v>
      </c>
      <c r="K33" s="143">
        <v>0</v>
      </c>
      <c r="L33" s="143">
        <v>0</v>
      </c>
      <c r="M33" s="143">
        <v>0</v>
      </c>
      <c r="N33" s="143">
        <v>0</v>
      </c>
      <c r="O33" s="143">
        <v>0</v>
      </c>
      <c r="P33" s="143">
        <v>0</v>
      </c>
      <c r="Q33" s="97">
        <v>418</v>
      </c>
    </row>
    <row r="34" spans="1:17">
      <c r="A34" s="96" t="s">
        <v>88</v>
      </c>
      <c r="B34" s="26" t="s">
        <v>29</v>
      </c>
      <c r="C34" s="143">
        <v>0</v>
      </c>
      <c r="D34" s="143">
        <v>0</v>
      </c>
      <c r="E34" s="143">
        <v>7</v>
      </c>
      <c r="F34" s="143">
        <v>0</v>
      </c>
      <c r="G34" s="143">
        <v>0</v>
      </c>
      <c r="H34" s="143">
        <v>0</v>
      </c>
      <c r="I34" s="143">
        <v>0</v>
      </c>
      <c r="J34" s="143">
        <v>0</v>
      </c>
      <c r="K34" s="143">
        <v>0</v>
      </c>
      <c r="L34" s="143">
        <v>0</v>
      </c>
      <c r="M34" s="143">
        <v>0</v>
      </c>
      <c r="N34" s="143">
        <v>0</v>
      </c>
      <c r="O34" s="143">
        <v>0</v>
      </c>
      <c r="P34" s="143">
        <v>0</v>
      </c>
      <c r="Q34" s="97">
        <v>7</v>
      </c>
    </row>
    <row r="35" spans="1:17">
      <c r="A35" s="96" t="s">
        <v>88</v>
      </c>
      <c r="B35" s="26" t="s">
        <v>30</v>
      </c>
      <c r="C35" s="143">
        <v>0</v>
      </c>
      <c r="D35" s="143">
        <v>0</v>
      </c>
      <c r="E35" s="143">
        <v>5</v>
      </c>
      <c r="F35" s="143">
        <v>0</v>
      </c>
      <c r="G35" s="143">
        <v>0</v>
      </c>
      <c r="H35" s="143">
        <v>0</v>
      </c>
      <c r="I35" s="143">
        <v>0</v>
      </c>
      <c r="J35" s="143">
        <v>0</v>
      </c>
      <c r="K35" s="143">
        <v>0</v>
      </c>
      <c r="L35" s="143">
        <v>0</v>
      </c>
      <c r="M35" s="143">
        <v>0</v>
      </c>
      <c r="N35" s="143">
        <v>0</v>
      </c>
      <c r="O35" s="143">
        <v>0</v>
      </c>
      <c r="P35" s="143">
        <v>0</v>
      </c>
      <c r="Q35" s="97">
        <v>5</v>
      </c>
    </row>
    <row r="36" spans="1:17" ht="17.25" thickBot="1">
      <c r="A36" s="172" t="s">
        <v>89</v>
      </c>
      <c r="B36" s="173"/>
      <c r="C36" s="98">
        <f t="shared" ref="C36:Q36" si="0">SUM(C5:C35)</f>
        <v>2</v>
      </c>
      <c r="D36" s="98">
        <f t="shared" si="0"/>
        <v>5</v>
      </c>
      <c r="E36" s="98">
        <f t="shared" si="0"/>
        <v>9249</v>
      </c>
      <c r="F36" s="98">
        <f t="shared" si="0"/>
        <v>0</v>
      </c>
      <c r="G36" s="98">
        <f t="shared" si="0"/>
        <v>7</v>
      </c>
      <c r="H36" s="98">
        <f t="shared" si="0"/>
        <v>4</v>
      </c>
      <c r="I36" s="98">
        <f t="shared" si="0"/>
        <v>25</v>
      </c>
      <c r="J36" s="98">
        <f t="shared" si="0"/>
        <v>0</v>
      </c>
      <c r="K36" s="98">
        <f t="shared" si="0"/>
        <v>0</v>
      </c>
      <c r="L36" s="98">
        <f t="shared" si="0"/>
        <v>0</v>
      </c>
      <c r="M36" s="98">
        <f t="shared" si="0"/>
        <v>329</v>
      </c>
      <c r="N36" s="98">
        <f t="shared" si="0"/>
        <v>0</v>
      </c>
      <c r="O36" s="98">
        <f t="shared" si="0"/>
        <v>6</v>
      </c>
      <c r="P36" s="98">
        <f t="shared" si="0"/>
        <v>4</v>
      </c>
      <c r="Q36" s="99">
        <f t="shared" si="0"/>
        <v>9631</v>
      </c>
    </row>
  </sheetData>
  <mergeCells count="7">
    <mergeCell ref="C2:E2"/>
    <mergeCell ref="I2:K2"/>
    <mergeCell ref="A1:Q1"/>
    <mergeCell ref="A36:B36"/>
    <mergeCell ref="A3:A4"/>
    <mergeCell ref="B3:B4"/>
    <mergeCell ref="Q3:Q4"/>
  </mergeCells>
  <phoneticPr fontId="3" type="noConversion"/>
  <pageMargins left="0.69972223043441772" right="0.69972223043441772" top="0.75" bottom="0.75" header="0.30000001192092896" footer="0.30000001192092896"/>
  <pageSetup paperSize="9" scale="6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5" zoomScaleNormal="85" zoomScaleSheetLayoutView="85" workbookViewId="0">
      <selection activeCell="F10" sqref="F10"/>
    </sheetView>
  </sheetViews>
  <sheetFormatPr defaultRowHeight="16.5"/>
  <cols>
    <col min="1" max="1" width="8.88671875" style="8"/>
    <col min="2" max="2" width="9.5546875" style="8" customWidth="1"/>
    <col min="3" max="4" width="8.88671875" style="8"/>
    <col min="5" max="5" width="9.21875" style="8" customWidth="1"/>
    <col min="6" max="6" width="8.88671875" style="8"/>
    <col min="7" max="7" width="10" style="8" bestFit="1" customWidth="1"/>
    <col min="8" max="8" width="12.21875" style="8" customWidth="1"/>
    <col min="9" max="9" width="10" style="8" bestFit="1" customWidth="1"/>
    <col min="10" max="14" width="8.88671875" style="8"/>
    <col min="15" max="15" width="9" style="8" customWidth="1"/>
    <col min="16" max="16384" width="8.88671875" style="8"/>
  </cols>
  <sheetData>
    <row r="1" spans="1:16" ht="21" customHeight="1">
      <c r="A1" s="180" t="s">
        <v>240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</row>
    <row r="2" spans="1:16" ht="17.25" thickBot="1">
      <c r="A2" s="30"/>
      <c r="B2" s="181"/>
      <c r="C2" s="181"/>
      <c r="D2" s="181"/>
      <c r="E2" s="31"/>
      <c r="F2" s="32"/>
      <c r="G2" s="33"/>
      <c r="H2" s="181"/>
      <c r="I2" s="181"/>
      <c r="J2" s="181"/>
      <c r="K2" s="34"/>
      <c r="L2" s="29"/>
      <c r="M2" s="35"/>
      <c r="N2" s="35"/>
      <c r="O2" s="35"/>
      <c r="P2" s="36" t="s">
        <v>127</v>
      </c>
    </row>
    <row r="3" spans="1:16" s="58" customFormat="1">
      <c r="A3" s="182" t="s">
        <v>32</v>
      </c>
      <c r="B3" s="37" t="s">
        <v>33</v>
      </c>
      <c r="C3" s="37" t="s">
        <v>34</v>
      </c>
      <c r="D3" s="37" t="s">
        <v>35</v>
      </c>
      <c r="E3" s="37" t="s">
        <v>36</v>
      </c>
      <c r="F3" s="37" t="s">
        <v>37</v>
      </c>
      <c r="G3" s="37" t="s">
        <v>38</v>
      </c>
      <c r="H3" s="37" t="s">
        <v>39</v>
      </c>
      <c r="I3" s="37" t="s">
        <v>40</v>
      </c>
      <c r="J3" s="37" t="s">
        <v>41</v>
      </c>
      <c r="K3" s="37" t="s">
        <v>42</v>
      </c>
      <c r="L3" s="37" t="s">
        <v>43</v>
      </c>
      <c r="M3" s="37" t="s">
        <v>44</v>
      </c>
      <c r="N3" s="37" t="s">
        <v>45</v>
      </c>
      <c r="O3" s="37" t="s">
        <v>46</v>
      </c>
      <c r="P3" s="184" t="s">
        <v>141</v>
      </c>
    </row>
    <row r="4" spans="1:16" s="58" customFormat="1" ht="17.25" thickBot="1">
      <c r="A4" s="183"/>
      <c r="B4" s="38" t="s">
        <v>194</v>
      </c>
      <c r="C4" s="38" t="s">
        <v>47</v>
      </c>
      <c r="D4" s="38" t="s">
        <v>48</v>
      </c>
      <c r="E4" s="38" t="s">
        <v>189</v>
      </c>
      <c r="F4" s="38" t="s">
        <v>49</v>
      </c>
      <c r="G4" s="38" t="s">
        <v>190</v>
      </c>
      <c r="H4" s="38" t="s">
        <v>191</v>
      </c>
      <c r="I4" s="38" t="s">
        <v>192</v>
      </c>
      <c r="J4" s="38" t="s">
        <v>50</v>
      </c>
      <c r="K4" s="38" t="s">
        <v>51</v>
      </c>
      <c r="L4" s="38" t="s">
        <v>52</v>
      </c>
      <c r="M4" s="38" t="s">
        <v>53</v>
      </c>
      <c r="N4" s="38" t="s">
        <v>54</v>
      </c>
      <c r="O4" s="38" t="s">
        <v>128</v>
      </c>
      <c r="P4" s="185"/>
    </row>
    <row r="5" spans="1:16" ht="17.25" thickTop="1">
      <c r="A5" s="80" t="s">
        <v>129</v>
      </c>
      <c r="B5" s="138">
        <v>0</v>
      </c>
      <c r="C5" s="138">
        <v>4</v>
      </c>
      <c r="D5" s="139">
        <v>39</v>
      </c>
      <c r="E5" s="139">
        <v>0</v>
      </c>
      <c r="F5" s="139">
        <v>0</v>
      </c>
      <c r="G5" s="139">
        <v>0</v>
      </c>
      <c r="H5" s="139">
        <v>0</v>
      </c>
      <c r="I5" s="139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  <c r="P5" s="137">
        <f>SUM(B5:O5)</f>
        <v>43</v>
      </c>
    </row>
    <row r="6" spans="1:16">
      <c r="A6" s="82" t="s">
        <v>130</v>
      </c>
      <c r="B6" s="140">
        <v>0</v>
      </c>
      <c r="C6" s="140">
        <v>4</v>
      </c>
      <c r="D6" s="141">
        <v>41</v>
      </c>
      <c r="E6" s="141">
        <v>0</v>
      </c>
      <c r="F6" s="141">
        <v>0</v>
      </c>
      <c r="G6" s="141">
        <v>0</v>
      </c>
      <c r="H6" s="141">
        <v>0</v>
      </c>
      <c r="I6" s="141">
        <v>0</v>
      </c>
      <c r="J6" s="140">
        <v>0</v>
      </c>
      <c r="K6" s="140">
        <v>0</v>
      </c>
      <c r="L6" s="140">
        <v>0</v>
      </c>
      <c r="M6" s="140">
        <v>0</v>
      </c>
      <c r="N6" s="140">
        <v>0</v>
      </c>
      <c r="O6" s="140">
        <v>0</v>
      </c>
      <c r="P6" s="137">
        <f t="shared" ref="P6:P35" si="0">SUM(B6:O6)</f>
        <v>45</v>
      </c>
    </row>
    <row r="7" spans="1:16">
      <c r="A7" s="82" t="s">
        <v>6</v>
      </c>
      <c r="B7" s="140">
        <v>0</v>
      </c>
      <c r="C7" s="140">
        <v>3</v>
      </c>
      <c r="D7" s="141">
        <v>72</v>
      </c>
      <c r="E7" s="141">
        <v>0</v>
      </c>
      <c r="F7" s="141">
        <v>0</v>
      </c>
      <c r="G7" s="141">
        <v>0</v>
      </c>
      <c r="H7" s="141">
        <v>0</v>
      </c>
      <c r="I7" s="141">
        <v>0</v>
      </c>
      <c r="J7" s="140">
        <v>0</v>
      </c>
      <c r="K7" s="140">
        <v>0</v>
      </c>
      <c r="L7" s="140">
        <v>15</v>
      </c>
      <c r="M7" s="140">
        <v>0</v>
      </c>
      <c r="N7" s="140">
        <v>0</v>
      </c>
      <c r="O7" s="140">
        <v>0</v>
      </c>
      <c r="P7" s="137">
        <f t="shared" si="0"/>
        <v>90</v>
      </c>
    </row>
    <row r="8" spans="1:16">
      <c r="A8" s="82" t="s">
        <v>131</v>
      </c>
      <c r="B8" s="140">
        <v>1</v>
      </c>
      <c r="C8" s="140">
        <v>0</v>
      </c>
      <c r="D8" s="141">
        <v>11</v>
      </c>
      <c r="E8" s="141">
        <v>0</v>
      </c>
      <c r="F8" s="141">
        <v>1</v>
      </c>
      <c r="G8" s="141">
        <v>0</v>
      </c>
      <c r="H8" s="141">
        <v>0</v>
      </c>
      <c r="I8" s="141">
        <v>0</v>
      </c>
      <c r="J8" s="140">
        <v>0</v>
      </c>
      <c r="K8" s="140">
        <v>0</v>
      </c>
      <c r="L8" s="140">
        <v>2</v>
      </c>
      <c r="M8" s="140">
        <v>0</v>
      </c>
      <c r="N8" s="140">
        <v>0</v>
      </c>
      <c r="O8" s="140">
        <v>5</v>
      </c>
      <c r="P8" s="137">
        <f t="shared" si="0"/>
        <v>20</v>
      </c>
    </row>
    <row r="9" spans="1:16">
      <c r="A9" s="82" t="s">
        <v>8</v>
      </c>
      <c r="B9" s="140">
        <v>0</v>
      </c>
      <c r="C9" s="140">
        <v>3</v>
      </c>
      <c r="D9" s="141">
        <v>102</v>
      </c>
      <c r="E9" s="141">
        <v>0</v>
      </c>
      <c r="F9" s="141">
        <v>0</v>
      </c>
      <c r="G9" s="141">
        <v>0</v>
      </c>
      <c r="H9" s="141">
        <v>0</v>
      </c>
      <c r="I9" s="141">
        <v>0</v>
      </c>
      <c r="J9" s="140">
        <v>0</v>
      </c>
      <c r="K9" s="140">
        <v>0</v>
      </c>
      <c r="L9" s="140">
        <v>26</v>
      </c>
      <c r="M9" s="140">
        <v>0</v>
      </c>
      <c r="N9" s="140">
        <v>0</v>
      </c>
      <c r="O9" s="140">
        <v>4</v>
      </c>
      <c r="P9" s="137">
        <f t="shared" si="0"/>
        <v>135</v>
      </c>
    </row>
    <row r="10" spans="1:16">
      <c r="A10" s="82" t="s">
        <v>66</v>
      </c>
      <c r="B10" s="140">
        <v>0</v>
      </c>
      <c r="C10" s="140">
        <v>0</v>
      </c>
      <c r="D10" s="141">
        <v>118</v>
      </c>
      <c r="E10" s="141">
        <v>0</v>
      </c>
      <c r="F10" s="141">
        <v>0</v>
      </c>
      <c r="G10" s="141">
        <v>0</v>
      </c>
      <c r="H10" s="141">
        <v>0</v>
      </c>
      <c r="I10" s="141">
        <v>0</v>
      </c>
      <c r="J10" s="140">
        <v>0</v>
      </c>
      <c r="K10" s="140">
        <v>0</v>
      </c>
      <c r="L10" s="140">
        <v>2</v>
      </c>
      <c r="M10" s="140">
        <v>0</v>
      </c>
      <c r="N10" s="140">
        <v>0</v>
      </c>
      <c r="O10" s="140">
        <v>1</v>
      </c>
      <c r="P10" s="137">
        <f t="shared" si="0"/>
        <v>121</v>
      </c>
    </row>
    <row r="11" spans="1:16">
      <c r="A11" s="82" t="s">
        <v>132</v>
      </c>
      <c r="B11" s="140">
        <v>0</v>
      </c>
      <c r="C11" s="140">
        <v>0</v>
      </c>
      <c r="D11" s="141">
        <v>204</v>
      </c>
      <c r="E11" s="141">
        <v>0</v>
      </c>
      <c r="F11" s="141">
        <v>0</v>
      </c>
      <c r="G11" s="141">
        <v>0</v>
      </c>
      <c r="H11" s="141">
        <v>0</v>
      </c>
      <c r="I11" s="141">
        <v>0</v>
      </c>
      <c r="J11" s="140">
        <v>0</v>
      </c>
      <c r="K11" s="140">
        <v>0</v>
      </c>
      <c r="L11" s="140">
        <v>13</v>
      </c>
      <c r="M11" s="140">
        <v>0</v>
      </c>
      <c r="N11" s="140">
        <v>0</v>
      </c>
      <c r="O11" s="140">
        <v>4</v>
      </c>
      <c r="P11" s="137">
        <f t="shared" si="0"/>
        <v>221</v>
      </c>
    </row>
    <row r="12" spans="1:16">
      <c r="A12" s="82" t="s">
        <v>133</v>
      </c>
      <c r="B12" s="140">
        <v>0</v>
      </c>
      <c r="C12" s="140">
        <v>0</v>
      </c>
      <c r="D12" s="141">
        <v>274</v>
      </c>
      <c r="E12" s="141">
        <v>0</v>
      </c>
      <c r="F12" s="141">
        <v>0</v>
      </c>
      <c r="G12" s="141">
        <v>0</v>
      </c>
      <c r="H12" s="141">
        <v>0</v>
      </c>
      <c r="I12" s="141">
        <v>0</v>
      </c>
      <c r="J12" s="140">
        <v>0</v>
      </c>
      <c r="K12" s="140">
        <v>0</v>
      </c>
      <c r="L12" s="140">
        <v>3</v>
      </c>
      <c r="M12" s="140">
        <v>0</v>
      </c>
      <c r="N12" s="140">
        <v>0</v>
      </c>
      <c r="O12" s="140">
        <v>0</v>
      </c>
      <c r="P12" s="137">
        <f t="shared" si="0"/>
        <v>277</v>
      </c>
    </row>
    <row r="13" spans="1:16">
      <c r="A13" s="82" t="s">
        <v>134</v>
      </c>
      <c r="B13" s="140">
        <v>0</v>
      </c>
      <c r="C13" s="140">
        <v>0</v>
      </c>
      <c r="D13" s="141">
        <v>640</v>
      </c>
      <c r="E13" s="141">
        <v>0</v>
      </c>
      <c r="F13" s="141">
        <v>0</v>
      </c>
      <c r="G13" s="141">
        <v>0</v>
      </c>
      <c r="H13" s="141">
        <v>0</v>
      </c>
      <c r="I13" s="141">
        <v>0</v>
      </c>
      <c r="J13" s="140">
        <v>0</v>
      </c>
      <c r="K13" s="140">
        <v>0</v>
      </c>
      <c r="L13" s="140">
        <v>3</v>
      </c>
      <c r="M13" s="140">
        <v>0</v>
      </c>
      <c r="N13" s="140">
        <v>0</v>
      </c>
      <c r="O13" s="140">
        <v>0</v>
      </c>
      <c r="P13" s="137">
        <f t="shared" si="0"/>
        <v>643</v>
      </c>
    </row>
    <row r="14" spans="1:16">
      <c r="A14" s="82" t="s">
        <v>67</v>
      </c>
      <c r="B14" s="140">
        <v>0</v>
      </c>
      <c r="C14" s="140">
        <v>0</v>
      </c>
      <c r="D14" s="141">
        <v>715</v>
      </c>
      <c r="E14" s="141">
        <v>0</v>
      </c>
      <c r="F14" s="141">
        <v>0</v>
      </c>
      <c r="G14" s="141">
        <v>0</v>
      </c>
      <c r="H14" s="141">
        <v>0</v>
      </c>
      <c r="I14" s="141">
        <v>11</v>
      </c>
      <c r="J14" s="140">
        <v>0</v>
      </c>
      <c r="K14" s="140">
        <v>0</v>
      </c>
      <c r="L14" s="140">
        <v>37</v>
      </c>
      <c r="M14" s="140">
        <v>0</v>
      </c>
      <c r="N14" s="140">
        <v>1</v>
      </c>
      <c r="O14" s="140">
        <v>2</v>
      </c>
      <c r="P14" s="137">
        <f t="shared" si="0"/>
        <v>766</v>
      </c>
    </row>
    <row r="15" spans="1:16">
      <c r="A15" s="82" t="s">
        <v>135</v>
      </c>
      <c r="B15" s="140">
        <v>1</v>
      </c>
      <c r="C15" s="140">
        <v>0</v>
      </c>
      <c r="D15" s="141">
        <v>776</v>
      </c>
      <c r="E15" s="141">
        <v>0</v>
      </c>
      <c r="F15" s="141">
        <v>0</v>
      </c>
      <c r="G15" s="141">
        <v>0</v>
      </c>
      <c r="H15" s="141">
        <v>0</v>
      </c>
      <c r="I15" s="141">
        <v>8</v>
      </c>
      <c r="J15" s="140">
        <v>7</v>
      </c>
      <c r="K15" s="140">
        <v>0</v>
      </c>
      <c r="L15" s="140">
        <v>9</v>
      </c>
      <c r="M15" s="140">
        <v>0</v>
      </c>
      <c r="N15" s="140">
        <v>4</v>
      </c>
      <c r="O15" s="140">
        <v>24</v>
      </c>
      <c r="P15" s="137">
        <f t="shared" si="0"/>
        <v>829</v>
      </c>
    </row>
    <row r="16" spans="1:16">
      <c r="A16" s="82" t="s">
        <v>68</v>
      </c>
      <c r="B16" s="140">
        <v>0</v>
      </c>
      <c r="C16" s="140">
        <v>0</v>
      </c>
      <c r="D16" s="141">
        <v>343</v>
      </c>
      <c r="E16" s="141">
        <v>0</v>
      </c>
      <c r="F16" s="141">
        <v>0</v>
      </c>
      <c r="G16" s="141">
        <v>1</v>
      </c>
      <c r="H16" s="141">
        <v>0</v>
      </c>
      <c r="I16" s="141">
        <v>0</v>
      </c>
      <c r="J16" s="140">
        <v>0</v>
      </c>
      <c r="K16" s="140">
        <v>0</v>
      </c>
      <c r="L16" s="140">
        <v>4</v>
      </c>
      <c r="M16" s="140">
        <v>0</v>
      </c>
      <c r="N16" s="140">
        <v>0</v>
      </c>
      <c r="O16" s="140">
        <v>4</v>
      </c>
      <c r="P16" s="137">
        <f t="shared" si="0"/>
        <v>352</v>
      </c>
    </row>
    <row r="17" spans="1:16">
      <c r="A17" s="82" t="s">
        <v>69</v>
      </c>
      <c r="B17" s="140">
        <v>0</v>
      </c>
      <c r="C17" s="140">
        <v>0</v>
      </c>
      <c r="D17" s="141">
        <v>763</v>
      </c>
      <c r="E17" s="141">
        <v>0</v>
      </c>
      <c r="F17" s="141">
        <v>0</v>
      </c>
      <c r="G17" s="141">
        <v>0</v>
      </c>
      <c r="H17" s="141">
        <v>2</v>
      </c>
      <c r="I17" s="141">
        <v>2</v>
      </c>
      <c r="J17" s="140">
        <v>2</v>
      </c>
      <c r="K17" s="140">
        <v>0</v>
      </c>
      <c r="L17" s="140">
        <v>9</v>
      </c>
      <c r="M17" s="140">
        <v>0</v>
      </c>
      <c r="N17" s="140">
        <v>0</v>
      </c>
      <c r="O17" s="140">
        <v>2</v>
      </c>
      <c r="P17" s="137">
        <f t="shared" si="0"/>
        <v>780</v>
      </c>
    </row>
    <row r="18" spans="1:16">
      <c r="A18" s="82" t="s">
        <v>70</v>
      </c>
      <c r="B18" s="140">
        <v>1</v>
      </c>
      <c r="C18" s="140">
        <v>1</v>
      </c>
      <c r="D18" s="141">
        <v>672</v>
      </c>
      <c r="E18" s="141">
        <v>0</v>
      </c>
      <c r="F18" s="141">
        <v>0</v>
      </c>
      <c r="G18" s="141">
        <v>1</v>
      </c>
      <c r="H18" s="141">
        <v>1</v>
      </c>
      <c r="I18" s="141">
        <v>2</v>
      </c>
      <c r="J18" s="140">
        <v>0</v>
      </c>
      <c r="K18" s="140">
        <v>0</v>
      </c>
      <c r="L18" s="140">
        <v>26</v>
      </c>
      <c r="M18" s="140">
        <v>0</v>
      </c>
      <c r="N18" s="140">
        <v>1</v>
      </c>
      <c r="O18" s="140">
        <v>6</v>
      </c>
      <c r="P18" s="137">
        <f t="shared" si="0"/>
        <v>711</v>
      </c>
    </row>
    <row r="19" spans="1:16">
      <c r="A19" s="82" t="s">
        <v>71</v>
      </c>
      <c r="B19" s="140">
        <v>0</v>
      </c>
      <c r="C19" s="140">
        <v>0</v>
      </c>
      <c r="D19" s="141">
        <v>703</v>
      </c>
      <c r="E19" s="141">
        <v>0</v>
      </c>
      <c r="F19" s="141">
        <v>0</v>
      </c>
      <c r="G19" s="141">
        <v>0</v>
      </c>
      <c r="H19" s="141">
        <v>0</v>
      </c>
      <c r="I19" s="141">
        <v>4</v>
      </c>
      <c r="J19" s="140">
        <v>0</v>
      </c>
      <c r="K19" s="140">
        <v>0</v>
      </c>
      <c r="L19" s="140">
        <v>29</v>
      </c>
      <c r="M19" s="140">
        <v>0</v>
      </c>
      <c r="N19" s="140">
        <v>0</v>
      </c>
      <c r="O19" s="140">
        <v>1</v>
      </c>
      <c r="P19" s="137">
        <f t="shared" si="0"/>
        <v>737</v>
      </c>
    </row>
    <row r="20" spans="1:16">
      <c r="A20" s="82" t="s">
        <v>136</v>
      </c>
      <c r="B20" s="140">
        <v>0</v>
      </c>
      <c r="C20" s="140">
        <v>0</v>
      </c>
      <c r="D20" s="141">
        <v>539</v>
      </c>
      <c r="E20" s="141">
        <v>0</v>
      </c>
      <c r="F20" s="141">
        <v>0</v>
      </c>
      <c r="G20" s="141">
        <v>0</v>
      </c>
      <c r="H20" s="141">
        <v>1</v>
      </c>
      <c r="I20" s="141">
        <v>1</v>
      </c>
      <c r="J20" s="140">
        <v>0</v>
      </c>
      <c r="K20" s="140">
        <v>0</v>
      </c>
      <c r="L20" s="140">
        <v>13</v>
      </c>
      <c r="M20" s="140">
        <v>0</v>
      </c>
      <c r="N20" s="140">
        <v>0</v>
      </c>
      <c r="O20" s="140">
        <v>1</v>
      </c>
      <c r="P20" s="137">
        <f t="shared" si="0"/>
        <v>555</v>
      </c>
    </row>
    <row r="21" spans="1:16">
      <c r="A21" s="82" t="s">
        <v>14</v>
      </c>
      <c r="B21" s="140">
        <v>0</v>
      </c>
      <c r="C21" s="140">
        <v>0</v>
      </c>
      <c r="D21" s="141">
        <v>938</v>
      </c>
      <c r="E21" s="141">
        <v>0</v>
      </c>
      <c r="F21" s="141">
        <v>0</v>
      </c>
      <c r="G21" s="141">
        <v>5</v>
      </c>
      <c r="H21" s="141">
        <v>0</v>
      </c>
      <c r="I21" s="141">
        <v>5</v>
      </c>
      <c r="J21" s="140">
        <v>0</v>
      </c>
      <c r="K21" s="140">
        <v>0</v>
      </c>
      <c r="L21" s="140">
        <v>19</v>
      </c>
      <c r="M21" s="140">
        <v>0</v>
      </c>
      <c r="N21" s="140">
        <v>2</v>
      </c>
      <c r="O21" s="140">
        <v>0</v>
      </c>
      <c r="P21" s="137">
        <f t="shared" si="0"/>
        <v>969</v>
      </c>
    </row>
    <row r="22" spans="1:16">
      <c r="A22" s="82" t="s">
        <v>15</v>
      </c>
      <c r="B22" s="140">
        <v>0</v>
      </c>
      <c r="C22" s="140">
        <v>0</v>
      </c>
      <c r="D22" s="141">
        <v>287</v>
      </c>
      <c r="E22" s="141">
        <v>0</v>
      </c>
      <c r="F22" s="141">
        <v>0</v>
      </c>
      <c r="G22" s="141">
        <v>0</v>
      </c>
      <c r="H22" s="141">
        <v>4</v>
      </c>
      <c r="I22" s="141">
        <v>0</v>
      </c>
      <c r="J22" s="140">
        <v>0</v>
      </c>
      <c r="K22" s="140">
        <v>0</v>
      </c>
      <c r="L22" s="140">
        <v>1</v>
      </c>
      <c r="M22" s="140">
        <v>0</v>
      </c>
      <c r="N22" s="140">
        <v>0</v>
      </c>
      <c r="O22" s="140">
        <v>0</v>
      </c>
      <c r="P22" s="137">
        <f t="shared" si="0"/>
        <v>292</v>
      </c>
    </row>
    <row r="23" spans="1:16">
      <c r="A23" s="82" t="s">
        <v>16</v>
      </c>
      <c r="B23" s="140">
        <v>0</v>
      </c>
      <c r="C23" s="140">
        <v>0</v>
      </c>
      <c r="D23" s="141">
        <v>747</v>
      </c>
      <c r="E23" s="141">
        <v>0</v>
      </c>
      <c r="F23" s="141">
        <v>0</v>
      </c>
      <c r="G23" s="141">
        <v>3</v>
      </c>
      <c r="H23" s="141">
        <v>0</v>
      </c>
      <c r="I23" s="141">
        <v>0</v>
      </c>
      <c r="J23" s="140">
        <v>0</v>
      </c>
      <c r="K23" s="140">
        <v>0</v>
      </c>
      <c r="L23" s="140">
        <v>30</v>
      </c>
      <c r="M23" s="140">
        <v>0</v>
      </c>
      <c r="N23" s="140">
        <v>1</v>
      </c>
      <c r="O23" s="140">
        <v>0</v>
      </c>
      <c r="P23" s="137">
        <f t="shared" si="0"/>
        <v>781</v>
      </c>
    </row>
    <row r="24" spans="1:16">
      <c r="A24" s="82" t="s">
        <v>137</v>
      </c>
      <c r="B24" s="140">
        <v>0</v>
      </c>
      <c r="C24" s="140">
        <v>0</v>
      </c>
      <c r="D24" s="141">
        <v>351</v>
      </c>
      <c r="E24" s="141">
        <v>0</v>
      </c>
      <c r="F24" s="141">
        <v>0</v>
      </c>
      <c r="G24" s="141">
        <v>2</v>
      </c>
      <c r="H24" s="141">
        <v>2</v>
      </c>
      <c r="I24" s="141">
        <v>1</v>
      </c>
      <c r="J24" s="140">
        <v>0</v>
      </c>
      <c r="K24" s="140">
        <v>0</v>
      </c>
      <c r="L24" s="140">
        <v>9</v>
      </c>
      <c r="M24" s="140">
        <v>0</v>
      </c>
      <c r="N24" s="140">
        <v>1</v>
      </c>
      <c r="O24" s="140">
        <v>1</v>
      </c>
      <c r="P24" s="137">
        <f t="shared" si="0"/>
        <v>367</v>
      </c>
    </row>
    <row r="25" spans="1:16">
      <c r="A25" s="82" t="s">
        <v>19</v>
      </c>
      <c r="B25" s="140">
        <v>0</v>
      </c>
      <c r="C25" s="140">
        <v>0</v>
      </c>
      <c r="D25" s="141">
        <v>442</v>
      </c>
      <c r="E25" s="141">
        <v>0</v>
      </c>
      <c r="F25" s="141">
        <v>0</v>
      </c>
      <c r="G25" s="141">
        <v>2</v>
      </c>
      <c r="H25" s="141">
        <v>0</v>
      </c>
      <c r="I25" s="141">
        <v>0</v>
      </c>
      <c r="J25" s="140">
        <v>0</v>
      </c>
      <c r="K25" s="140">
        <v>0</v>
      </c>
      <c r="L25" s="140">
        <v>11</v>
      </c>
      <c r="M25" s="140">
        <v>0</v>
      </c>
      <c r="N25" s="140">
        <v>0</v>
      </c>
      <c r="O25" s="140">
        <v>0</v>
      </c>
      <c r="P25" s="137">
        <f t="shared" si="0"/>
        <v>455</v>
      </c>
    </row>
    <row r="26" spans="1:16">
      <c r="A26" s="82" t="s">
        <v>20</v>
      </c>
      <c r="B26" s="140">
        <v>0</v>
      </c>
      <c r="C26" s="140">
        <v>0</v>
      </c>
      <c r="D26" s="141">
        <v>222</v>
      </c>
      <c r="E26" s="141">
        <v>0</v>
      </c>
      <c r="F26" s="141">
        <v>0</v>
      </c>
      <c r="G26" s="141">
        <v>0</v>
      </c>
      <c r="H26" s="141">
        <v>0</v>
      </c>
      <c r="I26" s="141">
        <v>0</v>
      </c>
      <c r="J26" s="140">
        <v>0</v>
      </c>
      <c r="K26" s="140">
        <v>0</v>
      </c>
      <c r="L26" s="140">
        <v>6</v>
      </c>
      <c r="M26" s="140">
        <v>0</v>
      </c>
      <c r="N26" s="140">
        <v>0</v>
      </c>
      <c r="O26" s="140">
        <v>0</v>
      </c>
      <c r="P26" s="137">
        <f t="shared" si="0"/>
        <v>228</v>
      </c>
    </row>
    <row r="27" spans="1:16">
      <c r="A27" s="82" t="s">
        <v>21</v>
      </c>
      <c r="B27" s="140">
        <v>0</v>
      </c>
      <c r="C27" s="140">
        <v>0</v>
      </c>
      <c r="D27" s="141">
        <v>514</v>
      </c>
      <c r="E27" s="141">
        <v>0</v>
      </c>
      <c r="F27" s="141">
        <v>0</v>
      </c>
      <c r="G27" s="141">
        <v>0</v>
      </c>
      <c r="H27" s="141">
        <v>1</v>
      </c>
      <c r="I27" s="141">
        <v>0</v>
      </c>
      <c r="J27" s="140">
        <v>0</v>
      </c>
      <c r="K27" s="140">
        <v>0</v>
      </c>
      <c r="L27" s="140">
        <v>3</v>
      </c>
      <c r="M27" s="140">
        <v>0</v>
      </c>
      <c r="N27" s="140">
        <v>1</v>
      </c>
      <c r="O27" s="140">
        <v>1</v>
      </c>
      <c r="P27" s="137">
        <f t="shared" si="0"/>
        <v>520</v>
      </c>
    </row>
    <row r="28" spans="1:16">
      <c r="A28" s="82" t="s">
        <v>138</v>
      </c>
      <c r="B28" s="140">
        <v>0</v>
      </c>
      <c r="C28" s="140">
        <v>0</v>
      </c>
      <c r="D28" s="141">
        <v>168</v>
      </c>
      <c r="E28" s="141">
        <v>0</v>
      </c>
      <c r="F28" s="141">
        <v>0</v>
      </c>
      <c r="G28" s="141">
        <v>0</v>
      </c>
      <c r="H28" s="141">
        <v>0</v>
      </c>
      <c r="I28" s="141">
        <v>0</v>
      </c>
      <c r="J28" s="140">
        <v>0</v>
      </c>
      <c r="K28" s="140">
        <v>0</v>
      </c>
      <c r="L28" s="140">
        <v>3</v>
      </c>
      <c r="M28" s="140">
        <v>0</v>
      </c>
      <c r="N28" s="140">
        <v>0</v>
      </c>
      <c r="O28" s="140">
        <v>0</v>
      </c>
      <c r="P28" s="137">
        <f t="shared" si="0"/>
        <v>171</v>
      </c>
    </row>
    <row r="29" spans="1:16">
      <c r="A29" s="82" t="s">
        <v>139</v>
      </c>
      <c r="B29" s="140">
        <v>1</v>
      </c>
      <c r="C29" s="140">
        <v>0</v>
      </c>
      <c r="D29" s="141">
        <v>450</v>
      </c>
      <c r="E29" s="141">
        <v>0</v>
      </c>
      <c r="F29" s="141">
        <v>0</v>
      </c>
      <c r="G29" s="141">
        <v>0</v>
      </c>
      <c r="H29" s="141">
        <v>0</v>
      </c>
      <c r="I29" s="141">
        <v>0</v>
      </c>
      <c r="J29" s="140">
        <v>0</v>
      </c>
      <c r="K29" s="140">
        <v>0</v>
      </c>
      <c r="L29" s="140">
        <v>5</v>
      </c>
      <c r="M29" s="140">
        <v>0</v>
      </c>
      <c r="N29" s="140">
        <v>1</v>
      </c>
      <c r="O29" s="140">
        <v>1</v>
      </c>
      <c r="P29" s="137">
        <f t="shared" si="0"/>
        <v>458</v>
      </c>
    </row>
    <row r="30" spans="1:16">
      <c r="A30" s="82" t="s">
        <v>25</v>
      </c>
      <c r="B30" s="140">
        <v>0</v>
      </c>
      <c r="C30" s="140">
        <v>0</v>
      </c>
      <c r="D30" s="141">
        <v>366</v>
      </c>
      <c r="E30" s="141">
        <v>0</v>
      </c>
      <c r="F30" s="141">
        <v>0</v>
      </c>
      <c r="G30" s="141">
        <v>0</v>
      </c>
      <c r="H30" s="141">
        <v>0</v>
      </c>
      <c r="I30" s="141">
        <v>0</v>
      </c>
      <c r="J30" s="140">
        <v>0</v>
      </c>
      <c r="K30" s="140">
        <v>0</v>
      </c>
      <c r="L30" s="140">
        <v>3</v>
      </c>
      <c r="M30" s="140">
        <v>0</v>
      </c>
      <c r="N30" s="140">
        <v>0</v>
      </c>
      <c r="O30" s="140">
        <v>2</v>
      </c>
      <c r="P30" s="137">
        <f t="shared" si="0"/>
        <v>371</v>
      </c>
    </row>
    <row r="31" spans="1:16">
      <c r="A31" s="82" t="s">
        <v>26</v>
      </c>
      <c r="B31" s="140">
        <v>0</v>
      </c>
      <c r="C31" s="140">
        <v>0</v>
      </c>
      <c r="D31" s="141">
        <v>61</v>
      </c>
      <c r="E31" s="141">
        <v>0</v>
      </c>
      <c r="F31" s="141">
        <v>0</v>
      </c>
      <c r="G31" s="141">
        <v>0</v>
      </c>
      <c r="H31" s="141">
        <v>0</v>
      </c>
      <c r="I31" s="141">
        <v>0</v>
      </c>
      <c r="J31" s="140">
        <v>0</v>
      </c>
      <c r="K31" s="140">
        <v>0</v>
      </c>
      <c r="L31" s="140">
        <v>2</v>
      </c>
      <c r="M31" s="140">
        <v>0</v>
      </c>
      <c r="N31" s="140">
        <v>0</v>
      </c>
      <c r="O31" s="140">
        <v>0</v>
      </c>
      <c r="P31" s="137">
        <f t="shared" si="0"/>
        <v>63</v>
      </c>
    </row>
    <row r="32" spans="1:16">
      <c r="A32" s="82" t="s">
        <v>72</v>
      </c>
      <c r="B32" s="140">
        <v>0</v>
      </c>
      <c r="C32" s="140">
        <v>0</v>
      </c>
      <c r="D32" s="141">
        <v>317</v>
      </c>
      <c r="E32" s="141">
        <v>0</v>
      </c>
      <c r="F32" s="141">
        <v>0</v>
      </c>
      <c r="G32" s="141">
        <v>0</v>
      </c>
      <c r="H32" s="141">
        <v>0</v>
      </c>
      <c r="I32" s="141">
        <v>0</v>
      </c>
      <c r="J32" s="140">
        <v>0</v>
      </c>
      <c r="K32" s="140">
        <v>0</v>
      </c>
      <c r="L32" s="140">
        <v>0</v>
      </c>
      <c r="M32" s="140">
        <v>0</v>
      </c>
      <c r="N32" s="140">
        <v>2</v>
      </c>
      <c r="O32" s="140">
        <v>2</v>
      </c>
      <c r="P32" s="137">
        <f t="shared" si="0"/>
        <v>321</v>
      </c>
    </row>
    <row r="33" spans="1:16">
      <c r="A33" s="82" t="s">
        <v>140</v>
      </c>
      <c r="B33" s="140">
        <v>0</v>
      </c>
      <c r="C33" s="140">
        <v>0</v>
      </c>
      <c r="D33" s="141">
        <v>74</v>
      </c>
      <c r="E33" s="141">
        <v>0</v>
      </c>
      <c r="F33" s="141">
        <v>0</v>
      </c>
      <c r="G33" s="141">
        <v>0</v>
      </c>
      <c r="H33" s="141">
        <v>0</v>
      </c>
      <c r="I33" s="141">
        <v>0</v>
      </c>
      <c r="J33" s="140">
        <v>0</v>
      </c>
      <c r="K33" s="140">
        <v>0</v>
      </c>
      <c r="L33" s="140">
        <v>0</v>
      </c>
      <c r="M33" s="140">
        <v>0</v>
      </c>
      <c r="N33" s="140">
        <v>0</v>
      </c>
      <c r="O33" s="140">
        <v>0</v>
      </c>
      <c r="P33" s="137">
        <f t="shared" si="0"/>
        <v>74</v>
      </c>
    </row>
    <row r="34" spans="1:16">
      <c r="A34" s="82" t="s">
        <v>29</v>
      </c>
      <c r="B34" s="140">
        <v>0</v>
      </c>
      <c r="C34" s="140">
        <v>0</v>
      </c>
      <c r="D34" s="141">
        <v>31</v>
      </c>
      <c r="E34" s="141">
        <v>0</v>
      </c>
      <c r="F34" s="141">
        <v>0</v>
      </c>
      <c r="G34" s="141">
        <v>0</v>
      </c>
      <c r="H34" s="141">
        <v>0</v>
      </c>
      <c r="I34" s="141">
        <v>0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37">
        <f t="shared" si="0"/>
        <v>31</v>
      </c>
    </row>
    <row r="35" spans="1:16">
      <c r="A35" s="82" t="s">
        <v>30</v>
      </c>
      <c r="B35" s="140">
        <v>0</v>
      </c>
      <c r="C35" s="140">
        <v>0</v>
      </c>
      <c r="D35" s="141">
        <v>5</v>
      </c>
      <c r="E35" s="141">
        <v>0</v>
      </c>
      <c r="F35" s="141">
        <v>0</v>
      </c>
      <c r="G35" s="141">
        <v>0</v>
      </c>
      <c r="H35" s="141">
        <v>0</v>
      </c>
      <c r="I35" s="141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37">
        <f t="shared" si="0"/>
        <v>5</v>
      </c>
    </row>
    <row r="36" spans="1:16" ht="17.25" thickBot="1">
      <c r="A36" s="89" t="s">
        <v>181</v>
      </c>
      <c r="B36" s="39">
        <f>SUM(B5:B35)</f>
        <v>4</v>
      </c>
      <c r="C36" s="39">
        <f t="shared" ref="C36:H36" si="1">SUM(C5:C35)</f>
        <v>15</v>
      </c>
      <c r="D36" s="39">
        <f>SUM(D5:D35)</f>
        <v>10985</v>
      </c>
      <c r="E36" s="39">
        <f t="shared" si="1"/>
        <v>0</v>
      </c>
      <c r="F36" s="39">
        <f t="shared" si="1"/>
        <v>1</v>
      </c>
      <c r="G36" s="39">
        <f t="shared" si="1"/>
        <v>14</v>
      </c>
      <c r="H36" s="39">
        <f t="shared" si="1"/>
        <v>11</v>
      </c>
      <c r="I36" s="39">
        <f>SUM(I5:I35)</f>
        <v>34</v>
      </c>
      <c r="J36" s="39">
        <f t="shared" ref="J36" si="2">SUM(J5:J35)</f>
        <v>9</v>
      </c>
      <c r="K36" s="39">
        <f t="shared" ref="K36" si="3">SUM(K5:K35)</f>
        <v>0</v>
      </c>
      <c r="L36" s="39">
        <f>SUM(L5:L35)</f>
        <v>283</v>
      </c>
      <c r="M36" s="39">
        <f t="shared" ref="M36:O36" si="4">SUM(M5:M35)</f>
        <v>0</v>
      </c>
      <c r="N36" s="39">
        <f t="shared" si="4"/>
        <v>14</v>
      </c>
      <c r="O36" s="39">
        <f t="shared" si="4"/>
        <v>61</v>
      </c>
      <c r="P36" s="66">
        <f>SUM(P5:P35)</f>
        <v>11431</v>
      </c>
    </row>
  </sheetData>
  <mergeCells count="5">
    <mergeCell ref="A1:P1"/>
    <mergeCell ref="B2:D2"/>
    <mergeCell ref="H2:J2"/>
    <mergeCell ref="A3:A4"/>
    <mergeCell ref="P3:P4"/>
  </mergeCells>
  <phoneticPr fontId="3" type="noConversion"/>
  <pageMargins left="0.7" right="0.7" top="0.75" bottom="0.75" header="0.3" footer="0.3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11</vt:i4>
      </vt:variant>
    </vt:vector>
  </HeadingPairs>
  <TitlesOfParts>
    <vt:vector size="24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'2014'!Consolidate_Area</vt:lpstr>
      <vt:lpstr>'2015'!Consolidate_Area</vt:lpstr>
      <vt:lpstr>'2016'!Consolidate_Area</vt:lpstr>
      <vt:lpstr>'2017'!Consolidate_Area</vt:lpstr>
      <vt:lpstr>'2008'!Print_Area</vt:lpstr>
      <vt:lpstr>'2009'!Print_Area</vt:lpstr>
      <vt:lpstr>'2012'!Print_Area</vt:lpstr>
      <vt:lpstr>'2013'!Print_Area</vt:lpstr>
      <vt:lpstr>'2015'!Print_Area</vt:lpstr>
      <vt:lpstr>'2016'!Print_Area</vt:lpstr>
      <vt:lpstr>'2017'!Print_Area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서울시청</dc:creator>
  <cp:lastModifiedBy>user</cp:lastModifiedBy>
  <cp:lastPrinted>2016-05-25T07:08:55Z</cp:lastPrinted>
  <dcterms:created xsi:type="dcterms:W3CDTF">2016-05-25T00:55:10Z</dcterms:created>
  <dcterms:modified xsi:type="dcterms:W3CDTF">2020-11-13T00:27:30Z</dcterms:modified>
</cp:coreProperties>
</file>