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Y:\2019년\2019년 모기\모기밀도, 원충결과서\홈페이지 등록\"/>
    </mc:Choice>
  </mc:AlternateContent>
  <bookViews>
    <workbookView xWindow="120" yWindow="630" windowWidth="15480" windowHeight="8295" tabRatio="848" firstSheet="1" activeTab="1"/>
  </bookViews>
  <sheets>
    <sheet name="Sheet1" sheetId="16" state="hidden" r:id="rId1"/>
    <sheet name="인천전체" sheetId="34" r:id="rId2"/>
  </sheets>
  <definedNames>
    <definedName name="_xlnm._FilterDatabase" localSheetId="1" hidden="1">인천전체!$A$5:$Y$356</definedName>
  </definedNames>
  <calcPr calcId="162913"/>
</workbook>
</file>

<file path=xl/calcChain.xml><?xml version="1.0" encoding="utf-8"?>
<calcChain xmlns="http://schemas.openxmlformats.org/spreadsheetml/2006/main">
  <c r="F379" i="34" l="1"/>
  <c r="H379" i="34"/>
  <c r="X379" i="34"/>
  <c r="Y379" i="34"/>
  <c r="H371" i="34"/>
  <c r="H372" i="34"/>
  <c r="H373" i="34"/>
  <c r="X373" i="34" s="1"/>
  <c r="H374" i="34"/>
  <c r="H375" i="34"/>
  <c r="X375" i="34" s="1"/>
  <c r="H376" i="34"/>
  <c r="H377" i="34"/>
  <c r="X377" i="34" s="1"/>
  <c r="H378" i="34"/>
  <c r="H380" i="34"/>
  <c r="X380" i="34" s="1"/>
  <c r="H381" i="34"/>
  <c r="X381" i="34" s="1"/>
  <c r="H370" i="34"/>
  <c r="F370" i="34"/>
  <c r="F371" i="34"/>
  <c r="F372" i="34"/>
  <c r="F373" i="34"/>
  <c r="F374" i="34"/>
  <c r="F375" i="34"/>
  <c r="F376" i="34"/>
  <c r="F377" i="34"/>
  <c r="F378" i="34"/>
  <c r="F380" i="34"/>
  <c r="F381" i="34"/>
  <c r="W382" i="34"/>
  <c r="V382" i="34"/>
  <c r="U382" i="34"/>
  <c r="T382" i="34"/>
  <c r="S382" i="34"/>
  <c r="R382" i="34"/>
  <c r="Q382" i="34"/>
  <c r="P382" i="34"/>
  <c r="O382" i="34"/>
  <c r="N382" i="34"/>
  <c r="M382" i="34"/>
  <c r="L382" i="34"/>
  <c r="K382" i="34"/>
  <c r="J382" i="34"/>
  <c r="I382" i="34"/>
  <c r="G382" i="34"/>
  <c r="X378" i="34"/>
  <c r="X376" i="34"/>
  <c r="X374" i="34"/>
  <c r="X372" i="34"/>
  <c r="X371" i="34"/>
  <c r="Y370" i="34"/>
  <c r="Y378" i="34" l="1"/>
  <c r="Y380" i="34"/>
  <c r="Y377" i="34"/>
  <c r="Y373" i="34"/>
  <c r="Y372" i="34"/>
  <c r="Y376" i="34"/>
  <c r="Y374" i="34"/>
  <c r="F382" i="34"/>
  <c r="Y371" i="34"/>
  <c r="Y381" i="34"/>
  <c r="Y375" i="34"/>
  <c r="H382" i="34"/>
  <c r="X382" i="34" s="1"/>
  <c r="X370" i="34"/>
  <c r="Y369" i="34"/>
  <c r="X369" i="34"/>
  <c r="W369" i="34"/>
  <c r="V369" i="34"/>
  <c r="U369" i="34"/>
  <c r="T369" i="34"/>
  <c r="S369" i="34"/>
  <c r="R369" i="34"/>
  <c r="Q369" i="34"/>
  <c r="P369" i="34"/>
  <c r="O369" i="34"/>
  <c r="N369" i="34"/>
  <c r="M369" i="34"/>
  <c r="L369" i="34"/>
  <c r="K369" i="34"/>
  <c r="J369" i="34"/>
  <c r="I369" i="34"/>
  <c r="H369" i="34"/>
  <c r="G369" i="34"/>
  <c r="F369" i="34"/>
  <c r="Y368" i="34"/>
  <c r="X368" i="34"/>
  <c r="H368" i="34"/>
  <c r="F368" i="34"/>
  <c r="Y367" i="34"/>
  <c r="X367" i="34"/>
  <c r="H367" i="34"/>
  <c r="F367" i="34"/>
  <c r="Y366" i="34"/>
  <c r="X366" i="34"/>
  <c r="H366" i="34"/>
  <c r="F366" i="34"/>
  <c r="Y365" i="34"/>
  <c r="X365" i="34"/>
  <c r="H365" i="34"/>
  <c r="F365" i="34"/>
  <c r="H364" i="34"/>
  <c r="F364" i="34"/>
  <c r="Y363" i="34"/>
  <c r="X363" i="34"/>
  <c r="H363" i="34"/>
  <c r="F363" i="34"/>
  <c r="Y362" i="34"/>
  <c r="X362" i="34"/>
  <c r="H362" i="34"/>
  <c r="F362" i="34"/>
  <c r="Y361" i="34"/>
  <c r="X361" i="34"/>
  <c r="H361" i="34"/>
  <c r="F361" i="34"/>
  <c r="Y360" i="34"/>
  <c r="X360" i="34"/>
  <c r="H360" i="34"/>
  <c r="F360" i="34"/>
  <c r="Y359" i="34"/>
  <c r="X359" i="34"/>
  <c r="H359" i="34"/>
  <c r="F359" i="34"/>
  <c r="Y358" i="34"/>
  <c r="X358" i="34"/>
  <c r="H358" i="34"/>
  <c r="F358" i="34"/>
  <c r="Y357" i="34"/>
  <c r="X357" i="34"/>
  <c r="H357" i="34"/>
  <c r="F357" i="34"/>
  <c r="Y382" i="34" l="1"/>
  <c r="H32" i="34" l="1"/>
  <c r="G356" i="34" l="1"/>
  <c r="F355" i="34"/>
  <c r="F354" i="34"/>
  <c r="F353" i="34"/>
  <c r="F352" i="34"/>
  <c r="F351" i="34"/>
  <c r="F350" i="34"/>
  <c r="F348" i="34"/>
  <c r="F347" i="34"/>
  <c r="F346" i="34"/>
  <c r="F345" i="34"/>
  <c r="F344" i="34"/>
  <c r="W356" i="34"/>
  <c r="V356" i="34"/>
  <c r="U356" i="34"/>
  <c r="T356" i="34"/>
  <c r="S356" i="34"/>
  <c r="R356" i="34"/>
  <c r="Q356" i="34"/>
  <c r="P356" i="34"/>
  <c r="O356" i="34"/>
  <c r="N356" i="34"/>
  <c r="M356" i="34"/>
  <c r="L356" i="34"/>
  <c r="K356" i="34"/>
  <c r="J356" i="34"/>
  <c r="K343" i="34"/>
  <c r="I356" i="34"/>
  <c r="H355" i="34"/>
  <c r="X355" i="34" s="1"/>
  <c r="H354" i="34"/>
  <c r="Y354" i="34" s="1"/>
  <c r="H353" i="34"/>
  <c r="X353" i="34" s="1"/>
  <c r="H352" i="34"/>
  <c r="Y352" i="34" s="1"/>
  <c r="H351" i="34"/>
  <c r="X351" i="34" s="1"/>
  <c r="H350" i="34"/>
  <c r="Y350" i="34" s="1"/>
  <c r="H349" i="34"/>
  <c r="X349" i="34" s="1"/>
  <c r="F349" i="34"/>
  <c r="H348" i="34"/>
  <c r="X348" i="34" s="1"/>
  <c r="Y347" i="34"/>
  <c r="X347" i="34"/>
  <c r="H347" i="34"/>
  <c r="H346" i="34"/>
  <c r="X346" i="34" s="1"/>
  <c r="H345" i="34"/>
  <c r="Y345" i="34" s="1"/>
  <c r="Y344" i="34"/>
  <c r="H344" i="34"/>
  <c r="Y349" i="34" l="1"/>
  <c r="X352" i="34"/>
  <c r="F356" i="34"/>
  <c r="H356" i="34"/>
  <c r="Y348" i="34"/>
  <c r="Y353" i="34"/>
  <c r="X356" i="34"/>
  <c r="Y356" i="34"/>
  <c r="X345" i="34"/>
  <c r="Y346" i="34"/>
  <c r="X350" i="34"/>
  <c r="Y351" i="34"/>
  <c r="X354" i="34"/>
  <c r="Y355" i="34"/>
  <c r="X344" i="34"/>
  <c r="F342" i="34" l="1"/>
  <c r="H342" i="34"/>
  <c r="Y342" i="34" s="1"/>
  <c r="X342" i="34"/>
  <c r="F333" i="34" l="1"/>
  <c r="F332" i="34"/>
  <c r="F334" i="34"/>
  <c r="F335" i="34"/>
  <c r="F336" i="34"/>
  <c r="F337" i="34"/>
  <c r="F338" i="34"/>
  <c r="F339" i="34"/>
  <c r="F340" i="34"/>
  <c r="F341" i="34"/>
  <c r="F331" i="34"/>
  <c r="X333" i="34"/>
  <c r="G343" i="34"/>
  <c r="H332" i="34"/>
  <c r="Y332" i="34" s="1"/>
  <c r="H333" i="34"/>
  <c r="Y333" i="34" s="1"/>
  <c r="H334" i="34"/>
  <c r="Y334" i="34" s="1"/>
  <c r="H335" i="34"/>
  <c r="Y335" i="34" s="1"/>
  <c r="H336" i="34"/>
  <c r="Y336" i="34" s="1"/>
  <c r="H337" i="34"/>
  <c r="X337" i="34" s="1"/>
  <c r="H338" i="34"/>
  <c r="Y338" i="34" s="1"/>
  <c r="H339" i="34"/>
  <c r="Y339" i="34" s="1"/>
  <c r="H340" i="34"/>
  <c r="Y340" i="34" s="1"/>
  <c r="H341" i="34"/>
  <c r="X341" i="34" s="1"/>
  <c r="H331" i="34"/>
  <c r="J330" i="34"/>
  <c r="K330" i="34"/>
  <c r="L330" i="34"/>
  <c r="M330" i="34"/>
  <c r="L343" i="34"/>
  <c r="M343" i="34"/>
  <c r="N343" i="34"/>
  <c r="O343" i="34"/>
  <c r="P343" i="34"/>
  <c r="Q343" i="34"/>
  <c r="R343" i="34"/>
  <c r="S343" i="34"/>
  <c r="T343" i="34"/>
  <c r="U343" i="34"/>
  <c r="V343" i="34"/>
  <c r="W343" i="34"/>
  <c r="J343" i="34"/>
  <c r="I343" i="34"/>
  <c r="Y341" i="34" l="1"/>
  <c r="Y331" i="34"/>
  <c r="H343" i="34"/>
  <c r="Y337" i="34"/>
  <c r="F343" i="34"/>
  <c r="X343" i="34"/>
  <c r="X338" i="34"/>
  <c r="X334" i="34"/>
  <c r="X340" i="34"/>
  <c r="X336" i="34"/>
  <c r="X332" i="34"/>
  <c r="X331" i="34"/>
  <c r="X339" i="34"/>
  <c r="X335" i="34"/>
  <c r="Y343" i="34" l="1"/>
  <c r="W330" i="34"/>
  <c r="V330" i="34"/>
  <c r="U330" i="34"/>
  <c r="T330" i="34"/>
  <c r="S330" i="34"/>
  <c r="R330" i="34"/>
  <c r="Q330" i="34"/>
  <c r="P330" i="34"/>
  <c r="O330" i="34"/>
  <c r="N330" i="34"/>
  <c r="I330" i="34"/>
  <c r="G330" i="34"/>
  <c r="H329" i="34"/>
  <c r="Y329" i="34" s="1"/>
  <c r="F329" i="34"/>
  <c r="H328" i="34"/>
  <c r="Y328" i="34" s="1"/>
  <c r="F328" i="34"/>
  <c r="H327" i="34"/>
  <c r="Y327" i="34" s="1"/>
  <c r="F327" i="34"/>
  <c r="H326" i="34"/>
  <c r="Y326" i="34" s="1"/>
  <c r="F326" i="34"/>
  <c r="H325" i="34"/>
  <c r="Y325" i="34" s="1"/>
  <c r="F325" i="34"/>
  <c r="H324" i="34"/>
  <c r="Y324" i="34" s="1"/>
  <c r="F324" i="34"/>
  <c r="H323" i="34"/>
  <c r="Y323" i="34" s="1"/>
  <c r="F323" i="34"/>
  <c r="H322" i="34"/>
  <c r="Y322" i="34" s="1"/>
  <c r="F322" i="34"/>
  <c r="H321" i="34"/>
  <c r="Y321" i="34" s="1"/>
  <c r="F321" i="34"/>
  <c r="H320" i="34"/>
  <c r="Y320" i="34" s="1"/>
  <c r="F320" i="34"/>
  <c r="H319" i="34"/>
  <c r="Y319" i="34" s="1"/>
  <c r="F319" i="34"/>
  <c r="H318" i="34"/>
  <c r="F318" i="34"/>
  <c r="Y318" i="34" l="1"/>
  <c r="H330" i="34"/>
  <c r="F330" i="34"/>
  <c r="X318" i="34"/>
  <c r="X319" i="34"/>
  <c r="X320" i="34"/>
  <c r="X321" i="34"/>
  <c r="X322" i="34"/>
  <c r="X323" i="34"/>
  <c r="X324" i="34"/>
  <c r="X325" i="34"/>
  <c r="X326" i="34"/>
  <c r="X327" i="34"/>
  <c r="X328" i="34"/>
  <c r="X329" i="34"/>
  <c r="X330" i="34"/>
  <c r="Y330" i="34" l="1"/>
  <c r="W317" i="34" l="1"/>
  <c r="V317" i="34"/>
  <c r="U317" i="34"/>
  <c r="T317" i="34"/>
  <c r="S317" i="34"/>
  <c r="R317" i="34"/>
  <c r="Q317" i="34"/>
  <c r="P317" i="34"/>
  <c r="O317" i="34"/>
  <c r="N317" i="34"/>
  <c r="M317" i="34"/>
  <c r="L317" i="34"/>
  <c r="K317" i="34"/>
  <c r="J317" i="34"/>
  <c r="I317" i="34"/>
  <c r="G317" i="34"/>
  <c r="H316" i="34"/>
  <c r="Y316" i="34" s="1"/>
  <c r="F316" i="34"/>
  <c r="H315" i="34"/>
  <c r="X315" i="34" s="1"/>
  <c r="F315" i="34"/>
  <c r="H314" i="34"/>
  <c r="Y314" i="34" s="1"/>
  <c r="F314" i="34"/>
  <c r="H313" i="34"/>
  <c r="Y313" i="34" s="1"/>
  <c r="F313" i="34"/>
  <c r="H312" i="34"/>
  <c r="Y312" i="34" s="1"/>
  <c r="F312" i="34"/>
  <c r="H311" i="34"/>
  <c r="Y311" i="34" s="1"/>
  <c r="F311" i="34"/>
  <c r="H310" i="34"/>
  <c r="Y310" i="34" s="1"/>
  <c r="F310" i="34"/>
  <c r="H309" i="34"/>
  <c r="X309" i="34" s="1"/>
  <c r="F309" i="34"/>
  <c r="H308" i="34"/>
  <c r="Y308" i="34" s="1"/>
  <c r="F308" i="34"/>
  <c r="H307" i="34"/>
  <c r="Y307" i="34" s="1"/>
  <c r="F307" i="34"/>
  <c r="H306" i="34"/>
  <c r="Y306" i="34" s="1"/>
  <c r="F306" i="34"/>
  <c r="H305" i="34"/>
  <c r="F305" i="34"/>
  <c r="X305" i="34" l="1"/>
  <c r="H317" i="34"/>
  <c r="X306" i="34"/>
  <c r="F317" i="34"/>
  <c r="Y305" i="34"/>
  <c r="X316" i="34"/>
  <c r="Y315" i="34"/>
  <c r="X314" i="34"/>
  <c r="X313" i="34"/>
  <c r="X312" i="34"/>
  <c r="X311" i="34"/>
  <c r="X310" i="34"/>
  <c r="Y309" i="34"/>
  <c r="X308" i="34"/>
  <c r="X307" i="34"/>
  <c r="X317" i="34"/>
  <c r="F292" i="34"/>
  <c r="V304" i="34"/>
  <c r="W304" i="34"/>
  <c r="U304" i="34"/>
  <c r="T304" i="34"/>
  <c r="S304" i="34"/>
  <c r="R304" i="34"/>
  <c r="Q304" i="34"/>
  <c r="P304" i="34"/>
  <c r="O304" i="34"/>
  <c r="N304" i="34"/>
  <c r="M304" i="34"/>
  <c r="L304" i="34"/>
  <c r="K304" i="34"/>
  <c r="J304" i="34"/>
  <c r="I304" i="34"/>
  <c r="G304" i="34"/>
  <c r="H303" i="34"/>
  <c r="Y303" i="34" s="1"/>
  <c r="F303" i="34"/>
  <c r="H302" i="34"/>
  <c r="Y302" i="34" s="1"/>
  <c r="F302" i="34"/>
  <c r="H301" i="34"/>
  <c r="Y301" i="34" s="1"/>
  <c r="F301" i="34"/>
  <c r="H300" i="34"/>
  <c r="Y300" i="34" s="1"/>
  <c r="F300" i="34"/>
  <c r="H299" i="34"/>
  <c r="Y299" i="34" s="1"/>
  <c r="F299" i="34"/>
  <c r="H298" i="34"/>
  <c r="Y298" i="34" s="1"/>
  <c r="F298" i="34"/>
  <c r="H297" i="34"/>
  <c r="Y297" i="34" s="1"/>
  <c r="F297" i="34"/>
  <c r="H296" i="34"/>
  <c r="Y296" i="34" s="1"/>
  <c r="F296" i="34"/>
  <c r="H295" i="34"/>
  <c r="Y295" i="34" s="1"/>
  <c r="F295" i="34"/>
  <c r="H294" i="34"/>
  <c r="Y294" i="34" s="1"/>
  <c r="F294" i="34"/>
  <c r="H293" i="34"/>
  <c r="Y293" i="34" s="1"/>
  <c r="F293" i="34"/>
  <c r="H292" i="34"/>
  <c r="Y292" i="34" l="1"/>
  <c r="H304" i="34"/>
  <c r="Y317" i="34"/>
  <c r="X296" i="34"/>
  <c r="X294" i="34"/>
  <c r="F304" i="34"/>
  <c r="X303" i="34"/>
  <c r="X302" i="34"/>
  <c r="X301" i="34"/>
  <c r="X300" i="34"/>
  <c r="X299" i="34"/>
  <c r="X298" i="34"/>
  <c r="X297" i="34"/>
  <c r="X295" i="34"/>
  <c r="X293" i="34"/>
  <c r="X292" i="34"/>
  <c r="X304" i="34"/>
  <c r="F279" i="34"/>
  <c r="W291" i="34"/>
  <c r="V291" i="34"/>
  <c r="U291" i="34"/>
  <c r="T291" i="34"/>
  <c r="S291" i="34"/>
  <c r="R291" i="34"/>
  <c r="Q291" i="34"/>
  <c r="P291" i="34"/>
  <c r="O291" i="34"/>
  <c r="N291" i="34"/>
  <c r="M291" i="34"/>
  <c r="L291" i="34"/>
  <c r="K291" i="34"/>
  <c r="J291" i="34"/>
  <c r="I291" i="34"/>
  <c r="G291" i="34"/>
  <c r="H290" i="34"/>
  <c r="Y290" i="34" s="1"/>
  <c r="F290" i="34"/>
  <c r="H289" i="34"/>
  <c r="Y289" i="34" s="1"/>
  <c r="F289" i="34"/>
  <c r="H288" i="34"/>
  <c r="X288" i="34" s="1"/>
  <c r="F288" i="34"/>
  <c r="H287" i="34"/>
  <c r="X287" i="34" s="1"/>
  <c r="F287" i="34"/>
  <c r="H286" i="34"/>
  <c r="X286" i="34" s="1"/>
  <c r="F286" i="34"/>
  <c r="H285" i="34"/>
  <c r="X285" i="34" s="1"/>
  <c r="F285" i="34"/>
  <c r="H284" i="34"/>
  <c r="Y284" i="34" s="1"/>
  <c r="F284" i="34"/>
  <c r="H283" i="34"/>
  <c r="Y283" i="34" s="1"/>
  <c r="F283" i="34"/>
  <c r="H282" i="34"/>
  <c r="Y282" i="34" s="1"/>
  <c r="F282" i="34"/>
  <c r="H281" i="34"/>
  <c r="X281" i="34" s="1"/>
  <c r="F281" i="34"/>
  <c r="H280" i="34"/>
  <c r="Y280" i="34" s="1"/>
  <c r="F280" i="34"/>
  <c r="H279" i="34"/>
  <c r="X279" i="34" l="1"/>
  <c r="H291" i="34"/>
  <c r="Y304" i="34"/>
  <c r="Y281" i="34"/>
  <c r="Y286" i="34"/>
  <c r="Y288" i="34"/>
  <c r="X284" i="34"/>
  <c r="X283" i="34"/>
  <c r="Y279" i="34"/>
  <c r="X289" i="34"/>
  <c r="Y285" i="34"/>
  <c r="F291" i="34"/>
  <c r="X290" i="34"/>
  <c r="Y287" i="34"/>
  <c r="X282" i="34"/>
  <c r="X280" i="34"/>
  <c r="Y291" i="34"/>
  <c r="X291" i="34" l="1"/>
  <c r="V278" i="34"/>
  <c r="S278" i="34"/>
  <c r="R278" i="34"/>
  <c r="Q278" i="34"/>
  <c r="L278" i="34"/>
  <c r="K278" i="34"/>
  <c r="W278" i="34"/>
  <c r="U278" i="34"/>
  <c r="T278" i="34"/>
  <c r="P278" i="34"/>
  <c r="O278" i="34"/>
  <c r="N278" i="34"/>
  <c r="M278" i="34"/>
  <c r="J278" i="34"/>
  <c r="I278" i="34"/>
  <c r="G278" i="34"/>
  <c r="H277" i="34"/>
  <c r="Y277" i="34" s="1"/>
  <c r="F277" i="34"/>
  <c r="H276" i="34"/>
  <c r="X276" i="34" s="1"/>
  <c r="F276" i="34"/>
  <c r="H275" i="34"/>
  <c r="Y275" i="34" s="1"/>
  <c r="F275" i="34"/>
  <c r="H274" i="34"/>
  <c r="Y274" i="34" s="1"/>
  <c r="F274" i="34"/>
  <c r="H273" i="34"/>
  <c r="Y273" i="34" s="1"/>
  <c r="F273" i="34"/>
  <c r="H272" i="34"/>
  <c r="Y272" i="34" s="1"/>
  <c r="F272" i="34"/>
  <c r="H271" i="34"/>
  <c r="Y271" i="34" s="1"/>
  <c r="F271" i="34"/>
  <c r="H270" i="34"/>
  <c r="Y270" i="34" s="1"/>
  <c r="F270" i="34"/>
  <c r="H269" i="34"/>
  <c r="Y269" i="34" s="1"/>
  <c r="F269" i="34"/>
  <c r="H268" i="34"/>
  <c r="X268" i="34" s="1"/>
  <c r="F268" i="34"/>
  <c r="H267" i="34"/>
  <c r="X267" i="34" s="1"/>
  <c r="F267" i="34"/>
  <c r="H266" i="34"/>
  <c r="F266" i="34"/>
  <c r="X266" i="34" l="1"/>
  <c r="H278" i="34"/>
  <c r="Y276" i="34"/>
  <c r="Y268" i="34"/>
  <c r="X274" i="34"/>
  <c r="X273" i="34"/>
  <c r="X271" i="34"/>
  <c r="X270" i="34"/>
  <c r="X269" i="34"/>
  <c r="X277" i="34"/>
  <c r="X275" i="34"/>
  <c r="F278" i="34"/>
  <c r="X272" i="34"/>
  <c r="Y267" i="34"/>
  <c r="Y278" i="34"/>
  <c r="Y266" i="34"/>
  <c r="F254" i="34"/>
  <c r="F255" i="34"/>
  <c r="F256" i="34"/>
  <c r="F257" i="34"/>
  <c r="F258" i="34"/>
  <c r="F259" i="34"/>
  <c r="F260" i="34"/>
  <c r="F261" i="34"/>
  <c r="F262" i="34"/>
  <c r="F263" i="34"/>
  <c r="F264" i="34"/>
  <c r="F253" i="34"/>
  <c r="G265" i="34"/>
  <c r="G252" i="34"/>
  <c r="X278" i="34" l="1"/>
  <c r="W265" i="34"/>
  <c r="V265" i="34"/>
  <c r="U265" i="34"/>
  <c r="T265" i="34"/>
  <c r="S265" i="34"/>
  <c r="R265" i="34"/>
  <c r="Q265" i="34"/>
  <c r="P265" i="34"/>
  <c r="O265" i="34"/>
  <c r="N265" i="34"/>
  <c r="M265" i="34"/>
  <c r="L265" i="34"/>
  <c r="K265" i="34"/>
  <c r="J265" i="34"/>
  <c r="I265" i="34"/>
  <c r="H264" i="34"/>
  <c r="X264" i="34" s="1"/>
  <c r="H263" i="34"/>
  <c r="X263" i="34" s="1"/>
  <c r="H262" i="34"/>
  <c r="X262" i="34" s="1"/>
  <c r="H261" i="34"/>
  <c r="X261" i="34" s="1"/>
  <c r="H260" i="34"/>
  <c r="X260" i="34" s="1"/>
  <c r="H259" i="34"/>
  <c r="X259" i="34" s="1"/>
  <c r="H258" i="34"/>
  <c r="X258" i="34" s="1"/>
  <c r="H257" i="34"/>
  <c r="X257" i="34" s="1"/>
  <c r="H256" i="34"/>
  <c r="X256" i="34" s="1"/>
  <c r="H255" i="34"/>
  <c r="X255" i="34" s="1"/>
  <c r="H254" i="34"/>
  <c r="X254" i="34" s="1"/>
  <c r="H253" i="34"/>
  <c r="Y253" i="34" l="1"/>
  <c r="H265" i="34"/>
  <c r="Y262" i="34"/>
  <c r="Y256" i="34"/>
  <c r="Y255" i="34"/>
  <c r="Y264" i="34"/>
  <c r="Y263" i="34"/>
  <c r="Y261" i="34"/>
  <c r="Y260" i="34"/>
  <c r="Y259" i="34"/>
  <c r="Y258" i="34"/>
  <c r="Y257" i="34"/>
  <c r="Y254" i="34"/>
  <c r="F265" i="34"/>
  <c r="X253" i="34"/>
  <c r="Y265" i="34"/>
  <c r="X265" i="34" l="1"/>
  <c r="F249" i="34"/>
  <c r="H249" i="34"/>
  <c r="Y249" i="34" s="1"/>
  <c r="W252" i="34"/>
  <c r="V252" i="34"/>
  <c r="U252" i="34"/>
  <c r="T252" i="34"/>
  <c r="S252" i="34"/>
  <c r="R252" i="34"/>
  <c r="Q252" i="34"/>
  <c r="P252" i="34"/>
  <c r="O252" i="34"/>
  <c r="N252" i="34"/>
  <c r="M252" i="34"/>
  <c r="L252" i="34"/>
  <c r="K252" i="34"/>
  <c r="J252" i="34"/>
  <c r="I252" i="34"/>
  <c r="H251" i="34"/>
  <c r="Y251" i="34" s="1"/>
  <c r="F251" i="34"/>
  <c r="H250" i="34"/>
  <c r="Y250" i="34" s="1"/>
  <c r="F250" i="34"/>
  <c r="H248" i="34"/>
  <c r="Y248" i="34" s="1"/>
  <c r="F248" i="34"/>
  <c r="H247" i="34"/>
  <c r="Y247" i="34" s="1"/>
  <c r="F247" i="34"/>
  <c r="H246" i="34"/>
  <c r="Y246" i="34" s="1"/>
  <c r="F246" i="34"/>
  <c r="H245" i="34"/>
  <c r="Y245" i="34" s="1"/>
  <c r="F245" i="34"/>
  <c r="H244" i="34"/>
  <c r="Y244" i="34" s="1"/>
  <c r="F244" i="34"/>
  <c r="H243" i="34"/>
  <c r="Y243" i="34" s="1"/>
  <c r="F243" i="34"/>
  <c r="H242" i="34"/>
  <c r="Y242" i="34" s="1"/>
  <c r="F242" i="34"/>
  <c r="H241" i="34"/>
  <c r="Y241" i="34" s="1"/>
  <c r="F241" i="34"/>
  <c r="H240" i="34"/>
  <c r="F240" i="34"/>
  <c r="Y240" i="34" l="1"/>
  <c r="H252" i="34"/>
  <c r="F252" i="34"/>
  <c r="X249" i="34"/>
  <c r="X240" i="34"/>
  <c r="X241" i="34"/>
  <c r="X242" i="34"/>
  <c r="X243" i="34"/>
  <c r="X244" i="34"/>
  <c r="X245" i="34"/>
  <c r="X246" i="34"/>
  <c r="X247" i="34"/>
  <c r="X248" i="34"/>
  <c r="X250" i="34"/>
  <c r="X251" i="34"/>
  <c r="Y252" i="34"/>
  <c r="W239" i="34"/>
  <c r="V239" i="34"/>
  <c r="U239" i="34"/>
  <c r="T239" i="34"/>
  <c r="S239" i="34"/>
  <c r="R239" i="34"/>
  <c r="Q239" i="34"/>
  <c r="P239" i="34"/>
  <c r="O239" i="34"/>
  <c r="N239" i="34"/>
  <c r="M239" i="34"/>
  <c r="L239" i="34"/>
  <c r="K239" i="34"/>
  <c r="J239" i="34"/>
  <c r="I239" i="34"/>
  <c r="G239" i="34"/>
  <c r="H238" i="34"/>
  <c r="Y238" i="34" s="1"/>
  <c r="F238" i="34"/>
  <c r="H237" i="34"/>
  <c r="Y237" i="34" s="1"/>
  <c r="F237" i="34"/>
  <c r="H235" i="34"/>
  <c r="Y235" i="34" s="1"/>
  <c r="F235" i="34"/>
  <c r="H234" i="34"/>
  <c r="Y234" i="34" s="1"/>
  <c r="F234" i="34"/>
  <c r="H233" i="34"/>
  <c r="Y233" i="34" s="1"/>
  <c r="F233" i="34"/>
  <c r="H232" i="34"/>
  <c r="X232" i="34" s="1"/>
  <c r="F232" i="34"/>
  <c r="H231" i="34"/>
  <c r="Y231" i="34" s="1"/>
  <c r="F231" i="34"/>
  <c r="H230" i="34"/>
  <c r="Y230" i="34" s="1"/>
  <c r="F230" i="34"/>
  <c r="H229" i="34"/>
  <c r="X229" i="34" s="1"/>
  <c r="F229" i="34"/>
  <c r="H228" i="34"/>
  <c r="Y228" i="34" s="1"/>
  <c r="F228" i="34"/>
  <c r="H227" i="34"/>
  <c r="F227" i="34"/>
  <c r="X227" i="34" l="1"/>
  <c r="H239" i="34"/>
  <c r="X239" i="34" s="1"/>
  <c r="X252" i="34"/>
  <c r="F239" i="34"/>
  <c r="X228" i="34"/>
  <c r="X230" i="34"/>
  <c r="X231" i="34"/>
  <c r="X233" i="34"/>
  <c r="X234" i="34"/>
  <c r="X235" i="34"/>
  <c r="X237" i="34"/>
  <c r="X238" i="34"/>
  <c r="Y227" i="34"/>
  <c r="Y229" i="34"/>
  <c r="Y232" i="34"/>
  <c r="W226" i="34"/>
  <c r="V226" i="34"/>
  <c r="U226" i="34"/>
  <c r="T226" i="34"/>
  <c r="S226" i="34"/>
  <c r="R226" i="34"/>
  <c r="Q226" i="34"/>
  <c r="P226" i="34"/>
  <c r="O226" i="34"/>
  <c r="N226" i="34"/>
  <c r="M226" i="34"/>
  <c r="L226" i="34"/>
  <c r="K226" i="34"/>
  <c r="J226" i="34"/>
  <c r="I226" i="34"/>
  <c r="G226" i="34"/>
  <c r="H225" i="34"/>
  <c r="Y225" i="34" s="1"/>
  <c r="F225" i="34"/>
  <c r="H224" i="34"/>
  <c r="Y224" i="34" s="1"/>
  <c r="F224" i="34"/>
  <c r="H223" i="34"/>
  <c r="Y223" i="34" s="1"/>
  <c r="F223" i="34"/>
  <c r="H222" i="34"/>
  <c r="Y222" i="34" s="1"/>
  <c r="F222" i="34"/>
  <c r="H221" i="34"/>
  <c r="Y221" i="34" s="1"/>
  <c r="F221" i="34"/>
  <c r="H220" i="34"/>
  <c r="Y220" i="34" s="1"/>
  <c r="F220" i="34"/>
  <c r="H219" i="34"/>
  <c r="Y219" i="34" s="1"/>
  <c r="F219" i="34"/>
  <c r="H218" i="34"/>
  <c r="Y218" i="34" s="1"/>
  <c r="F218" i="34"/>
  <c r="H217" i="34"/>
  <c r="Y217" i="34" s="1"/>
  <c r="F217" i="34"/>
  <c r="H216" i="34"/>
  <c r="Y216" i="34" s="1"/>
  <c r="F216" i="34"/>
  <c r="H215" i="34"/>
  <c r="Y215" i="34" s="1"/>
  <c r="F215" i="34"/>
  <c r="H214" i="34"/>
  <c r="F214" i="34"/>
  <c r="Y214" i="34" l="1"/>
  <c r="H226" i="34"/>
  <c r="Y239" i="34"/>
  <c r="F226" i="34"/>
  <c r="X214" i="34"/>
  <c r="X215" i="34"/>
  <c r="X216" i="34"/>
  <c r="X217" i="34"/>
  <c r="X218" i="34"/>
  <c r="X219" i="34"/>
  <c r="X220" i="34"/>
  <c r="X221" i="34"/>
  <c r="X222" i="34"/>
  <c r="X223" i="34"/>
  <c r="X224" i="34"/>
  <c r="X225" i="34"/>
  <c r="X226" i="34"/>
  <c r="W213" i="34"/>
  <c r="V213" i="34"/>
  <c r="U213" i="34"/>
  <c r="T213" i="34"/>
  <c r="S213" i="34"/>
  <c r="R213" i="34"/>
  <c r="Q213" i="34"/>
  <c r="P213" i="34"/>
  <c r="O213" i="34"/>
  <c r="N213" i="34"/>
  <c r="M213" i="34"/>
  <c r="L213" i="34"/>
  <c r="K213" i="34"/>
  <c r="J213" i="34"/>
  <c r="I213" i="34"/>
  <c r="G213" i="34"/>
  <c r="H212" i="34"/>
  <c r="Y212" i="34" s="1"/>
  <c r="F212" i="34"/>
  <c r="H211" i="34"/>
  <c r="Y211" i="34" s="1"/>
  <c r="F211" i="34"/>
  <c r="H210" i="34"/>
  <c r="Y210" i="34" s="1"/>
  <c r="F210" i="34"/>
  <c r="H209" i="34"/>
  <c r="Y209" i="34" s="1"/>
  <c r="F209" i="34"/>
  <c r="H208" i="34"/>
  <c r="Y208" i="34" s="1"/>
  <c r="F208" i="34"/>
  <c r="H207" i="34"/>
  <c r="Y207" i="34" s="1"/>
  <c r="F207" i="34"/>
  <c r="H206" i="34"/>
  <c r="Y206" i="34" s="1"/>
  <c r="F206" i="34"/>
  <c r="H205" i="34"/>
  <c r="Y205" i="34" s="1"/>
  <c r="F205" i="34"/>
  <c r="H204" i="34"/>
  <c r="Y204" i="34" s="1"/>
  <c r="F204" i="34"/>
  <c r="H203" i="34"/>
  <c r="Y203" i="34" s="1"/>
  <c r="F203" i="34"/>
  <c r="H202" i="34"/>
  <c r="Y202" i="34" s="1"/>
  <c r="F202" i="34"/>
  <c r="H201" i="34"/>
  <c r="F201" i="34"/>
  <c r="Y201" i="34" l="1"/>
  <c r="H213" i="34"/>
  <c r="X213" i="34" s="1"/>
  <c r="Y226" i="34"/>
  <c r="F213" i="34"/>
  <c r="X201" i="34"/>
  <c r="X202" i="34"/>
  <c r="X203" i="34"/>
  <c r="X204" i="34"/>
  <c r="X205" i="34"/>
  <c r="X206" i="34"/>
  <c r="X207" i="34"/>
  <c r="X208" i="34"/>
  <c r="X209" i="34"/>
  <c r="X210" i="34"/>
  <c r="X211" i="34"/>
  <c r="X212" i="34"/>
  <c r="W200" i="34"/>
  <c r="V200" i="34"/>
  <c r="U200" i="34"/>
  <c r="T200" i="34"/>
  <c r="S200" i="34"/>
  <c r="R200" i="34"/>
  <c r="Q200" i="34"/>
  <c r="P200" i="34"/>
  <c r="O200" i="34"/>
  <c r="N200" i="34"/>
  <c r="M200" i="34"/>
  <c r="L200" i="34"/>
  <c r="K200" i="34"/>
  <c r="J200" i="34"/>
  <c r="I200" i="34"/>
  <c r="G200" i="34"/>
  <c r="H199" i="34"/>
  <c r="Y199" i="34" s="1"/>
  <c r="F199" i="34"/>
  <c r="H198" i="34"/>
  <c r="Y198" i="34" s="1"/>
  <c r="F198" i="34"/>
  <c r="H197" i="34"/>
  <c r="X197" i="34" s="1"/>
  <c r="F197" i="34"/>
  <c r="H196" i="34"/>
  <c r="Y196" i="34" s="1"/>
  <c r="F196" i="34"/>
  <c r="H195" i="34"/>
  <c r="X195" i="34" s="1"/>
  <c r="F195" i="34"/>
  <c r="H194" i="34"/>
  <c r="Y194" i="34" s="1"/>
  <c r="F194" i="34"/>
  <c r="H193" i="34"/>
  <c r="X193" i="34" s="1"/>
  <c r="F193" i="34"/>
  <c r="H192" i="34"/>
  <c r="X192" i="34" s="1"/>
  <c r="F192" i="34"/>
  <c r="H191" i="34"/>
  <c r="Y191" i="34" s="1"/>
  <c r="F191" i="34"/>
  <c r="H190" i="34"/>
  <c r="X190" i="34" s="1"/>
  <c r="F190" i="34"/>
  <c r="H189" i="34"/>
  <c r="Y189" i="34" s="1"/>
  <c r="F189" i="34"/>
  <c r="H188" i="34"/>
  <c r="F188" i="34"/>
  <c r="Y188" i="34" l="1"/>
  <c r="H200" i="34"/>
  <c r="Y213" i="34"/>
  <c r="F200" i="34"/>
  <c r="X189" i="34"/>
  <c r="X191" i="34"/>
  <c r="X194" i="34"/>
  <c r="X196" i="34"/>
  <c r="X199" i="34"/>
  <c r="X200" i="34"/>
  <c r="Y190" i="34"/>
  <c r="Y192" i="34"/>
  <c r="Y193" i="34"/>
  <c r="Y195" i="34"/>
  <c r="Y197" i="34"/>
  <c r="X188" i="34"/>
  <c r="X198" i="34"/>
  <c r="W187" i="34"/>
  <c r="V187" i="34"/>
  <c r="U187" i="34"/>
  <c r="T187" i="34"/>
  <c r="S187" i="34"/>
  <c r="R187" i="34"/>
  <c r="Q187" i="34"/>
  <c r="P187" i="34"/>
  <c r="O187" i="34"/>
  <c r="N187" i="34"/>
  <c r="M187" i="34"/>
  <c r="L187" i="34"/>
  <c r="K187" i="34"/>
  <c r="J187" i="34"/>
  <c r="I187" i="34"/>
  <c r="G187" i="34"/>
  <c r="H186" i="34"/>
  <c r="Y186" i="34" s="1"/>
  <c r="F186" i="34"/>
  <c r="H185" i="34"/>
  <c r="Y185" i="34" s="1"/>
  <c r="F185" i="34"/>
  <c r="H184" i="34"/>
  <c r="Y184" i="34" s="1"/>
  <c r="F184" i="34"/>
  <c r="H183" i="34"/>
  <c r="Y183" i="34" s="1"/>
  <c r="F183" i="34"/>
  <c r="H182" i="34"/>
  <c r="Y182" i="34" s="1"/>
  <c r="F182" i="34"/>
  <c r="H181" i="34"/>
  <c r="Y181" i="34" s="1"/>
  <c r="F181" i="34"/>
  <c r="H180" i="34"/>
  <c r="Y180" i="34" s="1"/>
  <c r="F180" i="34"/>
  <c r="H179" i="34"/>
  <c r="Y179" i="34" s="1"/>
  <c r="F179" i="34"/>
  <c r="H178" i="34"/>
  <c r="Y178" i="34" s="1"/>
  <c r="F178" i="34"/>
  <c r="H177" i="34"/>
  <c r="Y177" i="34" s="1"/>
  <c r="F177" i="34"/>
  <c r="H176" i="34"/>
  <c r="Y176" i="34" s="1"/>
  <c r="F176" i="34"/>
  <c r="H175" i="34"/>
  <c r="F175" i="34"/>
  <c r="Y175" i="34" l="1"/>
  <c r="H187" i="34"/>
  <c r="Y200" i="34"/>
  <c r="F187" i="34"/>
  <c r="X175" i="34"/>
  <c r="X176" i="34"/>
  <c r="X177" i="34"/>
  <c r="X178" i="34"/>
  <c r="X179" i="34"/>
  <c r="X180" i="34"/>
  <c r="X181" i="34"/>
  <c r="X182" i="34"/>
  <c r="X183" i="34"/>
  <c r="X184" i="34"/>
  <c r="X185" i="34"/>
  <c r="X186" i="34"/>
  <c r="X187" i="34"/>
  <c r="H171" i="34"/>
  <c r="X171" i="34" s="1"/>
  <c r="H167" i="34"/>
  <c r="X167" i="34" s="1"/>
  <c r="H164" i="34"/>
  <c r="H162" i="34"/>
  <c r="W174" i="34"/>
  <c r="V174" i="34"/>
  <c r="U174" i="34"/>
  <c r="T174" i="34"/>
  <c r="S174" i="34"/>
  <c r="R174" i="34"/>
  <c r="Q174" i="34"/>
  <c r="P174" i="34"/>
  <c r="O174" i="34"/>
  <c r="N174" i="34"/>
  <c r="M174" i="34"/>
  <c r="L174" i="34"/>
  <c r="K174" i="34"/>
  <c r="J174" i="34"/>
  <c r="I174" i="34"/>
  <c r="G174" i="34"/>
  <c r="H173" i="34"/>
  <c r="X173" i="34" s="1"/>
  <c r="F173" i="34"/>
  <c r="H172" i="34"/>
  <c r="X172" i="34" s="1"/>
  <c r="F172" i="34"/>
  <c r="F171" i="34"/>
  <c r="H170" i="34"/>
  <c r="X170" i="34" s="1"/>
  <c r="F170" i="34"/>
  <c r="H169" i="34"/>
  <c r="X169" i="34" s="1"/>
  <c r="F169" i="34"/>
  <c r="H168" i="34"/>
  <c r="X168" i="34" s="1"/>
  <c r="F168" i="34"/>
  <c r="F167" i="34"/>
  <c r="H166" i="34"/>
  <c r="X166" i="34" s="1"/>
  <c r="F166" i="34"/>
  <c r="H165" i="34"/>
  <c r="X165" i="34" s="1"/>
  <c r="F165" i="34"/>
  <c r="F164" i="34"/>
  <c r="H163" i="34"/>
  <c r="X163" i="34" s="1"/>
  <c r="F163" i="34"/>
  <c r="F162" i="34"/>
  <c r="H174" i="34" l="1"/>
  <c r="Y187" i="34"/>
  <c r="X164" i="34"/>
  <c r="Y164" i="34"/>
  <c r="Y172" i="34"/>
  <c r="Y166" i="34"/>
  <c r="Y168" i="34"/>
  <c r="Y170" i="34"/>
  <c r="Y167" i="34"/>
  <c r="Y171" i="34"/>
  <c r="F174" i="34"/>
  <c r="Y163" i="34"/>
  <c r="X174" i="34"/>
  <c r="Y165" i="34"/>
  <c r="Y169" i="34"/>
  <c r="Y173" i="34"/>
  <c r="Y162" i="34"/>
  <c r="X162" i="34"/>
  <c r="W161" i="34"/>
  <c r="V161" i="34"/>
  <c r="U161" i="34"/>
  <c r="T161" i="34"/>
  <c r="S161" i="34"/>
  <c r="R161" i="34"/>
  <c r="Q161" i="34"/>
  <c r="P161" i="34"/>
  <c r="O161" i="34"/>
  <c r="N161" i="34"/>
  <c r="M161" i="34"/>
  <c r="L161" i="34"/>
  <c r="K161" i="34"/>
  <c r="J161" i="34"/>
  <c r="I161" i="34"/>
  <c r="G161" i="34"/>
  <c r="H160" i="34"/>
  <c r="Y160" i="34" s="1"/>
  <c r="F160" i="34"/>
  <c r="H159" i="34"/>
  <c r="Y159" i="34" s="1"/>
  <c r="F159" i="34"/>
  <c r="H158" i="34"/>
  <c r="Y158" i="34" s="1"/>
  <c r="F158" i="34"/>
  <c r="H157" i="34"/>
  <c r="Y157" i="34" s="1"/>
  <c r="F157" i="34"/>
  <c r="H156" i="34"/>
  <c r="Y156" i="34" s="1"/>
  <c r="F156" i="34"/>
  <c r="H155" i="34"/>
  <c r="Y155" i="34" s="1"/>
  <c r="F155" i="34"/>
  <c r="H154" i="34"/>
  <c r="Y154" i="34" s="1"/>
  <c r="F154" i="34"/>
  <c r="H153" i="34"/>
  <c r="Y153" i="34" s="1"/>
  <c r="F153" i="34"/>
  <c r="H152" i="34"/>
  <c r="Y152" i="34" s="1"/>
  <c r="F152" i="34"/>
  <c r="H151" i="34"/>
  <c r="Y151" i="34" s="1"/>
  <c r="F151" i="34"/>
  <c r="H150" i="34"/>
  <c r="Y150" i="34" s="1"/>
  <c r="F150" i="34"/>
  <c r="H149" i="34"/>
  <c r="F149" i="34"/>
  <c r="Y149" i="34" l="1"/>
  <c r="H161" i="34"/>
  <c r="Y161" i="34" s="1"/>
  <c r="Y174" i="34"/>
  <c r="F161" i="34"/>
  <c r="X150" i="34"/>
  <c r="X155" i="34"/>
  <c r="X149" i="34"/>
  <c r="X151" i="34"/>
  <c r="X152" i="34"/>
  <c r="X153" i="34"/>
  <c r="X154" i="34"/>
  <c r="X156" i="34"/>
  <c r="X157" i="34"/>
  <c r="X158" i="34"/>
  <c r="X159" i="34"/>
  <c r="X160" i="34"/>
  <c r="W148" i="34"/>
  <c r="V148" i="34"/>
  <c r="U148" i="34"/>
  <c r="T148" i="34"/>
  <c r="S148" i="34"/>
  <c r="R148" i="34"/>
  <c r="Q148" i="34"/>
  <c r="P148" i="34"/>
  <c r="O148" i="34"/>
  <c r="N148" i="34"/>
  <c r="M148" i="34"/>
  <c r="L148" i="34"/>
  <c r="K148" i="34"/>
  <c r="J148" i="34"/>
  <c r="I148" i="34"/>
  <c r="G148" i="34"/>
  <c r="H147" i="34"/>
  <c r="Y147" i="34" s="1"/>
  <c r="F147" i="34"/>
  <c r="H146" i="34"/>
  <c r="Y146" i="34" s="1"/>
  <c r="F146" i="34"/>
  <c r="H145" i="34"/>
  <c r="Y145" i="34" s="1"/>
  <c r="F145" i="34"/>
  <c r="H144" i="34"/>
  <c r="Y144" i="34" s="1"/>
  <c r="F144" i="34"/>
  <c r="H143" i="34"/>
  <c r="Y143" i="34" s="1"/>
  <c r="F143" i="34"/>
  <c r="H142" i="34"/>
  <c r="Y142" i="34" s="1"/>
  <c r="F142" i="34"/>
  <c r="H141" i="34"/>
  <c r="Y141" i="34" s="1"/>
  <c r="F141" i="34"/>
  <c r="H140" i="34"/>
  <c r="Y140" i="34" s="1"/>
  <c r="F140" i="34"/>
  <c r="H139" i="34"/>
  <c r="Y139" i="34" s="1"/>
  <c r="F139" i="34"/>
  <c r="H138" i="34"/>
  <c r="Y138" i="34" s="1"/>
  <c r="F138" i="34"/>
  <c r="H137" i="34"/>
  <c r="Y137" i="34" s="1"/>
  <c r="F137" i="34"/>
  <c r="H136" i="34"/>
  <c r="F136" i="34"/>
  <c r="Y136" i="34" l="1"/>
  <c r="H148" i="34"/>
  <c r="X161" i="34"/>
  <c r="F148" i="34"/>
  <c r="X136" i="34"/>
  <c r="X137" i="34"/>
  <c r="X138" i="34"/>
  <c r="X139" i="34"/>
  <c r="X140" i="34"/>
  <c r="X141" i="34"/>
  <c r="X142" i="34"/>
  <c r="X143" i="34"/>
  <c r="X144" i="34"/>
  <c r="X145" i="34"/>
  <c r="X146" i="34"/>
  <c r="X147" i="34"/>
  <c r="X148" i="34"/>
  <c r="W135" i="34"/>
  <c r="V135" i="34"/>
  <c r="U135" i="34"/>
  <c r="T135" i="34"/>
  <c r="S135" i="34"/>
  <c r="R135" i="34"/>
  <c r="Q135" i="34"/>
  <c r="P135" i="34"/>
  <c r="O135" i="34"/>
  <c r="N135" i="34"/>
  <c r="M135" i="34"/>
  <c r="L135" i="34"/>
  <c r="K135" i="34"/>
  <c r="J135" i="34"/>
  <c r="I135" i="34"/>
  <c r="G135" i="34"/>
  <c r="H134" i="34"/>
  <c r="Y134" i="34" s="1"/>
  <c r="F134" i="34"/>
  <c r="H133" i="34"/>
  <c r="Y133" i="34" s="1"/>
  <c r="F133" i="34"/>
  <c r="H132" i="34"/>
  <c r="Y132" i="34" s="1"/>
  <c r="F132" i="34"/>
  <c r="H131" i="34"/>
  <c r="Y131" i="34" s="1"/>
  <c r="F131" i="34"/>
  <c r="H130" i="34"/>
  <c r="Y130" i="34" s="1"/>
  <c r="F130" i="34"/>
  <c r="H129" i="34"/>
  <c r="Y129" i="34" s="1"/>
  <c r="F129" i="34"/>
  <c r="H128" i="34"/>
  <c r="Y128" i="34" s="1"/>
  <c r="F128" i="34"/>
  <c r="H127" i="34"/>
  <c r="Y127" i="34" s="1"/>
  <c r="F127" i="34"/>
  <c r="H126" i="34"/>
  <c r="Y126" i="34" s="1"/>
  <c r="F126" i="34"/>
  <c r="H125" i="34"/>
  <c r="Y125" i="34" s="1"/>
  <c r="F125" i="34"/>
  <c r="H124" i="34"/>
  <c r="Y124" i="34" s="1"/>
  <c r="F124" i="34"/>
  <c r="H123" i="34"/>
  <c r="F123" i="34"/>
  <c r="Y123" i="34" l="1"/>
  <c r="H135" i="34"/>
  <c r="Y148" i="34"/>
  <c r="F135" i="34"/>
  <c r="X135" i="34"/>
  <c r="X124" i="34"/>
  <c r="X125" i="34"/>
  <c r="X126" i="34"/>
  <c r="X127" i="34"/>
  <c r="X128" i="34"/>
  <c r="X129" i="34"/>
  <c r="X130" i="34"/>
  <c r="X131" i="34"/>
  <c r="X132" i="34"/>
  <c r="X133" i="34"/>
  <c r="X134" i="34"/>
  <c r="X123" i="34"/>
  <c r="W122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G122" i="34"/>
  <c r="H121" i="34"/>
  <c r="Y121" i="34" s="1"/>
  <c r="F121" i="34"/>
  <c r="H120" i="34"/>
  <c r="Y120" i="34" s="1"/>
  <c r="F120" i="34"/>
  <c r="H119" i="34"/>
  <c r="Y119" i="34" s="1"/>
  <c r="F119" i="34"/>
  <c r="H118" i="34"/>
  <c r="Y118" i="34" s="1"/>
  <c r="F118" i="34"/>
  <c r="H117" i="34"/>
  <c r="Y117" i="34" s="1"/>
  <c r="F117" i="34"/>
  <c r="H116" i="34"/>
  <c r="Y116" i="34" s="1"/>
  <c r="F116" i="34"/>
  <c r="H115" i="34"/>
  <c r="Y115" i="34" s="1"/>
  <c r="F115" i="34"/>
  <c r="H114" i="34"/>
  <c r="Y114" i="34" s="1"/>
  <c r="F114" i="34"/>
  <c r="H113" i="34"/>
  <c r="Y113" i="34" s="1"/>
  <c r="F113" i="34"/>
  <c r="H112" i="34"/>
  <c r="Y112" i="34" s="1"/>
  <c r="F112" i="34"/>
  <c r="H111" i="34"/>
  <c r="Y111" i="34" s="1"/>
  <c r="F111" i="34"/>
  <c r="H110" i="34"/>
  <c r="F110" i="34"/>
  <c r="Y110" i="34" l="1"/>
  <c r="H122" i="34"/>
  <c r="Y135" i="34"/>
  <c r="X121" i="34"/>
  <c r="X119" i="34"/>
  <c r="X117" i="34"/>
  <c r="X115" i="34"/>
  <c r="X113" i="34"/>
  <c r="X111" i="34"/>
  <c r="X110" i="34"/>
  <c r="F122" i="34"/>
  <c r="X112" i="34"/>
  <c r="X116" i="34"/>
  <c r="X120" i="34"/>
  <c r="X114" i="34"/>
  <c r="X118" i="34"/>
  <c r="X122" i="34"/>
  <c r="W109" i="34"/>
  <c r="V109" i="34"/>
  <c r="U109" i="34"/>
  <c r="T109" i="34"/>
  <c r="S109" i="34"/>
  <c r="R109" i="34"/>
  <c r="Q109" i="34"/>
  <c r="P109" i="34"/>
  <c r="O109" i="34"/>
  <c r="N109" i="34"/>
  <c r="M109" i="34"/>
  <c r="L109" i="34"/>
  <c r="K109" i="34"/>
  <c r="J109" i="34"/>
  <c r="I109" i="34"/>
  <c r="G109" i="34"/>
  <c r="H108" i="34"/>
  <c r="Y108" i="34" s="1"/>
  <c r="F108" i="34"/>
  <c r="H107" i="34"/>
  <c r="Y107" i="34" s="1"/>
  <c r="F107" i="34"/>
  <c r="H106" i="34"/>
  <c r="Y106" i="34" s="1"/>
  <c r="F106" i="34"/>
  <c r="H105" i="34"/>
  <c r="Y105" i="34" s="1"/>
  <c r="F105" i="34"/>
  <c r="H104" i="34"/>
  <c r="Y104" i="34" s="1"/>
  <c r="F104" i="34"/>
  <c r="H103" i="34"/>
  <c r="Y103" i="34" s="1"/>
  <c r="F103" i="34"/>
  <c r="H102" i="34"/>
  <c r="Y102" i="34" s="1"/>
  <c r="F102" i="34"/>
  <c r="H101" i="34"/>
  <c r="Y101" i="34" s="1"/>
  <c r="F101" i="34"/>
  <c r="H100" i="34"/>
  <c r="Y100" i="34" s="1"/>
  <c r="F100" i="34"/>
  <c r="H99" i="34"/>
  <c r="Y99" i="34" s="1"/>
  <c r="F99" i="34"/>
  <c r="H98" i="34"/>
  <c r="Y98" i="34" s="1"/>
  <c r="F98" i="34"/>
  <c r="H97" i="34"/>
  <c r="F97" i="34"/>
  <c r="Y97" i="34" l="1"/>
  <c r="H109" i="34"/>
  <c r="Y109" i="34" s="1"/>
  <c r="Y122" i="34"/>
  <c r="F109" i="34"/>
  <c r="X98" i="34"/>
  <c r="X99" i="34"/>
  <c r="X100" i="34"/>
  <c r="X101" i="34"/>
  <c r="X102" i="34"/>
  <c r="X103" i="34"/>
  <c r="X104" i="34"/>
  <c r="X105" i="34"/>
  <c r="X106" i="34"/>
  <c r="X107" i="34"/>
  <c r="X108" i="34"/>
  <c r="X97" i="34"/>
  <c r="X109" i="34" l="1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G96" i="34"/>
  <c r="H95" i="34"/>
  <c r="Y95" i="34" s="1"/>
  <c r="F95" i="34"/>
  <c r="H94" i="34"/>
  <c r="Y94" i="34" s="1"/>
  <c r="F94" i="34"/>
  <c r="H93" i="34"/>
  <c r="Y93" i="34" s="1"/>
  <c r="F93" i="34"/>
  <c r="H92" i="34"/>
  <c r="Y92" i="34" s="1"/>
  <c r="F92" i="34"/>
  <c r="H91" i="34"/>
  <c r="Y91" i="34" s="1"/>
  <c r="F91" i="34"/>
  <c r="H90" i="34"/>
  <c r="Y90" i="34" s="1"/>
  <c r="F90" i="34"/>
  <c r="H89" i="34"/>
  <c r="Y89" i="34" s="1"/>
  <c r="F89" i="34"/>
  <c r="H88" i="34"/>
  <c r="Y88" i="34" s="1"/>
  <c r="F88" i="34"/>
  <c r="H87" i="34"/>
  <c r="Y87" i="34" s="1"/>
  <c r="F87" i="34"/>
  <c r="H86" i="34"/>
  <c r="Y86" i="34" s="1"/>
  <c r="F86" i="34"/>
  <c r="H85" i="34"/>
  <c r="Y85" i="34" s="1"/>
  <c r="F85" i="34"/>
  <c r="H84" i="34"/>
  <c r="F84" i="34"/>
  <c r="Y84" i="34" l="1"/>
  <c r="H96" i="34"/>
  <c r="F96" i="34"/>
  <c r="X84" i="34"/>
  <c r="X85" i="34"/>
  <c r="X86" i="34"/>
  <c r="X87" i="34"/>
  <c r="X88" i="34"/>
  <c r="X89" i="34"/>
  <c r="X90" i="34"/>
  <c r="X91" i="34"/>
  <c r="X92" i="34"/>
  <c r="X93" i="34"/>
  <c r="X94" i="34"/>
  <c r="X95" i="34"/>
  <c r="Y96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G83" i="34"/>
  <c r="H82" i="34"/>
  <c r="Y82" i="34" s="1"/>
  <c r="F82" i="34"/>
  <c r="H81" i="34"/>
  <c r="Y81" i="34" s="1"/>
  <c r="F81" i="34"/>
  <c r="H80" i="34"/>
  <c r="Y80" i="34" s="1"/>
  <c r="F80" i="34"/>
  <c r="H79" i="34"/>
  <c r="Y79" i="34" s="1"/>
  <c r="F79" i="34"/>
  <c r="H78" i="34"/>
  <c r="Y78" i="34" s="1"/>
  <c r="F78" i="34"/>
  <c r="H77" i="34"/>
  <c r="Y77" i="34" s="1"/>
  <c r="F77" i="34"/>
  <c r="H76" i="34"/>
  <c r="Y76" i="34" s="1"/>
  <c r="F76" i="34"/>
  <c r="H75" i="34"/>
  <c r="Y75" i="34" s="1"/>
  <c r="F75" i="34"/>
  <c r="H74" i="34"/>
  <c r="Y74" i="34" s="1"/>
  <c r="F74" i="34"/>
  <c r="H73" i="34"/>
  <c r="Y73" i="34" s="1"/>
  <c r="F73" i="34"/>
  <c r="H72" i="34"/>
  <c r="Y72" i="34" s="1"/>
  <c r="F72" i="34"/>
  <c r="H71" i="34"/>
  <c r="F71" i="34"/>
  <c r="Y71" i="34" l="1"/>
  <c r="H83" i="34"/>
  <c r="X80" i="34"/>
  <c r="X96" i="34"/>
  <c r="X82" i="34"/>
  <c r="X78" i="34"/>
  <c r="X76" i="34"/>
  <c r="X74" i="34"/>
  <c r="F83" i="34"/>
  <c r="X72" i="34"/>
  <c r="X73" i="34"/>
  <c r="X77" i="34"/>
  <c r="X81" i="34"/>
  <c r="X75" i="34"/>
  <c r="X79" i="34"/>
  <c r="X71" i="34"/>
  <c r="X83" i="34"/>
  <c r="W70" i="34"/>
  <c r="V70" i="34"/>
  <c r="U70" i="34"/>
  <c r="T70" i="34"/>
  <c r="S70" i="34"/>
  <c r="R70" i="34"/>
  <c r="Q70" i="34"/>
  <c r="P70" i="34"/>
  <c r="O70" i="34"/>
  <c r="N70" i="34"/>
  <c r="M70" i="34"/>
  <c r="L70" i="34"/>
  <c r="K70" i="34"/>
  <c r="J70" i="34"/>
  <c r="I70" i="34"/>
  <c r="G70" i="34"/>
  <c r="H69" i="34"/>
  <c r="Y69" i="34" s="1"/>
  <c r="F69" i="34"/>
  <c r="H68" i="34"/>
  <c r="Y68" i="34" s="1"/>
  <c r="F68" i="34"/>
  <c r="H67" i="34"/>
  <c r="Y67" i="34" s="1"/>
  <c r="F67" i="34"/>
  <c r="H66" i="34"/>
  <c r="Y66" i="34" s="1"/>
  <c r="F66" i="34"/>
  <c r="H65" i="34"/>
  <c r="Y65" i="34" s="1"/>
  <c r="F65" i="34"/>
  <c r="H64" i="34"/>
  <c r="Y64" i="34" s="1"/>
  <c r="F64" i="34"/>
  <c r="H63" i="34"/>
  <c r="Y63" i="34" s="1"/>
  <c r="F63" i="34"/>
  <c r="H62" i="34"/>
  <c r="Y62" i="34" s="1"/>
  <c r="F62" i="34"/>
  <c r="H61" i="34"/>
  <c r="Y61" i="34" s="1"/>
  <c r="F61" i="34"/>
  <c r="H60" i="34"/>
  <c r="Y60" i="34" s="1"/>
  <c r="F60" i="34"/>
  <c r="H59" i="34"/>
  <c r="Y59" i="34" s="1"/>
  <c r="F59" i="34"/>
  <c r="H58" i="34"/>
  <c r="F58" i="34"/>
  <c r="Y58" i="34" l="1"/>
  <c r="H70" i="34"/>
  <c r="X67" i="34"/>
  <c r="X68" i="34"/>
  <c r="Y83" i="34"/>
  <c r="X69" i="34"/>
  <c r="X66" i="34"/>
  <c r="X65" i="34"/>
  <c r="X64" i="34"/>
  <c r="X63" i="34"/>
  <c r="X62" i="34"/>
  <c r="X61" i="34"/>
  <c r="X60" i="34"/>
  <c r="X59" i="34"/>
  <c r="Y70" i="34"/>
  <c r="F70" i="34"/>
  <c r="X58" i="34"/>
  <c r="X70" i="34" l="1"/>
  <c r="W57" i="34" l="1"/>
  <c r="V57" i="34"/>
  <c r="U57" i="34"/>
  <c r="T57" i="34"/>
  <c r="S57" i="34"/>
  <c r="R57" i="34"/>
  <c r="Q57" i="34"/>
  <c r="P57" i="34"/>
  <c r="O57" i="34"/>
  <c r="N57" i="34"/>
  <c r="M57" i="34"/>
  <c r="L57" i="34"/>
  <c r="K57" i="34"/>
  <c r="J57" i="34"/>
  <c r="I57" i="34"/>
  <c r="G57" i="34"/>
  <c r="H56" i="34"/>
  <c r="Y56" i="34" s="1"/>
  <c r="F56" i="34"/>
  <c r="H55" i="34"/>
  <c r="Y55" i="34" s="1"/>
  <c r="F55" i="34"/>
  <c r="H54" i="34"/>
  <c r="Y54" i="34" s="1"/>
  <c r="F54" i="34"/>
  <c r="H53" i="34"/>
  <c r="Y53" i="34" s="1"/>
  <c r="F53" i="34"/>
  <c r="H52" i="34"/>
  <c r="Y52" i="34" s="1"/>
  <c r="F52" i="34"/>
  <c r="H51" i="34"/>
  <c r="Y51" i="34" s="1"/>
  <c r="F51" i="34"/>
  <c r="H50" i="34"/>
  <c r="Y50" i="34" s="1"/>
  <c r="F50" i="34"/>
  <c r="H49" i="34"/>
  <c r="Y49" i="34" s="1"/>
  <c r="F49" i="34"/>
  <c r="H48" i="34"/>
  <c r="Y48" i="34" s="1"/>
  <c r="F48" i="34"/>
  <c r="H47" i="34"/>
  <c r="Y47" i="34" s="1"/>
  <c r="F47" i="34"/>
  <c r="H46" i="34"/>
  <c r="Y46" i="34" s="1"/>
  <c r="F46" i="34"/>
  <c r="H45" i="34"/>
  <c r="F45" i="34"/>
  <c r="Y45" i="34" l="1"/>
  <c r="H57" i="34"/>
  <c r="F57" i="34"/>
  <c r="X46" i="34"/>
  <c r="X49" i="34"/>
  <c r="X51" i="34"/>
  <c r="X55" i="34"/>
  <c r="X57" i="34"/>
  <c r="X45" i="34"/>
  <c r="X47" i="34"/>
  <c r="X48" i="34"/>
  <c r="X50" i="34"/>
  <c r="X52" i="34"/>
  <c r="X53" i="34"/>
  <c r="X54" i="34"/>
  <c r="X56" i="34"/>
  <c r="W44" i="34"/>
  <c r="V44" i="34"/>
  <c r="U44" i="34"/>
  <c r="T44" i="34"/>
  <c r="S44" i="34"/>
  <c r="R44" i="34"/>
  <c r="Q44" i="34"/>
  <c r="P44" i="34"/>
  <c r="O44" i="34"/>
  <c r="N44" i="34"/>
  <c r="M44" i="34"/>
  <c r="L44" i="34"/>
  <c r="K44" i="34"/>
  <c r="J44" i="34"/>
  <c r="I44" i="34"/>
  <c r="G44" i="34"/>
  <c r="H43" i="34"/>
  <c r="Y43" i="34" s="1"/>
  <c r="F43" i="34"/>
  <c r="H42" i="34"/>
  <c r="Y42" i="34" s="1"/>
  <c r="F42" i="34"/>
  <c r="H41" i="34"/>
  <c r="Y41" i="34" s="1"/>
  <c r="F41" i="34"/>
  <c r="H40" i="34"/>
  <c r="Y40" i="34" s="1"/>
  <c r="F40" i="34"/>
  <c r="H39" i="34"/>
  <c r="Y39" i="34" s="1"/>
  <c r="F39" i="34"/>
  <c r="H38" i="34"/>
  <c r="Y38" i="34" s="1"/>
  <c r="F38" i="34"/>
  <c r="H37" i="34"/>
  <c r="Y37" i="34" s="1"/>
  <c r="F37" i="34"/>
  <c r="H36" i="34"/>
  <c r="Y36" i="34" s="1"/>
  <c r="F36" i="34"/>
  <c r="H35" i="34"/>
  <c r="Y35" i="34" s="1"/>
  <c r="F35" i="34"/>
  <c r="H34" i="34"/>
  <c r="Y34" i="34" s="1"/>
  <c r="F34" i="34"/>
  <c r="H33" i="34"/>
  <c r="F33" i="34"/>
  <c r="Y32" i="34"/>
  <c r="F32" i="34"/>
  <c r="Y33" i="34" l="1"/>
  <c r="H44" i="34"/>
  <c r="Y57" i="34"/>
  <c r="F44" i="34"/>
  <c r="X32" i="34"/>
  <c r="X33" i="34"/>
  <c r="X34" i="34"/>
  <c r="X35" i="34"/>
  <c r="X36" i="34"/>
  <c r="X37" i="34"/>
  <c r="X38" i="34"/>
  <c r="X39" i="34"/>
  <c r="X40" i="34"/>
  <c r="X41" i="34"/>
  <c r="X42" i="34"/>
  <c r="X43" i="34"/>
  <c r="Y44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G31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G18" i="34"/>
  <c r="F18" i="34"/>
  <c r="H7" i="34"/>
  <c r="H8" i="34"/>
  <c r="H9" i="34"/>
  <c r="H10" i="34"/>
  <c r="H11" i="34"/>
  <c r="H12" i="34"/>
  <c r="H13" i="34"/>
  <c r="H14" i="34"/>
  <c r="H15" i="34"/>
  <c r="H16" i="34"/>
  <c r="H17" i="34"/>
  <c r="H19" i="34"/>
  <c r="H20" i="34"/>
  <c r="Y20" i="34" s="1"/>
  <c r="H21" i="34"/>
  <c r="Y21" i="34" s="1"/>
  <c r="H22" i="34"/>
  <c r="Y22" i="34" s="1"/>
  <c r="H23" i="34"/>
  <c r="Y23" i="34" s="1"/>
  <c r="H24" i="34"/>
  <c r="H25" i="34"/>
  <c r="Y25" i="34" s="1"/>
  <c r="H26" i="34"/>
  <c r="Y26" i="34" s="1"/>
  <c r="H27" i="34"/>
  <c r="H28" i="34"/>
  <c r="Y28" i="34" s="1"/>
  <c r="H29" i="34"/>
  <c r="Y29" i="34" s="1"/>
  <c r="H30" i="34"/>
  <c r="Y30" i="34" s="1"/>
  <c r="F19" i="34"/>
  <c r="F20" i="34"/>
  <c r="F21" i="34"/>
  <c r="F22" i="34"/>
  <c r="F23" i="34"/>
  <c r="F24" i="34"/>
  <c r="F25" i="34"/>
  <c r="F26" i="34"/>
  <c r="F27" i="34"/>
  <c r="F28" i="34"/>
  <c r="F29" i="34"/>
  <c r="F30" i="34"/>
  <c r="Y27" i="34"/>
  <c r="Y24" i="34"/>
  <c r="H31" i="34" l="1"/>
  <c r="Y19" i="34"/>
  <c r="F31" i="34"/>
  <c r="X44" i="34"/>
  <c r="X19" i="34"/>
  <c r="X20" i="34"/>
  <c r="X21" i="34"/>
  <c r="X22" i="34"/>
  <c r="X23" i="34"/>
  <c r="X24" i="34"/>
  <c r="X25" i="34"/>
  <c r="X26" i="34"/>
  <c r="X27" i="34"/>
  <c r="X28" i="34"/>
  <c r="X29" i="34"/>
  <c r="X30" i="34"/>
  <c r="F8" i="34" l="1"/>
  <c r="F9" i="34"/>
  <c r="F7" i="34"/>
  <c r="F6" i="34"/>
  <c r="F10" i="34" l="1"/>
  <c r="F11" i="34"/>
  <c r="F12" i="34"/>
  <c r="F13" i="34"/>
  <c r="F14" i="34"/>
  <c r="F15" i="34"/>
  <c r="F16" i="34"/>
  <c r="F17" i="34"/>
  <c r="Y16" i="34" l="1"/>
  <c r="X16" i="34"/>
  <c r="X17" i="34" l="1"/>
  <c r="H6" i="34"/>
  <c r="H18" i="34" l="1"/>
  <c r="Y18" i="34" s="1"/>
  <c r="X6" i="34"/>
  <c r="X14" i="34"/>
  <c r="Y14" i="34"/>
  <c r="Y7" i="34"/>
  <c r="X7" i="34"/>
  <c r="Y8" i="34"/>
  <c r="X8" i="34"/>
  <c r="X18" i="34" l="1"/>
  <c r="Y12" i="34"/>
  <c r="X12" i="34"/>
  <c r="Y11" i="34"/>
  <c r="X11" i="34"/>
  <c r="Y10" i="34"/>
  <c r="X10" i="34"/>
  <c r="Y15" i="34"/>
  <c r="X15" i="34"/>
  <c r="X13" i="34"/>
  <c r="Y13" i="34"/>
  <c r="X9" i="34"/>
  <c r="Y9" i="34"/>
  <c r="Y6" i="34" l="1"/>
  <c r="Y17" i="34"/>
  <c r="Y31" i="34"/>
  <c r="X31" i="34"/>
</calcChain>
</file>

<file path=xl/sharedStrings.xml><?xml version="1.0" encoding="utf-8"?>
<sst xmlns="http://schemas.openxmlformats.org/spreadsheetml/2006/main" count="799" uniqueCount="124">
  <si>
    <t>15주</t>
  </si>
  <si>
    <t>14주</t>
  </si>
  <si>
    <t>얼룩날개모기류</t>
    <phoneticPr fontId="2" type="noConversion"/>
  </si>
  <si>
    <t>기타모기류</t>
    <phoneticPr fontId="2" type="noConversion"/>
  </si>
  <si>
    <t>월</t>
    <phoneticPr fontId="2" type="noConversion"/>
  </si>
  <si>
    <t>주</t>
    <phoneticPr fontId="2" type="noConversion"/>
  </si>
  <si>
    <t>일</t>
    <phoneticPr fontId="2" type="noConversion"/>
  </si>
  <si>
    <t>합계</t>
    <phoneticPr fontId="2" type="noConversion"/>
  </si>
  <si>
    <t>Culicidae spp.</t>
    <phoneticPr fontId="2" type="noConversion"/>
  </si>
  <si>
    <t>얼룩날개모기
비율</t>
    <phoneticPr fontId="2" type="noConversion"/>
  </si>
  <si>
    <r>
      <rPr>
        <i/>
        <sz val="11"/>
        <rFont val="맑은 고딕"/>
        <family val="3"/>
        <charset val="129"/>
        <scheme val="minor"/>
      </rPr>
      <t>Anopheles</t>
    </r>
    <r>
      <rPr>
        <sz val="11"/>
        <rFont val="맑은 고딕"/>
        <family val="3"/>
        <charset val="129"/>
        <scheme val="minor"/>
      </rPr>
      <t xml:space="preserve"> spp.</t>
    </r>
    <phoneticPr fontId="2" type="noConversion"/>
  </si>
  <si>
    <t>계양구 선주지동</t>
    <phoneticPr fontId="2" type="noConversion"/>
  </si>
  <si>
    <t>장소</t>
    <phoneticPr fontId="2" type="noConversion"/>
  </si>
  <si>
    <t>부평구 부평동</t>
    <phoneticPr fontId="2" type="noConversion"/>
  </si>
  <si>
    <t xml:space="preserve"> 서구 연희동</t>
    <phoneticPr fontId="2" type="noConversion"/>
  </si>
  <si>
    <t xml:space="preserve"> 서구 백석동</t>
    <phoneticPr fontId="2" type="noConversion"/>
  </si>
  <si>
    <t>계</t>
    <phoneticPr fontId="2" type="noConversion"/>
  </si>
  <si>
    <t>기타모기류</t>
    <phoneticPr fontId="2" type="noConversion"/>
  </si>
  <si>
    <t>이나토미
집모기</t>
    <phoneticPr fontId="2" type="noConversion"/>
  </si>
  <si>
    <t>반점날개
집모기</t>
    <phoneticPr fontId="2" type="noConversion"/>
  </si>
  <si>
    <t>동양
집모기</t>
    <phoneticPr fontId="2" type="noConversion"/>
  </si>
  <si>
    <t>빨간
집모기</t>
    <phoneticPr fontId="2" type="noConversion"/>
  </si>
  <si>
    <t>작은빨간
집모기</t>
    <phoneticPr fontId="2" type="noConversion"/>
  </si>
  <si>
    <t>줄다리
집모기</t>
    <phoneticPr fontId="2" type="noConversion"/>
  </si>
  <si>
    <t>노랑
늪모기</t>
    <phoneticPr fontId="2" type="noConversion"/>
  </si>
  <si>
    <t>반점날개
늪모기</t>
    <phoneticPr fontId="2" type="noConversion"/>
  </si>
  <si>
    <t>흰줄
숲모기</t>
    <phoneticPr fontId="2" type="noConversion"/>
  </si>
  <si>
    <t>금빛
숲모기</t>
    <phoneticPr fontId="2" type="noConversion"/>
  </si>
  <si>
    <t>한국
숲모기</t>
    <phoneticPr fontId="2" type="noConversion"/>
  </si>
  <si>
    <t>토고
숲모기</t>
    <phoneticPr fontId="2" type="noConversion"/>
  </si>
  <si>
    <t>등줄
숲모기</t>
    <phoneticPr fontId="2" type="noConversion"/>
  </si>
  <si>
    <t>큰검정
들모기</t>
    <phoneticPr fontId="2" type="noConversion"/>
  </si>
  <si>
    <t>Cx.tri.</t>
    <phoneticPr fontId="2" type="noConversion"/>
  </si>
  <si>
    <t>Ae.vex.</t>
    <phoneticPr fontId="2" type="noConversion"/>
  </si>
  <si>
    <t>Ar.sub.</t>
    <phoneticPr fontId="2" type="noConversion"/>
  </si>
  <si>
    <t>Cx.ina</t>
    <phoneticPr fontId="2" type="noConversion"/>
  </si>
  <si>
    <t>Cx.bit.</t>
    <phoneticPr fontId="2" type="noConversion"/>
  </si>
  <si>
    <t>Cx.ori.</t>
    <phoneticPr fontId="2" type="noConversion"/>
  </si>
  <si>
    <t>Cx.pip.</t>
    <phoneticPr fontId="2" type="noConversion"/>
  </si>
  <si>
    <t>Cx.vag</t>
    <phoneticPr fontId="2" type="noConversion"/>
  </si>
  <si>
    <t>Man.uni</t>
    <phoneticPr fontId="2" type="noConversion"/>
  </si>
  <si>
    <t>Ae.alb.</t>
    <phoneticPr fontId="2" type="noConversion"/>
  </si>
  <si>
    <t>Oc.kor.</t>
    <phoneticPr fontId="2" type="noConversion"/>
  </si>
  <si>
    <t>Oc.tog.</t>
    <phoneticPr fontId="2" type="noConversion"/>
  </si>
  <si>
    <t>Oc.dor.</t>
    <phoneticPr fontId="2" type="noConversion"/>
  </si>
  <si>
    <t>Coq.och</t>
    <phoneticPr fontId="2" type="noConversion"/>
  </si>
  <si>
    <t>연중
주수</t>
    <phoneticPr fontId="2" type="noConversion"/>
  </si>
  <si>
    <t>작은빨간집모기
비율</t>
    <phoneticPr fontId="2" type="noConversion"/>
  </si>
  <si>
    <t>1~7</t>
    <phoneticPr fontId="2" type="noConversion"/>
  </si>
  <si>
    <t>중구 운남동 (영종도)</t>
    <phoneticPr fontId="2" type="noConversion"/>
  </si>
  <si>
    <t>강화 송해면 (숭뢰리)</t>
    <phoneticPr fontId="2" type="noConversion"/>
  </si>
  <si>
    <t>강화 송해면 (솔정리)</t>
    <phoneticPr fontId="2" type="noConversion"/>
  </si>
  <si>
    <t>강화 선원면 (금월리)</t>
    <phoneticPr fontId="2" type="noConversion"/>
  </si>
  <si>
    <t>강화 삼산면 (석모리)</t>
    <phoneticPr fontId="2" type="noConversion"/>
  </si>
  <si>
    <t>강화 강화읍 (대산리)</t>
    <phoneticPr fontId="2" type="noConversion"/>
  </si>
  <si>
    <t>강화 교동면 (대룡리)</t>
    <phoneticPr fontId="2" type="noConversion"/>
  </si>
  <si>
    <t>강화 강화읍 (월곳리)</t>
    <phoneticPr fontId="2" type="noConversion"/>
  </si>
  <si>
    <t>금빛어깨숲모기</t>
    <phoneticPr fontId="2" type="noConversion"/>
  </si>
  <si>
    <t>Ae.lin.</t>
    <phoneticPr fontId="2" type="noConversion"/>
  </si>
  <si>
    <t>모기밀도조사사업 모기 채집결과 (2019)</t>
    <phoneticPr fontId="2" type="noConversion"/>
  </si>
  <si>
    <t>15~21</t>
    <phoneticPr fontId="2" type="noConversion"/>
  </si>
  <si>
    <t>22~28</t>
    <phoneticPr fontId="2" type="noConversion"/>
  </si>
  <si>
    <t>8~14</t>
    <phoneticPr fontId="2" type="noConversion"/>
  </si>
  <si>
    <t>16주</t>
    <phoneticPr fontId="2" type="noConversion"/>
  </si>
  <si>
    <t>17주</t>
    <phoneticPr fontId="2" type="noConversion"/>
  </si>
  <si>
    <t>29~05</t>
    <phoneticPr fontId="2" type="noConversion"/>
  </si>
  <si>
    <t>18주</t>
    <phoneticPr fontId="2" type="noConversion"/>
  </si>
  <si>
    <t>13~19</t>
    <phoneticPr fontId="2" type="noConversion"/>
  </si>
  <si>
    <t>06~12</t>
    <phoneticPr fontId="2" type="noConversion"/>
  </si>
  <si>
    <t>19주</t>
    <phoneticPr fontId="2" type="noConversion"/>
  </si>
  <si>
    <t>강화 삼산면 (석모리)</t>
    <phoneticPr fontId="2" type="noConversion"/>
  </si>
  <si>
    <t>20주</t>
    <phoneticPr fontId="2" type="noConversion"/>
  </si>
  <si>
    <t>20~26</t>
    <phoneticPr fontId="2" type="noConversion"/>
  </si>
  <si>
    <t>21주</t>
    <phoneticPr fontId="2" type="noConversion"/>
  </si>
  <si>
    <t>22주</t>
    <phoneticPr fontId="2" type="noConversion"/>
  </si>
  <si>
    <t>27~6.2</t>
    <phoneticPr fontId="2" type="noConversion"/>
  </si>
  <si>
    <t>23주</t>
    <phoneticPr fontId="2" type="noConversion"/>
  </si>
  <si>
    <t>3~9</t>
    <phoneticPr fontId="2" type="noConversion"/>
  </si>
  <si>
    <t>17~23</t>
    <phoneticPr fontId="2" type="noConversion"/>
  </si>
  <si>
    <t>24~30</t>
    <phoneticPr fontId="2" type="noConversion"/>
  </si>
  <si>
    <t>10~16</t>
    <phoneticPr fontId="2" type="noConversion"/>
  </si>
  <si>
    <t>24주</t>
    <phoneticPr fontId="2" type="noConversion"/>
  </si>
  <si>
    <t>25주</t>
    <phoneticPr fontId="2" type="noConversion"/>
  </si>
  <si>
    <t>26주</t>
    <phoneticPr fontId="2" type="noConversion"/>
  </si>
  <si>
    <t>1~7</t>
    <phoneticPr fontId="2" type="noConversion"/>
  </si>
  <si>
    <t>27주</t>
    <phoneticPr fontId="2" type="noConversion"/>
  </si>
  <si>
    <t>22~28</t>
    <phoneticPr fontId="2" type="noConversion"/>
  </si>
  <si>
    <t>8~14</t>
    <phoneticPr fontId="2" type="noConversion"/>
  </si>
  <si>
    <t>28주</t>
    <phoneticPr fontId="2" type="noConversion"/>
  </si>
  <si>
    <t>29주</t>
    <phoneticPr fontId="2" type="noConversion"/>
  </si>
  <si>
    <t>30주</t>
    <phoneticPr fontId="2" type="noConversion"/>
  </si>
  <si>
    <t>29~4</t>
    <phoneticPr fontId="2" type="noConversion"/>
  </si>
  <si>
    <t>31주</t>
    <phoneticPr fontId="2" type="noConversion"/>
  </si>
  <si>
    <t>19~25</t>
    <phoneticPr fontId="2" type="noConversion"/>
  </si>
  <si>
    <t>모기채집 수행 안됨</t>
    <phoneticPr fontId="2" type="noConversion"/>
  </si>
  <si>
    <t>5~11</t>
    <phoneticPr fontId="2" type="noConversion"/>
  </si>
  <si>
    <t>32주</t>
    <phoneticPr fontId="2" type="noConversion"/>
  </si>
  <si>
    <t>12~18</t>
    <phoneticPr fontId="2" type="noConversion"/>
  </si>
  <si>
    <t>33주</t>
    <phoneticPr fontId="2" type="noConversion"/>
  </si>
  <si>
    <t>34주</t>
    <phoneticPr fontId="2" type="noConversion"/>
  </si>
  <si>
    <t>26~1</t>
    <phoneticPr fontId="2" type="noConversion"/>
  </si>
  <si>
    <t>35주</t>
    <phoneticPr fontId="2" type="noConversion"/>
  </si>
  <si>
    <t>2~8</t>
    <phoneticPr fontId="2" type="noConversion"/>
  </si>
  <si>
    <t>36주</t>
    <phoneticPr fontId="2" type="noConversion"/>
  </si>
  <si>
    <t>9~15</t>
    <phoneticPr fontId="2" type="noConversion"/>
  </si>
  <si>
    <t>37주</t>
    <phoneticPr fontId="2" type="noConversion"/>
  </si>
  <si>
    <t>16~22</t>
    <phoneticPr fontId="2" type="noConversion"/>
  </si>
  <si>
    <t>38주</t>
    <phoneticPr fontId="2" type="noConversion"/>
  </si>
  <si>
    <t>23~29</t>
    <phoneticPr fontId="2" type="noConversion"/>
  </si>
  <si>
    <t>39주</t>
    <phoneticPr fontId="2" type="noConversion"/>
  </si>
  <si>
    <t>40주</t>
    <phoneticPr fontId="2" type="noConversion"/>
  </si>
  <si>
    <t>30~6</t>
    <phoneticPr fontId="2" type="noConversion"/>
  </si>
  <si>
    <t>7~13</t>
    <phoneticPr fontId="2" type="noConversion"/>
  </si>
  <si>
    <t>41주</t>
    <phoneticPr fontId="2" type="noConversion"/>
  </si>
  <si>
    <t>계양구 선주지동</t>
    <phoneticPr fontId="2" type="noConversion"/>
  </si>
  <si>
    <t xml:space="preserve"> 서구 연희동</t>
    <phoneticPr fontId="2" type="noConversion"/>
  </si>
  <si>
    <t xml:space="preserve"> 서구 백석동</t>
    <phoneticPr fontId="2" type="noConversion"/>
  </si>
  <si>
    <t>중구 운남동 (영종도)</t>
    <phoneticPr fontId="2" type="noConversion"/>
  </si>
  <si>
    <t>강화 송해면 (솔정리)</t>
    <phoneticPr fontId="2" type="noConversion"/>
  </si>
  <si>
    <t>강화 삼산면 (석모리)</t>
    <phoneticPr fontId="2" type="noConversion"/>
  </si>
  <si>
    <t>강화 교동면 (대룡리)</t>
    <phoneticPr fontId="2" type="noConversion"/>
  </si>
  <si>
    <t>계</t>
    <phoneticPr fontId="2" type="noConversion"/>
  </si>
  <si>
    <t>14~20</t>
    <phoneticPr fontId="2" type="noConversion"/>
  </si>
  <si>
    <t>42주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</si>
</sst>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_ "/>
  </numFmts>
  <fonts count="10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22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1" xfId="4" applyFont="1" applyBorder="1" applyAlignment="1">
      <alignment horizontal="center" vertical="center"/>
    </xf>
    <xf numFmtId="41" fontId="3" fillId="4" borderId="1" xfId="4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8" fillId="6" borderId="7" xfId="4" applyFont="1" applyFill="1" applyBorder="1" applyAlignment="1">
      <alignment vertical="center"/>
    </xf>
    <xf numFmtId="41" fontId="3" fillId="6" borderId="12" xfId="4" applyFont="1" applyFill="1" applyBorder="1" applyAlignment="1">
      <alignment vertical="center"/>
    </xf>
    <xf numFmtId="41" fontId="3" fillId="6" borderId="8" xfId="4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5">
    <cellStyle name="쉼표 [0]" xfId="4" builtinId="6"/>
    <cellStyle name="쉼표 [0] 2" xfId="2"/>
    <cellStyle name="표준" xfId="0" builtinId="0"/>
    <cellStyle name="표준 2" xfId="1"/>
    <cellStyle name="표준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82"/>
  <sheetViews>
    <sheetView tabSelected="1" zoomScale="85" zoomScaleNormal="85" workbookViewId="0">
      <pane ySplit="5" topLeftCell="A351" activePane="bottomLeft" state="frozen"/>
      <selection pane="bottomLeft" activeCell="Y365" sqref="Y365"/>
    </sheetView>
  </sheetViews>
  <sheetFormatPr defaultRowHeight="16.5" x14ac:dyDescent="0.15"/>
  <cols>
    <col min="1" max="1" width="3.109375" style="1" bestFit="1" customWidth="1"/>
    <col min="2" max="2" width="4.21875" style="1" bestFit="1" customWidth="1"/>
    <col min="3" max="3" width="6.109375" style="1" bestFit="1" customWidth="1"/>
    <col min="4" max="4" width="4.77734375" style="1" bestFit="1" customWidth="1"/>
    <col min="5" max="5" width="17.5546875" style="1" bestFit="1" customWidth="1"/>
    <col min="6" max="6" width="12.21875" style="1" bestFit="1" customWidth="1"/>
    <col min="7" max="7" width="13.77734375" style="1" bestFit="1" customWidth="1"/>
    <col min="8" max="8" width="10.5546875" style="1" customWidth="1"/>
    <col min="9" max="23" width="8.88671875" style="1" customWidth="1"/>
    <col min="24" max="24" width="12.88671875" style="1" customWidth="1"/>
    <col min="25" max="25" width="12.44140625" style="1" customWidth="1"/>
    <col min="26" max="26" width="8.88671875" style="1" customWidth="1"/>
    <col min="27" max="16384" width="8.88671875" style="1"/>
  </cols>
  <sheetData>
    <row r="1" spans="1:25" ht="37.5" customHeight="1" x14ac:dyDescent="0.15">
      <c r="A1" s="53" t="s">
        <v>59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</row>
    <row r="2" spans="1:25" ht="20.25" customHeight="1" x14ac:dyDescent="0.15">
      <c r="A2" s="5"/>
      <c r="G2" s="5"/>
    </row>
    <row r="3" spans="1:25" ht="20.25" customHeight="1" x14ac:dyDescent="0.15">
      <c r="A3" s="54" t="s">
        <v>4</v>
      </c>
      <c r="B3" s="54" t="s">
        <v>5</v>
      </c>
      <c r="C3" s="57" t="s">
        <v>6</v>
      </c>
      <c r="D3" s="60" t="s">
        <v>46</v>
      </c>
      <c r="E3" s="54" t="s">
        <v>12</v>
      </c>
      <c r="F3" s="54" t="s">
        <v>3</v>
      </c>
      <c r="G3" s="54" t="s">
        <v>2</v>
      </c>
      <c r="H3" s="54" t="s">
        <v>7</v>
      </c>
      <c r="I3" s="62" t="s">
        <v>17</v>
      </c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4"/>
      <c r="X3" s="60" t="s">
        <v>9</v>
      </c>
      <c r="Y3" s="60" t="s">
        <v>47</v>
      </c>
    </row>
    <row r="4" spans="1:25" ht="20.25" customHeight="1" x14ac:dyDescent="0.15">
      <c r="A4" s="55"/>
      <c r="B4" s="55"/>
      <c r="C4" s="58"/>
      <c r="D4" s="55"/>
      <c r="E4" s="55"/>
      <c r="F4" s="56"/>
      <c r="G4" s="56"/>
      <c r="H4" s="55"/>
      <c r="I4" s="11" t="s">
        <v>18</v>
      </c>
      <c r="J4" s="11" t="s">
        <v>19</v>
      </c>
      <c r="K4" s="11" t="s">
        <v>20</v>
      </c>
      <c r="L4" s="11" t="s">
        <v>21</v>
      </c>
      <c r="M4" s="11" t="s">
        <v>22</v>
      </c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11" t="s">
        <v>28</v>
      </c>
      <c r="T4" s="11" t="s">
        <v>29</v>
      </c>
      <c r="U4" s="11" t="s">
        <v>30</v>
      </c>
      <c r="V4" s="11" t="s">
        <v>31</v>
      </c>
      <c r="W4" s="11" t="s">
        <v>57</v>
      </c>
      <c r="X4" s="61"/>
      <c r="Y4" s="61"/>
    </row>
    <row r="5" spans="1:25" ht="23.25" customHeight="1" x14ac:dyDescent="0.15">
      <c r="A5" s="56"/>
      <c r="B5" s="56"/>
      <c r="C5" s="59"/>
      <c r="D5" s="56"/>
      <c r="E5" s="56"/>
      <c r="F5" s="4" t="s">
        <v>8</v>
      </c>
      <c r="G5" s="4" t="s">
        <v>10</v>
      </c>
      <c r="H5" s="56"/>
      <c r="I5" s="12" t="s">
        <v>35</v>
      </c>
      <c r="J5" s="12" t="s">
        <v>36</v>
      </c>
      <c r="K5" s="12" t="s">
        <v>37</v>
      </c>
      <c r="L5" s="12" t="s">
        <v>38</v>
      </c>
      <c r="M5" s="12" t="s">
        <v>32</v>
      </c>
      <c r="N5" s="12" t="s">
        <v>39</v>
      </c>
      <c r="O5" s="12" t="s">
        <v>45</v>
      </c>
      <c r="P5" s="12" t="s">
        <v>40</v>
      </c>
      <c r="Q5" s="12" t="s">
        <v>41</v>
      </c>
      <c r="R5" s="12" t="s">
        <v>33</v>
      </c>
      <c r="S5" s="12" t="s">
        <v>42</v>
      </c>
      <c r="T5" s="12" t="s">
        <v>43</v>
      </c>
      <c r="U5" s="12" t="s">
        <v>44</v>
      </c>
      <c r="V5" s="12" t="s">
        <v>34</v>
      </c>
      <c r="W5" s="12" t="s">
        <v>58</v>
      </c>
      <c r="X5" s="56"/>
      <c r="Y5" s="56"/>
    </row>
    <row r="6" spans="1:25" x14ac:dyDescent="0.15">
      <c r="A6" s="2">
        <v>4</v>
      </c>
      <c r="B6" s="2">
        <v>1</v>
      </c>
      <c r="C6" s="3" t="s">
        <v>48</v>
      </c>
      <c r="D6" s="2" t="s">
        <v>1</v>
      </c>
      <c r="E6" s="2" t="s">
        <v>11</v>
      </c>
      <c r="F6" s="20">
        <f t="shared" ref="F6:F17" si="0">SUM(I6:V6)</f>
        <v>0</v>
      </c>
      <c r="G6" s="20">
        <v>0</v>
      </c>
      <c r="H6" s="20">
        <f>G6+SUM(I6:V6)</f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6" t="e">
        <f t="shared" ref="X6:X43" si="1">(G6/H6)*100</f>
        <v>#DIV/0!</v>
      </c>
      <c r="Y6" s="6" t="e">
        <f t="shared" ref="Y6:Y43" si="2">(M6/H6)*100</f>
        <v>#DIV/0!</v>
      </c>
    </row>
    <row r="7" spans="1:25" x14ac:dyDescent="0.15">
      <c r="A7" s="7"/>
      <c r="B7" s="2"/>
      <c r="C7" s="3"/>
      <c r="D7" s="2" t="s">
        <v>1</v>
      </c>
      <c r="E7" s="2" t="s">
        <v>13</v>
      </c>
      <c r="F7" s="20">
        <f t="shared" si="0"/>
        <v>0</v>
      </c>
      <c r="G7" s="20">
        <v>0</v>
      </c>
      <c r="H7" s="20">
        <f t="shared" ref="H7:H30" si="3">G7+SUM(I7:V7)</f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6" t="e">
        <f t="shared" si="1"/>
        <v>#DIV/0!</v>
      </c>
      <c r="Y7" s="6" t="e">
        <f t="shared" si="2"/>
        <v>#DIV/0!</v>
      </c>
    </row>
    <row r="8" spans="1:25" x14ac:dyDescent="0.15">
      <c r="A8" s="7"/>
      <c r="B8" s="2"/>
      <c r="C8" s="3"/>
      <c r="D8" s="2" t="s">
        <v>1</v>
      </c>
      <c r="E8" s="2" t="s">
        <v>14</v>
      </c>
      <c r="F8" s="20">
        <f t="shared" si="0"/>
        <v>4</v>
      </c>
      <c r="G8" s="20">
        <v>0</v>
      </c>
      <c r="H8" s="20">
        <f t="shared" si="3"/>
        <v>4</v>
      </c>
      <c r="I8" s="13">
        <v>0</v>
      </c>
      <c r="J8" s="13">
        <v>0</v>
      </c>
      <c r="K8" s="13">
        <v>0</v>
      </c>
      <c r="L8" s="13">
        <v>4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6">
        <f t="shared" si="1"/>
        <v>0</v>
      </c>
      <c r="Y8" s="6">
        <f t="shared" si="2"/>
        <v>0</v>
      </c>
    </row>
    <row r="9" spans="1:25" x14ac:dyDescent="0.15">
      <c r="A9" s="7"/>
      <c r="B9" s="2"/>
      <c r="C9" s="3"/>
      <c r="D9" s="2" t="s">
        <v>1</v>
      </c>
      <c r="E9" s="2" t="s">
        <v>15</v>
      </c>
      <c r="F9" s="20">
        <f t="shared" si="0"/>
        <v>1</v>
      </c>
      <c r="G9" s="20">
        <v>0</v>
      </c>
      <c r="H9" s="20">
        <f t="shared" si="3"/>
        <v>1</v>
      </c>
      <c r="I9" s="13">
        <v>0</v>
      </c>
      <c r="J9" s="13">
        <v>0</v>
      </c>
      <c r="K9" s="13">
        <v>0</v>
      </c>
      <c r="L9" s="13">
        <v>1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6">
        <f t="shared" si="1"/>
        <v>0</v>
      </c>
      <c r="Y9" s="6">
        <f t="shared" si="2"/>
        <v>0</v>
      </c>
    </row>
    <row r="10" spans="1:25" x14ac:dyDescent="0.15">
      <c r="A10" s="7"/>
      <c r="B10" s="2"/>
      <c r="C10" s="3"/>
      <c r="D10" s="2" t="s">
        <v>1</v>
      </c>
      <c r="E10" s="2" t="s">
        <v>49</v>
      </c>
      <c r="F10" s="20">
        <f t="shared" si="0"/>
        <v>5</v>
      </c>
      <c r="G10" s="20">
        <v>0</v>
      </c>
      <c r="H10" s="20">
        <f t="shared" si="3"/>
        <v>5</v>
      </c>
      <c r="I10" s="13">
        <v>0</v>
      </c>
      <c r="J10" s="13">
        <v>0</v>
      </c>
      <c r="K10" s="13">
        <v>0</v>
      </c>
      <c r="L10" s="13">
        <v>5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6">
        <f t="shared" si="1"/>
        <v>0</v>
      </c>
      <c r="Y10" s="6">
        <f t="shared" si="2"/>
        <v>0</v>
      </c>
    </row>
    <row r="11" spans="1:25" x14ac:dyDescent="0.15">
      <c r="A11" s="7"/>
      <c r="B11" s="2"/>
      <c r="C11" s="3"/>
      <c r="D11" s="2" t="s">
        <v>1</v>
      </c>
      <c r="E11" s="2" t="s">
        <v>50</v>
      </c>
      <c r="F11" s="20">
        <f t="shared" si="0"/>
        <v>0</v>
      </c>
      <c r="G11" s="20">
        <v>0</v>
      </c>
      <c r="H11" s="20">
        <f t="shared" si="3"/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6" t="e">
        <f t="shared" si="1"/>
        <v>#DIV/0!</v>
      </c>
      <c r="Y11" s="6" t="e">
        <f t="shared" si="2"/>
        <v>#DIV/0!</v>
      </c>
    </row>
    <row r="12" spans="1:25" x14ac:dyDescent="0.15">
      <c r="A12" s="7"/>
      <c r="B12" s="2"/>
      <c r="C12" s="3"/>
      <c r="D12" s="2" t="s">
        <v>1</v>
      </c>
      <c r="E12" s="2" t="s">
        <v>51</v>
      </c>
      <c r="F12" s="20">
        <f t="shared" si="0"/>
        <v>0</v>
      </c>
      <c r="G12" s="20">
        <v>0</v>
      </c>
      <c r="H12" s="20">
        <f t="shared" si="3"/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6" t="e">
        <f t="shared" si="1"/>
        <v>#DIV/0!</v>
      </c>
      <c r="Y12" s="6" t="e">
        <f t="shared" si="2"/>
        <v>#DIV/0!</v>
      </c>
    </row>
    <row r="13" spans="1:25" x14ac:dyDescent="0.15">
      <c r="A13" s="7"/>
      <c r="B13" s="2"/>
      <c r="C13" s="3"/>
      <c r="D13" s="2" t="s">
        <v>1</v>
      </c>
      <c r="E13" s="2" t="s">
        <v>52</v>
      </c>
      <c r="F13" s="20">
        <f t="shared" si="0"/>
        <v>0</v>
      </c>
      <c r="G13" s="20">
        <v>0</v>
      </c>
      <c r="H13" s="20">
        <f t="shared" si="3"/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6" t="e">
        <f t="shared" si="1"/>
        <v>#DIV/0!</v>
      </c>
      <c r="Y13" s="6" t="e">
        <f t="shared" si="2"/>
        <v>#DIV/0!</v>
      </c>
    </row>
    <row r="14" spans="1:25" x14ac:dyDescent="0.15">
      <c r="A14" s="7"/>
      <c r="B14" s="2"/>
      <c r="C14" s="3"/>
      <c r="D14" s="2" t="s">
        <v>1</v>
      </c>
      <c r="E14" s="2" t="s">
        <v>53</v>
      </c>
      <c r="F14" s="20">
        <f t="shared" si="0"/>
        <v>0</v>
      </c>
      <c r="G14" s="20">
        <v>0</v>
      </c>
      <c r="H14" s="20">
        <f t="shared" si="3"/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6" t="e">
        <f t="shared" si="1"/>
        <v>#DIV/0!</v>
      </c>
      <c r="Y14" s="6" t="e">
        <f t="shared" si="2"/>
        <v>#DIV/0!</v>
      </c>
    </row>
    <row r="15" spans="1:25" x14ac:dyDescent="0.15">
      <c r="A15" s="7"/>
      <c r="B15" s="2"/>
      <c r="C15" s="3"/>
      <c r="D15" s="2" t="s">
        <v>1</v>
      </c>
      <c r="E15" s="2" t="s">
        <v>55</v>
      </c>
      <c r="F15" s="20">
        <f t="shared" si="0"/>
        <v>0</v>
      </c>
      <c r="G15" s="20">
        <v>1</v>
      </c>
      <c r="H15" s="20">
        <f t="shared" si="3"/>
        <v>1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6">
        <f t="shared" si="1"/>
        <v>100</v>
      </c>
      <c r="Y15" s="6">
        <f t="shared" si="2"/>
        <v>0</v>
      </c>
    </row>
    <row r="16" spans="1:25" x14ac:dyDescent="0.15">
      <c r="A16" s="7"/>
      <c r="B16" s="2"/>
      <c r="C16" s="3"/>
      <c r="D16" s="2" t="s">
        <v>1</v>
      </c>
      <c r="E16" s="2" t="s">
        <v>54</v>
      </c>
      <c r="F16" s="20">
        <f t="shared" si="0"/>
        <v>0</v>
      </c>
      <c r="G16" s="20">
        <v>0</v>
      </c>
      <c r="H16" s="20">
        <f t="shared" si="3"/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6" t="e">
        <f t="shared" si="1"/>
        <v>#DIV/0!</v>
      </c>
      <c r="Y16" s="6" t="e">
        <f t="shared" si="2"/>
        <v>#DIV/0!</v>
      </c>
    </row>
    <row r="17" spans="1:25" x14ac:dyDescent="0.15">
      <c r="A17" s="7"/>
      <c r="B17" s="2"/>
      <c r="C17" s="3"/>
      <c r="D17" s="2" t="s">
        <v>1</v>
      </c>
      <c r="E17" s="2" t="s">
        <v>56</v>
      </c>
      <c r="F17" s="20">
        <f t="shared" si="0"/>
        <v>0</v>
      </c>
      <c r="G17" s="20">
        <v>0</v>
      </c>
      <c r="H17" s="20">
        <f t="shared" si="3"/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6" t="e">
        <f t="shared" si="1"/>
        <v>#DIV/0!</v>
      </c>
      <c r="Y17" s="6" t="e">
        <f t="shared" si="2"/>
        <v>#DIV/0!</v>
      </c>
    </row>
    <row r="18" spans="1:25" x14ac:dyDescent="0.15">
      <c r="A18" s="8"/>
      <c r="B18" s="9"/>
      <c r="C18" s="10"/>
      <c r="D18" s="9"/>
      <c r="E18" s="9" t="s">
        <v>16</v>
      </c>
      <c r="F18" s="21">
        <f>SUM(I6:V17)</f>
        <v>10</v>
      </c>
      <c r="G18" s="21">
        <f>SUM(G6:G17)</f>
        <v>1</v>
      </c>
      <c r="H18" s="21">
        <f>SUM(H6:H17)</f>
        <v>11</v>
      </c>
      <c r="I18" s="9">
        <f t="shared" ref="I18:W18" si="4">SUM(I6:I17)</f>
        <v>0</v>
      </c>
      <c r="J18" s="9">
        <f t="shared" si="4"/>
        <v>0</v>
      </c>
      <c r="K18" s="9">
        <f t="shared" si="4"/>
        <v>0</v>
      </c>
      <c r="L18" s="9">
        <f t="shared" si="4"/>
        <v>10</v>
      </c>
      <c r="M18" s="9">
        <f t="shared" si="4"/>
        <v>0</v>
      </c>
      <c r="N18" s="9">
        <f t="shared" si="4"/>
        <v>0</v>
      </c>
      <c r="O18" s="9">
        <f t="shared" si="4"/>
        <v>0</v>
      </c>
      <c r="P18" s="9">
        <f t="shared" si="4"/>
        <v>0</v>
      </c>
      <c r="Q18" s="9">
        <f t="shared" si="4"/>
        <v>0</v>
      </c>
      <c r="R18" s="9">
        <f t="shared" si="4"/>
        <v>0</v>
      </c>
      <c r="S18" s="9">
        <f t="shared" si="4"/>
        <v>0</v>
      </c>
      <c r="T18" s="9">
        <f t="shared" si="4"/>
        <v>0</v>
      </c>
      <c r="U18" s="9">
        <f t="shared" si="4"/>
        <v>0</v>
      </c>
      <c r="V18" s="9">
        <f t="shared" si="4"/>
        <v>0</v>
      </c>
      <c r="W18" s="9">
        <f t="shared" si="4"/>
        <v>0</v>
      </c>
      <c r="X18" s="9">
        <f t="shared" ref="X18" si="5">(G18/H18)*100</f>
        <v>9.0909090909090917</v>
      </c>
      <c r="Y18" s="9">
        <f t="shared" ref="Y18" si="6">(M18/H18)*100</f>
        <v>0</v>
      </c>
    </row>
    <row r="19" spans="1:25" x14ac:dyDescent="0.15">
      <c r="A19" s="2">
        <v>4</v>
      </c>
      <c r="B19" s="2">
        <v>2</v>
      </c>
      <c r="C19" s="3" t="s">
        <v>62</v>
      </c>
      <c r="D19" s="2" t="s">
        <v>0</v>
      </c>
      <c r="E19" s="2" t="s">
        <v>11</v>
      </c>
      <c r="F19" s="20">
        <f t="shared" ref="F19:F30" si="7">SUM(I19:V19)</f>
        <v>2</v>
      </c>
      <c r="G19" s="20">
        <v>0</v>
      </c>
      <c r="H19" s="20">
        <f t="shared" si="3"/>
        <v>2</v>
      </c>
      <c r="I19" s="13">
        <v>0</v>
      </c>
      <c r="J19" s="13">
        <v>0</v>
      </c>
      <c r="K19" s="13">
        <v>0</v>
      </c>
      <c r="L19" s="13">
        <v>2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6">
        <f t="shared" ref="X19:X30" si="8">(G19/H19)*100</f>
        <v>0</v>
      </c>
      <c r="Y19" s="6">
        <f t="shared" ref="Y19:Y30" si="9">(M19/H19)*100</f>
        <v>0</v>
      </c>
    </row>
    <row r="20" spans="1:25" x14ac:dyDescent="0.15">
      <c r="A20" s="7"/>
      <c r="B20" s="2"/>
      <c r="C20" s="3"/>
      <c r="D20" s="2" t="s">
        <v>0</v>
      </c>
      <c r="E20" s="2" t="s">
        <v>13</v>
      </c>
      <c r="F20" s="20">
        <f t="shared" si="7"/>
        <v>4</v>
      </c>
      <c r="G20" s="20">
        <v>0</v>
      </c>
      <c r="H20" s="20">
        <f t="shared" si="3"/>
        <v>4</v>
      </c>
      <c r="I20" s="13">
        <v>0</v>
      </c>
      <c r="J20" s="13">
        <v>0</v>
      </c>
      <c r="K20" s="13">
        <v>0</v>
      </c>
      <c r="L20" s="13">
        <v>4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6">
        <f t="shared" si="8"/>
        <v>0</v>
      </c>
      <c r="Y20" s="6">
        <f t="shared" si="9"/>
        <v>0</v>
      </c>
    </row>
    <row r="21" spans="1:25" x14ac:dyDescent="0.15">
      <c r="A21" s="7"/>
      <c r="B21" s="2"/>
      <c r="C21" s="3"/>
      <c r="D21" s="2" t="s">
        <v>0</v>
      </c>
      <c r="E21" s="2" t="s">
        <v>14</v>
      </c>
      <c r="F21" s="20">
        <f t="shared" si="7"/>
        <v>0</v>
      </c>
      <c r="G21" s="20">
        <v>0</v>
      </c>
      <c r="H21" s="20">
        <f t="shared" si="3"/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6" t="e">
        <f t="shared" si="8"/>
        <v>#DIV/0!</v>
      </c>
      <c r="Y21" s="6" t="e">
        <f t="shared" si="9"/>
        <v>#DIV/0!</v>
      </c>
    </row>
    <row r="22" spans="1:25" x14ac:dyDescent="0.15">
      <c r="A22" s="7"/>
      <c r="B22" s="2"/>
      <c r="C22" s="3"/>
      <c r="D22" s="2" t="s">
        <v>0</v>
      </c>
      <c r="E22" s="2" t="s">
        <v>15</v>
      </c>
      <c r="F22" s="20">
        <f t="shared" si="7"/>
        <v>1</v>
      </c>
      <c r="G22" s="20">
        <v>0</v>
      </c>
      <c r="H22" s="20">
        <f t="shared" si="3"/>
        <v>1</v>
      </c>
      <c r="I22" s="13">
        <v>0</v>
      </c>
      <c r="J22" s="13">
        <v>0</v>
      </c>
      <c r="K22" s="13">
        <v>0</v>
      </c>
      <c r="L22" s="13">
        <v>1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6">
        <f t="shared" si="8"/>
        <v>0</v>
      </c>
      <c r="Y22" s="6">
        <f t="shared" si="9"/>
        <v>0</v>
      </c>
    </row>
    <row r="23" spans="1:25" x14ac:dyDescent="0.15">
      <c r="A23" s="7"/>
      <c r="B23" s="2"/>
      <c r="C23" s="3"/>
      <c r="D23" s="2" t="s">
        <v>0</v>
      </c>
      <c r="E23" s="2" t="s">
        <v>49</v>
      </c>
      <c r="F23" s="20">
        <f t="shared" si="7"/>
        <v>7</v>
      </c>
      <c r="G23" s="20">
        <v>0</v>
      </c>
      <c r="H23" s="20">
        <f t="shared" si="3"/>
        <v>7</v>
      </c>
      <c r="I23" s="13">
        <v>0</v>
      </c>
      <c r="J23" s="13">
        <v>0</v>
      </c>
      <c r="K23" s="13">
        <v>0</v>
      </c>
      <c r="L23" s="13">
        <v>7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6">
        <f t="shared" si="8"/>
        <v>0</v>
      </c>
      <c r="Y23" s="6">
        <f t="shared" si="9"/>
        <v>0</v>
      </c>
    </row>
    <row r="24" spans="1:25" x14ac:dyDescent="0.15">
      <c r="A24" s="7"/>
      <c r="B24" s="2"/>
      <c r="C24" s="3"/>
      <c r="D24" s="2" t="s">
        <v>0</v>
      </c>
      <c r="E24" s="2" t="s">
        <v>50</v>
      </c>
      <c r="F24" s="20">
        <f t="shared" si="7"/>
        <v>2</v>
      </c>
      <c r="G24" s="20">
        <v>1</v>
      </c>
      <c r="H24" s="20">
        <f t="shared" si="3"/>
        <v>3</v>
      </c>
      <c r="I24" s="13">
        <v>0</v>
      </c>
      <c r="J24" s="13">
        <v>0</v>
      </c>
      <c r="K24" s="13">
        <v>0</v>
      </c>
      <c r="L24" s="13">
        <v>2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6">
        <f t="shared" si="8"/>
        <v>33.333333333333329</v>
      </c>
      <c r="Y24" s="6">
        <f t="shared" si="9"/>
        <v>0</v>
      </c>
    </row>
    <row r="25" spans="1:25" x14ac:dyDescent="0.15">
      <c r="A25" s="7"/>
      <c r="B25" s="2"/>
      <c r="C25" s="3"/>
      <c r="D25" s="2" t="s">
        <v>0</v>
      </c>
      <c r="E25" s="2" t="s">
        <v>51</v>
      </c>
      <c r="F25" s="20">
        <f t="shared" si="7"/>
        <v>1</v>
      </c>
      <c r="G25" s="20">
        <v>0</v>
      </c>
      <c r="H25" s="20">
        <f t="shared" si="3"/>
        <v>1</v>
      </c>
      <c r="I25" s="13">
        <v>0</v>
      </c>
      <c r="J25" s="13">
        <v>0</v>
      </c>
      <c r="K25" s="13">
        <v>0</v>
      </c>
      <c r="L25" s="13">
        <v>1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6">
        <f t="shared" si="8"/>
        <v>0</v>
      </c>
      <c r="Y25" s="6">
        <f t="shared" si="9"/>
        <v>0</v>
      </c>
    </row>
    <row r="26" spans="1:25" x14ac:dyDescent="0.15">
      <c r="A26" s="7"/>
      <c r="B26" s="2"/>
      <c r="C26" s="3"/>
      <c r="D26" s="2" t="s">
        <v>0</v>
      </c>
      <c r="E26" s="2" t="s">
        <v>52</v>
      </c>
      <c r="F26" s="20">
        <f t="shared" si="7"/>
        <v>1</v>
      </c>
      <c r="G26" s="20">
        <v>0</v>
      </c>
      <c r="H26" s="20">
        <f t="shared" si="3"/>
        <v>1</v>
      </c>
      <c r="I26" s="13">
        <v>0</v>
      </c>
      <c r="J26" s="13">
        <v>0</v>
      </c>
      <c r="K26" s="13">
        <v>0</v>
      </c>
      <c r="L26" s="13">
        <v>1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6">
        <f t="shared" si="8"/>
        <v>0</v>
      </c>
      <c r="Y26" s="6">
        <f t="shared" si="9"/>
        <v>0</v>
      </c>
    </row>
    <row r="27" spans="1:25" x14ac:dyDescent="0.15">
      <c r="A27" s="7"/>
      <c r="B27" s="2"/>
      <c r="C27" s="3"/>
      <c r="D27" s="2" t="s">
        <v>0</v>
      </c>
      <c r="E27" s="2" t="s">
        <v>53</v>
      </c>
      <c r="F27" s="20">
        <f t="shared" si="7"/>
        <v>0</v>
      </c>
      <c r="G27" s="20">
        <v>0</v>
      </c>
      <c r="H27" s="20">
        <f t="shared" si="3"/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6" t="e">
        <f t="shared" si="8"/>
        <v>#DIV/0!</v>
      </c>
      <c r="Y27" s="6" t="e">
        <f t="shared" si="9"/>
        <v>#DIV/0!</v>
      </c>
    </row>
    <row r="28" spans="1:25" x14ac:dyDescent="0.15">
      <c r="A28" s="7"/>
      <c r="B28" s="2"/>
      <c r="C28" s="3"/>
      <c r="D28" s="2" t="s">
        <v>0</v>
      </c>
      <c r="E28" s="2" t="s">
        <v>55</v>
      </c>
      <c r="F28" s="20">
        <f t="shared" si="7"/>
        <v>1</v>
      </c>
      <c r="G28" s="20">
        <v>0</v>
      </c>
      <c r="H28" s="20">
        <f t="shared" si="3"/>
        <v>1</v>
      </c>
      <c r="I28" s="13">
        <v>0</v>
      </c>
      <c r="J28" s="13">
        <v>0</v>
      </c>
      <c r="K28" s="13">
        <v>0</v>
      </c>
      <c r="L28" s="13">
        <v>1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6">
        <f t="shared" si="8"/>
        <v>0</v>
      </c>
      <c r="Y28" s="6">
        <f t="shared" si="9"/>
        <v>0</v>
      </c>
    </row>
    <row r="29" spans="1:25" x14ac:dyDescent="0.15">
      <c r="A29" s="7"/>
      <c r="B29" s="2"/>
      <c r="C29" s="3"/>
      <c r="D29" s="2" t="s">
        <v>0</v>
      </c>
      <c r="E29" s="2" t="s">
        <v>54</v>
      </c>
      <c r="F29" s="20">
        <f t="shared" si="7"/>
        <v>0</v>
      </c>
      <c r="G29" s="20">
        <v>0</v>
      </c>
      <c r="H29" s="20">
        <f t="shared" si="3"/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6" t="e">
        <f t="shared" si="8"/>
        <v>#DIV/0!</v>
      </c>
      <c r="Y29" s="6" t="e">
        <f t="shared" si="9"/>
        <v>#DIV/0!</v>
      </c>
    </row>
    <row r="30" spans="1:25" x14ac:dyDescent="0.15">
      <c r="A30" s="7"/>
      <c r="B30" s="2"/>
      <c r="C30" s="3"/>
      <c r="D30" s="2" t="s">
        <v>0</v>
      </c>
      <c r="E30" s="2" t="s">
        <v>56</v>
      </c>
      <c r="F30" s="20">
        <f t="shared" si="7"/>
        <v>0</v>
      </c>
      <c r="G30" s="20">
        <v>0</v>
      </c>
      <c r="H30" s="20">
        <f t="shared" si="3"/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6" t="e">
        <f t="shared" si="8"/>
        <v>#DIV/0!</v>
      </c>
      <c r="Y30" s="6" t="e">
        <f t="shared" si="9"/>
        <v>#DIV/0!</v>
      </c>
    </row>
    <row r="31" spans="1:25" x14ac:dyDescent="0.15">
      <c r="A31" s="8"/>
      <c r="B31" s="9"/>
      <c r="C31" s="10"/>
      <c r="D31" s="9"/>
      <c r="E31" s="9" t="s">
        <v>16</v>
      </c>
      <c r="F31" s="21">
        <f>SUM(F19:F30)</f>
        <v>19</v>
      </c>
      <c r="G31" s="21">
        <f t="shared" ref="G31" si="10">SUM(G19:G30)</f>
        <v>1</v>
      </c>
      <c r="H31" s="21">
        <f>SUM(H19:H30)</f>
        <v>20</v>
      </c>
      <c r="I31" s="9">
        <f t="shared" ref="I31" si="11">SUM(I19:I30)</f>
        <v>0</v>
      </c>
      <c r="J31" s="9">
        <f t="shared" ref="J31" si="12">SUM(J19:J30)</f>
        <v>0</v>
      </c>
      <c r="K31" s="9">
        <f t="shared" ref="K31" si="13">SUM(K19:K30)</f>
        <v>0</v>
      </c>
      <c r="L31" s="9">
        <f t="shared" ref="L31" si="14">SUM(L19:L30)</f>
        <v>19</v>
      </c>
      <c r="M31" s="9">
        <f t="shared" ref="M31" si="15">SUM(M19:M30)</f>
        <v>0</v>
      </c>
      <c r="N31" s="9">
        <f t="shared" ref="N31" si="16">SUM(N19:N30)</f>
        <v>0</v>
      </c>
      <c r="O31" s="9">
        <f t="shared" ref="O31" si="17">SUM(O19:O30)</f>
        <v>0</v>
      </c>
      <c r="P31" s="9">
        <f t="shared" ref="P31" si="18">SUM(P19:P30)</f>
        <v>0</v>
      </c>
      <c r="Q31" s="9">
        <f t="shared" ref="Q31" si="19">SUM(Q19:Q30)</f>
        <v>0</v>
      </c>
      <c r="R31" s="9">
        <f t="shared" ref="R31" si="20">SUM(R19:R30)</f>
        <v>0</v>
      </c>
      <c r="S31" s="9">
        <f t="shared" ref="S31" si="21">SUM(S19:S30)</f>
        <v>0</v>
      </c>
      <c r="T31" s="9">
        <f t="shared" ref="T31" si="22">SUM(T19:T30)</f>
        <v>0</v>
      </c>
      <c r="U31" s="9">
        <f t="shared" ref="U31" si="23">SUM(U19:U30)</f>
        <v>0</v>
      </c>
      <c r="V31" s="9">
        <f t="shared" ref="V31" si="24">SUM(V19:V30)</f>
        <v>0</v>
      </c>
      <c r="W31" s="9">
        <f t="shared" ref="W31" si="25">SUM(W19:W30)</f>
        <v>0</v>
      </c>
      <c r="X31" s="9">
        <f t="shared" si="1"/>
        <v>5</v>
      </c>
      <c r="Y31" s="9">
        <f t="shared" si="2"/>
        <v>0</v>
      </c>
    </row>
    <row r="32" spans="1:25" x14ac:dyDescent="0.15">
      <c r="A32" s="2">
        <v>4</v>
      </c>
      <c r="B32" s="2">
        <v>3</v>
      </c>
      <c r="C32" s="3" t="s">
        <v>60</v>
      </c>
      <c r="D32" s="2" t="s">
        <v>63</v>
      </c>
      <c r="E32" s="2" t="s">
        <v>11</v>
      </c>
      <c r="F32" s="20">
        <f t="shared" ref="F32:F43" si="26">SUM(I32:V32)</f>
        <v>9</v>
      </c>
      <c r="G32" s="20">
        <v>0</v>
      </c>
      <c r="H32" s="20">
        <f>G32+SUM(I32:V32)</f>
        <v>9</v>
      </c>
      <c r="I32" s="13">
        <v>0</v>
      </c>
      <c r="J32" s="13">
        <v>0</v>
      </c>
      <c r="K32" s="13">
        <v>0</v>
      </c>
      <c r="L32" s="13">
        <v>9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6">
        <f t="shared" si="1"/>
        <v>0</v>
      </c>
      <c r="Y32" s="6">
        <f t="shared" si="2"/>
        <v>0</v>
      </c>
    </row>
    <row r="33" spans="1:25" x14ac:dyDescent="0.15">
      <c r="A33" s="7"/>
      <c r="B33" s="2"/>
      <c r="C33" s="3"/>
      <c r="D33" s="2" t="s">
        <v>63</v>
      </c>
      <c r="E33" s="2" t="s">
        <v>13</v>
      </c>
      <c r="F33" s="20">
        <f t="shared" si="26"/>
        <v>6</v>
      </c>
      <c r="G33" s="20">
        <v>0</v>
      </c>
      <c r="H33" s="20">
        <f t="shared" ref="H33:H43" si="27">G33+SUM(I33:V33)</f>
        <v>6</v>
      </c>
      <c r="I33" s="13">
        <v>0</v>
      </c>
      <c r="J33" s="13">
        <v>0</v>
      </c>
      <c r="K33" s="13">
        <v>0</v>
      </c>
      <c r="L33" s="13">
        <v>6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6">
        <f t="shared" si="1"/>
        <v>0</v>
      </c>
      <c r="Y33" s="6">
        <f t="shared" si="2"/>
        <v>0</v>
      </c>
    </row>
    <row r="34" spans="1:25" x14ac:dyDescent="0.15">
      <c r="A34" s="7"/>
      <c r="B34" s="2"/>
      <c r="C34" s="3"/>
      <c r="D34" s="2" t="s">
        <v>63</v>
      </c>
      <c r="E34" s="2" t="s">
        <v>14</v>
      </c>
      <c r="F34" s="20">
        <f t="shared" si="26"/>
        <v>2</v>
      </c>
      <c r="G34" s="20">
        <v>0</v>
      </c>
      <c r="H34" s="20">
        <f t="shared" si="27"/>
        <v>2</v>
      </c>
      <c r="I34" s="13">
        <v>0</v>
      </c>
      <c r="J34" s="13">
        <v>0</v>
      </c>
      <c r="K34" s="13">
        <v>0</v>
      </c>
      <c r="L34" s="13">
        <v>2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6">
        <f t="shared" si="1"/>
        <v>0</v>
      </c>
      <c r="Y34" s="6">
        <f t="shared" si="2"/>
        <v>0</v>
      </c>
    </row>
    <row r="35" spans="1:25" x14ac:dyDescent="0.15">
      <c r="A35" s="7"/>
      <c r="B35" s="2"/>
      <c r="C35" s="3"/>
      <c r="D35" s="2" t="s">
        <v>63</v>
      </c>
      <c r="E35" s="2" t="s">
        <v>15</v>
      </c>
      <c r="F35" s="20">
        <f t="shared" si="26"/>
        <v>11</v>
      </c>
      <c r="G35" s="20">
        <v>0</v>
      </c>
      <c r="H35" s="20">
        <f t="shared" si="27"/>
        <v>11</v>
      </c>
      <c r="I35" s="13">
        <v>0</v>
      </c>
      <c r="J35" s="13">
        <v>0</v>
      </c>
      <c r="K35" s="13">
        <v>0</v>
      </c>
      <c r="L35" s="13">
        <v>11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6">
        <f t="shared" si="1"/>
        <v>0</v>
      </c>
      <c r="Y35" s="6">
        <f t="shared" si="2"/>
        <v>0</v>
      </c>
    </row>
    <row r="36" spans="1:25" x14ac:dyDescent="0.15">
      <c r="A36" s="7"/>
      <c r="B36" s="2"/>
      <c r="C36" s="3"/>
      <c r="D36" s="2" t="s">
        <v>63</v>
      </c>
      <c r="E36" s="2" t="s">
        <v>49</v>
      </c>
      <c r="F36" s="20">
        <f t="shared" si="26"/>
        <v>47</v>
      </c>
      <c r="G36" s="20">
        <v>0</v>
      </c>
      <c r="H36" s="20">
        <f t="shared" si="27"/>
        <v>47</v>
      </c>
      <c r="I36" s="13">
        <v>0</v>
      </c>
      <c r="J36" s="13">
        <v>0</v>
      </c>
      <c r="K36" s="13">
        <v>0</v>
      </c>
      <c r="L36" s="13">
        <v>47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6">
        <f t="shared" si="1"/>
        <v>0</v>
      </c>
      <c r="Y36" s="6">
        <f t="shared" si="2"/>
        <v>0</v>
      </c>
    </row>
    <row r="37" spans="1:25" x14ac:dyDescent="0.15">
      <c r="A37" s="7"/>
      <c r="B37" s="2"/>
      <c r="C37" s="3"/>
      <c r="D37" s="2" t="s">
        <v>63</v>
      </c>
      <c r="E37" s="2" t="s">
        <v>50</v>
      </c>
      <c r="F37" s="20">
        <f t="shared" si="26"/>
        <v>0</v>
      </c>
      <c r="G37" s="20">
        <v>0</v>
      </c>
      <c r="H37" s="20">
        <f t="shared" si="27"/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6" t="e">
        <f t="shared" si="1"/>
        <v>#DIV/0!</v>
      </c>
      <c r="Y37" s="6" t="e">
        <f t="shared" si="2"/>
        <v>#DIV/0!</v>
      </c>
    </row>
    <row r="38" spans="1:25" x14ac:dyDescent="0.15">
      <c r="A38" s="7"/>
      <c r="B38" s="2"/>
      <c r="C38" s="3"/>
      <c r="D38" s="2" t="s">
        <v>63</v>
      </c>
      <c r="E38" s="2" t="s">
        <v>51</v>
      </c>
      <c r="F38" s="20">
        <f t="shared" si="26"/>
        <v>3</v>
      </c>
      <c r="G38" s="20">
        <v>0</v>
      </c>
      <c r="H38" s="20">
        <f t="shared" si="27"/>
        <v>3</v>
      </c>
      <c r="I38" s="13">
        <v>0</v>
      </c>
      <c r="J38" s="13">
        <v>0</v>
      </c>
      <c r="K38" s="13">
        <v>0</v>
      </c>
      <c r="L38" s="13">
        <v>3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6">
        <f t="shared" si="1"/>
        <v>0</v>
      </c>
      <c r="Y38" s="6">
        <f t="shared" si="2"/>
        <v>0</v>
      </c>
    </row>
    <row r="39" spans="1:25" x14ac:dyDescent="0.15">
      <c r="A39" s="7"/>
      <c r="B39" s="2"/>
      <c r="C39" s="3"/>
      <c r="D39" s="2" t="s">
        <v>63</v>
      </c>
      <c r="E39" s="2" t="s">
        <v>52</v>
      </c>
      <c r="F39" s="20">
        <f t="shared" si="26"/>
        <v>1</v>
      </c>
      <c r="G39" s="20">
        <v>0</v>
      </c>
      <c r="H39" s="20">
        <f t="shared" si="27"/>
        <v>1</v>
      </c>
      <c r="I39" s="13">
        <v>0</v>
      </c>
      <c r="J39" s="13">
        <v>0</v>
      </c>
      <c r="K39" s="13">
        <v>0</v>
      </c>
      <c r="L39" s="13">
        <v>1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6">
        <f t="shared" si="1"/>
        <v>0</v>
      </c>
      <c r="Y39" s="6">
        <f t="shared" si="2"/>
        <v>0</v>
      </c>
    </row>
    <row r="40" spans="1:25" x14ac:dyDescent="0.15">
      <c r="A40" s="7"/>
      <c r="B40" s="2"/>
      <c r="C40" s="3"/>
      <c r="D40" s="2" t="s">
        <v>63</v>
      </c>
      <c r="E40" s="2" t="s">
        <v>53</v>
      </c>
      <c r="F40" s="20">
        <f t="shared" si="26"/>
        <v>1</v>
      </c>
      <c r="G40" s="20">
        <v>0</v>
      </c>
      <c r="H40" s="20">
        <f t="shared" si="27"/>
        <v>1</v>
      </c>
      <c r="I40" s="13">
        <v>0</v>
      </c>
      <c r="J40" s="13">
        <v>0</v>
      </c>
      <c r="K40" s="13">
        <v>0</v>
      </c>
      <c r="L40" s="13">
        <v>1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6">
        <f t="shared" si="1"/>
        <v>0</v>
      </c>
      <c r="Y40" s="6">
        <f t="shared" si="2"/>
        <v>0</v>
      </c>
    </row>
    <row r="41" spans="1:25" x14ac:dyDescent="0.15">
      <c r="A41" s="7"/>
      <c r="B41" s="2"/>
      <c r="C41" s="3"/>
      <c r="D41" s="2" t="s">
        <v>63</v>
      </c>
      <c r="E41" s="2" t="s">
        <v>55</v>
      </c>
      <c r="F41" s="20">
        <f t="shared" si="26"/>
        <v>1</v>
      </c>
      <c r="G41" s="20">
        <v>0</v>
      </c>
      <c r="H41" s="20">
        <f t="shared" si="27"/>
        <v>1</v>
      </c>
      <c r="I41" s="13">
        <v>0</v>
      </c>
      <c r="J41" s="13">
        <v>0</v>
      </c>
      <c r="K41" s="13">
        <v>0</v>
      </c>
      <c r="L41" s="13">
        <v>1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6">
        <f t="shared" si="1"/>
        <v>0</v>
      </c>
      <c r="Y41" s="6">
        <f t="shared" si="2"/>
        <v>0</v>
      </c>
    </row>
    <row r="42" spans="1:25" x14ac:dyDescent="0.15">
      <c r="A42" s="7"/>
      <c r="B42" s="2"/>
      <c r="C42" s="3"/>
      <c r="D42" s="2" t="s">
        <v>63</v>
      </c>
      <c r="E42" s="2" t="s">
        <v>54</v>
      </c>
      <c r="F42" s="20">
        <f t="shared" si="26"/>
        <v>0</v>
      </c>
      <c r="G42" s="20">
        <v>0</v>
      </c>
      <c r="H42" s="20">
        <f t="shared" si="27"/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6" t="e">
        <f t="shared" si="1"/>
        <v>#DIV/0!</v>
      </c>
      <c r="Y42" s="6" t="e">
        <f t="shared" si="2"/>
        <v>#DIV/0!</v>
      </c>
    </row>
    <row r="43" spans="1:25" x14ac:dyDescent="0.15">
      <c r="A43" s="7"/>
      <c r="B43" s="2"/>
      <c r="C43" s="3"/>
      <c r="D43" s="2" t="s">
        <v>63</v>
      </c>
      <c r="E43" s="2" t="s">
        <v>56</v>
      </c>
      <c r="F43" s="20">
        <f t="shared" si="26"/>
        <v>0</v>
      </c>
      <c r="G43" s="20">
        <v>0</v>
      </c>
      <c r="H43" s="20">
        <f t="shared" si="27"/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6" t="e">
        <f t="shared" si="1"/>
        <v>#DIV/0!</v>
      </c>
      <c r="Y43" s="6" t="e">
        <f t="shared" si="2"/>
        <v>#DIV/0!</v>
      </c>
    </row>
    <row r="44" spans="1:25" x14ac:dyDescent="0.15">
      <c r="A44" s="8"/>
      <c r="B44" s="9"/>
      <c r="C44" s="10"/>
      <c r="D44" s="9"/>
      <c r="E44" s="9" t="s">
        <v>16</v>
      </c>
      <c r="F44" s="21">
        <f>SUM(F32:F43)</f>
        <v>81</v>
      </c>
      <c r="G44" s="21">
        <f t="shared" ref="G44:W44" si="28">SUM(G32:G43)</f>
        <v>0</v>
      </c>
      <c r="H44" s="21">
        <f>SUM(H32:H43)</f>
        <v>81</v>
      </c>
      <c r="I44" s="9">
        <f t="shared" si="28"/>
        <v>0</v>
      </c>
      <c r="J44" s="9">
        <f t="shared" si="28"/>
        <v>0</v>
      </c>
      <c r="K44" s="9">
        <f t="shared" si="28"/>
        <v>0</v>
      </c>
      <c r="L44" s="9">
        <f t="shared" si="28"/>
        <v>81</v>
      </c>
      <c r="M44" s="9">
        <f t="shared" si="28"/>
        <v>0</v>
      </c>
      <c r="N44" s="9">
        <f t="shared" si="28"/>
        <v>0</v>
      </c>
      <c r="O44" s="9">
        <f t="shared" si="28"/>
        <v>0</v>
      </c>
      <c r="P44" s="9">
        <f t="shared" si="28"/>
        <v>0</v>
      </c>
      <c r="Q44" s="9">
        <f t="shared" si="28"/>
        <v>0</v>
      </c>
      <c r="R44" s="9">
        <f t="shared" si="28"/>
        <v>0</v>
      </c>
      <c r="S44" s="9">
        <f t="shared" si="28"/>
        <v>0</v>
      </c>
      <c r="T44" s="9">
        <f t="shared" si="28"/>
        <v>0</v>
      </c>
      <c r="U44" s="9">
        <f t="shared" si="28"/>
        <v>0</v>
      </c>
      <c r="V44" s="9">
        <f t="shared" si="28"/>
        <v>0</v>
      </c>
      <c r="W44" s="9">
        <f t="shared" si="28"/>
        <v>0</v>
      </c>
      <c r="X44" s="9">
        <f t="shared" ref="X44:X56" si="29">(G44/H44)*100</f>
        <v>0</v>
      </c>
      <c r="Y44" s="9">
        <f t="shared" ref="Y44:Y56" si="30">(M44/H44)*100</f>
        <v>0</v>
      </c>
    </row>
    <row r="45" spans="1:25" x14ac:dyDescent="0.15">
      <c r="A45" s="2">
        <v>4</v>
      </c>
      <c r="B45" s="2">
        <v>4</v>
      </c>
      <c r="C45" s="3" t="s">
        <v>61</v>
      </c>
      <c r="D45" s="2" t="s">
        <v>64</v>
      </c>
      <c r="E45" s="2" t="s">
        <v>11</v>
      </c>
      <c r="F45" s="20">
        <f t="shared" ref="F45:F56" si="31">SUM(I45:V45)</f>
        <v>92</v>
      </c>
      <c r="G45" s="20">
        <v>0</v>
      </c>
      <c r="H45" s="20">
        <f t="shared" ref="H45:H56" si="32">G45+SUM(I45:V45)</f>
        <v>92</v>
      </c>
      <c r="I45" s="13">
        <v>0</v>
      </c>
      <c r="J45" s="13">
        <v>0</v>
      </c>
      <c r="K45" s="13">
        <v>0</v>
      </c>
      <c r="L45" s="13">
        <v>78</v>
      </c>
      <c r="M45" s="13">
        <v>0</v>
      </c>
      <c r="N45" s="13">
        <v>14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6">
        <f t="shared" si="29"/>
        <v>0</v>
      </c>
      <c r="Y45" s="6">
        <f t="shared" si="30"/>
        <v>0</v>
      </c>
    </row>
    <row r="46" spans="1:25" x14ac:dyDescent="0.15">
      <c r="A46" s="7"/>
      <c r="B46" s="2"/>
      <c r="C46" s="3"/>
      <c r="D46" s="2" t="s">
        <v>64</v>
      </c>
      <c r="E46" s="2" t="s">
        <v>13</v>
      </c>
      <c r="F46" s="20">
        <f t="shared" si="31"/>
        <v>5</v>
      </c>
      <c r="G46" s="20">
        <v>0</v>
      </c>
      <c r="H46" s="20">
        <f t="shared" si="32"/>
        <v>5</v>
      </c>
      <c r="I46" s="13">
        <v>0</v>
      </c>
      <c r="J46" s="13">
        <v>0</v>
      </c>
      <c r="K46" s="13">
        <v>0</v>
      </c>
      <c r="L46" s="13">
        <v>5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6">
        <f t="shared" si="29"/>
        <v>0</v>
      </c>
      <c r="Y46" s="6">
        <f t="shared" si="30"/>
        <v>0</v>
      </c>
    </row>
    <row r="47" spans="1:25" x14ac:dyDescent="0.15">
      <c r="A47" s="7"/>
      <c r="B47" s="2"/>
      <c r="C47" s="3"/>
      <c r="D47" s="2" t="s">
        <v>64</v>
      </c>
      <c r="E47" s="2" t="s">
        <v>14</v>
      </c>
      <c r="F47" s="20">
        <f t="shared" si="31"/>
        <v>9</v>
      </c>
      <c r="G47" s="20">
        <v>0</v>
      </c>
      <c r="H47" s="20">
        <f t="shared" si="32"/>
        <v>9</v>
      </c>
      <c r="I47" s="13">
        <v>0</v>
      </c>
      <c r="J47" s="13">
        <v>0</v>
      </c>
      <c r="K47" s="13">
        <v>0</v>
      </c>
      <c r="L47" s="13">
        <v>7</v>
      </c>
      <c r="M47" s="13">
        <v>0</v>
      </c>
      <c r="N47" s="13">
        <v>2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6">
        <f t="shared" si="29"/>
        <v>0</v>
      </c>
      <c r="Y47" s="6">
        <f t="shared" si="30"/>
        <v>0</v>
      </c>
    </row>
    <row r="48" spans="1:25" x14ac:dyDescent="0.15">
      <c r="A48" s="7"/>
      <c r="B48" s="2"/>
      <c r="C48" s="3"/>
      <c r="D48" s="2" t="s">
        <v>64</v>
      </c>
      <c r="E48" s="2" t="s">
        <v>15</v>
      </c>
      <c r="F48" s="20">
        <f t="shared" si="31"/>
        <v>13</v>
      </c>
      <c r="G48" s="20">
        <v>0</v>
      </c>
      <c r="H48" s="20">
        <f t="shared" si="32"/>
        <v>13</v>
      </c>
      <c r="I48" s="13">
        <v>0</v>
      </c>
      <c r="J48" s="13">
        <v>0</v>
      </c>
      <c r="K48" s="13">
        <v>0</v>
      </c>
      <c r="L48" s="13">
        <v>12</v>
      </c>
      <c r="M48" s="13">
        <v>0</v>
      </c>
      <c r="N48" s="13">
        <v>1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6">
        <f t="shared" si="29"/>
        <v>0</v>
      </c>
      <c r="Y48" s="6">
        <f t="shared" si="30"/>
        <v>0</v>
      </c>
    </row>
    <row r="49" spans="1:25" x14ac:dyDescent="0.15">
      <c r="A49" s="7"/>
      <c r="B49" s="2"/>
      <c r="C49" s="3"/>
      <c r="D49" s="2" t="s">
        <v>64</v>
      </c>
      <c r="E49" s="2" t="s">
        <v>49</v>
      </c>
      <c r="F49" s="20">
        <f t="shared" si="31"/>
        <v>18</v>
      </c>
      <c r="G49" s="20">
        <v>0</v>
      </c>
      <c r="H49" s="20">
        <f t="shared" si="32"/>
        <v>18</v>
      </c>
      <c r="I49" s="13">
        <v>0</v>
      </c>
      <c r="J49" s="13">
        <v>0</v>
      </c>
      <c r="K49" s="13">
        <v>0</v>
      </c>
      <c r="L49" s="13">
        <v>18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6">
        <f t="shared" si="29"/>
        <v>0</v>
      </c>
      <c r="Y49" s="6">
        <f t="shared" si="30"/>
        <v>0</v>
      </c>
    </row>
    <row r="50" spans="1:25" x14ac:dyDescent="0.15">
      <c r="A50" s="7"/>
      <c r="B50" s="2"/>
      <c r="C50" s="3"/>
      <c r="D50" s="2" t="s">
        <v>64</v>
      </c>
      <c r="E50" s="2" t="s">
        <v>50</v>
      </c>
      <c r="F50" s="20">
        <f t="shared" si="31"/>
        <v>6</v>
      </c>
      <c r="G50" s="20">
        <v>0</v>
      </c>
      <c r="H50" s="20">
        <f t="shared" si="32"/>
        <v>6</v>
      </c>
      <c r="I50" s="13">
        <v>0</v>
      </c>
      <c r="J50" s="13">
        <v>0</v>
      </c>
      <c r="K50" s="13">
        <v>0</v>
      </c>
      <c r="L50" s="13">
        <v>5</v>
      </c>
      <c r="M50" s="13">
        <v>0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6">
        <f t="shared" si="29"/>
        <v>0</v>
      </c>
      <c r="Y50" s="6">
        <f t="shared" si="30"/>
        <v>0</v>
      </c>
    </row>
    <row r="51" spans="1:25" x14ac:dyDescent="0.15">
      <c r="A51" s="7"/>
      <c r="B51" s="2"/>
      <c r="C51" s="3"/>
      <c r="D51" s="2" t="s">
        <v>64</v>
      </c>
      <c r="E51" s="2" t="s">
        <v>51</v>
      </c>
      <c r="F51" s="20">
        <f t="shared" si="31"/>
        <v>25</v>
      </c>
      <c r="G51" s="20">
        <v>0</v>
      </c>
      <c r="H51" s="20">
        <f t="shared" si="32"/>
        <v>25</v>
      </c>
      <c r="I51" s="13">
        <v>0</v>
      </c>
      <c r="J51" s="13">
        <v>1</v>
      </c>
      <c r="K51" s="13">
        <v>0</v>
      </c>
      <c r="L51" s="13">
        <v>15</v>
      </c>
      <c r="M51" s="13">
        <v>0</v>
      </c>
      <c r="N51" s="13">
        <v>9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6">
        <f t="shared" si="29"/>
        <v>0</v>
      </c>
      <c r="Y51" s="6">
        <f t="shared" si="30"/>
        <v>0</v>
      </c>
    </row>
    <row r="52" spans="1:25" x14ac:dyDescent="0.15">
      <c r="A52" s="7"/>
      <c r="B52" s="2"/>
      <c r="C52" s="3"/>
      <c r="D52" s="2" t="s">
        <v>64</v>
      </c>
      <c r="E52" s="2" t="s">
        <v>52</v>
      </c>
      <c r="F52" s="20">
        <f t="shared" si="31"/>
        <v>26</v>
      </c>
      <c r="G52" s="20">
        <v>0</v>
      </c>
      <c r="H52" s="20">
        <f t="shared" si="32"/>
        <v>26</v>
      </c>
      <c r="I52" s="13">
        <v>0</v>
      </c>
      <c r="J52" s="13">
        <v>1</v>
      </c>
      <c r="K52" s="13">
        <v>0</v>
      </c>
      <c r="L52" s="13">
        <v>22</v>
      </c>
      <c r="M52" s="13">
        <v>0</v>
      </c>
      <c r="N52" s="13">
        <v>3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6">
        <f t="shared" si="29"/>
        <v>0</v>
      </c>
      <c r="Y52" s="6">
        <f t="shared" si="30"/>
        <v>0</v>
      </c>
    </row>
    <row r="53" spans="1:25" x14ac:dyDescent="0.15">
      <c r="A53" s="7"/>
      <c r="B53" s="2"/>
      <c r="C53" s="3"/>
      <c r="D53" s="2" t="s">
        <v>64</v>
      </c>
      <c r="E53" s="2" t="s">
        <v>53</v>
      </c>
      <c r="F53" s="20">
        <f t="shared" si="31"/>
        <v>3</v>
      </c>
      <c r="G53" s="20">
        <v>0</v>
      </c>
      <c r="H53" s="20">
        <f t="shared" si="32"/>
        <v>3</v>
      </c>
      <c r="I53" s="13">
        <v>0</v>
      </c>
      <c r="J53" s="13">
        <v>1</v>
      </c>
      <c r="K53" s="13">
        <v>0</v>
      </c>
      <c r="L53" s="13">
        <v>2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1</v>
      </c>
      <c r="X53" s="6">
        <f t="shared" si="29"/>
        <v>0</v>
      </c>
      <c r="Y53" s="6">
        <f t="shared" si="30"/>
        <v>0</v>
      </c>
    </row>
    <row r="54" spans="1:25" x14ac:dyDescent="0.15">
      <c r="A54" s="7"/>
      <c r="B54" s="2"/>
      <c r="C54" s="3"/>
      <c r="D54" s="2" t="s">
        <v>64</v>
      </c>
      <c r="E54" s="2" t="s">
        <v>55</v>
      </c>
      <c r="F54" s="20">
        <f t="shared" si="31"/>
        <v>14</v>
      </c>
      <c r="G54" s="20">
        <v>0</v>
      </c>
      <c r="H54" s="20">
        <f t="shared" si="32"/>
        <v>14</v>
      </c>
      <c r="I54" s="13">
        <v>0</v>
      </c>
      <c r="J54" s="13">
        <v>1</v>
      </c>
      <c r="K54" s="13">
        <v>0</v>
      </c>
      <c r="L54" s="13">
        <v>13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6">
        <f t="shared" si="29"/>
        <v>0</v>
      </c>
      <c r="Y54" s="6">
        <f t="shared" si="30"/>
        <v>0</v>
      </c>
    </row>
    <row r="55" spans="1:25" x14ac:dyDescent="0.15">
      <c r="A55" s="7"/>
      <c r="B55" s="2"/>
      <c r="C55" s="3"/>
      <c r="D55" s="2" t="s">
        <v>64</v>
      </c>
      <c r="E55" s="2" t="s">
        <v>54</v>
      </c>
      <c r="F55" s="20">
        <f t="shared" si="31"/>
        <v>0</v>
      </c>
      <c r="G55" s="20">
        <v>0</v>
      </c>
      <c r="H55" s="20">
        <f t="shared" si="32"/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6" t="e">
        <f t="shared" si="29"/>
        <v>#DIV/0!</v>
      </c>
      <c r="Y55" s="6" t="e">
        <f t="shared" si="30"/>
        <v>#DIV/0!</v>
      </c>
    </row>
    <row r="56" spans="1:25" x14ac:dyDescent="0.15">
      <c r="A56" s="7"/>
      <c r="B56" s="2"/>
      <c r="C56" s="3"/>
      <c r="D56" s="2" t="s">
        <v>64</v>
      </c>
      <c r="E56" s="2" t="s">
        <v>56</v>
      </c>
      <c r="F56" s="20">
        <f t="shared" si="31"/>
        <v>8</v>
      </c>
      <c r="G56" s="20">
        <v>0</v>
      </c>
      <c r="H56" s="20">
        <f t="shared" si="32"/>
        <v>8</v>
      </c>
      <c r="I56" s="13">
        <v>0</v>
      </c>
      <c r="J56" s="13">
        <v>0</v>
      </c>
      <c r="K56" s="13">
        <v>0</v>
      </c>
      <c r="L56" s="13">
        <v>7</v>
      </c>
      <c r="M56" s="13">
        <v>0</v>
      </c>
      <c r="N56" s="13">
        <v>1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6">
        <f t="shared" si="29"/>
        <v>0</v>
      </c>
      <c r="Y56" s="6">
        <f t="shared" si="30"/>
        <v>0</v>
      </c>
    </row>
    <row r="57" spans="1:25" x14ac:dyDescent="0.15">
      <c r="A57" s="8"/>
      <c r="B57" s="9"/>
      <c r="C57" s="10"/>
      <c r="D57" s="9"/>
      <c r="E57" s="9" t="s">
        <v>16</v>
      </c>
      <c r="F57" s="21">
        <f>SUM(F45:F56)</f>
        <v>219</v>
      </c>
      <c r="G57" s="21">
        <f t="shared" ref="G57:W57" si="33">SUM(G45:G56)</f>
        <v>0</v>
      </c>
      <c r="H57" s="21">
        <f>SUM(H45:H56)</f>
        <v>219</v>
      </c>
      <c r="I57" s="9">
        <f t="shared" si="33"/>
        <v>0</v>
      </c>
      <c r="J57" s="9">
        <f t="shared" si="33"/>
        <v>4</v>
      </c>
      <c r="K57" s="9">
        <f t="shared" si="33"/>
        <v>0</v>
      </c>
      <c r="L57" s="9">
        <f t="shared" si="33"/>
        <v>184</v>
      </c>
      <c r="M57" s="9">
        <f t="shared" si="33"/>
        <v>0</v>
      </c>
      <c r="N57" s="9">
        <f t="shared" si="33"/>
        <v>31</v>
      </c>
      <c r="O57" s="9">
        <f t="shared" si="33"/>
        <v>0</v>
      </c>
      <c r="P57" s="9">
        <f t="shared" si="33"/>
        <v>0</v>
      </c>
      <c r="Q57" s="9">
        <f t="shared" si="33"/>
        <v>0</v>
      </c>
      <c r="R57" s="9">
        <f t="shared" si="33"/>
        <v>0</v>
      </c>
      <c r="S57" s="9">
        <f t="shared" si="33"/>
        <v>0</v>
      </c>
      <c r="T57" s="9">
        <f t="shared" si="33"/>
        <v>0</v>
      </c>
      <c r="U57" s="9">
        <f t="shared" si="33"/>
        <v>0</v>
      </c>
      <c r="V57" s="9">
        <f t="shared" si="33"/>
        <v>0</v>
      </c>
      <c r="W57" s="9">
        <f t="shared" si="33"/>
        <v>1</v>
      </c>
      <c r="X57" s="9">
        <f t="shared" ref="X57:X69" si="34">(G57/H57)*100</f>
        <v>0</v>
      </c>
      <c r="Y57" s="9">
        <f t="shared" ref="Y57:Y69" si="35">(M57/H57)*100</f>
        <v>0</v>
      </c>
    </row>
    <row r="58" spans="1:25" x14ac:dyDescent="0.15">
      <c r="A58" s="2">
        <v>5</v>
      </c>
      <c r="B58" s="2">
        <v>1</v>
      </c>
      <c r="C58" s="3" t="s">
        <v>65</v>
      </c>
      <c r="D58" s="2" t="s">
        <v>66</v>
      </c>
      <c r="E58" s="2" t="s">
        <v>11</v>
      </c>
      <c r="F58" s="20">
        <f t="shared" ref="F58:F69" si="36">SUM(I58:V58)</f>
        <v>49</v>
      </c>
      <c r="G58" s="20">
        <v>0</v>
      </c>
      <c r="H58" s="20">
        <f t="shared" ref="H58:H69" si="37">G58+SUM(I58:V58)</f>
        <v>49</v>
      </c>
      <c r="I58" s="13">
        <v>0</v>
      </c>
      <c r="J58" s="13">
        <v>0</v>
      </c>
      <c r="K58" s="13">
        <v>0</v>
      </c>
      <c r="L58" s="13">
        <v>41</v>
      </c>
      <c r="M58" s="13">
        <v>0</v>
      </c>
      <c r="N58" s="13">
        <v>8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6">
        <f t="shared" si="34"/>
        <v>0</v>
      </c>
      <c r="Y58" s="6">
        <f t="shared" si="35"/>
        <v>0</v>
      </c>
    </row>
    <row r="59" spans="1:25" x14ac:dyDescent="0.15">
      <c r="A59" s="14"/>
      <c r="B59" s="2"/>
      <c r="C59" s="3"/>
      <c r="D59" s="2" t="s">
        <v>66</v>
      </c>
      <c r="E59" s="2" t="s">
        <v>13</v>
      </c>
      <c r="F59" s="20">
        <f t="shared" si="36"/>
        <v>5</v>
      </c>
      <c r="G59" s="20">
        <v>0</v>
      </c>
      <c r="H59" s="20">
        <f t="shared" si="37"/>
        <v>5</v>
      </c>
      <c r="I59" s="13">
        <v>0</v>
      </c>
      <c r="J59" s="13">
        <v>0</v>
      </c>
      <c r="K59" s="13">
        <v>0</v>
      </c>
      <c r="L59" s="13">
        <v>5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6">
        <f t="shared" si="34"/>
        <v>0</v>
      </c>
      <c r="Y59" s="6">
        <f t="shared" si="35"/>
        <v>0</v>
      </c>
    </row>
    <row r="60" spans="1:25" x14ac:dyDescent="0.15">
      <c r="A60" s="14"/>
      <c r="B60" s="2"/>
      <c r="C60" s="3"/>
      <c r="D60" s="2" t="s">
        <v>66</v>
      </c>
      <c r="E60" s="2" t="s">
        <v>14</v>
      </c>
      <c r="F60" s="20">
        <f t="shared" si="36"/>
        <v>27</v>
      </c>
      <c r="G60" s="20">
        <v>0</v>
      </c>
      <c r="H60" s="20">
        <f t="shared" si="37"/>
        <v>27</v>
      </c>
      <c r="I60" s="13">
        <v>0</v>
      </c>
      <c r="J60" s="13">
        <v>0</v>
      </c>
      <c r="K60" s="13">
        <v>0</v>
      </c>
      <c r="L60" s="13">
        <v>20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7</v>
      </c>
      <c r="V60" s="13">
        <v>0</v>
      </c>
      <c r="W60" s="13">
        <v>0</v>
      </c>
      <c r="X60" s="6">
        <f t="shared" si="34"/>
        <v>0</v>
      </c>
      <c r="Y60" s="6">
        <f t="shared" si="35"/>
        <v>0</v>
      </c>
    </row>
    <row r="61" spans="1:25" x14ac:dyDescent="0.15">
      <c r="A61" s="14"/>
      <c r="B61" s="2"/>
      <c r="C61" s="3"/>
      <c r="D61" s="2" t="s">
        <v>66</v>
      </c>
      <c r="E61" s="2" t="s">
        <v>15</v>
      </c>
      <c r="F61" s="20">
        <f t="shared" si="36"/>
        <v>9</v>
      </c>
      <c r="G61" s="20">
        <v>0</v>
      </c>
      <c r="H61" s="20">
        <f t="shared" si="37"/>
        <v>9</v>
      </c>
      <c r="I61" s="13">
        <v>0</v>
      </c>
      <c r="J61" s="13">
        <v>0</v>
      </c>
      <c r="K61" s="13">
        <v>0</v>
      </c>
      <c r="L61" s="13">
        <v>8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1</v>
      </c>
      <c r="V61" s="13">
        <v>0</v>
      </c>
      <c r="W61" s="13">
        <v>0</v>
      </c>
      <c r="X61" s="6">
        <f t="shared" si="34"/>
        <v>0</v>
      </c>
      <c r="Y61" s="6">
        <f t="shared" si="35"/>
        <v>0</v>
      </c>
    </row>
    <row r="62" spans="1:25" x14ac:dyDescent="0.15">
      <c r="A62" s="14"/>
      <c r="B62" s="2"/>
      <c r="C62" s="3"/>
      <c r="D62" s="2" t="s">
        <v>66</v>
      </c>
      <c r="E62" s="2" t="s">
        <v>49</v>
      </c>
      <c r="F62" s="20">
        <f t="shared" si="36"/>
        <v>43</v>
      </c>
      <c r="G62" s="20">
        <v>0</v>
      </c>
      <c r="H62" s="20">
        <f t="shared" si="37"/>
        <v>43</v>
      </c>
      <c r="I62" s="13">
        <v>0</v>
      </c>
      <c r="J62" s="13">
        <v>0</v>
      </c>
      <c r="K62" s="13">
        <v>0</v>
      </c>
      <c r="L62" s="13">
        <v>37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2</v>
      </c>
      <c r="S62" s="13">
        <v>0</v>
      </c>
      <c r="T62" s="13">
        <v>0</v>
      </c>
      <c r="U62" s="13">
        <v>2</v>
      </c>
      <c r="V62" s="13">
        <v>2</v>
      </c>
      <c r="W62" s="13">
        <v>0</v>
      </c>
      <c r="X62" s="6">
        <f t="shared" si="34"/>
        <v>0</v>
      </c>
      <c r="Y62" s="6">
        <f t="shared" si="35"/>
        <v>0</v>
      </c>
    </row>
    <row r="63" spans="1:25" x14ac:dyDescent="0.15">
      <c r="A63" s="14"/>
      <c r="B63" s="2"/>
      <c r="C63" s="3"/>
      <c r="D63" s="2" t="s">
        <v>66</v>
      </c>
      <c r="E63" s="2" t="s">
        <v>50</v>
      </c>
      <c r="F63" s="20">
        <f t="shared" si="36"/>
        <v>5</v>
      </c>
      <c r="G63" s="20">
        <v>0</v>
      </c>
      <c r="H63" s="20">
        <f t="shared" si="37"/>
        <v>5</v>
      </c>
      <c r="I63" s="13">
        <v>0</v>
      </c>
      <c r="J63" s="13">
        <v>0</v>
      </c>
      <c r="K63" s="13">
        <v>1</v>
      </c>
      <c r="L63" s="13">
        <v>4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6">
        <f t="shared" si="34"/>
        <v>0</v>
      </c>
      <c r="Y63" s="6">
        <f t="shared" si="35"/>
        <v>0</v>
      </c>
    </row>
    <row r="64" spans="1:25" x14ac:dyDescent="0.15">
      <c r="A64" s="14"/>
      <c r="B64" s="2"/>
      <c r="C64" s="3"/>
      <c r="D64" s="2" t="s">
        <v>66</v>
      </c>
      <c r="E64" s="2" t="s">
        <v>51</v>
      </c>
      <c r="F64" s="20">
        <f t="shared" si="36"/>
        <v>21</v>
      </c>
      <c r="G64" s="20">
        <v>0</v>
      </c>
      <c r="H64" s="20">
        <f t="shared" si="37"/>
        <v>21</v>
      </c>
      <c r="I64" s="13">
        <v>0</v>
      </c>
      <c r="J64" s="13">
        <v>0</v>
      </c>
      <c r="K64" s="13">
        <v>0</v>
      </c>
      <c r="L64" s="13">
        <v>18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3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6">
        <f t="shared" si="34"/>
        <v>0</v>
      </c>
      <c r="Y64" s="6">
        <f t="shared" si="35"/>
        <v>0</v>
      </c>
    </row>
    <row r="65" spans="1:25" x14ac:dyDescent="0.15">
      <c r="A65" s="14"/>
      <c r="B65" s="2"/>
      <c r="C65" s="3"/>
      <c r="D65" s="2" t="s">
        <v>66</v>
      </c>
      <c r="E65" s="2" t="s">
        <v>52</v>
      </c>
      <c r="F65" s="20">
        <f t="shared" si="36"/>
        <v>10</v>
      </c>
      <c r="G65" s="20">
        <v>0</v>
      </c>
      <c r="H65" s="20">
        <f t="shared" si="37"/>
        <v>10</v>
      </c>
      <c r="I65" s="13">
        <v>0</v>
      </c>
      <c r="J65" s="13">
        <v>0</v>
      </c>
      <c r="K65" s="13">
        <v>0</v>
      </c>
      <c r="L65" s="13">
        <v>10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6">
        <f t="shared" si="34"/>
        <v>0</v>
      </c>
      <c r="Y65" s="6">
        <f t="shared" si="35"/>
        <v>0</v>
      </c>
    </row>
    <row r="66" spans="1:25" x14ac:dyDescent="0.15">
      <c r="A66" s="14"/>
      <c r="B66" s="2"/>
      <c r="C66" s="3"/>
      <c r="D66" s="2" t="s">
        <v>66</v>
      </c>
      <c r="E66" s="2" t="s">
        <v>53</v>
      </c>
      <c r="F66" s="20">
        <f t="shared" si="36"/>
        <v>3</v>
      </c>
      <c r="G66" s="20">
        <v>0</v>
      </c>
      <c r="H66" s="20">
        <f t="shared" si="37"/>
        <v>3</v>
      </c>
      <c r="I66" s="13">
        <v>0</v>
      </c>
      <c r="J66" s="13">
        <v>0</v>
      </c>
      <c r="K66" s="13">
        <v>1</v>
      </c>
      <c r="L66" s="13">
        <v>1</v>
      </c>
      <c r="M66" s="13">
        <v>0</v>
      </c>
      <c r="N66" s="13">
        <v>1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6">
        <f t="shared" si="34"/>
        <v>0</v>
      </c>
      <c r="Y66" s="6">
        <f t="shared" si="35"/>
        <v>0</v>
      </c>
    </row>
    <row r="67" spans="1:25" x14ac:dyDescent="0.15">
      <c r="A67" s="14"/>
      <c r="B67" s="2"/>
      <c r="C67" s="3"/>
      <c r="D67" s="2" t="s">
        <v>66</v>
      </c>
      <c r="E67" s="2" t="s">
        <v>55</v>
      </c>
      <c r="F67" s="20">
        <f t="shared" si="36"/>
        <v>0</v>
      </c>
      <c r="G67" s="20">
        <v>0</v>
      </c>
      <c r="H67" s="20">
        <f t="shared" si="37"/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6" t="e">
        <f t="shared" si="34"/>
        <v>#DIV/0!</v>
      </c>
      <c r="Y67" s="6" t="e">
        <f t="shared" si="35"/>
        <v>#DIV/0!</v>
      </c>
    </row>
    <row r="68" spans="1:25" x14ac:dyDescent="0.15">
      <c r="A68" s="14"/>
      <c r="B68" s="2"/>
      <c r="C68" s="3"/>
      <c r="D68" s="2" t="s">
        <v>66</v>
      </c>
      <c r="E68" s="2" t="s">
        <v>54</v>
      </c>
      <c r="F68" s="20">
        <f t="shared" si="36"/>
        <v>2</v>
      </c>
      <c r="G68" s="20">
        <v>0</v>
      </c>
      <c r="H68" s="20">
        <f t="shared" si="37"/>
        <v>2</v>
      </c>
      <c r="I68" s="13">
        <v>0</v>
      </c>
      <c r="J68" s="13">
        <v>0</v>
      </c>
      <c r="K68" s="13">
        <v>0</v>
      </c>
      <c r="L68" s="13">
        <v>2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6">
        <f t="shared" si="34"/>
        <v>0</v>
      </c>
      <c r="Y68" s="6">
        <f t="shared" si="35"/>
        <v>0</v>
      </c>
    </row>
    <row r="69" spans="1:25" x14ac:dyDescent="0.15">
      <c r="A69" s="14"/>
      <c r="B69" s="2"/>
      <c r="C69" s="3"/>
      <c r="D69" s="2" t="s">
        <v>66</v>
      </c>
      <c r="E69" s="2" t="s">
        <v>56</v>
      </c>
      <c r="F69" s="20">
        <f t="shared" si="36"/>
        <v>3</v>
      </c>
      <c r="G69" s="20">
        <v>1</v>
      </c>
      <c r="H69" s="20">
        <f t="shared" si="37"/>
        <v>4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3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6">
        <f t="shared" si="34"/>
        <v>25</v>
      </c>
      <c r="Y69" s="6">
        <f t="shared" si="35"/>
        <v>0</v>
      </c>
    </row>
    <row r="70" spans="1:25" x14ac:dyDescent="0.15">
      <c r="A70" s="8"/>
      <c r="B70" s="9"/>
      <c r="C70" s="10"/>
      <c r="D70" s="9"/>
      <c r="E70" s="9" t="s">
        <v>16</v>
      </c>
      <c r="F70" s="21">
        <f>SUM(F58:F69)</f>
        <v>177</v>
      </c>
      <c r="G70" s="21">
        <f t="shared" ref="G70:W70" si="38">SUM(G58:G69)</f>
        <v>1</v>
      </c>
      <c r="H70" s="21">
        <f>SUM(H58:H69)</f>
        <v>178</v>
      </c>
      <c r="I70" s="9">
        <f t="shared" si="38"/>
        <v>0</v>
      </c>
      <c r="J70" s="9">
        <f t="shared" si="38"/>
        <v>0</v>
      </c>
      <c r="K70" s="9">
        <f t="shared" si="38"/>
        <v>2</v>
      </c>
      <c r="L70" s="9">
        <f t="shared" si="38"/>
        <v>146</v>
      </c>
      <c r="M70" s="9">
        <f t="shared" si="38"/>
        <v>0</v>
      </c>
      <c r="N70" s="9">
        <f t="shared" si="38"/>
        <v>9</v>
      </c>
      <c r="O70" s="9">
        <f t="shared" si="38"/>
        <v>0</v>
      </c>
      <c r="P70" s="9">
        <f t="shared" si="38"/>
        <v>0</v>
      </c>
      <c r="Q70" s="9">
        <f t="shared" si="38"/>
        <v>0</v>
      </c>
      <c r="R70" s="9">
        <f t="shared" si="38"/>
        <v>8</v>
      </c>
      <c r="S70" s="9">
        <f t="shared" si="38"/>
        <v>0</v>
      </c>
      <c r="T70" s="9">
        <f t="shared" si="38"/>
        <v>0</v>
      </c>
      <c r="U70" s="9">
        <f t="shared" si="38"/>
        <v>10</v>
      </c>
      <c r="V70" s="9">
        <f t="shared" si="38"/>
        <v>2</v>
      </c>
      <c r="W70" s="9">
        <f t="shared" si="38"/>
        <v>0</v>
      </c>
      <c r="X70" s="16">
        <f t="shared" ref="X70:X82" si="39">(G70/H70)*100</f>
        <v>0.5617977528089888</v>
      </c>
      <c r="Y70" s="9">
        <f t="shared" ref="Y70:Y82" si="40">(M70/H70)*100</f>
        <v>0</v>
      </c>
    </row>
    <row r="71" spans="1:25" x14ac:dyDescent="0.15">
      <c r="A71" s="2">
        <v>5</v>
      </c>
      <c r="B71" s="2">
        <v>2</v>
      </c>
      <c r="C71" s="3" t="s">
        <v>68</v>
      </c>
      <c r="D71" s="2" t="s">
        <v>69</v>
      </c>
      <c r="E71" s="2" t="s">
        <v>11</v>
      </c>
      <c r="F71" s="20">
        <f t="shared" ref="F71:F82" si="41">SUM(I71:V71)</f>
        <v>122</v>
      </c>
      <c r="G71" s="20">
        <v>0</v>
      </c>
      <c r="H71" s="20">
        <f t="shared" ref="H71:H82" si="42">G71+SUM(I71:V71)</f>
        <v>122</v>
      </c>
      <c r="I71" s="13">
        <v>0</v>
      </c>
      <c r="J71" s="13">
        <v>0</v>
      </c>
      <c r="K71" s="13">
        <v>0</v>
      </c>
      <c r="L71" s="13">
        <v>105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17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6">
        <f t="shared" si="39"/>
        <v>0</v>
      </c>
      <c r="Y71" s="6">
        <f t="shared" si="40"/>
        <v>0</v>
      </c>
    </row>
    <row r="72" spans="1:25" x14ac:dyDescent="0.15">
      <c r="A72" s="15"/>
      <c r="B72" s="2"/>
      <c r="C72" s="3"/>
      <c r="D72" s="2" t="s">
        <v>69</v>
      </c>
      <c r="E72" s="2" t="s">
        <v>13</v>
      </c>
      <c r="F72" s="20">
        <f t="shared" si="41"/>
        <v>4</v>
      </c>
      <c r="G72" s="20">
        <v>0</v>
      </c>
      <c r="H72" s="20">
        <f t="shared" si="42"/>
        <v>4</v>
      </c>
      <c r="I72" s="13">
        <v>0</v>
      </c>
      <c r="J72" s="13">
        <v>0</v>
      </c>
      <c r="K72" s="13">
        <v>0</v>
      </c>
      <c r="L72" s="13">
        <v>4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6">
        <f t="shared" si="39"/>
        <v>0</v>
      </c>
      <c r="Y72" s="6">
        <f t="shared" si="40"/>
        <v>0</v>
      </c>
    </row>
    <row r="73" spans="1:25" x14ac:dyDescent="0.15">
      <c r="A73" s="15"/>
      <c r="B73" s="2"/>
      <c r="C73" s="3"/>
      <c r="D73" s="2" t="s">
        <v>69</v>
      </c>
      <c r="E73" s="2" t="s">
        <v>14</v>
      </c>
      <c r="F73" s="20">
        <f t="shared" si="41"/>
        <v>26</v>
      </c>
      <c r="G73" s="20">
        <v>0</v>
      </c>
      <c r="H73" s="20">
        <f t="shared" si="42"/>
        <v>26</v>
      </c>
      <c r="I73" s="13">
        <v>0</v>
      </c>
      <c r="J73" s="13">
        <v>0</v>
      </c>
      <c r="K73" s="13">
        <v>0</v>
      </c>
      <c r="L73" s="13">
        <v>18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8</v>
      </c>
      <c r="V73" s="13">
        <v>0</v>
      </c>
      <c r="W73" s="13">
        <v>0</v>
      </c>
      <c r="X73" s="6">
        <f t="shared" si="39"/>
        <v>0</v>
      </c>
      <c r="Y73" s="6">
        <f t="shared" si="40"/>
        <v>0</v>
      </c>
    </row>
    <row r="74" spans="1:25" x14ac:dyDescent="0.15">
      <c r="A74" s="15"/>
      <c r="B74" s="2"/>
      <c r="C74" s="3"/>
      <c r="D74" s="2" t="s">
        <v>69</v>
      </c>
      <c r="E74" s="2" t="s">
        <v>15</v>
      </c>
      <c r="F74" s="20">
        <f t="shared" si="41"/>
        <v>24</v>
      </c>
      <c r="G74" s="20">
        <v>0</v>
      </c>
      <c r="H74" s="20">
        <f t="shared" si="42"/>
        <v>24</v>
      </c>
      <c r="I74" s="13">
        <v>0</v>
      </c>
      <c r="J74" s="13">
        <v>0</v>
      </c>
      <c r="K74" s="13">
        <v>0</v>
      </c>
      <c r="L74" s="13">
        <v>19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5</v>
      </c>
      <c r="V74" s="13">
        <v>0</v>
      </c>
      <c r="W74" s="13">
        <v>0</v>
      </c>
      <c r="X74" s="6">
        <f t="shared" si="39"/>
        <v>0</v>
      </c>
      <c r="Y74" s="6">
        <f t="shared" si="40"/>
        <v>0</v>
      </c>
    </row>
    <row r="75" spans="1:25" x14ac:dyDescent="0.15">
      <c r="A75" s="15"/>
      <c r="B75" s="2"/>
      <c r="C75" s="3"/>
      <c r="D75" s="2" t="s">
        <v>69</v>
      </c>
      <c r="E75" s="2" t="s">
        <v>49</v>
      </c>
      <c r="F75" s="20">
        <f t="shared" si="41"/>
        <v>38</v>
      </c>
      <c r="G75" s="20">
        <v>0</v>
      </c>
      <c r="H75" s="20">
        <f t="shared" si="42"/>
        <v>38</v>
      </c>
      <c r="I75" s="13">
        <v>0</v>
      </c>
      <c r="J75" s="13">
        <v>0</v>
      </c>
      <c r="K75" s="13">
        <v>0</v>
      </c>
      <c r="L75" s="13">
        <v>23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5</v>
      </c>
      <c r="S75" s="13">
        <v>8</v>
      </c>
      <c r="T75" s="13">
        <v>0</v>
      </c>
      <c r="U75" s="13">
        <v>2</v>
      </c>
      <c r="V75" s="13">
        <v>0</v>
      </c>
      <c r="W75" s="13">
        <v>0</v>
      </c>
      <c r="X75" s="6">
        <f t="shared" si="39"/>
        <v>0</v>
      </c>
      <c r="Y75" s="6">
        <f t="shared" si="40"/>
        <v>0</v>
      </c>
    </row>
    <row r="76" spans="1:25" x14ac:dyDescent="0.15">
      <c r="A76" s="15"/>
      <c r="B76" s="2"/>
      <c r="C76" s="3"/>
      <c r="D76" s="2" t="s">
        <v>69</v>
      </c>
      <c r="E76" s="2" t="s">
        <v>50</v>
      </c>
      <c r="F76" s="20">
        <f t="shared" si="41"/>
        <v>5</v>
      </c>
      <c r="G76" s="20">
        <v>0</v>
      </c>
      <c r="H76" s="20">
        <f t="shared" si="42"/>
        <v>5</v>
      </c>
      <c r="I76" s="13">
        <v>0</v>
      </c>
      <c r="J76" s="13">
        <v>0</v>
      </c>
      <c r="K76" s="13">
        <v>0</v>
      </c>
      <c r="L76" s="13">
        <v>1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4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6">
        <f t="shared" si="39"/>
        <v>0</v>
      </c>
      <c r="Y76" s="6">
        <f t="shared" si="40"/>
        <v>0</v>
      </c>
    </row>
    <row r="77" spans="1:25" x14ac:dyDescent="0.15">
      <c r="A77" s="15"/>
      <c r="B77" s="2"/>
      <c r="C77" s="3"/>
      <c r="D77" s="2" t="s">
        <v>69</v>
      </c>
      <c r="E77" s="2" t="s">
        <v>51</v>
      </c>
      <c r="F77" s="20">
        <f t="shared" si="41"/>
        <v>21</v>
      </c>
      <c r="G77" s="20">
        <v>0</v>
      </c>
      <c r="H77" s="20">
        <f t="shared" si="42"/>
        <v>21</v>
      </c>
      <c r="I77" s="13">
        <v>0</v>
      </c>
      <c r="J77" s="13">
        <v>0</v>
      </c>
      <c r="K77" s="13">
        <v>0</v>
      </c>
      <c r="L77" s="13">
        <v>8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13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6">
        <f t="shared" si="39"/>
        <v>0</v>
      </c>
      <c r="Y77" s="6">
        <f t="shared" si="40"/>
        <v>0</v>
      </c>
    </row>
    <row r="78" spans="1:25" x14ac:dyDescent="0.15">
      <c r="A78" s="15"/>
      <c r="B78" s="2"/>
      <c r="C78" s="3"/>
      <c r="D78" s="2" t="s">
        <v>69</v>
      </c>
      <c r="E78" s="2" t="s">
        <v>52</v>
      </c>
      <c r="F78" s="20">
        <f t="shared" si="41"/>
        <v>13</v>
      </c>
      <c r="G78" s="20">
        <v>0</v>
      </c>
      <c r="H78" s="20">
        <f t="shared" si="42"/>
        <v>13</v>
      </c>
      <c r="I78" s="13">
        <v>0</v>
      </c>
      <c r="J78" s="13">
        <v>0</v>
      </c>
      <c r="K78" s="13">
        <v>0</v>
      </c>
      <c r="L78" s="13">
        <v>9</v>
      </c>
      <c r="M78" s="13">
        <v>0</v>
      </c>
      <c r="N78" s="13">
        <v>1</v>
      </c>
      <c r="O78" s="13">
        <v>0</v>
      </c>
      <c r="P78" s="13">
        <v>0</v>
      </c>
      <c r="Q78" s="13">
        <v>0</v>
      </c>
      <c r="R78" s="13">
        <v>3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6">
        <f t="shared" si="39"/>
        <v>0</v>
      </c>
      <c r="Y78" s="6">
        <f t="shared" si="40"/>
        <v>0</v>
      </c>
    </row>
    <row r="79" spans="1:25" x14ac:dyDescent="0.15">
      <c r="A79" s="15"/>
      <c r="B79" s="2"/>
      <c r="C79" s="3"/>
      <c r="D79" s="2" t="s">
        <v>69</v>
      </c>
      <c r="E79" s="2" t="s">
        <v>70</v>
      </c>
      <c r="F79" s="20">
        <f t="shared" si="41"/>
        <v>1</v>
      </c>
      <c r="G79" s="20">
        <v>1</v>
      </c>
      <c r="H79" s="20">
        <f t="shared" si="42"/>
        <v>2</v>
      </c>
      <c r="I79" s="13">
        <v>0</v>
      </c>
      <c r="J79" s="13">
        <v>0</v>
      </c>
      <c r="K79" s="13">
        <v>0</v>
      </c>
      <c r="L79" s="13">
        <v>1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6">
        <f t="shared" si="39"/>
        <v>50</v>
      </c>
      <c r="Y79" s="6">
        <f t="shared" si="40"/>
        <v>0</v>
      </c>
    </row>
    <row r="80" spans="1:25" x14ac:dyDescent="0.15">
      <c r="A80" s="15"/>
      <c r="B80" s="2"/>
      <c r="C80" s="3"/>
      <c r="D80" s="2" t="s">
        <v>69</v>
      </c>
      <c r="E80" s="2" t="s">
        <v>55</v>
      </c>
      <c r="F80" s="20">
        <f t="shared" si="41"/>
        <v>0</v>
      </c>
      <c r="G80" s="20">
        <v>0</v>
      </c>
      <c r="H80" s="20">
        <f t="shared" si="42"/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6" t="e">
        <f t="shared" si="39"/>
        <v>#DIV/0!</v>
      </c>
      <c r="Y80" s="6" t="e">
        <f t="shared" si="40"/>
        <v>#DIV/0!</v>
      </c>
    </row>
    <row r="81" spans="1:25" x14ac:dyDescent="0.15">
      <c r="A81" s="15"/>
      <c r="B81" s="2"/>
      <c r="C81" s="3"/>
      <c r="D81" s="2" t="s">
        <v>69</v>
      </c>
      <c r="E81" s="2" t="s">
        <v>54</v>
      </c>
      <c r="F81" s="20">
        <f t="shared" si="41"/>
        <v>30</v>
      </c>
      <c r="G81" s="20">
        <v>0</v>
      </c>
      <c r="H81" s="20">
        <f t="shared" si="42"/>
        <v>30</v>
      </c>
      <c r="I81" s="13">
        <v>0</v>
      </c>
      <c r="J81" s="13">
        <v>0</v>
      </c>
      <c r="K81" s="13">
        <v>0</v>
      </c>
      <c r="L81" s="13">
        <v>1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29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6">
        <f t="shared" si="39"/>
        <v>0</v>
      </c>
      <c r="Y81" s="6">
        <f t="shared" si="40"/>
        <v>0</v>
      </c>
    </row>
    <row r="82" spans="1:25" x14ac:dyDescent="0.15">
      <c r="A82" s="15"/>
      <c r="B82" s="2"/>
      <c r="C82" s="3"/>
      <c r="D82" s="2" t="s">
        <v>69</v>
      </c>
      <c r="E82" s="2" t="s">
        <v>56</v>
      </c>
      <c r="F82" s="20">
        <f t="shared" si="41"/>
        <v>4</v>
      </c>
      <c r="G82" s="20">
        <v>1</v>
      </c>
      <c r="H82" s="20">
        <f t="shared" si="42"/>
        <v>5</v>
      </c>
      <c r="I82" s="13">
        <v>0</v>
      </c>
      <c r="J82" s="13">
        <v>0</v>
      </c>
      <c r="K82" s="13">
        <v>0</v>
      </c>
      <c r="L82" s="13">
        <v>3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1</v>
      </c>
      <c r="W82" s="13">
        <v>0</v>
      </c>
      <c r="X82" s="6">
        <f t="shared" si="39"/>
        <v>20</v>
      </c>
      <c r="Y82" s="6">
        <f t="shared" si="40"/>
        <v>0</v>
      </c>
    </row>
    <row r="83" spans="1:25" x14ac:dyDescent="0.15">
      <c r="A83" s="8"/>
      <c r="B83" s="9"/>
      <c r="C83" s="10"/>
      <c r="D83" s="9"/>
      <c r="E83" s="9" t="s">
        <v>16</v>
      </c>
      <c r="F83" s="21">
        <f>SUM(F71:F82)</f>
        <v>288</v>
      </c>
      <c r="G83" s="21">
        <f t="shared" ref="G83:W83" si="43">SUM(G71:G82)</f>
        <v>2</v>
      </c>
      <c r="H83" s="21">
        <f>SUM(H71:H82)</f>
        <v>290</v>
      </c>
      <c r="I83" s="9">
        <f t="shared" si="43"/>
        <v>0</v>
      </c>
      <c r="J83" s="9">
        <f t="shared" si="43"/>
        <v>0</v>
      </c>
      <c r="K83" s="9">
        <f t="shared" si="43"/>
        <v>0</v>
      </c>
      <c r="L83" s="9">
        <f t="shared" si="43"/>
        <v>192</v>
      </c>
      <c r="M83" s="9">
        <f t="shared" si="43"/>
        <v>0</v>
      </c>
      <c r="N83" s="9">
        <f t="shared" si="43"/>
        <v>1</v>
      </c>
      <c r="O83" s="9">
        <f t="shared" si="43"/>
        <v>0</v>
      </c>
      <c r="P83" s="9">
        <f t="shared" si="43"/>
        <v>0</v>
      </c>
      <c r="Q83" s="9">
        <f t="shared" si="43"/>
        <v>0</v>
      </c>
      <c r="R83" s="9">
        <f t="shared" si="43"/>
        <v>71</v>
      </c>
      <c r="S83" s="9">
        <f t="shared" si="43"/>
        <v>8</v>
      </c>
      <c r="T83" s="9">
        <f t="shared" si="43"/>
        <v>0</v>
      </c>
      <c r="U83" s="9">
        <f t="shared" si="43"/>
        <v>15</v>
      </c>
      <c r="V83" s="9">
        <f t="shared" si="43"/>
        <v>1</v>
      </c>
      <c r="W83" s="9">
        <f t="shared" si="43"/>
        <v>0</v>
      </c>
      <c r="X83" s="16">
        <f t="shared" ref="X83:X95" si="44">(G83/H83)*100</f>
        <v>0.68965517241379315</v>
      </c>
      <c r="Y83" s="9">
        <f t="shared" ref="Y83:Y95" si="45">(M83/H83)*100</f>
        <v>0</v>
      </c>
    </row>
    <row r="84" spans="1:25" x14ac:dyDescent="0.15">
      <c r="A84" s="2">
        <v>5</v>
      </c>
      <c r="B84" s="2">
        <v>3</v>
      </c>
      <c r="C84" s="3" t="s">
        <v>67</v>
      </c>
      <c r="D84" s="2" t="s">
        <v>71</v>
      </c>
      <c r="E84" s="2" t="s">
        <v>11</v>
      </c>
      <c r="F84" s="20">
        <f t="shared" ref="F84:F95" si="46">SUM(I84:V84)</f>
        <v>352</v>
      </c>
      <c r="G84" s="20">
        <v>0</v>
      </c>
      <c r="H84" s="20">
        <f t="shared" ref="H84:H95" si="47">G84+SUM(I84:V84)</f>
        <v>352</v>
      </c>
      <c r="I84" s="13">
        <v>0</v>
      </c>
      <c r="J84" s="13">
        <v>0</v>
      </c>
      <c r="K84" s="13">
        <v>0</v>
      </c>
      <c r="L84" s="13">
        <v>105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240</v>
      </c>
      <c r="S84" s="13">
        <v>6</v>
      </c>
      <c r="T84" s="13">
        <v>0</v>
      </c>
      <c r="U84" s="13">
        <v>0</v>
      </c>
      <c r="V84" s="13">
        <v>1</v>
      </c>
      <c r="W84" s="13">
        <v>0</v>
      </c>
      <c r="X84" s="6">
        <f t="shared" si="44"/>
        <v>0</v>
      </c>
      <c r="Y84" s="6">
        <f t="shared" si="45"/>
        <v>0</v>
      </c>
    </row>
    <row r="85" spans="1:25" x14ac:dyDescent="0.15">
      <c r="A85" s="17"/>
      <c r="B85" s="2"/>
      <c r="C85" s="3"/>
      <c r="D85" s="2" t="s">
        <v>71</v>
      </c>
      <c r="E85" s="2" t="s">
        <v>13</v>
      </c>
      <c r="F85" s="20">
        <f t="shared" si="46"/>
        <v>8</v>
      </c>
      <c r="G85" s="20">
        <v>0</v>
      </c>
      <c r="H85" s="20">
        <f t="shared" si="47"/>
        <v>8</v>
      </c>
      <c r="I85" s="13">
        <v>0</v>
      </c>
      <c r="J85" s="13">
        <v>0</v>
      </c>
      <c r="K85" s="13">
        <v>0</v>
      </c>
      <c r="L85" s="13">
        <v>8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6">
        <f t="shared" si="44"/>
        <v>0</v>
      </c>
      <c r="Y85" s="6">
        <f t="shared" si="45"/>
        <v>0</v>
      </c>
    </row>
    <row r="86" spans="1:25" x14ac:dyDescent="0.15">
      <c r="A86" s="17"/>
      <c r="B86" s="2"/>
      <c r="C86" s="3"/>
      <c r="D86" s="2" t="s">
        <v>71</v>
      </c>
      <c r="E86" s="2" t="s">
        <v>14</v>
      </c>
      <c r="F86" s="20">
        <f t="shared" si="46"/>
        <v>30</v>
      </c>
      <c r="G86" s="20">
        <v>0</v>
      </c>
      <c r="H86" s="20">
        <f t="shared" si="47"/>
        <v>30</v>
      </c>
      <c r="I86" s="13">
        <v>0</v>
      </c>
      <c r="J86" s="13">
        <v>0</v>
      </c>
      <c r="K86" s="13">
        <v>0</v>
      </c>
      <c r="L86" s="13">
        <v>12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3</v>
      </c>
      <c r="S86" s="13">
        <v>0</v>
      </c>
      <c r="T86" s="13">
        <v>0</v>
      </c>
      <c r="U86" s="13">
        <v>15</v>
      </c>
      <c r="V86" s="13">
        <v>0</v>
      </c>
      <c r="W86" s="13">
        <v>0</v>
      </c>
      <c r="X86" s="6">
        <f t="shared" si="44"/>
        <v>0</v>
      </c>
      <c r="Y86" s="6">
        <f t="shared" si="45"/>
        <v>0</v>
      </c>
    </row>
    <row r="87" spans="1:25" x14ac:dyDescent="0.15">
      <c r="A87" s="17"/>
      <c r="B87" s="2"/>
      <c r="C87" s="3"/>
      <c r="D87" s="2" t="s">
        <v>71</v>
      </c>
      <c r="E87" s="2" t="s">
        <v>15</v>
      </c>
      <c r="F87" s="20">
        <f t="shared" si="46"/>
        <v>51</v>
      </c>
      <c r="G87" s="20">
        <v>1</v>
      </c>
      <c r="H87" s="20">
        <f t="shared" si="47"/>
        <v>52</v>
      </c>
      <c r="I87" s="13">
        <v>0</v>
      </c>
      <c r="J87" s="13">
        <v>0</v>
      </c>
      <c r="K87" s="13">
        <v>0</v>
      </c>
      <c r="L87" s="13">
        <v>45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4</v>
      </c>
      <c r="T87" s="13">
        <v>0</v>
      </c>
      <c r="U87" s="13">
        <v>2</v>
      </c>
      <c r="V87" s="13">
        <v>0</v>
      </c>
      <c r="W87" s="13">
        <v>0</v>
      </c>
      <c r="X87" s="6">
        <f t="shared" si="44"/>
        <v>1.9230769230769231</v>
      </c>
      <c r="Y87" s="6">
        <f t="shared" si="45"/>
        <v>0</v>
      </c>
    </row>
    <row r="88" spans="1:25" x14ac:dyDescent="0.15">
      <c r="A88" s="17"/>
      <c r="B88" s="2"/>
      <c r="C88" s="3"/>
      <c r="D88" s="2" t="s">
        <v>71</v>
      </c>
      <c r="E88" s="2" t="s">
        <v>49</v>
      </c>
      <c r="F88" s="20">
        <f t="shared" si="46"/>
        <v>22</v>
      </c>
      <c r="G88" s="20">
        <v>0</v>
      </c>
      <c r="H88" s="20">
        <f t="shared" si="47"/>
        <v>22</v>
      </c>
      <c r="I88" s="13">
        <v>0</v>
      </c>
      <c r="J88" s="13">
        <v>0</v>
      </c>
      <c r="K88" s="13">
        <v>0</v>
      </c>
      <c r="L88" s="13">
        <v>17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3</v>
      </c>
      <c r="S88" s="13">
        <v>1</v>
      </c>
      <c r="T88" s="13">
        <v>0</v>
      </c>
      <c r="U88" s="13">
        <v>1</v>
      </c>
      <c r="V88" s="13">
        <v>0</v>
      </c>
      <c r="W88" s="13">
        <v>0</v>
      </c>
      <c r="X88" s="6">
        <f t="shared" si="44"/>
        <v>0</v>
      </c>
      <c r="Y88" s="6">
        <f t="shared" si="45"/>
        <v>0</v>
      </c>
    </row>
    <row r="89" spans="1:25" x14ac:dyDescent="0.15">
      <c r="A89" s="17"/>
      <c r="B89" s="2"/>
      <c r="C89" s="3"/>
      <c r="D89" s="2" t="s">
        <v>71</v>
      </c>
      <c r="E89" s="2" t="s">
        <v>50</v>
      </c>
      <c r="F89" s="20">
        <f t="shared" si="46"/>
        <v>11</v>
      </c>
      <c r="G89" s="20">
        <v>1</v>
      </c>
      <c r="H89" s="20">
        <f t="shared" si="47"/>
        <v>12</v>
      </c>
      <c r="I89" s="13">
        <v>0</v>
      </c>
      <c r="J89" s="13">
        <v>0</v>
      </c>
      <c r="K89" s="13">
        <v>1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10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6">
        <f t="shared" si="44"/>
        <v>8.3333333333333321</v>
      </c>
      <c r="Y89" s="6">
        <f t="shared" si="45"/>
        <v>0</v>
      </c>
    </row>
    <row r="90" spans="1:25" x14ac:dyDescent="0.15">
      <c r="A90" s="17"/>
      <c r="B90" s="2"/>
      <c r="C90" s="3"/>
      <c r="D90" s="2" t="s">
        <v>71</v>
      </c>
      <c r="E90" s="2" t="s">
        <v>51</v>
      </c>
      <c r="F90" s="20">
        <f t="shared" si="46"/>
        <v>225</v>
      </c>
      <c r="G90" s="20">
        <v>0</v>
      </c>
      <c r="H90" s="20">
        <f t="shared" si="47"/>
        <v>225</v>
      </c>
      <c r="I90" s="13">
        <v>0</v>
      </c>
      <c r="J90" s="13">
        <v>0</v>
      </c>
      <c r="K90" s="13">
        <v>0</v>
      </c>
      <c r="L90" s="13">
        <v>32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192</v>
      </c>
      <c r="S90" s="13">
        <v>0</v>
      </c>
      <c r="T90" s="13">
        <v>0</v>
      </c>
      <c r="U90" s="13">
        <v>0</v>
      </c>
      <c r="V90" s="13">
        <v>1</v>
      </c>
      <c r="W90" s="13">
        <v>0</v>
      </c>
      <c r="X90" s="6">
        <f t="shared" si="44"/>
        <v>0</v>
      </c>
      <c r="Y90" s="6">
        <f t="shared" si="45"/>
        <v>0</v>
      </c>
    </row>
    <row r="91" spans="1:25" x14ac:dyDescent="0.15">
      <c r="A91" s="17"/>
      <c r="B91" s="2"/>
      <c r="C91" s="3"/>
      <c r="D91" s="2" t="s">
        <v>71</v>
      </c>
      <c r="E91" s="2" t="s">
        <v>52</v>
      </c>
      <c r="F91" s="20">
        <f t="shared" si="46"/>
        <v>47</v>
      </c>
      <c r="G91" s="20">
        <v>0</v>
      </c>
      <c r="H91" s="20">
        <f t="shared" si="47"/>
        <v>47</v>
      </c>
      <c r="I91" s="13">
        <v>0</v>
      </c>
      <c r="J91" s="13">
        <v>0</v>
      </c>
      <c r="K91" s="13">
        <v>0</v>
      </c>
      <c r="L91" s="13">
        <v>11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34</v>
      </c>
      <c r="S91" s="13">
        <v>2</v>
      </c>
      <c r="T91" s="13">
        <v>0</v>
      </c>
      <c r="U91" s="13">
        <v>0</v>
      </c>
      <c r="V91" s="13">
        <v>0</v>
      </c>
      <c r="W91" s="13">
        <v>0</v>
      </c>
      <c r="X91" s="6">
        <f t="shared" si="44"/>
        <v>0</v>
      </c>
      <c r="Y91" s="6">
        <f t="shared" si="45"/>
        <v>0</v>
      </c>
    </row>
    <row r="92" spans="1:25" x14ac:dyDescent="0.15">
      <c r="A92" s="17"/>
      <c r="B92" s="2"/>
      <c r="C92" s="3"/>
      <c r="D92" s="2" t="s">
        <v>71</v>
      </c>
      <c r="E92" s="2" t="s">
        <v>53</v>
      </c>
      <c r="F92" s="20">
        <f t="shared" si="46"/>
        <v>1</v>
      </c>
      <c r="G92" s="20">
        <v>0</v>
      </c>
      <c r="H92" s="20">
        <f t="shared" si="47"/>
        <v>1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1</v>
      </c>
      <c r="T92" s="13">
        <v>0</v>
      </c>
      <c r="U92" s="13">
        <v>0</v>
      </c>
      <c r="V92" s="13">
        <v>0</v>
      </c>
      <c r="W92" s="13">
        <v>0</v>
      </c>
      <c r="X92" s="6">
        <f t="shared" si="44"/>
        <v>0</v>
      </c>
      <c r="Y92" s="6">
        <f t="shared" si="45"/>
        <v>0</v>
      </c>
    </row>
    <row r="93" spans="1:25" x14ac:dyDescent="0.15">
      <c r="A93" s="17"/>
      <c r="B93" s="2"/>
      <c r="C93" s="3"/>
      <c r="D93" s="2" t="s">
        <v>71</v>
      </c>
      <c r="E93" s="2" t="s">
        <v>55</v>
      </c>
      <c r="F93" s="20">
        <f t="shared" si="46"/>
        <v>4</v>
      </c>
      <c r="G93" s="20">
        <v>0</v>
      </c>
      <c r="H93" s="20">
        <f t="shared" si="47"/>
        <v>4</v>
      </c>
      <c r="I93" s="13">
        <v>0</v>
      </c>
      <c r="J93" s="13">
        <v>0</v>
      </c>
      <c r="K93" s="13">
        <v>0</v>
      </c>
      <c r="L93" s="13">
        <v>3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1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6">
        <f t="shared" si="44"/>
        <v>0</v>
      </c>
      <c r="Y93" s="6">
        <f t="shared" si="45"/>
        <v>0</v>
      </c>
    </row>
    <row r="94" spans="1:25" x14ac:dyDescent="0.15">
      <c r="A94" s="17"/>
      <c r="B94" s="2"/>
      <c r="C94" s="3"/>
      <c r="D94" s="2" t="s">
        <v>71</v>
      </c>
      <c r="E94" s="2" t="s">
        <v>54</v>
      </c>
      <c r="F94" s="20">
        <f t="shared" si="46"/>
        <v>60</v>
      </c>
      <c r="G94" s="20">
        <v>0</v>
      </c>
      <c r="H94" s="20">
        <f t="shared" si="47"/>
        <v>60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60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6">
        <f t="shared" si="44"/>
        <v>0</v>
      </c>
      <c r="Y94" s="6">
        <f t="shared" si="45"/>
        <v>0</v>
      </c>
    </row>
    <row r="95" spans="1:25" x14ac:dyDescent="0.15">
      <c r="A95" s="17"/>
      <c r="B95" s="2"/>
      <c r="C95" s="3"/>
      <c r="D95" s="2" t="s">
        <v>71</v>
      </c>
      <c r="E95" s="2" t="s">
        <v>56</v>
      </c>
      <c r="F95" s="20">
        <f t="shared" si="46"/>
        <v>59</v>
      </c>
      <c r="G95" s="20">
        <v>0</v>
      </c>
      <c r="H95" s="20">
        <f t="shared" si="47"/>
        <v>59</v>
      </c>
      <c r="I95" s="13">
        <v>0</v>
      </c>
      <c r="J95" s="13">
        <v>0</v>
      </c>
      <c r="K95" s="13">
        <v>0</v>
      </c>
      <c r="L95" s="13">
        <v>6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53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6">
        <f t="shared" si="44"/>
        <v>0</v>
      </c>
      <c r="Y95" s="6">
        <f t="shared" si="45"/>
        <v>0</v>
      </c>
    </row>
    <row r="96" spans="1:25" x14ac:dyDescent="0.15">
      <c r="A96" s="8"/>
      <c r="B96" s="9"/>
      <c r="C96" s="10"/>
      <c r="D96" s="9"/>
      <c r="E96" s="9" t="s">
        <v>16</v>
      </c>
      <c r="F96" s="21">
        <f>SUM(F84:F95)</f>
        <v>870</v>
      </c>
      <c r="G96" s="21">
        <f t="shared" ref="G96:W96" si="48">SUM(G84:G95)</f>
        <v>2</v>
      </c>
      <c r="H96" s="21">
        <f>SUM(H84:H95)</f>
        <v>872</v>
      </c>
      <c r="I96" s="9">
        <f t="shared" si="48"/>
        <v>0</v>
      </c>
      <c r="J96" s="9">
        <f t="shared" si="48"/>
        <v>0</v>
      </c>
      <c r="K96" s="9">
        <f t="shared" si="48"/>
        <v>1</v>
      </c>
      <c r="L96" s="9">
        <f t="shared" si="48"/>
        <v>239</v>
      </c>
      <c r="M96" s="9">
        <f t="shared" si="48"/>
        <v>0</v>
      </c>
      <c r="N96" s="9">
        <f t="shared" si="48"/>
        <v>0</v>
      </c>
      <c r="O96" s="9">
        <f t="shared" si="48"/>
        <v>0</v>
      </c>
      <c r="P96" s="9">
        <f t="shared" si="48"/>
        <v>0</v>
      </c>
      <c r="Q96" s="9">
        <f t="shared" si="48"/>
        <v>0</v>
      </c>
      <c r="R96" s="9">
        <f t="shared" si="48"/>
        <v>596</v>
      </c>
      <c r="S96" s="9">
        <f t="shared" si="48"/>
        <v>14</v>
      </c>
      <c r="T96" s="9">
        <f t="shared" si="48"/>
        <v>0</v>
      </c>
      <c r="U96" s="9">
        <f t="shared" si="48"/>
        <v>18</v>
      </c>
      <c r="V96" s="9">
        <f t="shared" si="48"/>
        <v>2</v>
      </c>
      <c r="W96" s="9">
        <f t="shared" si="48"/>
        <v>0</v>
      </c>
      <c r="X96" s="16">
        <f t="shared" ref="X96:X108" si="49">(G96/H96)*100</f>
        <v>0.22935779816513763</v>
      </c>
      <c r="Y96" s="9">
        <f t="shared" ref="Y96:Y108" si="50">(M96/H96)*100</f>
        <v>0</v>
      </c>
    </row>
    <row r="97" spans="1:25" x14ac:dyDescent="0.15">
      <c r="A97" s="2">
        <v>5</v>
      </c>
      <c r="B97" s="2">
        <v>4</v>
      </c>
      <c r="C97" s="3" t="s">
        <v>72</v>
      </c>
      <c r="D97" s="2" t="s">
        <v>73</v>
      </c>
      <c r="E97" s="2" t="s">
        <v>11</v>
      </c>
      <c r="F97" s="20">
        <f t="shared" ref="F97:F108" si="51">SUM(I97:V97)</f>
        <v>180</v>
      </c>
      <c r="G97" s="20">
        <v>0</v>
      </c>
      <c r="H97" s="20">
        <f t="shared" ref="H97:H108" si="52">G97+SUM(I97:V97)</f>
        <v>180</v>
      </c>
      <c r="I97" s="13">
        <v>0</v>
      </c>
      <c r="J97" s="13">
        <v>0</v>
      </c>
      <c r="K97" s="13">
        <v>0</v>
      </c>
      <c r="L97" s="13">
        <v>63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115</v>
      </c>
      <c r="S97" s="13">
        <v>2</v>
      </c>
      <c r="T97" s="13">
        <v>0</v>
      </c>
      <c r="U97" s="13">
        <v>0</v>
      </c>
      <c r="V97" s="13">
        <v>0</v>
      </c>
      <c r="W97" s="13">
        <v>0</v>
      </c>
      <c r="X97" s="6">
        <f t="shared" si="49"/>
        <v>0</v>
      </c>
      <c r="Y97" s="6">
        <f t="shared" si="50"/>
        <v>0</v>
      </c>
    </row>
    <row r="98" spans="1:25" x14ac:dyDescent="0.15">
      <c r="A98" s="18"/>
      <c r="B98" s="2"/>
      <c r="C98" s="3"/>
      <c r="D98" s="2" t="s">
        <v>73</v>
      </c>
      <c r="E98" s="2" t="s">
        <v>13</v>
      </c>
      <c r="F98" s="20">
        <f t="shared" si="51"/>
        <v>7</v>
      </c>
      <c r="G98" s="20">
        <v>0</v>
      </c>
      <c r="H98" s="20">
        <f t="shared" si="52"/>
        <v>7</v>
      </c>
      <c r="I98" s="13">
        <v>0</v>
      </c>
      <c r="J98" s="13">
        <v>0</v>
      </c>
      <c r="K98" s="13">
        <v>0</v>
      </c>
      <c r="L98" s="13">
        <v>5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2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6">
        <f t="shared" si="49"/>
        <v>0</v>
      </c>
      <c r="Y98" s="6">
        <f t="shared" si="50"/>
        <v>0</v>
      </c>
    </row>
    <row r="99" spans="1:25" x14ac:dyDescent="0.15">
      <c r="A99" s="18"/>
      <c r="B99" s="2"/>
      <c r="C99" s="3"/>
      <c r="D99" s="2" t="s">
        <v>73</v>
      </c>
      <c r="E99" s="2" t="s">
        <v>14</v>
      </c>
      <c r="F99" s="20">
        <f t="shared" si="51"/>
        <v>22</v>
      </c>
      <c r="G99" s="20">
        <v>0</v>
      </c>
      <c r="H99" s="20">
        <f t="shared" si="52"/>
        <v>22</v>
      </c>
      <c r="I99" s="13">
        <v>0</v>
      </c>
      <c r="J99" s="13">
        <v>0</v>
      </c>
      <c r="K99" s="13">
        <v>0</v>
      </c>
      <c r="L99" s="13">
        <v>18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3</v>
      </c>
      <c r="S99" s="13">
        <v>0</v>
      </c>
      <c r="T99" s="13">
        <v>0</v>
      </c>
      <c r="U99" s="13">
        <v>1</v>
      </c>
      <c r="V99" s="13">
        <v>0</v>
      </c>
      <c r="W99" s="13">
        <v>0</v>
      </c>
      <c r="X99" s="6">
        <f t="shared" si="49"/>
        <v>0</v>
      </c>
      <c r="Y99" s="6">
        <f t="shared" si="50"/>
        <v>0</v>
      </c>
    </row>
    <row r="100" spans="1:25" x14ac:dyDescent="0.15">
      <c r="A100" s="18"/>
      <c r="B100" s="2"/>
      <c r="C100" s="3"/>
      <c r="D100" s="2" t="s">
        <v>73</v>
      </c>
      <c r="E100" s="2" t="s">
        <v>15</v>
      </c>
      <c r="F100" s="20">
        <f t="shared" si="51"/>
        <v>120</v>
      </c>
      <c r="G100" s="20">
        <v>1</v>
      </c>
      <c r="H100" s="20">
        <f t="shared" si="52"/>
        <v>121</v>
      </c>
      <c r="I100" s="13">
        <v>0</v>
      </c>
      <c r="J100" s="13">
        <v>0</v>
      </c>
      <c r="K100" s="13">
        <v>0</v>
      </c>
      <c r="L100" s="13">
        <v>94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16</v>
      </c>
      <c r="S100" s="13">
        <v>7</v>
      </c>
      <c r="T100" s="13">
        <v>0</v>
      </c>
      <c r="U100" s="13">
        <v>3</v>
      </c>
      <c r="V100" s="13">
        <v>0</v>
      </c>
      <c r="W100" s="13">
        <v>0</v>
      </c>
      <c r="X100" s="6">
        <f t="shared" si="49"/>
        <v>0.82644628099173556</v>
      </c>
      <c r="Y100" s="6">
        <f t="shared" si="50"/>
        <v>0</v>
      </c>
    </row>
    <row r="101" spans="1:25" x14ac:dyDescent="0.15">
      <c r="A101" s="18"/>
      <c r="B101" s="2"/>
      <c r="C101" s="3"/>
      <c r="D101" s="2" t="s">
        <v>73</v>
      </c>
      <c r="E101" s="2" t="s">
        <v>49</v>
      </c>
      <c r="F101" s="20">
        <f t="shared" si="51"/>
        <v>96</v>
      </c>
      <c r="G101" s="20">
        <v>0</v>
      </c>
      <c r="H101" s="20">
        <f t="shared" si="52"/>
        <v>96</v>
      </c>
      <c r="I101" s="13">
        <v>0</v>
      </c>
      <c r="J101" s="13">
        <v>0</v>
      </c>
      <c r="K101" s="13">
        <v>0</v>
      </c>
      <c r="L101" s="13">
        <v>24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70</v>
      </c>
      <c r="S101" s="13">
        <v>2</v>
      </c>
      <c r="T101" s="13">
        <v>0</v>
      </c>
      <c r="U101" s="13">
        <v>0</v>
      </c>
      <c r="V101" s="13">
        <v>0</v>
      </c>
      <c r="W101" s="13">
        <v>0</v>
      </c>
      <c r="X101" s="6">
        <f t="shared" si="49"/>
        <v>0</v>
      </c>
      <c r="Y101" s="6">
        <f t="shared" si="50"/>
        <v>0</v>
      </c>
    </row>
    <row r="102" spans="1:25" x14ac:dyDescent="0.15">
      <c r="A102" s="18"/>
      <c r="B102" s="2"/>
      <c r="C102" s="3"/>
      <c r="D102" s="2" t="s">
        <v>73</v>
      </c>
      <c r="E102" s="2" t="s">
        <v>50</v>
      </c>
      <c r="F102" s="20">
        <f t="shared" si="51"/>
        <v>41</v>
      </c>
      <c r="G102" s="20">
        <v>0</v>
      </c>
      <c r="H102" s="20">
        <f t="shared" si="52"/>
        <v>41</v>
      </c>
      <c r="I102" s="13">
        <v>0</v>
      </c>
      <c r="J102" s="13">
        <v>0</v>
      </c>
      <c r="K102" s="13">
        <v>0</v>
      </c>
      <c r="L102" s="13">
        <v>5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33</v>
      </c>
      <c r="S102" s="13">
        <v>3</v>
      </c>
      <c r="T102" s="13">
        <v>0</v>
      </c>
      <c r="U102" s="13">
        <v>0</v>
      </c>
      <c r="V102" s="13">
        <v>0</v>
      </c>
      <c r="W102" s="13">
        <v>0</v>
      </c>
      <c r="X102" s="6">
        <f t="shared" si="49"/>
        <v>0</v>
      </c>
      <c r="Y102" s="6">
        <f t="shared" si="50"/>
        <v>0</v>
      </c>
    </row>
    <row r="103" spans="1:25" x14ac:dyDescent="0.15">
      <c r="A103" s="18"/>
      <c r="B103" s="2"/>
      <c r="C103" s="3"/>
      <c r="D103" s="2" t="s">
        <v>73</v>
      </c>
      <c r="E103" s="2" t="s">
        <v>51</v>
      </c>
      <c r="F103" s="20">
        <f t="shared" si="51"/>
        <v>394</v>
      </c>
      <c r="G103" s="20">
        <v>0</v>
      </c>
      <c r="H103" s="20">
        <f t="shared" si="52"/>
        <v>394</v>
      </c>
      <c r="I103" s="13">
        <v>0</v>
      </c>
      <c r="J103" s="13">
        <v>0</v>
      </c>
      <c r="K103" s="13">
        <v>0</v>
      </c>
      <c r="L103" s="13">
        <v>41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344</v>
      </c>
      <c r="S103" s="13">
        <v>5</v>
      </c>
      <c r="T103" s="13">
        <v>0</v>
      </c>
      <c r="U103" s="13">
        <v>0</v>
      </c>
      <c r="V103" s="13">
        <v>4</v>
      </c>
      <c r="W103" s="13">
        <v>0</v>
      </c>
      <c r="X103" s="6">
        <f t="shared" si="49"/>
        <v>0</v>
      </c>
      <c r="Y103" s="6">
        <f t="shared" si="50"/>
        <v>0</v>
      </c>
    </row>
    <row r="104" spans="1:25" x14ac:dyDescent="0.15">
      <c r="A104" s="18"/>
      <c r="B104" s="2"/>
      <c r="C104" s="3"/>
      <c r="D104" s="2" t="s">
        <v>73</v>
      </c>
      <c r="E104" s="2" t="s">
        <v>52</v>
      </c>
      <c r="F104" s="20">
        <f t="shared" si="51"/>
        <v>129</v>
      </c>
      <c r="G104" s="20">
        <v>0</v>
      </c>
      <c r="H104" s="20">
        <f t="shared" si="52"/>
        <v>129</v>
      </c>
      <c r="I104" s="13">
        <v>0</v>
      </c>
      <c r="J104" s="13">
        <v>0</v>
      </c>
      <c r="K104" s="13">
        <v>0</v>
      </c>
      <c r="L104" s="13">
        <v>13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111</v>
      </c>
      <c r="S104" s="13">
        <v>5</v>
      </c>
      <c r="T104" s="13">
        <v>0</v>
      </c>
      <c r="U104" s="13">
        <v>0</v>
      </c>
      <c r="V104" s="13">
        <v>0</v>
      </c>
      <c r="W104" s="13">
        <v>0</v>
      </c>
      <c r="X104" s="6">
        <f t="shared" si="49"/>
        <v>0</v>
      </c>
      <c r="Y104" s="6">
        <f t="shared" si="50"/>
        <v>0</v>
      </c>
    </row>
    <row r="105" spans="1:25" x14ac:dyDescent="0.15">
      <c r="A105" s="18"/>
      <c r="B105" s="2"/>
      <c r="C105" s="3"/>
      <c r="D105" s="2" t="s">
        <v>73</v>
      </c>
      <c r="E105" s="2" t="s">
        <v>53</v>
      </c>
      <c r="F105" s="20">
        <f t="shared" si="51"/>
        <v>14</v>
      </c>
      <c r="G105" s="20">
        <v>0</v>
      </c>
      <c r="H105" s="20">
        <f t="shared" si="52"/>
        <v>14</v>
      </c>
      <c r="I105" s="13">
        <v>0</v>
      </c>
      <c r="J105" s="13">
        <v>0</v>
      </c>
      <c r="K105" s="13">
        <v>0</v>
      </c>
      <c r="L105" s="13">
        <v>5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5</v>
      </c>
      <c r="S105" s="13">
        <v>3</v>
      </c>
      <c r="T105" s="13">
        <v>0</v>
      </c>
      <c r="U105" s="13">
        <v>0</v>
      </c>
      <c r="V105" s="13">
        <v>1</v>
      </c>
      <c r="W105" s="13">
        <v>0</v>
      </c>
      <c r="X105" s="6">
        <f t="shared" si="49"/>
        <v>0</v>
      </c>
      <c r="Y105" s="6">
        <f t="shared" si="50"/>
        <v>0</v>
      </c>
    </row>
    <row r="106" spans="1:25" x14ac:dyDescent="0.15">
      <c r="A106" s="18"/>
      <c r="B106" s="2"/>
      <c r="C106" s="3"/>
      <c r="D106" s="2" t="s">
        <v>73</v>
      </c>
      <c r="E106" s="2" t="s">
        <v>55</v>
      </c>
      <c r="F106" s="20">
        <f t="shared" si="51"/>
        <v>2</v>
      </c>
      <c r="G106" s="20">
        <v>0</v>
      </c>
      <c r="H106" s="20">
        <f t="shared" si="52"/>
        <v>2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2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6">
        <f t="shared" si="49"/>
        <v>0</v>
      </c>
      <c r="Y106" s="6">
        <f t="shared" si="50"/>
        <v>0</v>
      </c>
    </row>
    <row r="107" spans="1:25" x14ac:dyDescent="0.15">
      <c r="A107" s="18"/>
      <c r="B107" s="2"/>
      <c r="C107" s="3"/>
      <c r="D107" s="2" t="s">
        <v>73</v>
      </c>
      <c r="E107" s="2" t="s">
        <v>54</v>
      </c>
      <c r="F107" s="20">
        <f t="shared" si="51"/>
        <v>295</v>
      </c>
      <c r="G107" s="20">
        <v>1</v>
      </c>
      <c r="H107" s="20">
        <f t="shared" si="52"/>
        <v>296</v>
      </c>
      <c r="I107" s="13">
        <v>0</v>
      </c>
      <c r="J107" s="13">
        <v>0</v>
      </c>
      <c r="K107" s="13">
        <v>0</v>
      </c>
      <c r="L107" s="13">
        <v>3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291</v>
      </c>
      <c r="S107" s="13">
        <v>1</v>
      </c>
      <c r="T107" s="13">
        <v>0</v>
      </c>
      <c r="U107" s="13">
        <v>0</v>
      </c>
      <c r="V107" s="13">
        <v>0</v>
      </c>
      <c r="W107" s="13">
        <v>0</v>
      </c>
      <c r="X107" s="6">
        <f t="shared" si="49"/>
        <v>0.33783783783783783</v>
      </c>
      <c r="Y107" s="6">
        <f t="shared" si="50"/>
        <v>0</v>
      </c>
    </row>
    <row r="108" spans="1:25" x14ac:dyDescent="0.15">
      <c r="A108" s="18"/>
      <c r="B108" s="2"/>
      <c r="C108" s="3"/>
      <c r="D108" s="2" t="s">
        <v>73</v>
      </c>
      <c r="E108" s="2" t="s">
        <v>56</v>
      </c>
      <c r="F108" s="20">
        <f t="shared" si="51"/>
        <v>172</v>
      </c>
      <c r="G108" s="20">
        <v>0</v>
      </c>
      <c r="H108" s="20">
        <f t="shared" si="52"/>
        <v>172</v>
      </c>
      <c r="I108" s="13">
        <v>0</v>
      </c>
      <c r="J108" s="13">
        <v>0</v>
      </c>
      <c r="K108" s="13">
        <v>0</v>
      </c>
      <c r="L108" s="13">
        <v>5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163</v>
      </c>
      <c r="S108" s="13">
        <v>4</v>
      </c>
      <c r="T108" s="13">
        <v>0</v>
      </c>
      <c r="U108" s="13">
        <v>0</v>
      </c>
      <c r="V108" s="13">
        <v>0</v>
      </c>
      <c r="W108" s="13">
        <v>0</v>
      </c>
      <c r="X108" s="6">
        <f t="shared" si="49"/>
        <v>0</v>
      </c>
      <c r="Y108" s="6">
        <f t="shared" si="50"/>
        <v>0</v>
      </c>
    </row>
    <row r="109" spans="1:25" x14ac:dyDescent="0.15">
      <c r="A109" s="8"/>
      <c r="B109" s="9"/>
      <c r="C109" s="10"/>
      <c r="D109" s="9"/>
      <c r="E109" s="9" t="s">
        <v>16</v>
      </c>
      <c r="F109" s="21">
        <f>SUM(F97:F108)</f>
        <v>1472</v>
      </c>
      <c r="G109" s="21">
        <f t="shared" ref="G109:W109" si="53">SUM(G97:G108)</f>
        <v>2</v>
      </c>
      <c r="H109" s="21">
        <f>SUM(H97:H108)</f>
        <v>1474</v>
      </c>
      <c r="I109" s="9">
        <f t="shared" si="53"/>
        <v>0</v>
      </c>
      <c r="J109" s="9">
        <f t="shared" si="53"/>
        <v>0</v>
      </c>
      <c r="K109" s="9">
        <f t="shared" si="53"/>
        <v>0</v>
      </c>
      <c r="L109" s="9">
        <f t="shared" si="53"/>
        <v>276</v>
      </c>
      <c r="M109" s="9">
        <f t="shared" si="53"/>
        <v>0</v>
      </c>
      <c r="N109" s="9">
        <f t="shared" si="53"/>
        <v>0</v>
      </c>
      <c r="O109" s="9">
        <f t="shared" si="53"/>
        <v>0</v>
      </c>
      <c r="P109" s="9">
        <f t="shared" si="53"/>
        <v>0</v>
      </c>
      <c r="Q109" s="9">
        <f t="shared" si="53"/>
        <v>0</v>
      </c>
      <c r="R109" s="9">
        <f t="shared" si="53"/>
        <v>1155</v>
      </c>
      <c r="S109" s="9">
        <f t="shared" si="53"/>
        <v>32</v>
      </c>
      <c r="T109" s="9">
        <f t="shared" si="53"/>
        <v>0</v>
      </c>
      <c r="U109" s="9">
        <f t="shared" si="53"/>
        <v>4</v>
      </c>
      <c r="V109" s="9">
        <f t="shared" si="53"/>
        <v>5</v>
      </c>
      <c r="W109" s="9">
        <f t="shared" si="53"/>
        <v>0</v>
      </c>
      <c r="X109" s="16">
        <f t="shared" ref="X109:X121" si="54">(G109/H109)*100</f>
        <v>0.13568521031207598</v>
      </c>
      <c r="Y109" s="9">
        <f t="shared" ref="Y109:Y121" si="55">(M109/H109)*100</f>
        <v>0</v>
      </c>
    </row>
    <row r="110" spans="1:25" x14ac:dyDescent="0.15">
      <c r="A110" s="2">
        <v>5</v>
      </c>
      <c r="B110" s="2">
        <v>5</v>
      </c>
      <c r="C110" s="3" t="s">
        <v>75</v>
      </c>
      <c r="D110" s="2" t="s">
        <v>74</v>
      </c>
      <c r="E110" s="2" t="s">
        <v>11</v>
      </c>
      <c r="F110" s="20">
        <f t="shared" ref="F110:F121" si="56">SUM(I110:V110)</f>
        <v>118</v>
      </c>
      <c r="G110" s="20">
        <v>0</v>
      </c>
      <c r="H110" s="20">
        <f t="shared" ref="H110:H121" si="57">G110+SUM(I110:V110)</f>
        <v>118</v>
      </c>
      <c r="I110" s="13">
        <v>0</v>
      </c>
      <c r="J110" s="13">
        <v>0</v>
      </c>
      <c r="K110" s="13">
        <v>0</v>
      </c>
      <c r="L110" s="13">
        <v>44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72</v>
      </c>
      <c r="S110" s="13">
        <v>2</v>
      </c>
      <c r="T110" s="13">
        <v>0</v>
      </c>
      <c r="U110" s="13">
        <v>0</v>
      </c>
      <c r="V110" s="13">
        <v>0</v>
      </c>
      <c r="W110" s="13">
        <v>0</v>
      </c>
      <c r="X110" s="6">
        <f t="shared" si="54"/>
        <v>0</v>
      </c>
      <c r="Y110" s="6">
        <f t="shared" si="55"/>
        <v>0</v>
      </c>
    </row>
    <row r="111" spans="1:25" x14ac:dyDescent="0.15">
      <c r="A111" s="19"/>
      <c r="B111" s="2"/>
      <c r="C111" s="3"/>
      <c r="D111" s="2" t="s">
        <v>74</v>
      </c>
      <c r="E111" s="2" t="s">
        <v>13</v>
      </c>
      <c r="F111" s="20">
        <f t="shared" si="56"/>
        <v>9</v>
      </c>
      <c r="G111" s="20">
        <v>0</v>
      </c>
      <c r="H111" s="20">
        <f t="shared" si="57"/>
        <v>9</v>
      </c>
      <c r="I111" s="13">
        <v>0</v>
      </c>
      <c r="J111" s="13">
        <v>0</v>
      </c>
      <c r="K111" s="13">
        <v>0</v>
      </c>
      <c r="L111" s="13">
        <v>9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6">
        <f t="shared" si="54"/>
        <v>0</v>
      </c>
      <c r="Y111" s="6">
        <f t="shared" si="55"/>
        <v>0</v>
      </c>
    </row>
    <row r="112" spans="1:25" x14ac:dyDescent="0.15">
      <c r="A112" s="19"/>
      <c r="B112" s="2"/>
      <c r="C112" s="3"/>
      <c r="D112" s="2" t="s">
        <v>74</v>
      </c>
      <c r="E112" s="2" t="s">
        <v>14</v>
      </c>
      <c r="F112" s="20">
        <f t="shared" si="56"/>
        <v>2</v>
      </c>
      <c r="G112" s="20">
        <v>0</v>
      </c>
      <c r="H112" s="20">
        <f t="shared" si="57"/>
        <v>2</v>
      </c>
      <c r="I112" s="13">
        <v>0</v>
      </c>
      <c r="J112" s="13">
        <v>0</v>
      </c>
      <c r="K112" s="13">
        <v>0</v>
      </c>
      <c r="L112" s="13">
        <v>1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1</v>
      </c>
      <c r="V112" s="13">
        <v>0</v>
      </c>
      <c r="W112" s="13">
        <v>0</v>
      </c>
      <c r="X112" s="6">
        <f t="shared" si="54"/>
        <v>0</v>
      </c>
      <c r="Y112" s="6">
        <f t="shared" si="55"/>
        <v>0</v>
      </c>
    </row>
    <row r="113" spans="1:25" x14ac:dyDescent="0.15">
      <c r="A113" s="19"/>
      <c r="B113" s="2"/>
      <c r="C113" s="3"/>
      <c r="D113" s="2" t="s">
        <v>74</v>
      </c>
      <c r="E113" s="2" t="s">
        <v>15</v>
      </c>
      <c r="F113" s="20">
        <f t="shared" si="56"/>
        <v>93</v>
      </c>
      <c r="G113" s="20">
        <v>0</v>
      </c>
      <c r="H113" s="20">
        <f t="shared" si="57"/>
        <v>93</v>
      </c>
      <c r="I113" s="13">
        <v>0</v>
      </c>
      <c r="J113" s="13">
        <v>0</v>
      </c>
      <c r="K113" s="13">
        <v>0</v>
      </c>
      <c r="L113" s="13">
        <v>83</v>
      </c>
      <c r="M113" s="13">
        <v>0</v>
      </c>
      <c r="N113" s="13">
        <v>0</v>
      </c>
      <c r="O113" s="13">
        <v>1</v>
      </c>
      <c r="P113" s="13">
        <v>0</v>
      </c>
      <c r="Q113" s="13">
        <v>0</v>
      </c>
      <c r="R113" s="13">
        <v>6</v>
      </c>
      <c r="S113" s="13">
        <v>2</v>
      </c>
      <c r="T113" s="13">
        <v>0</v>
      </c>
      <c r="U113" s="13">
        <v>0</v>
      </c>
      <c r="V113" s="13">
        <v>1</v>
      </c>
      <c r="W113" s="13">
        <v>0</v>
      </c>
      <c r="X113" s="6">
        <f t="shared" si="54"/>
        <v>0</v>
      </c>
      <c r="Y113" s="6">
        <f t="shared" si="55"/>
        <v>0</v>
      </c>
    </row>
    <row r="114" spans="1:25" x14ac:dyDescent="0.15">
      <c r="A114" s="19"/>
      <c r="B114" s="2"/>
      <c r="C114" s="3"/>
      <c r="D114" s="2" t="s">
        <v>74</v>
      </c>
      <c r="E114" s="2" t="s">
        <v>49</v>
      </c>
      <c r="F114" s="20">
        <f t="shared" si="56"/>
        <v>103</v>
      </c>
      <c r="G114" s="20">
        <v>0</v>
      </c>
      <c r="H114" s="20">
        <f t="shared" si="57"/>
        <v>103</v>
      </c>
      <c r="I114" s="13">
        <v>0</v>
      </c>
      <c r="J114" s="13">
        <v>0</v>
      </c>
      <c r="K114" s="13">
        <v>0</v>
      </c>
      <c r="L114" s="13">
        <v>25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76</v>
      </c>
      <c r="S114" s="13">
        <v>1</v>
      </c>
      <c r="T114" s="13">
        <v>1</v>
      </c>
      <c r="U114" s="13">
        <v>0</v>
      </c>
      <c r="V114" s="13">
        <v>0</v>
      </c>
      <c r="W114" s="13">
        <v>0</v>
      </c>
      <c r="X114" s="6">
        <f t="shared" si="54"/>
        <v>0</v>
      </c>
      <c r="Y114" s="6">
        <f t="shared" si="55"/>
        <v>0</v>
      </c>
    </row>
    <row r="115" spans="1:25" x14ac:dyDescent="0.15">
      <c r="A115" s="19"/>
      <c r="B115" s="2"/>
      <c r="C115" s="3"/>
      <c r="D115" s="2" t="s">
        <v>74</v>
      </c>
      <c r="E115" s="2" t="s">
        <v>50</v>
      </c>
      <c r="F115" s="20">
        <f t="shared" si="56"/>
        <v>219</v>
      </c>
      <c r="G115" s="20">
        <v>5</v>
      </c>
      <c r="H115" s="20">
        <f t="shared" si="57"/>
        <v>224</v>
      </c>
      <c r="I115" s="13">
        <v>5</v>
      </c>
      <c r="J115" s="13">
        <v>0</v>
      </c>
      <c r="K115" s="13">
        <v>0</v>
      </c>
      <c r="L115" s="13">
        <v>3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207</v>
      </c>
      <c r="S115" s="13">
        <v>4</v>
      </c>
      <c r="T115" s="13">
        <v>0</v>
      </c>
      <c r="U115" s="13">
        <v>0</v>
      </c>
      <c r="V115" s="13">
        <v>0</v>
      </c>
      <c r="W115" s="13">
        <v>0</v>
      </c>
      <c r="X115" s="6">
        <f t="shared" si="54"/>
        <v>2.2321428571428572</v>
      </c>
      <c r="Y115" s="6">
        <f t="shared" si="55"/>
        <v>0</v>
      </c>
    </row>
    <row r="116" spans="1:25" x14ac:dyDescent="0.15">
      <c r="A116" s="19"/>
      <c r="B116" s="2"/>
      <c r="C116" s="3"/>
      <c r="D116" s="2" t="s">
        <v>74</v>
      </c>
      <c r="E116" s="2" t="s">
        <v>51</v>
      </c>
      <c r="F116" s="20">
        <f t="shared" si="56"/>
        <v>303</v>
      </c>
      <c r="G116" s="20">
        <v>0</v>
      </c>
      <c r="H116" s="20">
        <f t="shared" si="57"/>
        <v>303</v>
      </c>
      <c r="I116" s="13">
        <v>0</v>
      </c>
      <c r="J116" s="13">
        <v>0</v>
      </c>
      <c r="K116" s="13">
        <v>0</v>
      </c>
      <c r="L116" s="13">
        <v>23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252</v>
      </c>
      <c r="S116" s="13">
        <v>3</v>
      </c>
      <c r="T116" s="13">
        <v>0</v>
      </c>
      <c r="U116" s="13">
        <v>0</v>
      </c>
      <c r="V116" s="13">
        <v>25</v>
      </c>
      <c r="W116" s="13">
        <v>0</v>
      </c>
      <c r="X116" s="6">
        <f t="shared" si="54"/>
        <v>0</v>
      </c>
      <c r="Y116" s="6">
        <f t="shared" si="55"/>
        <v>0</v>
      </c>
    </row>
    <row r="117" spans="1:25" x14ac:dyDescent="0.15">
      <c r="A117" s="19"/>
      <c r="B117" s="2"/>
      <c r="C117" s="3"/>
      <c r="D117" s="2" t="s">
        <v>74</v>
      </c>
      <c r="E117" s="2" t="s">
        <v>52</v>
      </c>
      <c r="F117" s="20">
        <f t="shared" si="56"/>
        <v>126</v>
      </c>
      <c r="G117" s="20">
        <v>2</v>
      </c>
      <c r="H117" s="20">
        <f t="shared" si="57"/>
        <v>128</v>
      </c>
      <c r="I117" s="13">
        <v>2</v>
      </c>
      <c r="J117" s="13">
        <v>0</v>
      </c>
      <c r="K117" s="13">
        <v>0</v>
      </c>
      <c r="L117" s="13">
        <v>4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114</v>
      </c>
      <c r="S117" s="13">
        <v>4</v>
      </c>
      <c r="T117" s="13">
        <v>0</v>
      </c>
      <c r="U117" s="13">
        <v>0</v>
      </c>
      <c r="V117" s="13">
        <v>2</v>
      </c>
      <c r="W117" s="13">
        <v>0</v>
      </c>
      <c r="X117" s="6">
        <f t="shared" si="54"/>
        <v>1.5625</v>
      </c>
      <c r="Y117" s="6">
        <f t="shared" si="55"/>
        <v>0</v>
      </c>
    </row>
    <row r="118" spans="1:25" x14ac:dyDescent="0.15">
      <c r="A118" s="19"/>
      <c r="B118" s="2"/>
      <c r="C118" s="3"/>
      <c r="D118" s="2" t="s">
        <v>74</v>
      </c>
      <c r="E118" s="2" t="s">
        <v>53</v>
      </c>
      <c r="F118" s="20">
        <f t="shared" si="56"/>
        <v>55</v>
      </c>
      <c r="G118" s="20">
        <v>0</v>
      </c>
      <c r="H118" s="20">
        <f t="shared" si="57"/>
        <v>55</v>
      </c>
      <c r="I118" s="13">
        <v>0</v>
      </c>
      <c r="J118" s="13">
        <v>0</v>
      </c>
      <c r="K118" s="13">
        <v>0</v>
      </c>
      <c r="L118" s="13">
        <v>3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47</v>
      </c>
      <c r="S118" s="13">
        <v>5</v>
      </c>
      <c r="T118" s="13">
        <v>0</v>
      </c>
      <c r="U118" s="13">
        <v>0</v>
      </c>
      <c r="V118" s="13">
        <v>0</v>
      </c>
      <c r="W118" s="13">
        <v>0</v>
      </c>
      <c r="X118" s="6">
        <f t="shared" si="54"/>
        <v>0</v>
      </c>
      <c r="Y118" s="6">
        <f t="shared" si="55"/>
        <v>0</v>
      </c>
    </row>
    <row r="119" spans="1:25" x14ac:dyDescent="0.15">
      <c r="A119" s="19"/>
      <c r="B119" s="2"/>
      <c r="C119" s="3"/>
      <c r="D119" s="2" t="s">
        <v>74</v>
      </c>
      <c r="E119" s="2" t="s">
        <v>55</v>
      </c>
      <c r="F119" s="20">
        <f t="shared" si="56"/>
        <v>21</v>
      </c>
      <c r="G119" s="20">
        <v>0</v>
      </c>
      <c r="H119" s="20">
        <f t="shared" si="57"/>
        <v>21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18</v>
      </c>
      <c r="S119" s="13">
        <v>3</v>
      </c>
      <c r="T119" s="13">
        <v>0</v>
      </c>
      <c r="U119" s="13">
        <v>0</v>
      </c>
      <c r="V119" s="13">
        <v>0</v>
      </c>
      <c r="W119" s="13">
        <v>0</v>
      </c>
      <c r="X119" s="6">
        <f t="shared" si="54"/>
        <v>0</v>
      </c>
      <c r="Y119" s="6">
        <f t="shared" si="55"/>
        <v>0</v>
      </c>
    </row>
    <row r="120" spans="1:25" x14ac:dyDescent="0.15">
      <c r="A120" s="19"/>
      <c r="B120" s="2"/>
      <c r="C120" s="3"/>
      <c r="D120" s="2" t="s">
        <v>74</v>
      </c>
      <c r="E120" s="2" t="s">
        <v>54</v>
      </c>
      <c r="F120" s="20">
        <f t="shared" si="56"/>
        <v>743</v>
      </c>
      <c r="G120" s="20">
        <v>0</v>
      </c>
      <c r="H120" s="20">
        <f t="shared" si="57"/>
        <v>743</v>
      </c>
      <c r="I120" s="13">
        <v>0</v>
      </c>
      <c r="J120" s="13">
        <v>0</v>
      </c>
      <c r="K120" s="13">
        <v>0</v>
      </c>
      <c r="L120" s="13">
        <v>14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727</v>
      </c>
      <c r="S120" s="13">
        <v>2</v>
      </c>
      <c r="T120" s="13">
        <v>0</v>
      </c>
      <c r="U120" s="13">
        <v>0</v>
      </c>
      <c r="V120" s="13">
        <v>0</v>
      </c>
      <c r="W120" s="13">
        <v>0</v>
      </c>
      <c r="X120" s="6">
        <f t="shared" si="54"/>
        <v>0</v>
      </c>
      <c r="Y120" s="6">
        <f t="shared" si="55"/>
        <v>0</v>
      </c>
    </row>
    <row r="121" spans="1:25" x14ac:dyDescent="0.15">
      <c r="A121" s="19"/>
      <c r="B121" s="2"/>
      <c r="C121" s="3"/>
      <c r="D121" s="2" t="s">
        <v>74</v>
      </c>
      <c r="E121" s="2" t="s">
        <v>56</v>
      </c>
      <c r="F121" s="20">
        <f t="shared" si="56"/>
        <v>316</v>
      </c>
      <c r="G121" s="20">
        <v>1</v>
      </c>
      <c r="H121" s="20">
        <f t="shared" si="57"/>
        <v>317</v>
      </c>
      <c r="I121" s="13">
        <v>1</v>
      </c>
      <c r="J121" s="13">
        <v>0</v>
      </c>
      <c r="K121" s="13">
        <v>0</v>
      </c>
      <c r="L121" s="13">
        <v>8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304</v>
      </c>
      <c r="S121" s="13">
        <v>3</v>
      </c>
      <c r="T121" s="13">
        <v>0</v>
      </c>
      <c r="U121" s="13">
        <v>0</v>
      </c>
      <c r="V121" s="13">
        <v>0</v>
      </c>
      <c r="W121" s="13">
        <v>0</v>
      </c>
      <c r="X121" s="6">
        <f t="shared" si="54"/>
        <v>0.31545741324921134</v>
      </c>
      <c r="Y121" s="6">
        <f t="shared" si="55"/>
        <v>0</v>
      </c>
    </row>
    <row r="122" spans="1:25" x14ac:dyDescent="0.15">
      <c r="A122" s="8"/>
      <c r="B122" s="9"/>
      <c r="C122" s="10"/>
      <c r="D122" s="9"/>
      <c r="E122" s="9" t="s">
        <v>16</v>
      </c>
      <c r="F122" s="21">
        <f>SUM(F110:F121)</f>
        <v>2108</v>
      </c>
      <c r="G122" s="21">
        <f t="shared" ref="G122:W122" si="58">SUM(G110:G121)</f>
        <v>8</v>
      </c>
      <c r="H122" s="21">
        <f>SUM(H110:H121)</f>
        <v>2116</v>
      </c>
      <c r="I122" s="9">
        <f t="shared" si="58"/>
        <v>8</v>
      </c>
      <c r="J122" s="9">
        <f t="shared" si="58"/>
        <v>0</v>
      </c>
      <c r="K122" s="9">
        <f t="shared" si="58"/>
        <v>0</v>
      </c>
      <c r="L122" s="9">
        <f t="shared" si="58"/>
        <v>217</v>
      </c>
      <c r="M122" s="9">
        <f t="shared" si="58"/>
        <v>0</v>
      </c>
      <c r="N122" s="9">
        <f t="shared" si="58"/>
        <v>0</v>
      </c>
      <c r="O122" s="9">
        <f t="shared" si="58"/>
        <v>1</v>
      </c>
      <c r="P122" s="9">
        <f t="shared" si="58"/>
        <v>0</v>
      </c>
      <c r="Q122" s="9">
        <f t="shared" si="58"/>
        <v>0</v>
      </c>
      <c r="R122" s="9">
        <f t="shared" si="58"/>
        <v>1823</v>
      </c>
      <c r="S122" s="9">
        <f t="shared" si="58"/>
        <v>29</v>
      </c>
      <c r="T122" s="9">
        <f t="shared" si="58"/>
        <v>1</v>
      </c>
      <c r="U122" s="9">
        <f t="shared" si="58"/>
        <v>1</v>
      </c>
      <c r="V122" s="9">
        <f t="shared" si="58"/>
        <v>28</v>
      </c>
      <c r="W122" s="9">
        <f t="shared" si="58"/>
        <v>0</v>
      </c>
      <c r="X122" s="16">
        <f t="shared" ref="X122:X134" si="59">(G122/H122)*100</f>
        <v>0.3780718336483932</v>
      </c>
      <c r="Y122" s="9">
        <f t="shared" ref="Y122:Y134" si="60">(M122/H122)*100</f>
        <v>0</v>
      </c>
    </row>
    <row r="123" spans="1:25" x14ac:dyDescent="0.15">
      <c r="A123" s="2">
        <v>6</v>
      </c>
      <c r="B123" s="2">
        <v>1</v>
      </c>
      <c r="C123" s="3" t="s">
        <v>77</v>
      </c>
      <c r="D123" s="2" t="s">
        <v>76</v>
      </c>
      <c r="E123" s="2" t="s">
        <v>11</v>
      </c>
      <c r="F123" s="20">
        <f t="shared" ref="F123:F134" si="61">SUM(I123:V123)</f>
        <v>94</v>
      </c>
      <c r="G123" s="20">
        <v>1</v>
      </c>
      <c r="H123" s="20">
        <f t="shared" ref="H123:H134" si="62">G123+SUM(I123:V123)</f>
        <v>95</v>
      </c>
      <c r="I123" s="13">
        <v>0</v>
      </c>
      <c r="J123" s="13">
        <v>0</v>
      </c>
      <c r="K123" s="13">
        <v>0</v>
      </c>
      <c r="L123" s="13">
        <v>66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24</v>
      </c>
      <c r="S123" s="13">
        <v>4</v>
      </c>
      <c r="T123" s="13">
        <v>0</v>
      </c>
      <c r="U123" s="13">
        <v>0</v>
      </c>
      <c r="V123" s="13">
        <v>0</v>
      </c>
      <c r="W123" s="13">
        <v>0</v>
      </c>
      <c r="X123" s="6">
        <f t="shared" si="59"/>
        <v>1.0526315789473684</v>
      </c>
      <c r="Y123" s="6">
        <f t="shared" si="60"/>
        <v>0</v>
      </c>
    </row>
    <row r="124" spans="1:25" x14ac:dyDescent="0.15">
      <c r="A124" s="22"/>
      <c r="B124" s="2"/>
      <c r="C124" s="3"/>
      <c r="D124" s="2" t="s">
        <v>76</v>
      </c>
      <c r="E124" s="2" t="s">
        <v>13</v>
      </c>
      <c r="F124" s="20">
        <f t="shared" si="61"/>
        <v>17</v>
      </c>
      <c r="G124" s="20">
        <v>0</v>
      </c>
      <c r="H124" s="20">
        <f t="shared" si="62"/>
        <v>17</v>
      </c>
      <c r="I124" s="13">
        <v>0</v>
      </c>
      <c r="J124" s="13">
        <v>0</v>
      </c>
      <c r="K124" s="13">
        <v>0</v>
      </c>
      <c r="L124" s="13">
        <v>16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1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6">
        <f t="shared" si="59"/>
        <v>0</v>
      </c>
      <c r="Y124" s="6">
        <f t="shared" si="60"/>
        <v>0</v>
      </c>
    </row>
    <row r="125" spans="1:25" x14ac:dyDescent="0.15">
      <c r="A125" s="22"/>
      <c r="B125" s="2"/>
      <c r="C125" s="3"/>
      <c r="D125" s="2" t="s">
        <v>76</v>
      </c>
      <c r="E125" s="2" t="s">
        <v>14</v>
      </c>
      <c r="F125" s="20">
        <f t="shared" si="61"/>
        <v>3</v>
      </c>
      <c r="G125" s="20">
        <v>0</v>
      </c>
      <c r="H125" s="20">
        <f t="shared" si="62"/>
        <v>3</v>
      </c>
      <c r="I125" s="13">
        <v>0</v>
      </c>
      <c r="J125" s="13">
        <v>0</v>
      </c>
      <c r="K125" s="13">
        <v>0</v>
      </c>
      <c r="L125" s="13">
        <v>2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1</v>
      </c>
      <c r="V125" s="13">
        <v>0</v>
      </c>
      <c r="W125" s="13">
        <v>0</v>
      </c>
      <c r="X125" s="6">
        <f t="shared" si="59"/>
        <v>0</v>
      </c>
      <c r="Y125" s="6">
        <f t="shared" si="60"/>
        <v>0</v>
      </c>
    </row>
    <row r="126" spans="1:25" x14ac:dyDescent="0.15">
      <c r="A126" s="22"/>
      <c r="B126" s="2"/>
      <c r="C126" s="3"/>
      <c r="D126" s="2" t="s">
        <v>76</v>
      </c>
      <c r="E126" s="2" t="s">
        <v>15</v>
      </c>
      <c r="F126" s="20">
        <f t="shared" si="61"/>
        <v>178</v>
      </c>
      <c r="G126" s="20">
        <v>0</v>
      </c>
      <c r="H126" s="20">
        <f t="shared" si="62"/>
        <v>178</v>
      </c>
      <c r="I126" s="13">
        <v>0</v>
      </c>
      <c r="J126" s="13">
        <v>0</v>
      </c>
      <c r="K126" s="13">
        <v>0</v>
      </c>
      <c r="L126" s="13">
        <v>165</v>
      </c>
      <c r="M126" s="13">
        <v>0</v>
      </c>
      <c r="N126" s="13">
        <v>0</v>
      </c>
      <c r="O126" s="13">
        <v>2</v>
      </c>
      <c r="P126" s="13">
        <v>5</v>
      </c>
      <c r="Q126" s="13">
        <v>0</v>
      </c>
      <c r="R126" s="13">
        <v>4</v>
      </c>
      <c r="S126" s="13">
        <v>1</v>
      </c>
      <c r="T126" s="13">
        <v>0</v>
      </c>
      <c r="U126" s="13">
        <v>1</v>
      </c>
      <c r="V126" s="13">
        <v>0</v>
      </c>
      <c r="W126" s="13">
        <v>0</v>
      </c>
      <c r="X126" s="6">
        <f t="shared" si="59"/>
        <v>0</v>
      </c>
      <c r="Y126" s="6">
        <f t="shared" si="60"/>
        <v>0</v>
      </c>
    </row>
    <row r="127" spans="1:25" x14ac:dyDescent="0.15">
      <c r="A127" s="22"/>
      <c r="B127" s="2"/>
      <c r="C127" s="3"/>
      <c r="D127" s="2" t="s">
        <v>76</v>
      </c>
      <c r="E127" s="2" t="s">
        <v>49</v>
      </c>
      <c r="F127" s="20">
        <f t="shared" si="61"/>
        <v>54</v>
      </c>
      <c r="G127" s="20">
        <v>0</v>
      </c>
      <c r="H127" s="20">
        <f t="shared" si="62"/>
        <v>54</v>
      </c>
      <c r="I127" s="13">
        <v>0</v>
      </c>
      <c r="J127" s="13">
        <v>0</v>
      </c>
      <c r="K127" s="13">
        <v>0</v>
      </c>
      <c r="L127" s="13">
        <v>26</v>
      </c>
      <c r="M127" s="13">
        <v>0</v>
      </c>
      <c r="N127" s="13">
        <v>0</v>
      </c>
      <c r="O127" s="13">
        <v>0</v>
      </c>
      <c r="P127" s="13">
        <v>0</v>
      </c>
      <c r="Q127" s="13">
        <v>1</v>
      </c>
      <c r="R127" s="13">
        <v>17</v>
      </c>
      <c r="S127" s="13">
        <v>3</v>
      </c>
      <c r="T127" s="13">
        <v>0</v>
      </c>
      <c r="U127" s="13">
        <v>7</v>
      </c>
      <c r="V127" s="13">
        <v>0</v>
      </c>
      <c r="W127" s="13">
        <v>0</v>
      </c>
      <c r="X127" s="6">
        <f t="shared" si="59"/>
        <v>0</v>
      </c>
      <c r="Y127" s="6">
        <f t="shared" si="60"/>
        <v>0</v>
      </c>
    </row>
    <row r="128" spans="1:25" x14ac:dyDescent="0.15">
      <c r="A128" s="22"/>
      <c r="B128" s="2"/>
      <c r="C128" s="3"/>
      <c r="D128" s="2" t="s">
        <v>76</v>
      </c>
      <c r="E128" s="2" t="s">
        <v>50</v>
      </c>
      <c r="F128" s="20">
        <f t="shared" si="61"/>
        <v>53</v>
      </c>
      <c r="G128" s="20">
        <v>0</v>
      </c>
      <c r="H128" s="20">
        <f t="shared" si="62"/>
        <v>53</v>
      </c>
      <c r="I128" s="13">
        <v>0</v>
      </c>
      <c r="J128" s="13">
        <v>0</v>
      </c>
      <c r="K128" s="13">
        <v>0</v>
      </c>
      <c r="L128" s="13">
        <v>2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41</v>
      </c>
      <c r="S128" s="13">
        <v>5</v>
      </c>
      <c r="T128" s="13">
        <v>0</v>
      </c>
      <c r="U128" s="13">
        <v>0</v>
      </c>
      <c r="V128" s="13">
        <v>5</v>
      </c>
      <c r="W128" s="13">
        <v>0</v>
      </c>
      <c r="X128" s="6">
        <f t="shared" si="59"/>
        <v>0</v>
      </c>
      <c r="Y128" s="6">
        <f t="shared" si="60"/>
        <v>0</v>
      </c>
    </row>
    <row r="129" spans="1:25" x14ac:dyDescent="0.15">
      <c r="A129" s="22"/>
      <c r="B129" s="2"/>
      <c r="C129" s="3"/>
      <c r="D129" s="2" t="s">
        <v>76</v>
      </c>
      <c r="E129" s="2" t="s">
        <v>51</v>
      </c>
      <c r="F129" s="20">
        <f t="shared" si="61"/>
        <v>147</v>
      </c>
      <c r="G129" s="20">
        <v>1</v>
      </c>
      <c r="H129" s="20">
        <f t="shared" si="62"/>
        <v>148</v>
      </c>
      <c r="I129" s="13">
        <v>0</v>
      </c>
      <c r="J129" s="13">
        <v>2</v>
      </c>
      <c r="K129" s="13">
        <v>0</v>
      </c>
      <c r="L129" s="13">
        <v>16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126</v>
      </c>
      <c r="S129" s="13">
        <v>2</v>
      </c>
      <c r="T129" s="13">
        <v>0</v>
      </c>
      <c r="U129" s="13">
        <v>0</v>
      </c>
      <c r="V129" s="13">
        <v>1</v>
      </c>
      <c r="W129" s="13">
        <v>0</v>
      </c>
      <c r="X129" s="6">
        <f t="shared" si="59"/>
        <v>0.67567567567567566</v>
      </c>
      <c r="Y129" s="6">
        <f t="shared" si="60"/>
        <v>0</v>
      </c>
    </row>
    <row r="130" spans="1:25" x14ac:dyDescent="0.15">
      <c r="A130" s="22"/>
      <c r="B130" s="2"/>
      <c r="C130" s="3"/>
      <c r="D130" s="2" t="s">
        <v>76</v>
      </c>
      <c r="E130" s="2" t="s">
        <v>52</v>
      </c>
      <c r="F130" s="20">
        <f t="shared" si="61"/>
        <v>63</v>
      </c>
      <c r="G130" s="20">
        <v>1</v>
      </c>
      <c r="H130" s="20">
        <f t="shared" si="62"/>
        <v>64</v>
      </c>
      <c r="I130" s="13">
        <v>0</v>
      </c>
      <c r="J130" s="13">
        <v>0</v>
      </c>
      <c r="K130" s="13">
        <v>0</v>
      </c>
      <c r="L130" s="13">
        <v>7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49</v>
      </c>
      <c r="S130" s="13">
        <v>5</v>
      </c>
      <c r="T130" s="13">
        <v>0</v>
      </c>
      <c r="U130" s="13">
        <v>0</v>
      </c>
      <c r="V130" s="13">
        <v>2</v>
      </c>
      <c r="W130" s="13">
        <v>0</v>
      </c>
      <c r="X130" s="6">
        <f t="shared" si="59"/>
        <v>1.5625</v>
      </c>
      <c r="Y130" s="6">
        <f t="shared" si="60"/>
        <v>0</v>
      </c>
    </row>
    <row r="131" spans="1:25" x14ac:dyDescent="0.15">
      <c r="A131" s="22"/>
      <c r="B131" s="2"/>
      <c r="C131" s="3"/>
      <c r="D131" s="2" t="s">
        <v>76</v>
      </c>
      <c r="E131" s="2" t="s">
        <v>53</v>
      </c>
      <c r="F131" s="20">
        <f t="shared" si="61"/>
        <v>27</v>
      </c>
      <c r="G131" s="20">
        <v>1</v>
      </c>
      <c r="H131" s="20">
        <f t="shared" si="62"/>
        <v>28</v>
      </c>
      <c r="I131" s="13">
        <v>0</v>
      </c>
      <c r="J131" s="13">
        <v>0</v>
      </c>
      <c r="K131" s="13">
        <v>0</v>
      </c>
      <c r="L131" s="13">
        <v>2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24</v>
      </c>
      <c r="S131" s="13">
        <v>1</v>
      </c>
      <c r="T131" s="13">
        <v>0</v>
      </c>
      <c r="U131" s="13">
        <v>0</v>
      </c>
      <c r="V131" s="13">
        <v>0</v>
      </c>
      <c r="W131" s="13">
        <v>0</v>
      </c>
      <c r="X131" s="6">
        <f t="shared" si="59"/>
        <v>3.5714285714285712</v>
      </c>
      <c r="Y131" s="6">
        <f t="shared" si="60"/>
        <v>0</v>
      </c>
    </row>
    <row r="132" spans="1:25" x14ac:dyDescent="0.15">
      <c r="A132" s="22"/>
      <c r="B132" s="2"/>
      <c r="C132" s="3"/>
      <c r="D132" s="2" t="s">
        <v>76</v>
      </c>
      <c r="E132" s="2" t="s">
        <v>55</v>
      </c>
      <c r="F132" s="20">
        <f t="shared" si="61"/>
        <v>4</v>
      </c>
      <c r="G132" s="20">
        <v>0</v>
      </c>
      <c r="H132" s="20">
        <f t="shared" si="62"/>
        <v>4</v>
      </c>
      <c r="I132" s="13">
        <v>0</v>
      </c>
      <c r="J132" s="13">
        <v>0</v>
      </c>
      <c r="K132" s="13">
        <v>0</v>
      </c>
      <c r="L132" s="13">
        <v>1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2</v>
      </c>
      <c r="S132" s="13">
        <v>1</v>
      </c>
      <c r="T132" s="13">
        <v>0</v>
      </c>
      <c r="U132" s="13">
        <v>0</v>
      </c>
      <c r="V132" s="13">
        <v>0</v>
      </c>
      <c r="W132" s="13">
        <v>0</v>
      </c>
      <c r="X132" s="6">
        <f t="shared" si="59"/>
        <v>0</v>
      </c>
      <c r="Y132" s="6">
        <f t="shared" si="60"/>
        <v>0</v>
      </c>
    </row>
    <row r="133" spans="1:25" x14ac:dyDescent="0.15">
      <c r="A133" s="22"/>
      <c r="B133" s="2"/>
      <c r="C133" s="3"/>
      <c r="D133" s="2" t="s">
        <v>76</v>
      </c>
      <c r="E133" s="2" t="s">
        <v>54</v>
      </c>
      <c r="F133" s="20">
        <f t="shared" si="61"/>
        <v>101</v>
      </c>
      <c r="G133" s="20">
        <v>2</v>
      </c>
      <c r="H133" s="20">
        <f t="shared" si="62"/>
        <v>103</v>
      </c>
      <c r="I133" s="13">
        <v>0</v>
      </c>
      <c r="J133" s="13">
        <v>0</v>
      </c>
      <c r="K133" s="13">
        <v>0</v>
      </c>
      <c r="L133" s="13">
        <v>2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99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6">
        <f t="shared" si="59"/>
        <v>1.9417475728155338</v>
      </c>
      <c r="Y133" s="6">
        <f t="shared" si="60"/>
        <v>0</v>
      </c>
    </row>
    <row r="134" spans="1:25" x14ac:dyDescent="0.15">
      <c r="A134" s="22"/>
      <c r="B134" s="2"/>
      <c r="C134" s="3"/>
      <c r="D134" s="2" t="s">
        <v>76</v>
      </c>
      <c r="E134" s="2" t="s">
        <v>56</v>
      </c>
      <c r="F134" s="20">
        <f t="shared" si="61"/>
        <v>64</v>
      </c>
      <c r="G134" s="20">
        <v>0</v>
      </c>
      <c r="H134" s="20">
        <f t="shared" si="62"/>
        <v>64</v>
      </c>
      <c r="I134" s="13">
        <v>0</v>
      </c>
      <c r="J134" s="13">
        <v>0</v>
      </c>
      <c r="K134" s="13">
        <v>0</v>
      </c>
      <c r="L134" s="13">
        <v>4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58</v>
      </c>
      <c r="S134" s="13">
        <v>2</v>
      </c>
      <c r="T134" s="13">
        <v>0</v>
      </c>
      <c r="U134" s="13">
        <v>0</v>
      </c>
      <c r="V134" s="13">
        <v>0</v>
      </c>
      <c r="W134" s="13">
        <v>0</v>
      </c>
      <c r="X134" s="6">
        <f t="shared" si="59"/>
        <v>0</v>
      </c>
      <c r="Y134" s="6">
        <f t="shared" si="60"/>
        <v>0</v>
      </c>
    </row>
    <row r="135" spans="1:25" x14ac:dyDescent="0.15">
      <c r="A135" s="9"/>
      <c r="B135" s="9"/>
      <c r="C135" s="10"/>
      <c r="D135" s="9"/>
      <c r="E135" s="9" t="s">
        <v>16</v>
      </c>
      <c r="F135" s="21">
        <f>SUM(F123:F134)</f>
        <v>805</v>
      </c>
      <c r="G135" s="21">
        <f t="shared" ref="G135:W135" si="63">SUM(G123:G134)</f>
        <v>6</v>
      </c>
      <c r="H135" s="21">
        <f>SUM(H123:H134)</f>
        <v>811</v>
      </c>
      <c r="I135" s="9">
        <f t="shared" si="63"/>
        <v>0</v>
      </c>
      <c r="J135" s="9">
        <f t="shared" si="63"/>
        <v>2</v>
      </c>
      <c r="K135" s="9">
        <f t="shared" si="63"/>
        <v>0</v>
      </c>
      <c r="L135" s="9">
        <f t="shared" si="63"/>
        <v>309</v>
      </c>
      <c r="M135" s="9">
        <f t="shared" si="63"/>
        <v>0</v>
      </c>
      <c r="N135" s="9">
        <f t="shared" si="63"/>
        <v>0</v>
      </c>
      <c r="O135" s="9">
        <f t="shared" si="63"/>
        <v>2</v>
      </c>
      <c r="P135" s="9">
        <f t="shared" si="63"/>
        <v>5</v>
      </c>
      <c r="Q135" s="9">
        <f t="shared" si="63"/>
        <v>1</v>
      </c>
      <c r="R135" s="9">
        <f t="shared" si="63"/>
        <v>445</v>
      </c>
      <c r="S135" s="9">
        <f t="shared" si="63"/>
        <v>24</v>
      </c>
      <c r="T135" s="9">
        <f t="shared" si="63"/>
        <v>0</v>
      </c>
      <c r="U135" s="9">
        <f t="shared" si="63"/>
        <v>9</v>
      </c>
      <c r="V135" s="9">
        <f t="shared" si="63"/>
        <v>8</v>
      </c>
      <c r="W135" s="9">
        <f t="shared" si="63"/>
        <v>0</v>
      </c>
      <c r="X135" s="16">
        <f t="shared" ref="X135:X147" si="64">(G135/H135)*100</f>
        <v>0.73982737361282369</v>
      </c>
      <c r="Y135" s="9">
        <f t="shared" ref="Y135:Y147" si="65">(M135/H135)*100</f>
        <v>0</v>
      </c>
    </row>
    <row r="136" spans="1:25" x14ac:dyDescent="0.15">
      <c r="A136" s="2">
        <v>6</v>
      </c>
      <c r="B136" s="2">
        <v>2</v>
      </c>
      <c r="C136" s="3" t="s">
        <v>80</v>
      </c>
      <c r="D136" s="2" t="s">
        <v>81</v>
      </c>
      <c r="E136" s="2" t="s">
        <v>11</v>
      </c>
      <c r="F136" s="20">
        <f t="shared" ref="F136:F147" si="66">SUM(I136:V136)</f>
        <v>106</v>
      </c>
      <c r="G136" s="20">
        <v>3</v>
      </c>
      <c r="H136" s="20">
        <f t="shared" ref="H136:H147" si="67">G136+SUM(I136:V136)</f>
        <v>109</v>
      </c>
      <c r="I136" s="13">
        <v>0</v>
      </c>
      <c r="J136" s="13">
        <v>0</v>
      </c>
      <c r="K136" s="13">
        <v>0</v>
      </c>
      <c r="L136" s="13">
        <v>61</v>
      </c>
      <c r="M136" s="13">
        <v>0</v>
      </c>
      <c r="N136" s="13">
        <v>0</v>
      </c>
      <c r="O136" s="13">
        <v>1</v>
      </c>
      <c r="P136" s="13">
        <v>0</v>
      </c>
      <c r="Q136" s="13">
        <v>0</v>
      </c>
      <c r="R136" s="13">
        <v>43</v>
      </c>
      <c r="S136" s="13">
        <v>1</v>
      </c>
      <c r="T136" s="13">
        <v>0</v>
      </c>
      <c r="U136" s="13">
        <v>0</v>
      </c>
      <c r="V136" s="13">
        <v>0</v>
      </c>
      <c r="W136" s="13">
        <v>0</v>
      </c>
      <c r="X136" s="6">
        <f t="shared" si="64"/>
        <v>2.7522935779816518</v>
      </c>
      <c r="Y136" s="6">
        <f t="shared" si="65"/>
        <v>0</v>
      </c>
    </row>
    <row r="137" spans="1:25" x14ac:dyDescent="0.15">
      <c r="A137" s="23"/>
      <c r="B137" s="2"/>
      <c r="C137" s="3"/>
      <c r="D137" s="2" t="s">
        <v>81</v>
      </c>
      <c r="E137" s="2" t="s">
        <v>13</v>
      </c>
      <c r="F137" s="20">
        <f t="shared" si="66"/>
        <v>16</v>
      </c>
      <c r="G137" s="20">
        <v>0</v>
      </c>
      <c r="H137" s="20">
        <f t="shared" si="67"/>
        <v>16</v>
      </c>
      <c r="I137" s="13">
        <v>0</v>
      </c>
      <c r="J137" s="13">
        <v>0</v>
      </c>
      <c r="K137" s="13">
        <v>0</v>
      </c>
      <c r="L137" s="13">
        <v>15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1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6">
        <f t="shared" si="64"/>
        <v>0</v>
      </c>
      <c r="Y137" s="6">
        <f t="shared" si="65"/>
        <v>0</v>
      </c>
    </row>
    <row r="138" spans="1:25" x14ac:dyDescent="0.15">
      <c r="A138" s="23"/>
      <c r="B138" s="2"/>
      <c r="C138" s="3"/>
      <c r="D138" s="2" t="s">
        <v>81</v>
      </c>
      <c r="E138" s="2" t="s">
        <v>14</v>
      </c>
      <c r="F138" s="20">
        <f t="shared" si="66"/>
        <v>16</v>
      </c>
      <c r="G138" s="20">
        <v>0</v>
      </c>
      <c r="H138" s="20">
        <f t="shared" si="67"/>
        <v>16</v>
      </c>
      <c r="I138" s="13">
        <v>0</v>
      </c>
      <c r="J138" s="13">
        <v>0</v>
      </c>
      <c r="K138" s="13">
        <v>0</v>
      </c>
      <c r="L138" s="13">
        <v>15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1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6">
        <f t="shared" si="64"/>
        <v>0</v>
      </c>
      <c r="Y138" s="6">
        <f t="shared" si="65"/>
        <v>0</v>
      </c>
    </row>
    <row r="139" spans="1:25" x14ac:dyDescent="0.15">
      <c r="A139" s="23"/>
      <c r="B139" s="2"/>
      <c r="C139" s="3"/>
      <c r="D139" s="2" t="s">
        <v>81</v>
      </c>
      <c r="E139" s="2" t="s">
        <v>15</v>
      </c>
      <c r="F139" s="20">
        <f t="shared" si="66"/>
        <v>164</v>
      </c>
      <c r="G139" s="20">
        <v>2</v>
      </c>
      <c r="H139" s="20">
        <f t="shared" si="67"/>
        <v>166</v>
      </c>
      <c r="I139" s="13">
        <v>0</v>
      </c>
      <c r="J139" s="13">
        <v>0</v>
      </c>
      <c r="K139" s="13">
        <v>0</v>
      </c>
      <c r="L139" s="13">
        <v>152</v>
      </c>
      <c r="M139" s="13">
        <v>0</v>
      </c>
      <c r="N139" s="13">
        <v>0</v>
      </c>
      <c r="O139" s="13">
        <v>0</v>
      </c>
      <c r="P139" s="13">
        <v>6</v>
      </c>
      <c r="Q139" s="13">
        <v>0</v>
      </c>
      <c r="R139" s="13">
        <v>2</v>
      </c>
      <c r="S139" s="13">
        <v>3</v>
      </c>
      <c r="T139" s="13">
        <v>0</v>
      </c>
      <c r="U139" s="13">
        <v>1</v>
      </c>
      <c r="V139" s="13">
        <v>0</v>
      </c>
      <c r="W139" s="13">
        <v>0</v>
      </c>
      <c r="X139" s="6">
        <f t="shared" si="64"/>
        <v>1.2048192771084338</v>
      </c>
      <c r="Y139" s="6">
        <f t="shared" si="65"/>
        <v>0</v>
      </c>
    </row>
    <row r="140" spans="1:25" x14ac:dyDescent="0.15">
      <c r="A140" s="23"/>
      <c r="B140" s="2"/>
      <c r="C140" s="3"/>
      <c r="D140" s="2" t="s">
        <v>81</v>
      </c>
      <c r="E140" s="2" t="s">
        <v>49</v>
      </c>
      <c r="F140" s="20">
        <f t="shared" si="66"/>
        <v>32</v>
      </c>
      <c r="G140" s="20">
        <v>0</v>
      </c>
      <c r="H140" s="20">
        <f t="shared" si="67"/>
        <v>32</v>
      </c>
      <c r="I140" s="13">
        <v>0</v>
      </c>
      <c r="J140" s="13">
        <v>0</v>
      </c>
      <c r="K140" s="13">
        <v>0</v>
      </c>
      <c r="L140" s="13">
        <v>18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12</v>
      </c>
      <c r="S140" s="13">
        <v>2</v>
      </c>
      <c r="T140" s="13">
        <v>0</v>
      </c>
      <c r="U140" s="13">
        <v>0</v>
      </c>
      <c r="V140" s="13">
        <v>0</v>
      </c>
      <c r="W140" s="13">
        <v>0</v>
      </c>
      <c r="X140" s="6">
        <f t="shared" si="64"/>
        <v>0</v>
      </c>
      <c r="Y140" s="6">
        <f t="shared" si="65"/>
        <v>0</v>
      </c>
    </row>
    <row r="141" spans="1:25" x14ac:dyDescent="0.15">
      <c r="A141" s="23"/>
      <c r="B141" s="2"/>
      <c r="C141" s="3"/>
      <c r="D141" s="2" t="s">
        <v>81</v>
      </c>
      <c r="E141" s="2" t="s">
        <v>50</v>
      </c>
      <c r="F141" s="20">
        <f t="shared" si="66"/>
        <v>29</v>
      </c>
      <c r="G141" s="20">
        <v>0</v>
      </c>
      <c r="H141" s="20">
        <f t="shared" si="67"/>
        <v>29</v>
      </c>
      <c r="I141" s="13">
        <v>0</v>
      </c>
      <c r="J141" s="13">
        <v>0</v>
      </c>
      <c r="K141" s="13">
        <v>0</v>
      </c>
      <c r="L141" s="13">
        <v>7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10</v>
      </c>
      <c r="S141" s="13">
        <v>4</v>
      </c>
      <c r="T141" s="13">
        <v>0</v>
      </c>
      <c r="U141" s="13">
        <v>1</v>
      </c>
      <c r="V141" s="13">
        <v>7</v>
      </c>
      <c r="W141" s="13">
        <v>0</v>
      </c>
      <c r="X141" s="6">
        <f t="shared" si="64"/>
        <v>0</v>
      </c>
      <c r="Y141" s="6">
        <f t="shared" si="65"/>
        <v>0</v>
      </c>
    </row>
    <row r="142" spans="1:25" x14ac:dyDescent="0.15">
      <c r="A142" s="23"/>
      <c r="B142" s="2"/>
      <c r="C142" s="3"/>
      <c r="D142" s="2" t="s">
        <v>81</v>
      </c>
      <c r="E142" s="2" t="s">
        <v>51</v>
      </c>
      <c r="F142" s="20">
        <f t="shared" si="66"/>
        <v>165</v>
      </c>
      <c r="G142" s="20">
        <v>5</v>
      </c>
      <c r="H142" s="20">
        <f t="shared" si="67"/>
        <v>170</v>
      </c>
      <c r="I142" s="13">
        <v>0</v>
      </c>
      <c r="J142" s="13">
        <v>0</v>
      </c>
      <c r="K142" s="13">
        <v>0</v>
      </c>
      <c r="L142" s="13">
        <v>63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88</v>
      </c>
      <c r="S142" s="13">
        <v>6</v>
      </c>
      <c r="T142" s="13">
        <v>0</v>
      </c>
      <c r="U142" s="13">
        <v>0</v>
      </c>
      <c r="V142" s="13">
        <v>8</v>
      </c>
      <c r="W142" s="13">
        <v>0</v>
      </c>
      <c r="X142" s="6">
        <f t="shared" si="64"/>
        <v>2.9411764705882351</v>
      </c>
      <c r="Y142" s="6">
        <f t="shared" si="65"/>
        <v>0</v>
      </c>
    </row>
    <row r="143" spans="1:25" x14ac:dyDescent="0.15">
      <c r="A143" s="23"/>
      <c r="B143" s="2"/>
      <c r="C143" s="3"/>
      <c r="D143" s="2" t="s">
        <v>81</v>
      </c>
      <c r="E143" s="2" t="s">
        <v>52</v>
      </c>
      <c r="F143" s="20">
        <f t="shared" si="66"/>
        <v>28</v>
      </c>
      <c r="G143" s="20">
        <v>0</v>
      </c>
      <c r="H143" s="20">
        <f t="shared" si="67"/>
        <v>28</v>
      </c>
      <c r="I143" s="13">
        <v>0</v>
      </c>
      <c r="J143" s="13">
        <v>0</v>
      </c>
      <c r="K143" s="13">
        <v>1</v>
      </c>
      <c r="L143" s="13">
        <v>9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16</v>
      </c>
      <c r="S143" s="13">
        <v>2</v>
      </c>
      <c r="T143" s="13">
        <v>0</v>
      </c>
      <c r="U143" s="13">
        <v>0</v>
      </c>
      <c r="V143" s="13">
        <v>0</v>
      </c>
      <c r="W143" s="13">
        <v>0</v>
      </c>
      <c r="X143" s="6">
        <f t="shared" si="64"/>
        <v>0</v>
      </c>
      <c r="Y143" s="6">
        <f t="shared" si="65"/>
        <v>0</v>
      </c>
    </row>
    <row r="144" spans="1:25" x14ac:dyDescent="0.15">
      <c r="A144" s="23"/>
      <c r="B144" s="2"/>
      <c r="C144" s="3"/>
      <c r="D144" s="2" t="s">
        <v>81</v>
      </c>
      <c r="E144" s="2" t="s">
        <v>53</v>
      </c>
      <c r="F144" s="20">
        <f t="shared" si="66"/>
        <v>36</v>
      </c>
      <c r="G144" s="20">
        <v>5</v>
      </c>
      <c r="H144" s="20">
        <f t="shared" si="67"/>
        <v>41</v>
      </c>
      <c r="I144" s="13">
        <v>0</v>
      </c>
      <c r="J144" s="13">
        <v>1</v>
      </c>
      <c r="K144" s="13">
        <v>0</v>
      </c>
      <c r="L144" s="13">
        <v>2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26</v>
      </c>
      <c r="S144" s="13">
        <v>4</v>
      </c>
      <c r="T144" s="13">
        <v>0</v>
      </c>
      <c r="U144" s="13">
        <v>0</v>
      </c>
      <c r="V144" s="13">
        <v>3</v>
      </c>
      <c r="W144" s="13">
        <v>0</v>
      </c>
      <c r="X144" s="6">
        <f t="shared" si="64"/>
        <v>12.195121951219512</v>
      </c>
      <c r="Y144" s="6">
        <f t="shared" si="65"/>
        <v>0</v>
      </c>
    </row>
    <row r="145" spans="1:25" x14ac:dyDescent="0.15">
      <c r="A145" s="23"/>
      <c r="B145" s="2"/>
      <c r="C145" s="3"/>
      <c r="D145" s="2" t="s">
        <v>81</v>
      </c>
      <c r="E145" s="2" t="s">
        <v>55</v>
      </c>
      <c r="F145" s="20">
        <f t="shared" si="66"/>
        <v>15</v>
      </c>
      <c r="G145" s="20">
        <v>2</v>
      </c>
      <c r="H145" s="20">
        <f t="shared" si="67"/>
        <v>17</v>
      </c>
      <c r="I145" s="13">
        <v>0</v>
      </c>
      <c r="J145" s="13">
        <v>0</v>
      </c>
      <c r="K145" s="13">
        <v>2</v>
      </c>
      <c r="L145" s="13">
        <v>7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4</v>
      </c>
      <c r="S145" s="13">
        <v>1</v>
      </c>
      <c r="T145" s="13">
        <v>0</v>
      </c>
      <c r="U145" s="13">
        <v>0</v>
      </c>
      <c r="V145" s="13">
        <v>1</v>
      </c>
      <c r="W145" s="13">
        <v>0</v>
      </c>
      <c r="X145" s="6">
        <f t="shared" si="64"/>
        <v>11.76470588235294</v>
      </c>
      <c r="Y145" s="6">
        <f t="shared" si="65"/>
        <v>0</v>
      </c>
    </row>
    <row r="146" spans="1:25" x14ac:dyDescent="0.15">
      <c r="A146" s="23"/>
      <c r="B146" s="2"/>
      <c r="C146" s="3"/>
      <c r="D146" s="2" t="s">
        <v>81</v>
      </c>
      <c r="E146" s="2" t="s">
        <v>54</v>
      </c>
      <c r="F146" s="20">
        <f t="shared" si="66"/>
        <v>33</v>
      </c>
      <c r="G146" s="20">
        <v>1</v>
      </c>
      <c r="H146" s="20">
        <f t="shared" si="67"/>
        <v>34</v>
      </c>
      <c r="I146" s="13">
        <v>0</v>
      </c>
      <c r="J146" s="13">
        <v>0</v>
      </c>
      <c r="K146" s="13">
        <v>0</v>
      </c>
      <c r="L146" s="13">
        <v>7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21</v>
      </c>
      <c r="S146" s="13">
        <v>5</v>
      </c>
      <c r="T146" s="13">
        <v>0</v>
      </c>
      <c r="U146" s="13">
        <v>0</v>
      </c>
      <c r="V146" s="13">
        <v>0</v>
      </c>
      <c r="W146" s="13">
        <v>0</v>
      </c>
      <c r="X146" s="6">
        <f t="shared" si="64"/>
        <v>2.9411764705882351</v>
      </c>
      <c r="Y146" s="6">
        <f t="shared" si="65"/>
        <v>0</v>
      </c>
    </row>
    <row r="147" spans="1:25" x14ac:dyDescent="0.15">
      <c r="A147" s="23"/>
      <c r="B147" s="2"/>
      <c r="C147" s="3"/>
      <c r="D147" s="2" t="s">
        <v>81</v>
      </c>
      <c r="E147" s="2" t="s">
        <v>56</v>
      </c>
      <c r="F147" s="20">
        <f t="shared" si="66"/>
        <v>42</v>
      </c>
      <c r="G147" s="20">
        <v>3</v>
      </c>
      <c r="H147" s="20">
        <f t="shared" si="67"/>
        <v>45</v>
      </c>
      <c r="I147" s="13">
        <v>0</v>
      </c>
      <c r="J147" s="13">
        <v>1</v>
      </c>
      <c r="K147" s="13">
        <v>0</v>
      </c>
      <c r="L147" s="13">
        <v>4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37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6">
        <f t="shared" si="64"/>
        <v>6.666666666666667</v>
      </c>
      <c r="Y147" s="6">
        <f t="shared" si="65"/>
        <v>0</v>
      </c>
    </row>
    <row r="148" spans="1:25" x14ac:dyDescent="0.15">
      <c r="A148" s="9"/>
      <c r="B148" s="9"/>
      <c r="C148" s="10"/>
      <c r="D148" s="9"/>
      <c r="E148" s="9" t="s">
        <v>16</v>
      </c>
      <c r="F148" s="21">
        <f>SUM(F136:F147)</f>
        <v>682</v>
      </c>
      <c r="G148" s="21">
        <f t="shared" ref="G148:W148" si="68">SUM(G136:G147)</f>
        <v>21</v>
      </c>
      <c r="H148" s="21">
        <f>SUM(H136:H147)</f>
        <v>703</v>
      </c>
      <c r="I148" s="9">
        <f t="shared" si="68"/>
        <v>0</v>
      </c>
      <c r="J148" s="9">
        <f t="shared" si="68"/>
        <v>2</v>
      </c>
      <c r="K148" s="9">
        <f t="shared" si="68"/>
        <v>3</v>
      </c>
      <c r="L148" s="9">
        <f t="shared" si="68"/>
        <v>360</v>
      </c>
      <c r="M148" s="9">
        <f t="shared" si="68"/>
        <v>0</v>
      </c>
      <c r="N148" s="9">
        <f t="shared" si="68"/>
        <v>0</v>
      </c>
      <c r="O148" s="9">
        <f t="shared" si="68"/>
        <v>1</v>
      </c>
      <c r="P148" s="9">
        <f t="shared" si="68"/>
        <v>6</v>
      </c>
      <c r="Q148" s="9">
        <f t="shared" si="68"/>
        <v>0</v>
      </c>
      <c r="R148" s="9">
        <f t="shared" si="68"/>
        <v>261</v>
      </c>
      <c r="S148" s="9">
        <f t="shared" si="68"/>
        <v>28</v>
      </c>
      <c r="T148" s="9">
        <f t="shared" si="68"/>
        <v>0</v>
      </c>
      <c r="U148" s="9">
        <f t="shared" si="68"/>
        <v>2</v>
      </c>
      <c r="V148" s="9">
        <f t="shared" si="68"/>
        <v>19</v>
      </c>
      <c r="W148" s="9">
        <f t="shared" si="68"/>
        <v>0</v>
      </c>
      <c r="X148" s="16">
        <f t="shared" ref="X148:X160" si="69">(G148/H148)*100</f>
        <v>2.9871977240398291</v>
      </c>
      <c r="Y148" s="9">
        <f t="shared" ref="Y148:Y160" si="70">(M148/H148)*100</f>
        <v>0</v>
      </c>
    </row>
    <row r="149" spans="1:25" x14ac:dyDescent="0.15">
      <c r="A149" s="2">
        <v>6</v>
      </c>
      <c r="B149" s="2">
        <v>3</v>
      </c>
      <c r="C149" s="3" t="s">
        <v>78</v>
      </c>
      <c r="D149" s="2" t="s">
        <v>82</v>
      </c>
      <c r="E149" s="2" t="s">
        <v>11</v>
      </c>
      <c r="F149" s="20">
        <f t="shared" ref="F149:F160" si="71">SUM(I149:V149)</f>
        <v>122</v>
      </c>
      <c r="G149" s="20">
        <v>7</v>
      </c>
      <c r="H149" s="20">
        <f t="shared" ref="H149:H160" si="72">G149+SUM(I149:V149)</f>
        <v>129</v>
      </c>
      <c r="I149" s="13">
        <v>0</v>
      </c>
      <c r="J149" s="13">
        <v>24</v>
      </c>
      <c r="K149" s="13">
        <v>3</v>
      </c>
      <c r="L149" s="13">
        <v>70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21</v>
      </c>
      <c r="S149" s="13">
        <v>4</v>
      </c>
      <c r="T149" s="13">
        <v>0</v>
      </c>
      <c r="U149" s="13">
        <v>0</v>
      </c>
      <c r="V149" s="13">
        <v>0</v>
      </c>
      <c r="W149" s="13">
        <v>0</v>
      </c>
      <c r="X149" s="6">
        <f t="shared" si="69"/>
        <v>5.4263565891472867</v>
      </c>
      <c r="Y149" s="6">
        <f t="shared" si="70"/>
        <v>0</v>
      </c>
    </row>
    <row r="150" spans="1:25" x14ac:dyDescent="0.15">
      <c r="A150" s="24"/>
      <c r="B150" s="2"/>
      <c r="C150" s="3"/>
      <c r="D150" s="2" t="s">
        <v>82</v>
      </c>
      <c r="E150" s="2" t="s">
        <v>13</v>
      </c>
      <c r="F150" s="20">
        <f t="shared" si="71"/>
        <v>29</v>
      </c>
      <c r="G150" s="20">
        <v>0</v>
      </c>
      <c r="H150" s="20">
        <f t="shared" si="72"/>
        <v>29</v>
      </c>
      <c r="I150" s="13">
        <v>0</v>
      </c>
      <c r="J150" s="13">
        <v>0</v>
      </c>
      <c r="K150" s="13">
        <v>0</v>
      </c>
      <c r="L150" s="13">
        <v>28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1</v>
      </c>
      <c r="T150" s="13">
        <v>0</v>
      </c>
      <c r="U150" s="13">
        <v>0</v>
      </c>
      <c r="V150" s="13">
        <v>0</v>
      </c>
      <c r="W150" s="13">
        <v>0</v>
      </c>
      <c r="X150" s="6">
        <f t="shared" si="69"/>
        <v>0</v>
      </c>
      <c r="Y150" s="6">
        <f t="shared" si="70"/>
        <v>0</v>
      </c>
    </row>
    <row r="151" spans="1:25" x14ac:dyDescent="0.15">
      <c r="A151" s="24"/>
      <c r="B151" s="2"/>
      <c r="C151" s="3"/>
      <c r="D151" s="2" t="s">
        <v>82</v>
      </c>
      <c r="E151" s="2" t="s">
        <v>14</v>
      </c>
      <c r="F151" s="20">
        <f t="shared" si="71"/>
        <v>11</v>
      </c>
      <c r="G151" s="20">
        <v>0</v>
      </c>
      <c r="H151" s="20">
        <f t="shared" si="72"/>
        <v>11</v>
      </c>
      <c r="I151" s="13">
        <v>0</v>
      </c>
      <c r="J151" s="13">
        <v>0</v>
      </c>
      <c r="K151" s="13">
        <v>0</v>
      </c>
      <c r="L151" s="13">
        <v>10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1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6">
        <f t="shared" si="69"/>
        <v>0</v>
      </c>
      <c r="Y151" s="6">
        <f t="shared" si="70"/>
        <v>0</v>
      </c>
    </row>
    <row r="152" spans="1:25" x14ac:dyDescent="0.15">
      <c r="A152" s="24"/>
      <c r="B152" s="2"/>
      <c r="C152" s="3"/>
      <c r="D152" s="2" t="s">
        <v>82</v>
      </c>
      <c r="E152" s="2" t="s">
        <v>15</v>
      </c>
      <c r="F152" s="20">
        <f t="shared" si="71"/>
        <v>85</v>
      </c>
      <c r="G152" s="20">
        <v>1</v>
      </c>
      <c r="H152" s="20">
        <f t="shared" si="72"/>
        <v>86</v>
      </c>
      <c r="I152" s="13">
        <v>0</v>
      </c>
      <c r="J152" s="13">
        <v>6</v>
      </c>
      <c r="K152" s="13">
        <v>0</v>
      </c>
      <c r="L152" s="13">
        <v>75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3</v>
      </c>
      <c r="S152" s="13">
        <v>0</v>
      </c>
      <c r="T152" s="13">
        <v>0</v>
      </c>
      <c r="U152" s="13">
        <v>1</v>
      </c>
      <c r="V152" s="13">
        <v>0</v>
      </c>
      <c r="W152" s="13">
        <v>0</v>
      </c>
      <c r="X152" s="6">
        <f t="shared" si="69"/>
        <v>1.1627906976744187</v>
      </c>
      <c r="Y152" s="6">
        <f t="shared" si="70"/>
        <v>0</v>
      </c>
    </row>
    <row r="153" spans="1:25" x14ac:dyDescent="0.15">
      <c r="A153" s="24"/>
      <c r="B153" s="2"/>
      <c r="C153" s="3"/>
      <c r="D153" s="2" t="s">
        <v>82</v>
      </c>
      <c r="E153" s="2" t="s">
        <v>49</v>
      </c>
      <c r="F153" s="20">
        <f t="shared" si="71"/>
        <v>74</v>
      </c>
      <c r="G153" s="20">
        <v>17</v>
      </c>
      <c r="H153" s="20">
        <f t="shared" si="72"/>
        <v>91</v>
      </c>
      <c r="I153" s="13">
        <v>0</v>
      </c>
      <c r="J153" s="13">
        <v>1</v>
      </c>
      <c r="K153" s="13">
        <v>0</v>
      </c>
      <c r="L153" s="13">
        <v>43</v>
      </c>
      <c r="M153" s="13">
        <v>0</v>
      </c>
      <c r="N153" s="13">
        <v>0</v>
      </c>
      <c r="O153" s="13">
        <v>0</v>
      </c>
      <c r="P153" s="13">
        <v>0</v>
      </c>
      <c r="Q153" s="13">
        <v>1</v>
      </c>
      <c r="R153" s="13">
        <v>23</v>
      </c>
      <c r="S153" s="13">
        <v>6</v>
      </c>
      <c r="T153" s="13">
        <v>0</v>
      </c>
      <c r="U153" s="13">
        <v>0</v>
      </c>
      <c r="V153" s="13">
        <v>0</v>
      </c>
      <c r="W153" s="13">
        <v>0</v>
      </c>
      <c r="X153" s="6">
        <f t="shared" si="69"/>
        <v>18.681318681318682</v>
      </c>
      <c r="Y153" s="6">
        <f t="shared" si="70"/>
        <v>0</v>
      </c>
    </row>
    <row r="154" spans="1:25" x14ac:dyDescent="0.15">
      <c r="A154" s="24"/>
      <c r="B154" s="2"/>
      <c r="C154" s="3"/>
      <c r="D154" s="2" t="s">
        <v>82</v>
      </c>
      <c r="E154" s="2" t="s">
        <v>50</v>
      </c>
      <c r="F154" s="20">
        <f t="shared" si="71"/>
        <v>25</v>
      </c>
      <c r="G154" s="20">
        <v>0</v>
      </c>
      <c r="H154" s="20">
        <f t="shared" si="72"/>
        <v>25</v>
      </c>
      <c r="I154" s="13">
        <v>0</v>
      </c>
      <c r="J154" s="13">
        <v>0</v>
      </c>
      <c r="K154" s="13">
        <v>0</v>
      </c>
      <c r="L154" s="13">
        <v>4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6</v>
      </c>
      <c r="S154" s="13">
        <v>5</v>
      </c>
      <c r="T154" s="13">
        <v>0</v>
      </c>
      <c r="U154" s="13">
        <v>0</v>
      </c>
      <c r="V154" s="13">
        <v>10</v>
      </c>
      <c r="W154" s="13">
        <v>0</v>
      </c>
      <c r="X154" s="6">
        <f t="shared" si="69"/>
        <v>0</v>
      </c>
      <c r="Y154" s="6">
        <f t="shared" si="70"/>
        <v>0</v>
      </c>
    </row>
    <row r="155" spans="1:25" x14ac:dyDescent="0.15">
      <c r="A155" s="24"/>
      <c r="B155" s="2"/>
      <c r="C155" s="3"/>
      <c r="D155" s="2" t="s">
        <v>82</v>
      </c>
      <c r="E155" s="2" t="s">
        <v>51</v>
      </c>
      <c r="F155" s="20">
        <f t="shared" si="71"/>
        <v>145</v>
      </c>
      <c r="G155" s="20">
        <v>2</v>
      </c>
      <c r="H155" s="20">
        <f t="shared" si="72"/>
        <v>147</v>
      </c>
      <c r="I155" s="13">
        <v>0</v>
      </c>
      <c r="J155" s="13">
        <v>0</v>
      </c>
      <c r="K155" s="13">
        <v>0</v>
      </c>
      <c r="L155" s="13">
        <v>78</v>
      </c>
      <c r="M155" s="13">
        <v>0</v>
      </c>
      <c r="N155" s="13">
        <v>0</v>
      </c>
      <c r="O155" s="13">
        <v>0</v>
      </c>
      <c r="P155" s="13">
        <v>0</v>
      </c>
      <c r="Q155" s="13">
        <v>1</v>
      </c>
      <c r="R155" s="13">
        <v>49</v>
      </c>
      <c r="S155" s="13">
        <v>5</v>
      </c>
      <c r="T155" s="13">
        <v>0</v>
      </c>
      <c r="U155" s="13">
        <v>0</v>
      </c>
      <c r="V155" s="13">
        <v>12</v>
      </c>
      <c r="W155" s="13">
        <v>0</v>
      </c>
      <c r="X155" s="6">
        <f t="shared" si="69"/>
        <v>1.3605442176870748</v>
      </c>
      <c r="Y155" s="6">
        <f t="shared" si="70"/>
        <v>0</v>
      </c>
    </row>
    <row r="156" spans="1:25" x14ac:dyDescent="0.15">
      <c r="A156" s="24"/>
      <c r="B156" s="2"/>
      <c r="C156" s="3"/>
      <c r="D156" s="2" t="s">
        <v>82</v>
      </c>
      <c r="E156" s="2" t="s">
        <v>52</v>
      </c>
      <c r="F156" s="20">
        <f t="shared" si="71"/>
        <v>22</v>
      </c>
      <c r="G156" s="20">
        <v>1</v>
      </c>
      <c r="H156" s="20">
        <f t="shared" si="72"/>
        <v>23</v>
      </c>
      <c r="I156" s="13">
        <v>0</v>
      </c>
      <c r="J156" s="13">
        <v>0</v>
      </c>
      <c r="K156" s="13">
        <v>0</v>
      </c>
      <c r="L156" s="13">
        <v>10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10</v>
      </c>
      <c r="S156" s="13">
        <v>1</v>
      </c>
      <c r="T156" s="13">
        <v>0</v>
      </c>
      <c r="U156" s="13">
        <v>0</v>
      </c>
      <c r="V156" s="13">
        <v>1</v>
      </c>
      <c r="W156" s="13">
        <v>0</v>
      </c>
      <c r="X156" s="6">
        <f t="shared" si="69"/>
        <v>4.3478260869565215</v>
      </c>
      <c r="Y156" s="6">
        <f t="shared" si="70"/>
        <v>0</v>
      </c>
    </row>
    <row r="157" spans="1:25" x14ac:dyDescent="0.15">
      <c r="A157" s="24"/>
      <c r="B157" s="2"/>
      <c r="C157" s="3"/>
      <c r="D157" s="2" t="s">
        <v>82</v>
      </c>
      <c r="E157" s="2" t="s">
        <v>53</v>
      </c>
      <c r="F157" s="20">
        <f t="shared" si="71"/>
        <v>20</v>
      </c>
      <c r="G157" s="20">
        <v>0</v>
      </c>
      <c r="H157" s="20">
        <f t="shared" si="72"/>
        <v>20</v>
      </c>
      <c r="I157" s="13">
        <v>0</v>
      </c>
      <c r="J157" s="13">
        <v>0</v>
      </c>
      <c r="K157" s="13">
        <v>0</v>
      </c>
      <c r="L157" s="13">
        <v>7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7</v>
      </c>
      <c r="S157" s="13">
        <v>1</v>
      </c>
      <c r="T157" s="13">
        <v>0</v>
      </c>
      <c r="U157" s="13">
        <v>0</v>
      </c>
      <c r="V157" s="13">
        <v>5</v>
      </c>
      <c r="W157" s="13">
        <v>0</v>
      </c>
      <c r="X157" s="6">
        <f t="shared" si="69"/>
        <v>0</v>
      </c>
      <c r="Y157" s="6">
        <f t="shared" si="70"/>
        <v>0</v>
      </c>
    </row>
    <row r="158" spans="1:25" x14ac:dyDescent="0.15">
      <c r="A158" s="24"/>
      <c r="B158" s="2"/>
      <c r="C158" s="3"/>
      <c r="D158" s="2" t="s">
        <v>82</v>
      </c>
      <c r="E158" s="2" t="s">
        <v>55</v>
      </c>
      <c r="F158" s="20">
        <f t="shared" si="71"/>
        <v>5</v>
      </c>
      <c r="G158" s="20">
        <v>0</v>
      </c>
      <c r="H158" s="20">
        <f t="shared" si="72"/>
        <v>5</v>
      </c>
      <c r="I158" s="13">
        <v>0</v>
      </c>
      <c r="J158" s="13">
        <v>0</v>
      </c>
      <c r="K158" s="13">
        <v>2</v>
      </c>
      <c r="L158" s="13">
        <v>1</v>
      </c>
      <c r="M158" s="13">
        <v>0</v>
      </c>
      <c r="N158" s="13">
        <v>0</v>
      </c>
      <c r="O158" s="13">
        <v>0</v>
      </c>
      <c r="P158" s="13">
        <v>0</v>
      </c>
      <c r="Q158" s="13">
        <v>1</v>
      </c>
      <c r="R158" s="13">
        <v>0</v>
      </c>
      <c r="S158" s="13">
        <v>0</v>
      </c>
      <c r="T158" s="13">
        <v>0</v>
      </c>
      <c r="U158" s="13">
        <v>0</v>
      </c>
      <c r="V158" s="13">
        <v>1</v>
      </c>
      <c r="W158" s="13">
        <v>0</v>
      </c>
      <c r="X158" s="6">
        <f t="shared" si="69"/>
        <v>0</v>
      </c>
      <c r="Y158" s="6">
        <f t="shared" si="70"/>
        <v>0</v>
      </c>
    </row>
    <row r="159" spans="1:25" x14ac:dyDescent="0.15">
      <c r="A159" s="24"/>
      <c r="B159" s="2"/>
      <c r="C159" s="3"/>
      <c r="D159" s="2" t="s">
        <v>82</v>
      </c>
      <c r="E159" s="2" t="s">
        <v>54</v>
      </c>
      <c r="F159" s="20">
        <f t="shared" si="71"/>
        <v>23</v>
      </c>
      <c r="G159" s="20">
        <v>1</v>
      </c>
      <c r="H159" s="20">
        <f t="shared" si="72"/>
        <v>24</v>
      </c>
      <c r="I159" s="13">
        <v>0</v>
      </c>
      <c r="J159" s="13">
        <v>0</v>
      </c>
      <c r="K159" s="13">
        <v>0</v>
      </c>
      <c r="L159" s="13">
        <v>6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6</v>
      </c>
      <c r="S159" s="13">
        <v>9</v>
      </c>
      <c r="T159" s="13">
        <v>0</v>
      </c>
      <c r="U159" s="13">
        <v>0</v>
      </c>
      <c r="V159" s="13">
        <v>2</v>
      </c>
      <c r="W159" s="13">
        <v>0</v>
      </c>
      <c r="X159" s="6">
        <f t="shared" si="69"/>
        <v>4.1666666666666661</v>
      </c>
      <c r="Y159" s="6">
        <f t="shared" si="70"/>
        <v>0</v>
      </c>
    </row>
    <row r="160" spans="1:25" x14ac:dyDescent="0.15">
      <c r="A160" s="24"/>
      <c r="B160" s="2"/>
      <c r="C160" s="3"/>
      <c r="D160" s="2" t="s">
        <v>82</v>
      </c>
      <c r="E160" s="2" t="s">
        <v>56</v>
      </c>
      <c r="F160" s="20">
        <f t="shared" si="71"/>
        <v>20</v>
      </c>
      <c r="G160" s="20">
        <v>1</v>
      </c>
      <c r="H160" s="20">
        <f t="shared" si="72"/>
        <v>21</v>
      </c>
      <c r="I160" s="13">
        <v>0</v>
      </c>
      <c r="J160" s="13">
        <v>0</v>
      </c>
      <c r="K160" s="13">
        <v>0</v>
      </c>
      <c r="L160" s="13">
        <v>2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17</v>
      </c>
      <c r="S160" s="13">
        <v>1</v>
      </c>
      <c r="T160" s="13">
        <v>0</v>
      </c>
      <c r="U160" s="13">
        <v>0</v>
      </c>
      <c r="V160" s="13">
        <v>0</v>
      </c>
      <c r="W160" s="13">
        <v>0</v>
      </c>
      <c r="X160" s="6">
        <f t="shared" si="69"/>
        <v>4.7619047619047619</v>
      </c>
      <c r="Y160" s="6">
        <f t="shared" si="70"/>
        <v>0</v>
      </c>
    </row>
    <row r="161" spans="1:25" x14ac:dyDescent="0.15">
      <c r="A161" s="9"/>
      <c r="B161" s="9"/>
      <c r="C161" s="10"/>
      <c r="D161" s="9"/>
      <c r="E161" s="9" t="s">
        <v>16</v>
      </c>
      <c r="F161" s="21">
        <f>SUM(F149:F160)</f>
        <v>581</v>
      </c>
      <c r="G161" s="21">
        <f t="shared" ref="G161:W161" si="73">SUM(G149:G160)</f>
        <v>30</v>
      </c>
      <c r="H161" s="21">
        <f>SUM(H149:H160)</f>
        <v>611</v>
      </c>
      <c r="I161" s="9">
        <f t="shared" si="73"/>
        <v>0</v>
      </c>
      <c r="J161" s="9">
        <f t="shared" si="73"/>
        <v>31</v>
      </c>
      <c r="K161" s="9">
        <f t="shared" si="73"/>
        <v>5</v>
      </c>
      <c r="L161" s="9">
        <f t="shared" si="73"/>
        <v>334</v>
      </c>
      <c r="M161" s="9">
        <f t="shared" si="73"/>
        <v>0</v>
      </c>
      <c r="N161" s="9">
        <f t="shared" si="73"/>
        <v>0</v>
      </c>
      <c r="O161" s="9">
        <f t="shared" si="73"/>
        <v>0</v>
      </c>
      <c r="P161" s="9">
        <f t="shared" si="73"/>
        <v>0</v>
      </c>
      <c r="Q161" s="9">
        <f t="shared" si="73"/>
        <v>3</v>
      </c>
      <c r="R161" s="9">
        <f t="shared" si="73"/>
        <v>143</v>
      </c>
      <c r="S161" s="9">
        <f t="shared" si="73"/>
        <v>33</v>
      </c>
      <c r="T161" s="9">
        <f t="shared" si="73"/>
        <v>0</v>
      </c>
      <c r="U161" s="9">
        <f t="shared" si="73"/>
        <v>1</v>
      </c>
      <c r="V161" s="9">
        <f t="shared" si="73"/>
        <v>31</v>
      </c>
      <c r="W161" s="9">
        <f t="shared" si="73"/>
        <v>0</v>
      </c>
      <c r="X161" s="16">
        <f t="shared" ref="X161:X173" si="74">(G161/H161)*100</f>
        <v>4.9099836333878883</v>
      </c>
      <c r="Y161" s="9">
        <f t="shared" ref="Y161:Y173" si="75">(M161/H161)*100</f>
        <v>0</v>
      </c>
    </row>
    <row r="162" spans="1:25" x14ac:dyDescent="0.15">
      <c r="A162" s="2">
        <v>6</v>
      </c>
      <c r="B162" s="2">
        <v>4</v>
      </c>
      <c r="C162" s="3" t="s">
        <v>79</v>
      </c>
      <c r="D162" s="2" t="s">
        <v>83</v>
      </c>
      <c r="E162" s="2" t="s">
        <v>11</v>
      </c>
      <c r="F162" s="20">
        <f t="shared" ref="F162:F173" si="76">SUM(I162:V162)</f>
        <v>114</v>
      </c>
      <c r="G162" s="20">
        <v>43</v>
      </c>
      <c r="H162" s="20">
        <f t="shared" ref="H162:H173" si="77">G162+SUM(I162:V162)</f>
        <v>157</v>
      </c>
      <c r="I162" s="13">
        <v>0</v>
      </c>
      <c r="J162" s="13">
        <v>21</v>
      </c>
      <c r="K162" s="13">
        <v>2</v>
      </c>
      <c r="L162" s="13">
        <v>61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22</v>
      </c>
      <c r="S162" s="13">
        <v>4</v>
      </c>
      <c r="T162" s="13">
        <v>0</v>
      </c>
      <c r="U162" s="13">
        <v>0</v>
      </c>
      <c r="V162" s="13">
        <v>4</v>
      </c>
      <c r="W162" s="13">
        <v>0</v>
      </c>
      <c r="X162" s="6">
        <f t="shared" si="74"/>
        <v>27.388535031847134</v>
      </c>
      <c r="Y162" s="6">
        <f t="shared" si="75"/>
        <v>0</v>
      </c>
    </row>
    <row r="163" spans="1:25" x14ac:dyDescent="0.15">
      <c r="A163" s="25"/>
      <c r="B163" s="2"/>
      <c r="C163" s="3"/>
      <c r="D163" s="2" t="s">
        <v>83</v>
      </c>
      <c r="E163" s="2" t="s">
        <v>13</v>
      </c>
      <c r="F163" s="20">
        <f t="shared" si="76"/>
        <v>9</v>
      </c>
      <c r="G163" s="20">
        <v>3</v>
      </c>
      <c r="H163" s="20">
        <f t="shared" si="77"/>
        <v>12</v>
      </c>
      <c r="I163" s="13">
        <v>0</v>
      </c>
      <c r="J163" s="13">
        <v>0</v>
      </c>
      <c r="K163" s="13">
        <v>0</v>
      </c>
      <c r="L163" s="13">
        <v>9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6">
        <f t="shared" si="74"/>
        <v>25</v>
      </c>
      <c r="Y163" s="6">
        <f t="shared" si="75"/>
        <v>0</v>
      </c>
    </row>
    <row r="164" spans="1:25" x14ac:dyDescent="0.15">
      <c r="A164" s="25"/>
      <c r="B164" s="2"/>
      <c r="C164" s="3"/>
      <c r="D164" s="2" t="s">
        <v>83</v>
      </c>
      <c r="E164" s="2" t="s">
        <v>14</v>
      </c>
      <c r="F164" s="20">
        <f t="shared" si="76"/>
        <v>9</v>
      </c>
      <c r="G164" s="20">
        <v>1</v>
      </c>
      <c r="H164" s="20">
        <f t="shared" si="77"/>
        <v>10</v>
      </c>
      <c r="I164" s="13">
        <v>0</v>
      </c>
      <c r="J164" s="13">
        <v>0</v>
      </c>
      <c r="K164" s="13">
        <v>0</v>
      </c>
      <c r="L164" s="13">
        <v>8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1</v>
      </c>
      <c r="T164" s="13">
        <v>0</v>
      </c>
      <c r="U164" s="13">
        <v>0</v>
      </c>
      <c r="V164" s="13">
        <v>0</v>
      </c>
      <c r="W164" s="13">
        <v>0</v>
      </c>
      <c r="X164" s="6">
        <f t="shared" si="74"/>
        <v>10</v>
      </c>
      <c r="Y164" s="6">
        <f t="shared" si="75"/>
        <v>0</v>
      </c>
    </row>
    <row r="165" spans="1:25" x14ac:dyDescent="0.15">
      <c r="A165" s="25"/>
      <c r="B165" s="2"/>
      <c r="C165" s="3"/>
      <c r="D165" s="2" t="s">
        <v>83</v>
      </c>
      <c r="E165" s="2" t="s">
        <v>15</v>
      </c>
      <c r="F165" s="20">
        <f t="shared" si="76"/>
        <v>3</v>
      </c>
      <c r="G165" s="20">
        <v>0</v>
      </c>
      <c r="H165" s="20">
        <f t="shared" si="77"/>
        <v>3</v>
      </c>
      <c r="I165" s="13">
        <v>0</v>
      </c>
      <c r="J165" s="13">
        <v>0</v>
      </c>
      <c r="K165" s="13">
        <v>0</v>
      </c>
      <c r="L165" s="13">
        <v>3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6">
        <f t="shared" si="74"/>
        <v>0</v>
      </c>
      <c r="Y165" s="6">
        <f t="shared" si="75"/>
        <v>0</v>
      </c>
    </row>
    <row r="166" spans="1:25" x14ac:dyDescent="0.15">
      <c r="A166" s="25"/>
      <c r="B166" s="2"/>
      <c r="C166" s="3"/>
      <c r="D166" s="2" t="s">
        <v>83</v>
      </c>
      <c r="E166" s="2" t="s">
        <v>49</v>
      </c>
      <c r="F166" s="20">
        <f t="shared" si="76"/>
        <v>63</v>
      </c>
      <c r="G166" s="20">
        <v>32</v>
      </c>
      <c r="H166" s="20">
        <f t="shared" si="77"/>
        <v>95</v>
      </c>
      <c r="I166" s="13">
        <v>0</v>
      </c>
      <c r="J166" s="13">
        <v>1</v>
      </c>
      <c r="K166" s="13">
        <v>0</v>
      </c>
      <c r="L166" s="13">
        <v>31</v>
      </c>
      <c r="M166" s="13">
        <v>0</v>
      </c>
      <c r="N166" s="13">
        <v>0</v>
      </c>
      <c r="O166" s="13">
        <v>0</v>
      </c>
      <c r="P166" s="13">
        <v>0</v>
      </c>
      <c r="Q166" s="13">
        <v>1</v>
      </c>
      <c r="R166" s="13">
        <v>12</v>
      </c>
      <c r="S166" s="13">
        <v>18</v>
      </c>
      <c r="T166" s="13">
        <v>0</v>
      </c>
      <c r="U166" s="13">
        <v>0</v>
      </c>
      <c r="V166" s="13">
        <v>0</v>
      </c>
      <c r="W166" s="13">
        <v>0</v>
      </c>
      <c r="X166" s="6">
        <f t="shared" si="74"/>
        <v>33.684210526315788</v>
      </c>
      <c r="Y166" s="6">
        <f t="shared" si="75"/>
        <v>0</v>
      </c>
    </row>
    <row r="167" spans="1:25" x14ac:dyDescent="0.15">
      <c r="A167" s="25"/>
      <c r="B167" s="2"/>
      <c r="C167" s="3"/>
      <c r="D167" s="2" t="s">
        <v>83</v>
      </c>
      <c r="E167" s="2" t="s">
        <v>50</v>
      </c>
      <c r="F167" s="20">
        <f t="shared" si="76"/>
        <v>87</v>
      </c>
      <c r="G167" s="20">
        <v>11</v>
      </c>
      <c r="H167" s="20">
        <f t="shared" si="77"/>
        <v>98</v>
      </c>
      <c r="I167" s="13">
        <v>0</v>
      </c>
      <c r="J167" s="13">
        <v>0</v>
      </c>
      <c r="K167" s="13">
        <v>4</v>
      </c>
      <c r="L167" s="13">
        <v>28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11</v>
      </c>
      <c r="S167" s="13">
        <v>9</v>
      </c>
      <c r="T167" s="13">
        <v>0</v>
      </c>
      <c r="U167" s="13">
        <v>1</v>
      </c>
      <c r="V167" s="13">
        <v>34</v>
      </c>
      <c r="W167" s="13">
        <v>0</v>
      </c>
      <c r="X167" s="6">
        <f t="shared" si="74"/>
        <v>11.224489795918368</v>
      </c>
      <c r="Y167" s="6">
        <f t="shared" si="75"/>
        <v>0</v>
      </c>
    </row>
    <row r="168" spans="1:25" x14ac:dyDescent="0.15">
      <c r="A168" s="25"/>
      <c r="B168" s="2"/>
      <c r="C168" s="3"/>
      <c r="D168" s="2" t="s">
        <v>83</v>
      </c>
      <c r="E168" s="2" t="s">
        <v>51</v>
      </c>
      <c r="F168" s="20">
        <f t="shared" si="76"/>
        <v>80</v>
      </c>
      <c r="G168" s="20">
        <v>11</v>
      </c>
      <c r="H168" s="20">
        <f t="shared" si="77"/>
        <v>91</v>
      </c>
      <c r="I168" s="13">
        <v>0</v>
      </c>
      <c r="J168" s="13">
        <v>0</v>
      </c>
      <c r="K168" s="13">
        <v>2</v>
      </c>
      <c r="L168" s="13">
        <v>37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26</v>
      </c>
      <c r="S168" s="13">
        <v>1</v>
      </c>
      <c r="T168" s="13">
        <v>0</v>
      </c>
      <c r="U168" s="13">
        <v>0</v>
      </c>
      <c r="V168" s="13">
        <v>14</v>
      </c>
      <c r="W168" s="13">
        <v>0</v>
      </c>
      <c r="X168" s="6">
        <f t="shared" si="74"/>
        <v>12.087912087912088</v>
      </c>
      <c r="Y168" s="6">
        <f t="shared" si="75"/>
        <v>0</v>
      </c>
    </row>
    <row r="169" spans="1:25" x14ac:dyDescent="0.15">
      <c r="A169" s="25"/>
      <c r="B169" s="2"/>
      <c r="C169" s="3"/>
      <c r="D169" s="2" t="s">
        <v>83</v>
      </c>
      <c r="E169" s="2" t="s">
        <v>52</v>
      </c>
      <c r="F169" s="20">
        <f t="shared" si="76"/>
        <v>30</v>
      </c>
      <c r="G169" s="20">
        <v>22</v>
      </c>
      <c r="H169" s="20">
        <f t="shared" si="77"/>
        <v>52</v>
      </c>
      <c r="I169" s="13">
        <v>0</v>
      </c>
      <c r="J169" s="13">
        <v>2</v>
      </c>
      <c r="K169" s="13">
        <v>3</v>
      </c>
      <c r="L169" s="13">
        <v>10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10</v>
      </c>
      <c r="S169" s="13">
        <v>5</v>
      </c>
      <c r="T169" s="13">
        <v>0</v>
      </c>
      <c r="U169" s="13">
        <v>0</v>
      </c>
      <c r="V169" s="13">
        <v>0</v>
      </c>
      <c r="W169" s="13">
        <v>0</v>
      </c>
      <c r="X169" s="6">
        <f t="shared" si="74"/>
        <v>42.307692307692307</v>
      </c>
      <c r="Y169" s="6">
        <f t="shared" si="75"/>
        <v>0</v>
      </c>
    </row>
    <row r="170" spans="1:25" x14ac:dyDescent="0.15">
      <c r="A170" s="25"/>
      <c r="B170" s="2"/>
      <c r="C170" s="3"/>
      <c r="D170" s="2" t="s">
        <v>83</v>
      </c>
      <c r="E170" s="2" t="s">
        <v>53</v>
      </c>
      <c r="F170" s="20">
        <f t="shared" si="76"/>
        <v>24</v>
      </c>
      <c r="G170" s="20">
        <v>11</v>
      </c>
      <c r="H170" s="20">
        <f t="shared" si="77"/>
        <v>35</v>
      </c>
      <c r="I170" s="13">
        <v>0</v>
      </c>
      <c r="J170" s="13">
        <v>0</v>
      </c>
      <c r="K170" s="13">
        <v>0</v>
      </c>
      <c r="L170" s="13">
        <v>8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12</v>
      </c>
      <c r="S170" s="13">
        <v>0</v>
      </c>
      <c r="T170" s="13">
        <v>0</v>
      </c>
      <c r="U170" s="13">
        <v>0</v>
      </c>
      <c r="V170" s="13">
        <v>4</v>
      </c>
      <c r="W170" s="13">
        <v>0</v>
      </c>
      <c r="X170" s="6">
        <f t="shared" si="74"/>
        <v>31.428571428571427</v>
      </c>
      <c r="Y170" s="6">
        <f t="shared" si="75"/>
        <v>0</v>
      </c>
    </row>
    <row r="171" spans="1:25" x14ac:dyDescent="0.15">
      <c r="A171" s="25"/>
      <c r="B171" s="2"/>
      <c r="C171" s="3"/>
      <c r="D171" s="2" t="s">
        <v>83</v>
      </c>
      <c r="E171" s="2" t="s">
        <v>55</v>
      </c>
      <c r="F171" s="20">
        <f t="shared" si="76"/>
        <v>18</v>
      </c>
      <c r="G171" s="20">
        <v>1</v>
      </c>
      <c r="H171" s="20">
        <f t="shared" si="77"/>
        <v>19</v>
      </c>
      <c r="I171" s="13">
        <v>0</v>
      </c>
      <c r="J171" s="13">
        <v>0</v>
      </c>
      <c r="K171" s="13">
        <v>4</v>
      </c>
      <c r="L171" s="13">
        <v>5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4</v>
      </c>
      <c r="S171" s="13">
        <v>3</v>
      </c>
      <c r="T171" s="13">
        <v>0</v>
      </c>
      <c r="U171" s="13">
        <v>0</v>
      </c>
      <c r="V171" s="13">
        <v>2</v>
      </c>
      <c r="W171" s="13">
        <v>0</v>
      </c>
      <c r="X171" s="6">
        <f t="shared" si="74"/>
        <v>5.2631578947368416</v>
      </c>
      <c r="Y171" s="6">
        <f t="shared" si="75"/>
        <v>0</v>
      </c>
    </row>
    <row r="172" spans="1:25" x14ac:dyDescent="0.15">
      <c r="A172" s="25"/>
      <c r="B172" s="2"/>
      <c r="C172" s="3"/>
      <c r="D172" s="2" t="s">
        <v>83</v>
      </c>
      <c r="E172" s="2" t="s">
        <v>54</v>
      </c>
      <c r="F172" s="20">
        <f t="shared" si="76"/>
        <v>50</v>
      </c>
      <c r="G172" s="20">
        <v>41</v>
      </c>
      <c r="H172" s="20">
        <f t="shared" si="77"/>
        <v>91</v>
      </c>
      <c r="I172" s="13">
        <v>0</v>
      </c>
      <c r="J172" s="13">
        <v>0</v>
      </c>
      <c r="K172" s="13">
        <v>0</v>
      </c>
      <c r="L172" s="13">
        <v>9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40</v>
      </c>
      <c r="S172" s="13">
        <v>1</v>
      </c>
      <c r="T172" s="13">
        <v>0</v>
      </c>
      <c r="U172" s="13">
        <v>0</v>
      </c>
      <c r="V172" s="13">
        <v>0</v>
      </c>
      <c r="W172" s="13">
        <v>0</v>
      </c>
      <c r="X172" s="6">
        <f t="shared" si="74"/>
        <v>45.054945054945058</v>
      </c>
      <c r="Y172" s="6">
        <f t="shared" si="75"/>
        <v>0</v>
      </c>
    </row>
    <row r="173" spans="1:25" x14ac:dyDescent="0.15">
      <c r="A173" s="25"/>
      <c r="B173" s="2"/>
      <c r="C173" s="3"/>
      <c r="D173" s="2" t="s">
        <v>83</v>
      </c>
      <c r="E173" s="2" t="s">
        <v>56</v>
      </c>
      <c r="F173" s="20">
        <f t="shared" si="76"/>
        <v>26</v>
      </c>
      <c r="G173" s="20">
        <v>7</v>
      </c>
      <c r="H173" s="20">
        <f t="shared" si="77"/>
        <v>33</v>
      </c>
      <c r="I173" s="13">
        <v>0</v>
      </c>
      <c r="J173" s="13">
        <v>0</v>
      </c>
      <c r="K173" s="13">
        <v>0</v>
      </c>
      <c r="L173" s="13">
        <v>12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9</v>
      </c>
      <c r="S173" s="13">
        <v>5</v>
      </c>
      <c r="T173" s="13">
        <v>0</v>
      </c>
      <c r="U173" s="13">
        <v>0</v>
      </c>
      <c r="V173" s="13">
        <v>0</v>
      </c>
      <c r="W173" s="13">
        <v>0</v>
      </c>
      <c r="X173" s="6">
        <f t="shared" si="74"/>
        <v>21.212121212121211</v>
      </c>
      <c r="Y173" s="6">
        <f t="shared" si="75"/>
        <v>0</v>
      </c>
    </row>
    <row r="174" spans="1:25" x14ac:dyDescent="0.15">
      <c r="A174" s="9"/>
      <c r="B174" s="9"/>
      <c r="C174" s="10"/>
      <c r="D174" s="9"/>
      <c r="E174" s="9" t="s">
        <v>16</v>
      </c>
      <c r="F174" s="21">
        <f>SUM(F162:F173)</f>
        <v>513</v>
      </c>
      <c r="G174" s="21">
        <f t="shared" ref="G174:W174" si="78">SUM(G162:G173)</f>
        <v>183</v>
      </c>
      <c r="H174" s="21">
        <f>SUM(H162:H173)</f>
        <v>696</v>
      </c>
      <c r="I174" s="9">
        <f t="shared" si="78"/>
        <v>0</v>
      </c>
      <c r="J174" s="9">
        <f t="shared" si="78"/>
        <v>24</v>
      </c>
      <c r="K174" s="9">
        <f t="shared" si="78"/>
        <v>15</v>
      </c>
      <c r="L174" s="9">
        <f t="shared" si="78"/>
        <v>221</v>
      </c>
      <c r="M174" s="9">
        <f t="shared" si="78"/>
        <v>0</v>
      </c>
      <c r="N174" s="9">
        <f t="shared" si="78"/>
        <v>0</v>
      </c>
      <c r="O174" s="9">
        <f t="shared" si="78"/>
        <v>0</v>
      </c>
      <c r="P174" s="9">
        <f t="shared" si="78"/>
        <v>0</v>
      </c>
      <c r="Q174" s="9">
        <f t="shared" si="78"/>
        <v>1</v>
      </c>
      <c r="R174" s="9">
        <f t="shared" si="78"/>
        <v>146</v>
      </c>
      <c r="S174" s="9">
        <f t="shared" si="78"/>
        <v>47</v>
      </c>
      <c r="T174" s="9">
        <f t="shared" si="78"/>
        <v>0</v>
      </c>
      <c r="U174" s="9">
        <f t="shared" si="78"/>
        <v>1</v>
      </c>
      <c r="V174" s="9">
        <f t="shared" si="78"/>
        <v>58</v>
      </c>
      <c r="W174" s="9">
        <f t="shared" si="78"/>
        <v>0</v>
      </c>
      <c r="X174" s="16">
        <f t="shared" ref="X174:X186" si="79">(G174/H174)*100</f>
        <v>26.293103448275861</v>
      </c>
      <c r="Y174" s="9">
        <f t="shared" ref="Y174:Y186" si="80">(M174/H174)*100</f>
        <v>0</v>
      </c>
    </row>
    <row r="175" spans="1:25" x14ac:dyDescent="0.15">
      <c r="A175" s="2">
        <v>7</v>
      </c>
      <c r="B175" s="2">
        <v>1</v>
      </c>
      <c r="C175" s="3" t="s">
        <v>84</v>
      </c>
      <c r="D175" s="2" t="s">
        <v>85</v>
      </c>
      <c r="E175" s="2" t="s">
        <v>11</v>
      </c>
      <c r="F175" s="20">
        <f t="shared" ref="F175:F186" si="81">SUM(I175:V175)</f>
        <v>245</v>
      </c>
      <c r="G175" s="20">
        <v>42</v>
      </c>
      <c r="H175" s="20">
        <f t="shared" ref="H175:H186" si="82">G175+SUM(I175:V175)</f>
        <v>287</v>
      </c>
      <c r="I175" s="13">
        <v>0</v>
      </c>
      <c r="J175" s="13">
        <v>129</v>
      </c>
      <c r="K175" s="13">
        <v>1</v>
      </c>
      <c r="L175" s="13">
        <v>89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18</v>
      </c>
      <c r="S175" s="13">
        <v>8</v>
      </c>
      <c r="T175" s="13">
        <v>0</v>
      </c>
      <c r="U175" s="13">
        <v>0</v>
      </c>
      <c r="V175" s="13">
        <v>0</v>
      </c>
      <c r="W175" s="13">
        <v>0</v>
      </c>
      <c r="X175" s="6">
        <f t="shared" si="79"/>
        <v>14.634146341463413</v>
      </c>
      <c r="Y175" s="6">
        <f t="shared" si="80"/>
        <v>0</v>
      </c>
    </row>
    <row r="176" spans="1:25" x14ac:dyDescent="0.15">
      <c r="A176" s="26"/>
      <c r="B176" s="2"/>
      <c r="C176" s="3"/>
      <c r="D176" s="2" t="s">
        <v>85</v>
      </c>
      <c r="E176" s="2" t="s">
        <v>13</v>
      </c>
      <c r="F176" s="20">
        <f t="shared" si="81"/>
        <v>50</v>
      </c>
      <c r="G176" s="20">
        <v>2</v>
      </c>
      <c r="H176" s="20">
        <f t="shared" si="82"/>
        <v>52</v>
      </c>
      <c r="I176" s="13">
        <v>0</v>
      </c>
      <c r="J176" s="13">
        <v>0</v>
      </c>
      <c r="K176" s="13">
        <v>0</v>
      </c>
      <c r="L176" s="13">
        <v>50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6">
        <f t="shared" si="79"/>
        <v>3.8461538461538463</v>
      </c>
      <c r="Y176" s="6">
        <f t="shared" si="80"/>
        <v>0</v>
      </c>
    </row>
    <row r="177" spans="1:25" x14ac:dyDescent="0.15">
      <c r="A177" s="26"/>
      <c r="B177" s="2"/>
      <c r="C177" s="3"/>
      <c r="D177" s="2" t="s">
        <v>85</v>
      </c>
      <c r="E177" s="2" t="s">
        <v>14</v>
      </c>
      <c r="F177" s="20">
        <f t="shared" si="81"/>
        <v>14</v>
      </c>
      <c r="G177" s="20">
        <v>0</v>
      </c>
      <c r="H177" s="20">
        <f t="shared" si="82"/>
        <v>14</v>
      </c>
      <c r="I177" s="13">
        <v>0</v>
      </c>
      <c r="J177" s="13">
        <v>0</v>
      </c>
      <c r="K177" s="13">
        <v>0</v>
      </c>
      <c r="L177" s="13">
        <v>11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2</v>
      </c>
      <c r="T177" s="13">
        <v>0</v>
      </c>
      <c r="U177" s="13">
        <v>1</v>
      </c>
      <c r="V177" s="13">
        <v>0</v>
      </c>
      <c r="W177" s="13">
        <v>0</v>
      </c>
      <c r="X177" s="6">
        <f t="shared" si="79"/>
        <v>0</v>
      </c>
      <c r="Y177" s="6">
        <f t="shared" si="80"/>
        <v>0</v>
      </c>
    </row>
    <row r="178" spans="1:25" x14ac:dyDescent="0.15">
      <c r="A178" s="26"/>
      <c r="B178" s="2"/>
      <c r="C178" s="3"/>
      <c r="D178" s="2" t="s">
        <v>85</v>
      </c>
      <c r="E178" s="2" t="s">
        <v>15</v>
      </c>
      <c r="F178" s="20">
        <f t="shared" si="81"/>
        <v>266</v>
      </c>
      <c r="G178" s="20">
        <v>17</v>
      </c>
      <c r="H178" s="20">
        <f t="shared" si="82"/>
        <v>283</v>
      </c>
      <c r="I178" s="13">
        <v>0</v>
      </c>
      <c r="J178" s="13">
        <v>18</v>
      </c>
      <c r="K178" s="13">
        <v>2</v>
      </c>
      <c r="L178" s="13">
        <v>231</v>
      </c>
      <c r="M178" s="13">
        <v>0</v>
      </c>
      <c r="N178" s="13">
        <v>0</v>
      </c>
      <c r="O178" s="13">
        <v>6</v>
      </c>
      <c r="P178" s="13">
        <v>0</v>
      </c>
      <c r="Q178" s="13">
        <v>0</v>
      </c>
      <c r="R178" s="13">
        <v>1</v>
      </c>
      <c r="S178" s="13">
        <v>7</v>
      </c>
      <c r="T178" s="13">
        <v>0</v>
      </c>
      <c r="U178" s="13">
        <v>0</v>
      </c>
      <c r="V178" s="13">
        <v>1</v>
      </c>
      <c r="W178" s="13">
        <v>0</v>
      </c>
      <c r="X178" s="6">
        <f t="shared" si="79"/>
        <v>6.0070671378091873</v>
      </c>
      <c r="Y178" s="6">
        <f t="shared" si="80"/>
        <v>0</v>
      </c>
    </row>
    <row r="179" spans="1:25" x14ac:dyDescent="0.15">
      <c r="A179" s="26"/>
      <c r="B179" s="2"/>
      <c r="C179" s="3"/>
      <c r="D179" s="2" t="s">
        <v>85</v>
      </c>
      <c r="E179" s="2" t="s">
        <v>49</v>
      </c>
      <c r="F179" s="20">
        <f t="shared" si="81"/>
        <v>191</v>
      </c>
      <c r="G179" s="20">
        <v>90</v>
      </c>
      <c r="H179" s="20">
        <f t="shared" si="82"/>
        <v>281</v>
      </c>
      <c r="I179" s="13">
        <v>0</v>
      </c>
      <c r="J179" s="13">
        <v>0</v>
      </c>
      <c r="K179" s="13">
        <v>1</v>
      </c>
      <c r="L179" s="13">
        <v>135</v>
      </c>
      <c r="M179" s="13">
        <v>0</v>
      </c>
      <c r="N179" s="13">
        <v>0</v>
      </c>
      <c r="O179" s="13">
        <v>0</v>
      </c>
      <c r="P179" s="13">
        <v>0</v>
      </c>
      <c r="Q179" s="13">
        <v>2</v>
      </c>
      <c r="R179" s="13">
        <v>28</v>
      </c>
      <c r="S179" s="13">
        <v>25</v>
      </c>
      <c r="T179" s="13">
        <v>0</v>
      </c>
      <c r="U179" s="13">
        <v>0</v>
      </c>
      <c r="V179" s="13">
        <v>0</v>
      </c>
      <c r="W179" s="13">
        <v>0</v>
      </c>
      <c r="X179" s="6">
        <f t="shared" si="79"/>
        <v>32.028469750889684</v>
      </c>
      <c r="Y179" s="6">
        <f t="shared" si="80"/>
        <v>0</v>
      </c>
    </row>
    <row r="180" spans="1:25" x14ac:dyDescent="0.15">
      <c r="A180" s="26"/>
      <c r="B180" s="2"/>
      <c r="C180" s="3"/>
      <c r="D180" s="2" t="s">
        <v>85</v>
      </c>
      <c r="E180" s="2" t="s">
        <v>50</v>
      </c>
      <c r="F180" s="20">
        <f t="shared" si="81"/>
        <v>122</v>
      </c>
      <c r="G180" s="20">
        <v>33</v>
      </c>
      <c r="H180" s="20">
        <f t="shared" si="82"/>
        <v>155</v>
      </c>
      <c r="I180" s="13">
        <v>0</v>
      </c>
      <c r="J180" s="13">
        <v>2</v>
      </c>
      <c r="K180" s="13">
        <v>7</v>
      </c>
      <c r="L180" s="13">
        <v>42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14</v>
      </c>
      <c r="S180" s="13">
        <v>11</v>
      </c>
      <c r="T180" s="13">
        <v>0</v>
      </c>
      <c r="U180" s="13">
        <v>1</v>
      </c>
      <c r="V180" s="13">
        <v>45</v>
      </c>
      <c r="W180" s="13">
        <v>0</v>
      </c>
      <c r="X180" s="6">
        <f t="shared" si="79"/>
        <v>21.29032258064516</v>
      </c>
      <c r="Y180" s="6">
        <f t="shared" si="80"/>
        <v>0</v>
      </c>
    </row>
    <row r="181" spans="1:25" x14ac:dyDescent="0.15">
      <c r="A181" s="26"/>
      <c r="B181" s="2"/>
      <c r="C181" s="3"/>
      <c r="D181" s="2" t="s">
        <v>85</v>
      </c>
      <c r="E181" s="2" t="s">
        <v>51</v>
      </c>
      <c r="F181" s="20">
        <f t="shared" si="81"/>
        <v>136</v>
      </c>
      <c r="G181" s="20">
        <v>28</v>
      </c>
      <c r="H181" s="20">
        <f t="shared" si="82"/>
        <v>164</v>
      </c>
      <c r="I181" s="13">
        <v>0</v>
      </c>
      <c r="J181" s="13">
        <v>1</v>
      </c>
      <c r="K181" s="13">
        <v>7</v>
      </c>
      <c r="L181" s="13">
        <v>70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29</v>
      </c>
      <c r="S181" s="13">
        <v>11</v>
      </c>
      <c r="T181" s="13">
        <v>0</v>
      </c>
      <c r="U181" s="13">
        <v>4</v>
      </c>
      <c r="V181" s="13">
        <v>14</v>
      </c>
      <c r="W181" s="13">
        <v>0</v>
      </c>
      <c r="X181" s="6">
        <f t="shared" si="79"/>
        <v>17.073170731707318</v>
      </c>
      <c r="Y181" s="6">
        <f t="shared" si="80"/>
        <v>0</v>
      </c>
    </row>
    <row r="182" spans="1:25" x14ac:dyDescent="0.15">
      <c r="A182" s="26"/>
      <c r="B182" s="2"/>
      <c r="C182" s="3"/>
      <c r="D182" s="2" t="s">
        <v>85</v>
      </c>
      <c r="E182" s="2" t="s">
        <v>52</v>
      </c>
      <c r="F182" s="20">
        <f t="shared" si="81"/>
        <v>81</v>
      </c>
      <c r="G182" s="20">
        <v>28</v>
      </c>
      <c r="H182" s="20">
        <f t="shared" si="82"/>
        <v>109</v>
      </c>
      <c r="I182" s="13">
        <v>0</v>
      </c>
      <c r="J182" s="13">
        <v>3</v>
      </c>
      <c r="K182" s="13">
        <v>12</v>
      </c>
      <c r="L182" s="13">
        <v>28</v>
      </c>
      <c r="M182" s="13">
        <v>0</v>
      </c>
      <c r="N182" s="13">
        <v>0</v>
      </c>
      <c r="O182" s="13">
        <v>0</v>
      </c>
      <c r="P182" s="13">
        <v>0</v>
      </c>
      <c r="Q182" s="13">
        <v>1</v>
      </c>
      <c r="R182" s="13">
        <v>29</v>
      </c>
      <c r="S182" s="13">
        <v>8</v>
      </c>
      <c r="T182" s="13">
        <v>0</v>
      </c>
      <c r="U182" s="13">
        <v>0</v>
      </c>
      <c r="V182" s="13">
        <v>0</v>
      </c>
      <c r="W182" s="13">
        <v>0</v>
      </c>
      <c r="X182" s="6">
        <f t="shared" si="79"/>
        <v>25.688073394495415</v>
      </c>
      <c r="Y182" s="6">
        <f t="shared" si="80"/>
        <v>0</v>
      </c>
    </row>
    <row r="183" spans="1:25" x14ac:dyDescent="0.15">
      <c r="A183" s="26"/>
      <c r="B183" s="2"/>
      <c r="C183" s="3"/>
      <c r="D183" s="2" t="s">
        <v>85</v>
      </c>
      <c r="E183" s="2" t="s">
        <v>53</v>
      </c>
      <c r="F183" s="20">
        <f t="shared" si="81"/>
        <v>38</v>
      </c>
      <c r="G183" s="20">
        <v>84</v>
      </c>
      <c r="H183" s="20">
        <f t="shared" si="82"/>
        <v>122</v>
      </c>
      <c r="I183" s="13">
        <v>0</v>
      </c>
      <c r="J183" s="13">
        <v>0</v>
      </c>
      <c r="K183" s="13">
        <v>1</v>
      </c>
      <c r="L183" s="13">
        <v>22</v>
      </c>
      <c r="M183" s="13">
        <v>0</v>
      </c>
      <c r="N183" s="13">
        <v>0</v>
      </c>
      <c r="O183" s="13">
        <v>0</v>
      </c>
      <c r="P183" s="13">
        <v>1</v>
      </c>
      <c r="Q183" s="13">
        <v>0</v>
      </c>
      <c r="R183" s="13">
        <v>0</v>
      </c>
      <c r="S183" s="13">
        <v>9</v>
      </c>
      <c r="T183" s="13">
        <v>0</v>
      </c>
      <c r="U183" s="13">
        <v>0</v>
      </c>
      <c r="V183" s="13">
        <v>5</v>
      </c>
      <c r="W183" s="13">
        <v>0</v>
      </c>
      <c r="X183" s="6">
        <f t="shared" si="79"/>
        <v>68.852459016393439</v>
      </c>
      <c r="Y183" s="6">
        <f t="shared" si="80"/>
        <v>0</v>
      </c>
    </row>
    <row r="184" spans="1:25" x14ac:dyDescent="0.15">
      <c r="A184" s="26"/>
      <c r="B184" s="2"/>
      <c r="C184" s="3"/>
      <c r="D184" s="2" t="s">
        <v>85</v>
      </c>
      <c r="E184" s="2" t="s">
        <v>55</v>
      </c>
      <c r="F184" s="20">
        <f t="shared" si="81"/>
        <v>91</v>
      </c>
      <c r="G184" s="20">
        <v>4</v>
      </c>
      <c r="H184" s="20">
        <f t="shared" si="82"/>
        <v>95</v>
      </c>
      <c r="I184" s="13">
        <v>0</v>
      </c>
      <c r="J184" s="13">
        <v>0</v>
      </c>
      <c r="K184" s="13">
        <v>45</v>
      </c>
      <c r="L184" s="13">
        <v>19</v>
      </c>
      <c r="M184" s="13">
        <v>0</v>
      </c>
      <c r="N184" s="13">
        <v>0</v>
      </c>
      <c r="O184" s="13">
        <v>0</v>
      </c>
      <c r="P184" s="13">
        <v>0</v>
      </c>
      <c r="Q184" s="13">
        <v>1</v>
      </c>
      <c r="R184" s="13">
        <v>5</v>
      </c>
      <c r="S184" s="13">
        <v>6</v>
      </c>
      <c r="T184" s="13">
        <v>0</v>
      </c>
      <c r="U184" s="13">
        <v>0</v>
      </c>
      <c r="V184" s="13">
        <v>15</v>
      </c>
      <c r="W184" s="13">
        <v>0</v>
      </c>
      <c r="X184" s="6">
        <f t="shared" si="79"/>
        <v>4.2105263157894735</v>
      </c>
      <c r="Y184" s="6">
        <f t="shared" si="80"/>
        <v>0</v>
      </c>
    </row>
    <row r="185" spans="1:25" x14ac:dyDescent="0.15">
      <c r="A185" s="26"/>
      <c r="B185" s="2"/>
      <c r="C185" s="3"/>
      <c r="D185" s="2" t="s">
        <v>85</v>
      </c>
      <c r="E185" s="2" t="s">
        <v>54</v>
      </c>
      <c r="F185" s="20">
        <f t="shared" si="81"/>
        <v>117</v>
      </c>
      <c r="G185" s="20">
        <v>78</v>
      </c>
      <c r="H185" s="20">
        <f t="shared" si="82"/>
        <v>195</v>
      </c>
      <c r="I185" s="13">
        <v>0</v>
      </c>
      <c r="J185" s="13">
        <v>0</v>
      </c>
      <c r="K185" s="13">
        <v>1</v>
      </c>
      <c r="L185" s="13">
        <v>17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95</v>
      </c>
      <c r="S185" s="13">
        <v>4</v>
      </c>
      <c r="T185" s="13">
        <v>0</v>
      </c>
      <c r="U185" s="13">
        <v>0</v>
      </c>
      <c r="V185" s="13">
        <v>0</v>
      </c>
      <c r="W185" s="13">
        <v>0</v>
      </c>
      <c r="X185" s="6">
        <f t="shared" si="79"/>
        <v>40</v>
      </c>
      <c r="Y185" s="6">
        <f t="shared" si="80"/>
        <v>0</v>
      </c>
    </row>
    <row r="186" spans="1:25" x14ac:dyDescent="0.15">
      <c r="A186" s="26"/>
      <c r="B186" s="2"/>
      <c r="C186" s="3"/>
      <c r="D186" s="2" t="s">
        <v>85</v>
      </c>
      <c r="E186" s="2" t="s">
        <v>56</v>
      </c>
      <c r="F186" s="20">
        <f t="shared" si="81"/>
        <v>80</v>
      </c>
      <c r="G186" s="20">
        <v>12</v>
      </c>
      <c r="H186" s="20">
        <f t="shared" si="82"/>
        <v>92</v>
      </c>
      <c r="I186" s="13">
        <v>0</v>
      </c>
      <c r="J186" s="13">
        <v>0</v>
      </c>
      <c r="K186" s="13">
        <v>1</v>
      </c>
      <c r="L186" s="13">
        <v>21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34</v>
      </c>
      <c r="S186" s="13">
        <v>22</v>
      </c>
      <c r="T186" s="13">
        <v>0</v>
      </c>
      <c r="U186" s="13">
        <v>0</v>
      </c>
      <c r="V186" s="13">
        <v>2</v>
      </c>
      <c r="W186" s="13">
        <v>0</v>
      </c>
      <c r="X186" s="6">
        <f t="shared" si="79"/>
        <v>13.043478260869565</v>
      </c>
      <c r="Y186" s="6">
        <f t="shared" si="80"/>
        <v>0</v>
      </c>
    </row>
    <row r="187" spans="1:25" x14ac:dyDescent="0.15">
      <c r="A187" s="9"/>
      <c r="B187" s="9"/>
      <c r="C187" s="10"/>
      <c r="D187" s="9"/>
      <c r="E187" s="9" t="s">
        <v>16</v>
      </c>
      <c r="F187" s="21">
        <f>SUM(F175:F186)</f>
        <v>1431</v>
      </c>
      <c r="G187" s="21">
        <f t="shared" ref="G187:W187" si="83">SUM(G175:G186)</f>
        <v>418</v>
      </c>
      <c r="H187" s="21">
        <f>SUM(H175:H186)</f>
        <v>1849</v>
      </c>
      <c r="I187" s="9">
        <f t="shared" si="83"/>
        <v>0</v>
      </c>
      <c r="J187" s="9">
        <f t="shared" si="83"/>
        <v>153</v>
      </c>
      <c r="K187" s="9">
        <f t="shared" si="83"/>
        <v>78</v>
      </c>
      <c r="L187" s="9">
        <f t="shared" si="83"/>
        <v>735</v>
      </c>
      <c r="M187" s="9">
        <f t="shared" si="83"/>
        <v>0</v>
      </c>
      <c r="N187" s="9">
        <f t="shared" si="83"/>
        <v>0</v>
      </c>
      <c r="O187" s="9">
        <f t="shared" si="83"/>
        <v>6</v>
      </c>
      <c r="P187" s="9">
        <f t="shared" si="83"/>
        <v>1</v>
      </c>
      <c r="Q187" s="9">
        <f t="shared" si="83"/>
        <v>4</v>
      </c>
      <c r="R187" s="9">
        <f t="shared" si="83"/>
        <v>253</v>
      </c>
      <c r="S187" s="9">
        <f t="shared" si="83"/>
        <v>113</v>
      </c>
      <c r="T187" s="9">
        <f t="shared" si="83"/>
        <v>0</v>
      </c>
      <c r="U187" s="9">
        <f t="shared" si="83"/>
        <v>6</v>
      </c>
      <c r="V187" s="9">
        <f t="shared" si="83"/>
        <v>82</v>
      </c>
      <c r="W187" s="9">
        <f t="shared" si="83"/>
        <v>0</v>
      </c>
      <c r="X187" s="16">
        <f t="shared" ref="X187:X199" si="84">(G187/H187)*100</f>
        <v>22.606814494321252</v>
      </c>
      <c r="Y187" s="9">
        <f t="shared" ref="Y187:Y199" si="85">(M187/H187)*100</f>
        <v>0</v>
      </c>
    </row>
    <row r="188" spans="1:25" x14ac:dyDescent="0.15">
      <c r="A188" s="2">
        <v>7</v>
      </c>
      <c r="B188" s="2">
        <v>2</v>
      </c>
      <c r="C188" s="3" t="s">
        <v>87</v>
      </c>
      <c r="D188" s="2" t="s">
        <v>88</v>
      </c>
      <c r="E188" s="2" t="s">
        <v>11</v>
      </c>
      <c r="F188" s="20">
        <f t="shared" ref="F188:F199" si="86">SUM(I188:V188)</f>
        <v>172</v>
      </c>
      <c r="G188" s="20">
        <v>18</v>
      </c>
      <c r="H188" s="20">
        <f t="shared" ref="H188:H199" si="87">G188+SUM(I188:V188)</f>
        <v>190</v>
      </c>
      <c r="I188" s="13">
        <v>0</v>
      </c>
      <c r="J188" s="13">
        <v>107</v>
      </c>
      <c r="K188" s="13">
        <v>2</v>
      </c>
      <c r="L188" s="13">
        <v>34</v>
      </c>
      <c r="M188" s="13">
        <v>0</v>
      </c>
      <c r="N188" s="13">
        <v>0</v>
      </c>
      <c r="O188" s="13">
        <v>0</v>
      </c>
      <c r="P188" s="13">
        <v>0</v>
      </c>
      <c r="Q188" s="13">
        <v>1</v>
      </c>
      <c r="R188" s="13">
        <v>20</v>
      </c>
      <c r="S188" s="13">
        <v>7</v>
      </c>
      <c r="T188" s="13">
        <v>0</v>
      </c>
      <c r="U188" s="13">
        <v>0</v>
      </c>
      <c r="V188" s="13">
        <v>1</v>
      </c>
      <c r="W188" s="13">
        <v>0</v>
      </c>
      <c r="X188" s="6">
        <f t="shared" si="84"/>
        <v>9.4736842105263168</v>
      </c>
      <c r="Y188" s="6">
        <f t="shared" si="85"/>
        <v>0</v>
      </c>
    </row>
    <row r="189" spans="1:25" x14ac:dyDescent="0.15">
      <c r="A189" s="27"/>
      <c r="B189" s="2"/>
      <c r="C189" s="3"/>
      <c r="D189" s="2" t="s">
        <v>88</v>
      </c>
      <c r="E189" s="2" t="s">
        <v>13</v>
      </c>
      <c r="F189" s="20">
        <f t="shared" si="86"/>
        <v>82</v>
      </c>
      <c r="G189" s="20">
        <v>0</v>
      </c>
      <c r="H189" s="20">
        <f t="shared" si="87"/>
        <v>82</v>
      </c>
      <c r="I189" s="13">
        <v>0</v>
      </c>
      <c r="J189" s="13">
        <v>0</v>
      </c>
      <c r="K189" s="13">
        <v>0</v>
      </c>
      <c r="L189" s="13">
        <v>82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6">
        <f t="shared" si="84"/>
        <v>0</v>
      </c>
      <c r="Y189" s="6">
        <f t="shared" si="85"/>
        <v>0</v>
      </c>
    </row>
    <row r="190" spans="1:25" x14ac:dyDescent="0.15">
      <c r="A190" s="27"/>
      <c r="B190" s="2"/>
      <c r="C190" s="3"/>
      <c r="D190" s="2" t="s">
        <v>88</v>
      </c>
      <c r="E190" s="2" t="s">
        <v>14</v>
      </c>
      <c r="F190" s="20">
        <f t="shared" si="86"/>
        <v>8</v>
      </c>
      <c r="G190" s="20">
        <v>0</v>
      </c>
      <c r="H190" s="20">
        <f t="shared" si="87"/>
        <v>8</v>
      </c>
      <c r="I190" s="13">
        <v>0</v>
      </c>
      <c r="J190" s="13">
        <v>0</v>
      </c>
      <c r="K190" s="13">
        <v>0</v>
      </c>
      <c r="L190" s="13">
        <v>8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6">
        <f t="shared" si="84"/>
        <v>0</v>
      </c>
      <c r="Y190" s="6">
        <f t="shared" si="85"/>
        <v>0</v>
      </c>
    </row>
    <row r="191" spans="1:25" x14ac:dyDescent="0.15">
      <c r="A191" s="27"/>
      <c r="B191" s="2"/>
      <c r="C191" s="3"/>
      <c r="D191" s="2" t="s">
        <v>88</v>
      </c>
      <c r="E191" s="2" t="s">
        <v>15</v>
      </c>
      <c r="F191" s="20">
        <f t="shared" si="86"/>
        <v>87</v>
      </c>
      <c r="G191" s="20">
        <v>7</v>
      </c>
      <c r="H191" s="20">
        <f t="shared" si="87"/>
        <v>94</v>
      </c>
      <c r="I191" s="13">
        <v>0</v>
      </c>
      <c r="J191" s="13">
        <v>1</v>
      </c>
      <c r="K191" s="13">
        <v>0</v>
      </c>
      <c r="L191" s="13">
        <v>73</v>
      </c>
      <c r="M191" s="13">
        <v>0</v>
      </c>
      <c r="N191" s="13">
        <v>0</v>
      </c>
      <c r="O191" s="13">
        <v>2</v>
      </c>
      <c r="P191" s="13">
        <v>5</v>
      </c>
      <c r="Q191" s="13">
        <v>0</v>
      </c>
      <c r="R191" s="13">
        <v>0</v>
      </c>
      <c r="S191" s="13">
        <v>6</v>
      </c>
      <c r="T191" s="13">
        <v>0</v>
      </c>
      <c r="U191" s="13">
        <v>0</v>
      </c>
      <c r="V191" s="13">
        <v>0</v>
      </c>
      <c r="W191" s="13">
        <v>0</v>
      </c>
      <c r="X191" s="6">
        <f t="shared" si="84"/>
        <v>7.4468085106382977</v>
      </c>
      <c r="Y191" s="6">
        <f t="shared" si="85"/>
        <v>0</v>
      </c>
    </row>
    <row r="192" spans="1:25" x14ac:dyDescent="0.15">
      <c r="A192" s="27"/>
      <c r="B192" s="2"/>
      <c r="C192" s="3"/>
      <c r="D192" s="2" t="s">
        <v>88</v>
      </c>
      <c r="E192" s="2" t="s">
        <v>49</v>
      </c>
      <c r="F192" s="20">
        <f t="shared" si="86"/>
        <v>131</v>
      </c>
      <c r="G192" s="20">
        <v>50</v>
      </c>
      <c r="H192" s="20">
        <f t="shared" si="87"/>
        <v>181</v>
      </c>
      <c r="I192" s="13">
        <v>0</v>
      </c>
      <c r="J192" s="13">
        <v>0</v>
      </c>
      <c r="K192" s="13">
        <v>3</v>
      </c>
      <c r="L192" s="13">
        <v>79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12</v>
      </c>
      <c r="S192" s="13">
        <v>36</v>
      </c>
      <c r="T192" s="13">
        <v>0</v>
      </c>
      <c r="U192" s="13">
        <v>1</v>
      </c>
      <c r="V192" s="13">
        <v>0</v>
      </c>
      <c r="W192" s="13">
        <v>0</v>
      </c>
      <c r="X192" s="6">
        <f t="shared" si="84"/>
        <v>27.624309392265197</v>
      </c>
      <c r="Y192" s="6">
        <f t="shared" si="85"/>
        <v>0</v>
      </c>
    </row>
    <row r="193" spans="1:25" x14ac:dyDescent="0.15">
      <c r="A193" s="27"/>
      <c r="B193" s="2"/>
      <c r="C193" s="3"/>
      <c r="D193" s="2" t="s">
        <v>88</v>
      </c>
      <c r="E193" s="2" t="s">
        <v>50</v>
      </c>
      <c r="F193" s="20">
        <f t="shared" si="86"/>
        <v>92</v>
      </c>
      <c r="G193" s="20">
        <v>135</v>
      </c>
      <c r="H193" s="20">
        <f t="shared" si="87"/>
        <v>227</v>
      </c>
      <c r="I193" s="13">
        <v>0</v>
      </c>
      <c r="J193" s="13">
        <v>0</v>
      </c>
      <c r="K193" s="13">
        <v>4</v>
      </c>
      <c r="L193" s="13">
        <v>28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15</v>
      </c>
      <c r="S193" s="13">
        <v>12</v>
      </c>
      <c r="T193" s="13">
        <v>0</v>
      </c>
      <c r="U193" s="13">
        <v>0</v>
      </c>
      <c r="V193" s="13">
        <v>33</v>
      </c>
      <c r="W193" s="13">
        <v>0</v>
      </c>
      <c r="X193" s="6">
        <f t="shared" si="84"/>
        <v>59.471365638766514</v>
      </c>
      <c r="Y193" s="6">
        <f t="shared" si="85"/>
        <v>0</v>
      </c>
    </row>
    <row r="194" spans="1:25" x14ac:dyDescent="0.15">
      <c r="A194" s="27"/>
      <c r="B194" s="2"/>
      <c r="C194" s="3"/>
      <c r="D194" s="2" t="s">
        <v>88</v>
      </c>
      <c r="E194" s="2" t="s">
        <v>51</v>
      </c>
      <c r="F194" s="20">
        <f t="shared" si="86"/>
        <v>151</v>
      </c>
      <c r="G194" s="20">
        <v>71</v>
      </c>
      <c r="H194" s="20">
        <f t="shared" si="87"/>
        <v>222</v>
      </c>
      <c r="I194" s="13">
        <v>0</v>
      </c>
      <c r="J194" s="13">
        <v>3</v>
      </c>
      <c r="K194" s="13">
        <v>5</v>
      </c>
      <c r="L194" s="13">
        <v>48</v>
      </c>
      <c r="M194" s="13">
        <v>0</v>
      </c>
      <c r="N194" s="13">
        <v>0</v>
      </c>
      <c r="O194" s="13">
        <v>0</v>
      </c>
      <c r="P194" s="13">
        <v>0</v>
      </c>
      <c r="Q194" s="13">
        <v>2</v>
      </c>
      <c r="R194" s="13">
        <v>65</v>
      </c>
      <c r="S194" s="13">
        <v>7</v>
      </c>
      <c r="T194" s="13">
        <v>0</v>
      </c>
      <c r="U194" s="13">
        <v>0</v>
      </c>
      <c r="V194" s="13">
        <v>21</v>
      </c>
      <c r="W194" s="13">
        <v>0</v>
      </c>
      <c r="X194" s="6">
        <f t="shared" si="84"/>
        <v>31.981981981981981</v>
      </c>
      <c r="Y194" s="6">
        <f t="shared" si="85"/>
        <v>0</v>
      </c>
    </row>
    <row r="195" spans="1:25" x14ac:dyDescent="0.15">
      <c r="A195" s="27"/>
      <c r="B195" s="2"/>
      <c r="C195" s="3"/>
      <c r="D195" s="2" t="s">
        <v>88</v>
      </c>
      <c r="E195" s="2" t="s">
        <v>52</v>
      </c>
      <c r="F195" s="20">
        <f t="shared" si="86"/>
        <v>148</v>
      </c>
      <c r="G195" s="20">
        <v>39</v>
      </c>
      <c r="H195" s="20">
        <f t="shared" si="87"/>
        <v>187</v>
      </c>
      <c r="I195" s="13">
        <v>0</v>
      </c>
      <c r="J195" s="13">
        <v>0</v>
      </c>
      <c r="K195" s="13">
        <v>2</v>
      </c>
      <c r="L195" s="13">
        <v>44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97</v>
      </c>
      <c r="S195" s="13">
        <v>4</v>
      </c>
      <c r="T195" s="13">
        <v>0</v>
      </c>
      <c r="U195" s="13">
        <v>1</v>
      </c>
      <c r="V195" s="13">
        <v>0</v>
      </c>
      <c r="W195" s="13">
        <v>0</v>
      </c>
      <c r="X195" s="6">
        <f t="shared" si="84"/>
        <v>20.855614973262032</v>
      </c>
      <c r="Y195" s="6">
        <f t="shared" si="85"/>
        <v>0</v>
      </c>
    </row>
    <row r="196" spans="1:25" x14ac:dyDescent="0.15">
      <c r="A196" s="27"/>
      <c r="B196" s="2"/>
      <c r="C196" s="3"/>
      <c r="D196" s="2" t="s">
        <v>88</v>
      </c>
      <c r="E196" s="2" t="s">
        <v>53</v>
      </c>
      <c r="F196" s="20">
        <f t="shared" si="86"/>
        <v>125</v>
      </c>
      <c r="G196" s="20">
        <v>163</v>
      </c>
      <c r="H196" s="20">
        <f t="shared" si="87"/>
        <v>288</v>
      </c>
      <c r="I196" s="13">
        <v>0</v>
      </c>
      <c r="J196" s="13">
        <v>0</v>
      </c>
      <c r="K196" s="13">
        <v>0</v>
      </c>
      <c r="L196" s="13">
        <v>83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24</v>
      </c>
      <c r="S196" s="13">
        <v>12</v>
      </c>
      <c r="T196" s="13">
        <v>0</v>
      </c>
      <c r="U196" s="13">
        <v>2</v>
      </c>
      <c r="V196" s="13">
        <v>4</v>
      </c>
      <c r="W196" s="13">
        <v>0</v>
      </c>
      <c r="X196" s="6">
        <f t="shared" si="84"/>
        <v>56.597222222222221</v>
      </c>
      <c r="Y196" s="6">
        <f t="shared" si="85"/>
        <v>0</v>
      </c>
    </row>
    <row r="197" spans="1:25" x14ac:dyDescent="0.15">
      <c r="A197" s="27"/>
      <c r="B197" s="2"/>
      <c r="C197" s="3"/>
      <c r="D197" s="2" t="s">
        <v>88</v>
      </c>
      <c r="E197" s="2" t="s">
        <v>55</v>
      </c>
      <c r="F197" s="20">
        <f t="shared" si="86"/>
        <v>39</v>
      </c>
      <c r="G197" s="20">
        <v>2</v>
      </c>
      <c r="H197" s="20">
        <f t="shared" si="87"/>
        <v>41</v>
      </c>
      <c r="I197" s="13">
        <v>0</v>
      </c>
      <c r="J197" s="13">
        <v>0</v>
      </c>
      <c r="K197" s="13">
        <v>0</v>
      </c>
      <c r="L197" s="13">
        <v>28</v>
      </c>
      <c r="M197" s="13">
        <v>0</v>
      </c>
      <c r="N197" s="13">
        <v>0</v>
      </c>
      <c r="O197" s="13">
        <v>1</v>
      </c>
      <c r="P197" s="13">
        <v>0</v>
      </c>
      <c r="Q197" s="13">
        <v>0</v>
      </c>
      <c r="R197" s="13">
        <v>5</v>
      </c>
      <c r="S197" s="13">
        <v>2</v>
      </c>
      <c r="T197" s="13">
        <v>0</v>
      </c>
      <c r="U197" s="13">
        <v>0</v>
      </c>
      <c r="V197" s="13">
        <v>3</v>
      </c>
      <c r="W197" s="13">
        <v>0</v>
      </c>
      <c r="X197" s="6">
        <f t="shared" si="84"/>
        <v>4.8780487804878048</v>
      </c>
      <c r="Y197" s="6">
        <f t="shared" si="85"/>
        <v>0</v>
      </c>
    </row>
    <row r="198" spans="1:25" x14ac:dyDescent="0.15">
      <c r="A198" s="27"/>
      <c r="B198" s="2"/>
      <c r="C198" s="3"/>
      <c r="D198" s="2" t="s">
        <v>88</v>
      </c>
      <c r="E198" s="2" t="s">
        <v>54</v>
      </c>
      <c r="F198" s="20">
        <f t="shared" si="86"/>
        <v>39</v>
      </c>
      <c r="G198" s="20">
        <v>29</v>
      </c>
      <c r="H198" s="20">
        <f t="shared" si="87"/>
        <v>68</v>
      </c>
      <c r="I198" s="13">
        <v>0</v>
      </c>
      <c r="J198" s="13">
        <v>0</v>
      </c>
      <c r="K198" s="13">
        <v>2</v>
      </c>
      <c r="L198" s="13">
        <v>10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9</v>
      </c>
      <c r="S198" s="13">
        <v>10</v>
      </c>
      <c r="T198" s="13">
        <v>0</v>
      </c>
      <c r="U198" s="13">
        <v>0</v>
      </c>
      <c r="V198" s="13">
        <v>8</v>
      </c>
      <c r="W198" s="13">
        <v>1</v>
      </c>
      <c r="X198" s="6">
        <f t="shared" si="84"/>
        <v>42.647058823529413</v>
      </c>
      <c r="Y198" s="6">
        <f t="shared" si="85"/>
        <v>0</v>
      </c>
    </row>
    <row r="199" spans="1:25" x14ac:dyDescent="0.15">
      <c r="A199" s="27"/>
      <c r="B199" s="2"/>
      <c r="C199" s="3"/>
      <c r="D199" s="2" t="s">
        <v>88</v>
      </c>
      <c r="E199" s="2" t="s">
        <v>56</v>
      </c>
      <c r="F199" s="20">
        <f t="shared" si="86"/>
        <v>81</v>
      </c>
      <c r="G199" s="20">
        <v>101</v>
      </c>
      <c r="H199" s="20">
        <f t="shared" si="87"/>
        <v>182</v>
      </c>
      <c r="I199" s="13">
        <v>0</v>
      </c>
      <c r="J199" s="13">
        <v>1</v>
      </c>
      <c r="K199" s="13">
        <v>2</v>
      </c>
      <c r="L199" s="13">
        <v>15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57</v>
      </c>
      <c r="S199" s="13">
        <v>5</v>
      </c>
      <c r="T199" s="13">
        <v>0</v>
      </c>
      <c r="U199" s="13">
        <v>1</v>
      </c>
      <c r="V199" s="13">
        <v>0</v>
      </c>
      <c r="W199" s="13">
        <v>0</v>
      </c>
      <c r="X199" s="6">
        <f t="shared" si="84"/>
        <v>55.494505494505496</v>
      </c>
      <c r="Y199" s="6">
        <f t="shared" si="85"/>
        <v>0</v>
      </c>
    </row>
    <row r="200" spans="1:25" x14ac:dyDescent="0.15">
      <c r="A200" s="9"/>
      <c r="B200" s="9"/>
      <c r="C200" s="10"/>
      <c r="D200" s="9"/>
      <c r="E200" s="9" t="s">
        <v>16</v>
      </c>
      <c r="F200" s="21">
        <f>SUM(F188:F199)</f>
        <v>1155</v>
      </c>
      <c r="G200" s="21">
        <f t="shared" ref="G200:W200" si="88">SUM(G188:G199)</f>
        <v>615</v>
      </c>
      <c r="H200" s="21">
        <f>SUM(H188:H199)</f>
        <v>1770</v>
      </c>
      <c r="I200" s="9">
        <f t="shared" si="88"/>
        <v>0</v>
      </c>
      <c r="J200" s="9">
        <f t="shared" si="88"/>
        <v>112</v>
      </c>
      <c r="K200" s="9">
        <f t="shared" si="88"/>
        <v>20</v>
      </c>
      <c r="L200" s="9">
        <f t="shared" si="88"/>
        <v>532</v>
      </c>
      <c r="M200" s="9">
        <f t="shared" si="88"/>
        <v>0</v>
      </c>
      <c r="N200" s="9">
        <f t="shared" si="88"/>
        <v>0</v>
      </c>
      <c r="O200" s="9">
        <f t="shared" si="88"/>
        <v>3</v>
      </c>
      <c r="P200" s="9">
        <f t="shared" si="88"/>
        <v>5</v>
      </c>
      <c r="Q200" s="9">
        <f t="shared" si="88"/>
        <v>3</v>
      </c>
      <c r="R200" s="9">
        <f t="shared" si="88"/>
        <v>304</v>
      </c>
      <c r="S200" s="9">
        <f t="shared" si="88"/>
        <v>101</v>
      </c>
      <c r="T200" s="9">
        <f t="shared" si="88"/>
        <v>0</v>
      </c>
      <c r="U200" s="9">
        <f t="shared" si="88"/>
        <v>5</v>
      </c>
      <c r="V200" s="9">
        <f t="shared" si="88"/>
        <v>70</v>
      </c>
      <c r="W200" s="9">
        <f t="shared" si="88"/>
        <v>1</v>
      </c>
      <c r="X200" s="16">
        <f t="shared" ref="X200:X212" si="89">(G200/H200)*100</f>
        <v>34.745762711864408</v>
      </c>
      <c r="Y200" s="9">
        <f t="shared" ref="Y200:Y212" si="90">(M200/H200)*100</f>
        <v>0</v>
      </c>
    </row>
    <row r="201" spans="1:25" x14ac:dyDescent="0.15">
      <c r="A201" s="2">
        <v>7</v>
      </c>
      <c r="B201" s="2">
        <v>3</v>
      </c>
      <c r="C201" s="3" t="s">
        <v>60</v>
      </c>
      <c r="D201" s="2" t="s">
        <v>89</v>
      </c>
      <c r="E201" s="2" t="s">
        <v>11</v>
      </c>
      <c r="F201" s="20">
        <f t="shared" ref="F201:F212" si="91">SUM(I201:V201)</f>
        <v>382</v>
      </c>
      <c r="G201" s="20">
        <v>12</v>
      </c>
      <c r="H201" s="20">
        <f t="shared" ref="H201:H212" si="92">G201+SUM(I201:V201)</f>
        <v>394</v>
      </c>
      <c r="I201" s="13">
        <v>0</v>
      </c>
      <c r="J201" s="13">
        <v>40</v>
      </c>
      <c r="K201" s="13">
        <v>2</v>
      </c>
      <c r="L201" s="13">
        <v>279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49</v>
      </c>
      <c r="S201" s="13">
        <v>10</v>
      </c>
      <c r="T201" s="13">
        <v>0</v>
      </c>
      <c r="U201" s="13">
        <v>0</v>
      </c>
      <c r="V201" s="13">
        <v>2</v>
      </c>
      <c r="W201" s="13">
        <v>0</v>
      </c>
      <c r="X201" s="6">
        <f t="shared" si="89"/>
        <v>3.0456852791878175</v>
      </c>
      <c r="Y201" s="6">
        <f t="shared" si="90"/>
        <v>0</v>
      </c>
    </row>
    <row r="202" spans="1:25" x14ac:dyDescent="0.15">
      <c r="A202" s="28"/>
      <c r="B202" s="2"/>
      <c r="C202" s="3"/>
      <c r="D202" s="2" t="s">
        <v>89</v>
      </c>
      <c r="E202" s="2" t="s">
        <v>13</v>
      </c>
      <c r="F202" s="20">
        <f t="shared" si="91"/>
        <v>25</v>
      </c>
      <c r="G202" s="20">
        <v>1</v>
      </c>
      <c r="H202" s="20">
        <f t="shared" si="92"/>
        <v>26</v>
      </c>
      <c r="I202" s="13">
        <v>0</v>
      </c>
      <c r="J202" s="13">
        <v>0</v>
      </c>
      <c r="K202" s="13">
        <v>0</v>
      </c>
      <c r="L202" s="13">
        <v>25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6">
        <f t="shared" si="89"/>
        <v>3.8461538461538463</v>
      </c>
      <c r="Y202" s="6">
        <f t="shared" si="90"/>
        <v>0</v>
      </c>
    </row>
    <row r="203" spans="1:25" x14ac:dyDescent="0.15">
      <c r="A203" s="28"/>
      <c r="B203" s="2"/>
      <c r="C203" s="3"/>
      <c r="D203" s="2" t="s">
        <v>89</v>
      </c>
      <c r="E203" s="2" t="s">
        <v>14</v>
      </c>
      <c r="F203" s="20">
        <f t="shared" si="91"/>
        <v>11</v>
      </c>
      <c r="G203" s="20">
        <v>2</v>
      </c>
      <c r="H203" s="20">
        <f t="shared" si="92"/>
        <v>13</v>
      </c>
      <c r="I203" s="13">
        <v>0</v>
      </c>
      <c r="J203" s="13">
        <v>0</v>
      </c>
      <c r="K203" s="13">
        <v>0</v>
      </c>
      <c r="L203" s="13">
        <v>11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6">
        <f t="shared" si="89"/>
        <v>15.384615384615385</v>
      </c>
      <c r="Y203" s="6">
        <f t="shared" si="90"/>
        <v>0</v>
      </c>
    </row>
    <row r="204" spans="1:25" x14ac:dyDescent="0.15">
      <c r="A204" s="28"/>
      <c r="B204" s="2"/>
      <c r="C204" s="3"/>
      <c r="D204" s="2" t="s">
        <v>89</v>
      </c>
      <c r="E204" s="2" t="s">
        <v>15</v>
      </c>
      <c r="F204" s="20">
        <f t="shared" si="91"/>
        <v>51</v>
      </c>
      <c r="G204" s="20">
        <v>1</v>
      </c>
      <c r="H204" s="20">
        <f t="shared" si="92"/>
        <v>52</v>
      </c>
      <c r="I204" s="13">
        <v>0</v>
      </c>
      <c r="J204" s="13">
        <v>0</v>
      </c>
      <c r="K204" s="13">
        <v>0</v>
      </c>
      <c r="L204" s="13">
        <v>51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6">
        <f t="shared" si="89"/>
        <v>1.9230769230769231</v>
      </c>
      <c r="Y204" s="6">
        <f t="shared" si="90"/>
        <v>0</v>
      </c>
    </row>
    <row r="205" spans="1:25" x14ac:dyDescent="0.15">
      <c r="A205" s="28"/>
      <c r="B205" s="2"/>
      <c r="C205" s="3"/>
      <c r="D205" s="2" t="s">
        <v>89</v>
      </c>
      <c r="E205" s="2" t="s">
        <v>49</v>
      </c>
      <c r="F205" s="20">
        <f t="shared" si="91"/>
        <v>113</v>
      </c>
      <c r="G205" s="20">
        <v>82</v>
      </c>
      <c r="H205" s="20">
        <f t="shared" si="92"/>
        <v>195</v>
      </c>
      <c r="I205" s="13">
        <v>1</v>
      </c>
      <c r="J205" s="13">
        <v>0</v>
      </c>
      <c r="K205" s="13">
        <v>0</v>
      </c>
      <c r="L205" s="13">
        <v>54</v>
      </c>
      <c r="M205" s="13">
        <v>0</v>
      </c>
      <c r="N205" s="13">
        <v>0</v>
      </c>
      <c r="O205" s="13">
        <v>0</v>
      </c>
      <c r="P205" s="13">
        <v>2</v>
      </c>
      <c r="Q205" s="13">
        <v>2</v>
      </c>
      <c r="R205" s="13">
        <v>23</v>
      </c>
      <c r="S205" s="13">
        <v>30</v>
      </c>
      <c r="T205" s="13">
        <v>1</v>
      </c>
      <c r="U205" s="13">
        <v>0</v>
      </c>
      <c r="V205" s="13">
        <v>0</v>
      </c>
      <c r="W205" s="13">
        <v>0</v>
      </c>
      <c r="X205" s="6">
        <f t="shared" si="89"/>
        <v>42.051282051282051</v>
      </c>
      <c r="Y205" s="6">
        <f t="shared" si="90"/>
        <v>0</v>
      </c>
    </row>
    <row r="206" spans="1:25" x14ac:dyDescent="0.15">
      <c r="A206" s="28"/>
      <c r="B206" s="2"/>
      <c r="C206" s="3"/>
      <c r="D206" s="2" t="s">
        <v>89</v>
      </c>
      <c r="E206" s="2" t="s">
        <v>50</v>
      </c>
      <c r="F206" s="20">
        <f t="shared" si="91"/>
        <v>100</v>
      </c>
      <c r="G206" s="20">
        <v>29</v>
      </c>
      <c r="H206" s="20">
        <f t="shared" si="92"/>
        <v>129</v>
      </c>
      <c r="I206" s="13">
        <v>0</v>
      </c>
      <c r="J206" s="13">
        <v>0</v>
      </c>
      <c r="K206" s="13">
        <v>1</v>
      </c>
      <c r="L206" s="13">
        <v>18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14</v>
      </c>
      <c r="S206" s="13">
        <v>17</v>
      </c>
      <c r="T206" s="13">
        <v>0</v>
      </c>
      <c r="U206" s="13">
        <v>0</v>
      </c>
      <c r="V206" s="13">
        <v>50</v>
      </c>
      <c r="W206" s="13">
        <v>0</v>
      </c>
      <c r="X206" s="6">
        <f t="shared" si="89"/>
        <v>22.480620155038761</v>
      </c>
      <c r="Y206" s="6">
        <f t="shared" si="90"/>
        <v>0</v>
      </c>
    </row>
    <row r="207" spans="1:25" x14ac:dyDescent="0.15">
      <c r="A207" s="28"/>
      <c r="B207" s="2"/>
      <c r="C207" s="3"/>
      <c r="D207" s="2" t="s">
        <v>89</v>
      </c>
      <c r="E207" s="2" t="s">
        <v>51</v>
      </c>
      <c r="F207" s="20">
        <f t="shared" si="91"/>
        <v>214</v>
      </c>
      <c r="G207" s="20">
        <v>13</v>
      </c>
      <c r="H207" s="20">
        <f t="shared" si="92"/>
        <v>227</v>
      </c>
      <c r="I207" s="13">
        <v>0</v>
      </c>
      <c r="J207" s="13">
        <v>1</v>
      </c>
      <c r="K207" s="13">
        <v>8</v>
      </c>
      <c r="L207" s="13">
        <v>45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93</v>
      </c>
      <c r="S207" s="13">
        <v>12</v>
      </c>
      <c r="T207" s="13">
        <v>0</v>
      </c>
      <c r="U207" s="13">
        <v>0</v>
      </c>
      <c r="V207" s="13">
        <v>55</v>
      </c>
      <c r="W207" s="13">
        <v>0</v>
      </c>
      <c r="X207" s="6">
        <f t="shared" si="89"/>
        <v>5.7268722466960353</v>
      </c>
      <c r="Y207" s="6">
        <f t="shared" si="90"/>
        <v>0</v>
      </c>
    </row>
    <row r="208" spans="1:25" x14ac:dyDescent="0.15">
      <c r="A208" s="28"/>
      <c r="B208" s="2"/>
      <c r="C208" s="3"/>
      <c r="D208" s="2" t="s">
        <v>89</v>
      </c>
      <c r="E208" s="2" t="s">
        <v>52</v>
      </c>
      <c r="F208" s="20">
        <f t="shared" si="91"/>
        <v>76</v>
      </c>
      <c r="G208" s="20">
        <v>27</v>
      </c>
      <c r="H208" s="20">
        <f t="shared" si="92"/>
        <v>103</v>
      </c>
      <c r="I208" s="13">
        <v>0</v>
      </c>
      <c r="J208" s="13">
        <v>1</v>
      </c>
      <c r="K208" s="13">
        <v>5</v>
      </c>
      <c r="L208" s="13">
        <v>17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25</v>
      </c>
      <c r="S208" s="13">
        <v>17</v>
      </c>
      <c r="T208" s="13">
        <v>0</v>
      </c>
      <c r="U208" s="13">
        <v>1</v>
      </c>
      <c r="V208" s="13">
        <v>10</v>
      </c>
      <c r="W208" s="13">
        <v>0</v>
      </c>
      <c r="X208" s="6">
        <f t="shared" si="89"/>
        <v>26.21359223300971</v>
      </c>
      <c r="Y208" s="6">
        <f t="shared" si="90"/>
        <v>0</v>
      </c>
    </row>
    <row r="209" spans="1:25" x14ac:dyDescent="0.15">
      <c r="A209" s="28"/>
      <c r="B209" s="2"/>
      <c r="C209" s="3"/>
      <c r="D209" s="2" t="s">
        <v>89</v>
      </c>
      <c r="E209" s="2" t="s">
        <v>53</v>
      </c>
      <c r="F209" s="20">
        <f t="shared" si="91"/>
        <v>180</v>
      </c>
      <c r="G209" s="20">
        <v>118</v>
      </c>
      <c r="H209" s="20">
        <f t="shared" si="92"/>
        <v>298</v>
      </c>
      <c r="I209" s="13">
        <v>0</v>
      </c>
      <c r="J209" s="13">
        <v>0</v>
      </c>
      <c r="K209" s="13">
        <v>0</v>
      </c>
      <c r="L209" s="13">
        <v>84</v>
      </c>
      <c r="M209" s="13">
        <v>0</v>
      </c>
      <c r="N209" s="13">
        <v>0</v>
      </c>
      <c r="O209" s="13">
        <v>0</v>
      </c>
      <c r="P209" s="13">
        <v>1</v>
      </c>
      <c r="Q209" s="13">
        <v>0</v>
      </c>
      <c r="R209" s="13">
        <v>73</v>
      </c>
      <c r="S209" s="13">
        <v>10</v>
      </c>
      <c r="T209" s="13">
        <v>0</v>
      </c>
      <c r="U209" s="13">
        <v>1</v>
      </c>
      <c r="V209" s="13">
        <v>11</v>
      </c>
      <c r="W209" s="13">
        <v>0</v>
      </c>
      <c r="X209" s="6">
        <f t="shared" si="89"/>
        <v>39.597315436241608</v>
      </c>
      <c r="Y209" s="6">
        <f t="shared" si="90"/>
        <v>0</v>
      </c>
    </row>
    <row r="210" spans="1:25" x14ac:dyDescent="0.15">
      <c r="A210" s="28"/>
      <c r="B210" s="2"/>
      <c r="C210" s="3"/>
      <c r="D210" s="2" t="s">
        <v>89</v>
      </c>
      <c r="E210" s="2" t="s">
        <v>55</v>
      </c>
      <c r="F210" s="20">
        <f t="shared" si="91"/>
        <v>65</v>
      </c>
      <c r="G210" s="20">
        <v>3</v>
      </c>
      <c r="H210" s="20">
        <f t="shared" si="92"/>
        <v>68</v>
      </c>
      <c r="I210" s="13">
        <v>0</v>
      </c>
      <c r="J210" s="13">
        <v>0</v>
      </c>
      <c r="K210" s="13">
        <v>16</v>
      </c>
      <c r="L210" s="13">
        <v>34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4</v>
      </c>
      <c r="S210" s="13">
        <v>6</v>
      </c>
      <c r="T210" s="13">
        <v>0</v>
      </c>
      <c r="U210" s="13">
        <v>0</v>
      </c>
      <c r="V210" s="13">
        <v>5</v>
      </c>
      <c r="W210" s="13">
        <v>0</v>
      </c>
      <c r="X210" s="6">
        <f t="shared" si="89"/>
        <v>4.4117647058823533</v>
      </c>
      <c r="Y210" s="6">
        <f t="shared" si="90"/>
        <v>0</v>
      </c>
    </row>
    <row r="211" spans="1:25" x14ac:dyDescent="0.15">
      <c r="A211" s="28"/>
      <c r="B211" s="2"/>
      <c r="C211" s="3"/>
      <c r="D211" s="2" t="s">
        <v>89</v>
      </c>
      <c r="E211" s="2" t="s">
        <v>54</v>
      </c>
      <c r="F211" s="20">
        <f t="shared" si="91"/>
        <v>16</v>
      </c>
      <c r="G211" s="20">
        <v>1</v>
      </c>
      <c r="H211" s="20">
        <f t="shared" si="92"/>
        <v>17</v>
      </c>
      <c r="I211" s="13">
        <v>0</v>
      </c>
      <c r="J211" s="13">
        <v>0</v>
      </c>
      <c r="K211" s="13">
        <v>1</v>
      </c>
      <c r="L211" s="13">
        <v>3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3</v>
      </c>
      <c r="S211" s="13">
        <v>9</v>
      </c>
      <c r="T211" s="13">
        <v>0</v>
      </c>
      <c r="U211" s="13">
        <v>0</v>
      </c>
      <c r="V211" s="13">
        <v>0</v>
      </c>
      <c r="W211" s="13">
        <v>0</v>
      </c>
      <c r="X211" s="6">
        <f t="shared" si="89"/>
        <v>5.8823529411764701</v>
      </c>
      <c r="Y211" s="6">
        <f t="shared" si="90"/>
        <v>0</v>
      </c>
    </row>
    <row r="212" spans="1:25" x14ac:dyDescent="0.15">
      <c r="A212" s="28"/>
      <c r="B212" s="2"/>
      <c r="C212" s="3"/>
      <c r="D212" s="2" t="s">
        <v>89</v>
      </c>
      <c r="E212" s="2" t="s">
        <v>56</v>
      </c>
      <c r="F212" s="20">
        <f t="shared" si="91"/>
        <v>40</v>
      </c>
      <c r="G212" s="20">
        <v>19</v>
      </c>
      <c r="H212" s="20">
        <f t="shared" si="92"/>
        <v>59</v>
      </c>
      <c r="I212" s="13">
        <v>0</v>
      </c>
      <c r="J212" s="13">
        <v>0</v>
      </c>
      <c r="K212" s="13">
        <v>1</v>
      </c>
      <c r="L212" s="13">
        <v>8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29</v>
      </c>
      <c r="S212" s="13">
        <v>2</v>
      </c>
      <c r="T212" s="13">
        <v>0</v>
      </c>
      <c r="U212" s="13">
        <v>0</v>
      </c>
      <c r="V212" s="13">
        <v>0</v>
      </c>
      <c r="W212" s="13">
        <v>0</v>
      </c>
      <c r="X212" s="6">
        <f t="shared" si="89"/>
        <v>32.20338983050847</v>
      </c>
      <c r="Y212" s="6">
        <f t="shared" si="90"/>
        <v>0</v>
      </c>
    </row>
    <row r="213" spans="1:25" x14ac:dyDescent="0.15">
      <c r="A213" s="9"/>
      <c r="B213" s="9"/>
      <c r="C213" s="10"/>
      <c r="D213" s="9"/>
      <c r="E213" s="9" t="s">
        <v>16</v>
      </c>
      <c r="F213" s="21">
        <f>SUM(F201:F212)</f>
        <v>1273</v>
      </c>
      <c r="G213" s="21">
        <f t="shared" ref="G213:W213" si="93">SUM(G201:G212)</f>
        <v>308</v>
      </c>
      <c r="H213" s="21">
        <f>SUM(H201:H212)</f>
        <v>1581</v>
      </c>
      <c r="I213" s="9">
        <f t="shared" si="93"/>
        <v>1</v>
      </c>
      <c r="J213" s="9">
        <f t="shared" si="93"/>
        <v>42</v>
      </c>
      <c r="K213" s="9">
        <f t="shared" si="93"/>
        <v>34</v>
      </c>
      <c r="L213" s="9">
        <f t="shared" si="93"/>
        <v>629</v>
      </c>
      <c r="M213" s="9">
        <f t="shared" si="93"/>
        <v>0</v>
      </c>
      <c r="N213" s="9">
        <f t="shared" si="93"/>
        <v>0</v>
      </c>
      <c r="O213" s="9">
        <f t="shared" si="93"/>
        <v>0</v>
      </c>
      <c r="P213" s="9">
        <f t="shared" si="93"/>
        <v>3</v>
      </c>
      <c r="Q213" s="9">
        <f t="shared" si="93"/>
        <v>2</v>
      </c>
      <c r="R213" s="9">
        <f t="shared" si="93"/>
        <v>313</v>
      </c>
      <c r="S213" s="9">
        <f t="shared" si="93"/>
        <v>113</v>
      </c>
      <c r="T213" s="9">
        <f t="shared" si="93"/>
        <v>1</v>
      </c>
      <c r="U213" s="9">
        <f t="shared" si="93"/>
        <v>2</v>
      </c>
      <c r="V213" s="9">
        <f t="shared" si="93"/>
        <v>133</v>
      </c>
      <c r="W213" s="9">
        <f t="shared" si="93"/>
        <v>0</v>
      </c>
      <c r="X213" s="16">
        <f t="shared" ref="X213:X225" si="94">(G213/H213)*100</f>
        <v>19.481340923466163</v>
      </c>
      <c r="Y213" s="9">
        <f t="shared" ref="Y213:Y225" si="95">(M213/H213)*100</f>
        <v>0</v>
      </c>
    </row>
    <row r="214" spans="1:25" x14ac:dyDescent="0.15">
      <c r="A214" s="2">
        <v>7</v>
      </c>
      <c r="B214" s="2">
        <v>4</v>
      </c>
      <c r="C214" s="3" t="s">
        <v>86</v>
      </c>
      <c r="D214" s="2" t="s">
        <v>90</v>
      </c>
      <c r="E214" s="2" t="s">
        <v>11</v>
      </c>
      <c r="F214" s="20">
        <f t="shared" ref="F214:F225" si="96">SUM(I214:V214)</f>
        <v>154</v>
      </c>
      <c r="G214" s="20">
        <v>11</v>
      </c>
      <c r="H214" s="20">
        <f t="shared" ref="H214:H225" si="97">G214+SUM(I214:V214)</f>
        <v>165</v>
      </c>
      <c r="I214" s="13">
        <v>0</v>
      </c>
      <c r="J214" s="13">
        <v>15</v>
      </c>
      <c r="K214" s="13">
        <v>3</v>
      </c>
      <c r="L214" s="13">
        <v>88</v>
      </c>
      <c r="M214" s="13">
        <v>0</v>
      </c>
      <c r="N214" s="13">
        <v>0</v>
      </c>
      <c r="O214" s="13">
        <v>0</v>
      </c>
      <c r="P214" s="13">
        <v>1</v>
      </c>
      <c r="Q214" s="13">
        <v>1</v>
      </c>
      <c r="R214" s="13">
        <v>31</v>
      </c>
      <c r="S214" s="13">
        <v>7</v>
      </c>
      <c r="T214" s="13">
        <v>0</v>
      </c>
      <c r="U214" s="13">
        <v>0</v>
      </c>
      <c r="V214" s="13">
        <v>8</v>
      </c>
      <c r="W214" s="13">
        <v>0</v>
      </c>
      <c r="X214" s="6">
        <f t="shared" si="94"/>
        <v>6.666666666666667</v>
      </c>
      <c r="Y214" s="6">
        <f t="shared" si="95"/>
        <v>0</v>
      </c>
    </row>
    <row r="215" spans="1:25" x14ac:dyDescent="0.15">
      <c r="A215" s="29"/>
      <c r="B215" s="2"/>
      <c r="C215" s="3"/>
      <c r="D215" s="2" t="s">
        <v>90</v>
      </c>
      <c r="E215" s="2" t="s">
        <v>13</v>
      </c>
      <c r="F215" s="20">
        <f t="shared" si="96"/>
        <v>56</v>
      </c>
      <c r="G215" s="20">
        <v>0</v>
      </c>
      <c r="H215" s="20">
        <f t="shared" si="97"/>
        <v>56</v>
      </c>
      <c r="I215" s="13">
        <v>0</v>
      </c>
      <c r="J215" s="13">
        <v>0</v>
      </c>
      <c r="K215" s="13">
        <v>0</v>
      </c>
      <c r="L215" s="13">
        <v>56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6">
        <f t="shared" si="94"/>
        <v>0</v>
      </c>
      <c r="Y215" s="6">
        <f t="shared" si="95"/>
        <v>0</v>
      </c>
    </row>
    <row r="216" spans="1:25" x14ac:dyDescent="0.15">
      <c r="A216" s="29"/>
      <c r="B216" s="2"/>
      <c r="C216" s="3"/>
      <c r="D216" s="2" t="s">
        <v>90</v>
      </c>
      <c r="E216" s="2" t="s">
        <v>14</v>
      </c>
      <c r="F216" s="20">
        <f t="shared" si="96"/>
        <v>2</v>
      </c>
      <c r="G216" s="20">
        <v>0</v>
      </c>
      <c r="H216" s="20">
        <f t="shared" si="97"/>
        <v>2</v>
      </c>
      <c r="I216" s="13">
        <v>0</v>
      </c>
      <c r="J216" s="13">
        <v>0</v>
      </c>
      <c r="K216" s="13">
        <v>0</v>
      </c>
      <c r="L216" s="13">
        <v>1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1</v>
      </c>
      <c r="T216" s="13">
        <v>0</v>
      </c>
      <c r="U216" s="13">
        <v>0</v>
      </c>
      <c r="V216" s="13">
        <v>0</v>
      </c>
      <c r="W216" s="13">
        <v>0</v>
      </c>
      <c r="X216" s="6">
        <f t="shared" si="94"/>
        <v>0</v>
      </c>
      <c r="Y216" s="6">
        <f t="shared" si="95"/>
        <v>0</v>
      </c>
    </row>
    <row r="217" spans="1:25" x14ac:dyDescent="0.15">
      <c r="A217" s="29"/>
      <c r="B217" s="2"/>
      <c r="C217" s="3"/>
      <c r="D217" s="2" t="s">
        <v>90</v>
      </c>
      <c r="E217" s="2" t="s">
        <v>15</v>
      </c>
      <c r="F217" s="20">
        <f t="shared" si="96"/>
        <v>127</v>
      </c>
      <c r="G217" s="20">
        <v>24</v>
      </c>
      <c r="H217" s="20">
        <f t="shared" si="97"/>
        <v>151</v>
      </c>
      <c r="I217" s="13">
        <v>0</v>
      </c>
      <c r="J217" s="13">
        <v>3</v>
      </c>
      <c r="K217" s="13">
        <v>0</v>
      </c>
      <c r="L217" s="13">
        <v>100</v>
      </c>
      <c r="M217" s="13">
        <v>0</v>
      </c>
      <c r="N217" s="13">
        <v>0</v>
      </c>
      <c r="O217" s="13">
        <v>2</v>
      </c>
      <c r="P217" s="13">
        <v>17</v>
      </c>
      <c r="Q217" s="13">
        <v>0</v>
      </c>
      <c r="R217" s="13">
        <v>2</v>
      </c>
      <c r="S217" s="13">
        <v>3</v>
      </c>
      <c r="T217" s="13">
        <v>0</v>
      </c>
      <c r="U217" s="13">
        <v>0</v>
      </c>
      <c r="V217" s="13">
        <v>0</v>
      </c>
      <c r="W217" s="13">
        <v>0</v>
      </c>
      <c r="X217" s="6">
        <f t="shared" si="94"/>
        <v>15.894039735099339</v>
      </c>
      <c r="Y217" s="6">
        <f t="shared" si="95"/>
        <v>0</v>
      </c>
    </row>
    <row r="218" spans="1:25" x14ac:dyDescent="0.15">
      <c r="A218" s="29"/>
      <c r="B218" s="2"/>
      <c r="C218" s="3"/>
      <c r="D218" s="2" t="s">
        <v>90</v>
      </c>
      <c r="E218" s="2" t="s">
        <v>49</v>
      </c>
      <c r="F218" s="20">
        <f t="shared" si="96"/>
        <v>79</v>
      </c>
      <c r="G218" s="20">
        <v>40</v>
      </c>
      <c r="H218" s="20">
        <f t="shared" si="97"/>
        <v>119</v>
      </c>
      <c r="I218" s="13">
        <v>0</v>
      </c>
      <c r="J218" s="13">
        <v>0</v>
      </c>
      <c r="K218" s="13">
        <v>1</v>
      </c>
      <c r="L218" s="13">
        <v>65</v>
      </c>
      <c r="M218" s="13">
        <v>0</v>
      </c>
      <c r="N218" s="13">
        <v>0</v>
      </c>
      <c r="O218" s="13">
        <v>0</v>
      </c>
      <c r="P218" s="13">
        <v>0</v>
      </c>
      <c r="Q218" s="13">
        <v>5</v>
      </c>
      <c r="R218" s="13">
        <v>4</v>
      </c>
      <c r="S218" s="13">
        <v>4</v>
      </c>
      <c r="T218" s="13">
        <v>0</v>
      </c>
      <c r="U218" s="13">
        <v>0</v>
      </c>
      <c r="V218" s="13">
        <v>0</v>
      </c>
      <c r="W218" s="13">
        <v>0</v>
      </c>
      <c r="X218" s="6">
        <f t="shared" si="94"/>
        <v>33.613445378151262</v>
      </c>
      <c r="Y218" s="6">
        <f t="shared" si="95"/>
        <v>0</v>
      </c>
    </row>
    <row r="219" spans="1:25" x14ac:dyDescent="0.15">
      <c r="A219" s="29"/>
      <c r="B219" s="2"/>
      <c r="C219" s="3"/>
      <c r="D219" s="2" t="s">
        <v>90</v>
      </c>
      <c r="E219" s="2" t="s">
        <v>50</v>
      </c>
      <c r="F219" s="20">
        <f t="shared" si="96"/>
        <v>366</v>
      </c>
      <c r="G219" s="20">
        <v>165</v>
      </c>
      <c r="H219" s="20">
        <f t="shared" si="97"/>
        <v>531</v>
      </c>
      <c r="I219" s="13">
        <v>0</v>
      </c>
      <c r="J219" s="13">
        <v>0</v>
      </c>
      <c r="K219" s="13">
        <v>21</v>
      </c>
      <c r="L219" s="13">
        <v>12</v>
      </c>
      <c r="M219" s="13">
        <v>0</v>
      </c>
      <c r="N219" s="13">
        <v>0</v>
      </c>
      <c r="O219" s="13">
        <v>0</v>
      </c>
      <c r="P219" s="13">
        <v>0</v>
      </c>
      <c r="Q219" s="13">
        <v>2</v>
      </c>
      <c r="R219" s="13">
        <v>235</v>
      </c>
      <c r="S219" s="13">
        <v>13</v>
      </c>
      <c r="T219" s="13">
        <v>0</v>
      </c>
      <c r="U219" s="13">
        <v>0</v>
      </c>
      <c r="V219" s="13">
        <v>83</v>
      </c>
      <c r="W219" s="13">
        <v>0</v>
      </c>
      <c r="X219" s="6">
        <f t="shared" si="94"/>
        <v>31.073446327683619</v>
      </c>
      <c r="Y219" s="6">
        <f t="shared" si="95"/>
        <v>0</v>
      </c>
    </row>
    <row r="220" spans="1:25" x14ac:dyDescent="0.15">
      <c r="A220" s="29"/>
      <c r="B220" s="2"/>
      <c r="C220" s="3"/>
      <c r="D220" s="2" t="s">
        <v>90</v>
      </c>
      <c r="E220" s="2" t="s">
        <v>51</v>
      </c>
      <c r="F220" s="20">
        <f t="shared" si="96"/>
        <v>172</v>
      </c>
      <c r="G220" s="20">
        <v>21</v>
      </c>
      <c r="H220" s="20">
        <f t="shared" si="97"/>
        <v>193</v>
      </c>
      <c r="I220" s="13">
        <v>0</v>
      </c>
      <c r="J220" s="13">
        <v>0</v>
      </c>
      <c r="K220" s="13">
        <v>31</v>
      </c>
      <c r="L220" s="13">
        <v>16</v>
      </c>
      <c r="M220" s="13">
        <v>0</v>
      </c>
      <c r="N220" s="13">
        <v>0</v>
      </c>
      <c r="O220" s="13">
        <v>0</v>
      </c>
      <c r="P220" s="13">
        <v>0</v>
      </c>
      <c r="Q220" s="13">
        <v>1</v>
      </c>
      <c r="R220" s="13">
        <v>75</v>
      </c>
      <c r="S220" s="13">
        <v>7</v>
      </c>
      <c r="T220" s="13">
        <v>0</v>
      </c>
      <c r="U220" s="13">
        <v>0</v>
      </c>
      <c r="V220" s="13">
        <v>42</v>
      </c>
      <c r="W220" s="13">
        <v>0</v>
      </c>
      <c r="X220" s="6">
        <f t="shared" si="94"/>
        <v>10.880829015544041</v>
      </c>
      <c r="Y220" s="6">
        <f t="shared" si="95"/>
        <v>0</v>
      </c>
    </row>
    <row r="221" spans="1:25" x14ac:dyDescent="0.15">
      <c r="A221" s="29"/>
      <c r="B221" s="2"/>
      <c r="C221" s="3"/>
      <c r="D221" s="2" t="s">
        <v>90</v>
      </c>
      <c r="E221" s="2" t="s">
        <v>52</v>
      </c>
      <c r="F221" s="20">
        <f t="shared" si="96"/>
        <v>175</v>
      </c>
      <c r="G221" s="20">
        <v>64</v>
      </c>
      <c r="H221" s="20">
        <f t="shared" si="97"/>
        <v>239</v>
      </c>
      <c r="I221" s="13">
        <v>0</v>
      </c>
      <c r="J221" s="13">
        <v>3</v>
      </c>
      <c r="K221" s="13">
        <v>43</v>
      </c>
      <c r="L221" s="13">
        <v>22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96</v>
      </c>
      <c r="S221" s="13">
        <v>2</v>
      </c>
      <c r="T221" s="13">
        <v>0</v>
      </c>
      <c r="U221" s="13">
        <v>1</v>
      </c>
      <c r="V221" s="13">
        <v>8</v>
      </c>
      <c r="W221" s="13">
        <v>0</v>
      </c>
      <c r="X221" s="6">
        <f t="shared" si="94"/>
        <v>26.778242677824267</v>
      </c>
      <c r="Y221" s="6">
        <f t="shared" si="95"/>
        <v>0</v>
      </c>
    </row>
    <row r="222" spans="1:25" x14ac:dyDescent="0.15">
      <c r="A222" s="29"/>
      <c r="B222" s="2"/>
      <c r="C222" s="3"/>
      <c r="D222" s="2" t="s">
        <v>90</v>
      </c>
      <c r="E222" s="2" t="s">
        <v>53</v>
      </c>
      <c r="F222" s="20">
        <f t="shared" si="96"/>
        <v>156</v>
      </c>
      <c r="G222" s="20">
        <v>170</v>
      </c>
      <c r="H222" s="20">
        <f t="shared" si="97"/>
        <v>326</v>
      </c>
      <c r="I222" s="13">
        <v>0</v>
      </c>
      <c r="J222" s="13">
        <v>0</v>
      </c>
      <c r="K222" s="13">
        <v>0</v>
      </c>
      <c r="L222" s="13">
        <v>56</v>
      </c>
      <c r="M222" s="13">
        <v>0</v>
      </c>
      <c r="N222" s="13">
        <v>0</v>
      </c>
      <c r="O222" s="13">
        <v>0</v>
      </c>
      <c r="P222" s="13">
        <v>0</v>
      </c>
      <c r="Q222" s="13">
        <v>0</v>
      </c>
      <c r="R222" s="13">
        <v>77</v>
      </c>
      <c r="S222" s="13">
        <v>10</v>
      </c>
      <c r="T222" s="13">
        <v>0</v>
      </c>
      <c r="U222" s="13">
        <v>0</v>
      </c>
      <c r="V222" s="13">
        <v>13</v>
      </c>
      <c r="W222" s="13">
        <v>0</v>
      </c>
      <c r="X222" s="6">
        <f t="shared" si="94"/>
        <v>52.147239263803677</v>
      </c>
      <c r="Y222" s="6">
        <f t="shared" si="95"/>
        <v>0</v>
      </c>
    </row>
    <row r="223" spans="1:25" x14ac:dyDescent="0.15">
      <c r="A223" s="29"/>
      <c r="B223" s="2"/>
      <c r="C223" s="3"/>
      <c r="D223" s="2" t="s">
        <v>90</v>
      </c>
      <c r="E223" s="2" t="s">
        <v>55</v>
      </c>
      <c r="F223" s="20">
        <f t="shared" si="96"/>
        <v>30</v>
      </c>
      <c r="G223" s="20">
        <v>2</v>
      </c>
      <c r="H223" s="20">
        <f t="shared" si="97"/>
        <v>32</v>
      </c>
      <c r="I223" s="13">
        <v>0</v>
      </c>
      <c r="J223" s="13">
        <v>0</v>
      </c>
      <c r="K223" s="13">
        <v>1</v>
      </c>
      <c r="L223" s="13">
        <v>2</v>
      </c>
      <c r="M223" s="13">
        <v>0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1</v>
      </c>
      <c r="T223" s="13">
        <v>0</v>
      </c>
      <c r="U223" s="13">
        <v>0</v>
      </c>
      <c r="V223" s="13">
        <v>26</v>
      </c>
      <c r="W223" s="13">
        <v>0</v>
      </c>
      <c r="X223" s="6">
        <f t="shared" si="94"/>
        <v>6.25</v>
      </c>
      <c r="Y223" s="6">
        <f t="shared" si="95"/>
        <v>0</v>
      </c>
    </row>
    <row r="224" spans="1:25" x14ac:dyDescent="0.15">
      <c r="A224" s="29"/>
      <c r="B224" s="2"/>
      <c r="C224" s="3"/>
      <c r="D224" s="2" t="s">
        <v>90</v>
      </c>
      <c r="E224" s="2" t="s">
        <v>54</v>
      </c>
      <c r="F224" s="20">
        <f t="shared" si="96"/>
        <v>181</v>
      </c>
      <c r="G224" s="20">
        <v>15</v>
      </c>
      <c r="H224" s="20">
        <f t="shared" si="97"/>
        <v>196</v>
      </c>
      <c r="I224" s="13">
        <v>0</v>
      </c>
      <c r="J224" s="13">
        <v>0</v>
      </c>
      <c r="K224" s="13">
        <v>9</v>
      </c>
      <c r="L224" s="13">
        <v>5</v>
      </c>
      <c r="M224" s="13">
        <v>0</v>
      </c>
      <c r="N224" s="13">
        <v>0</v>
      </c>
      <c r="O224" s="13">
        <v>0</v>
      </c>
      <c r="P224" s="13">
        <v>0</v>
      </c>
      <c r="Q224" s="13">
        <v>4</v>
      </c>
      <c r="R224" s="13">
        <v>143</v>
      </c>
      <c r="S224" s="13">
        <v>20</v>
      </c>
      <c r="T224" s="13">
        <v>0</v>
      </c>
      <c r="U224" s="13">
        <v>0</v>
      </c>
      <c r="V224" s="13">
        <v>0</v>
      </c>
      <c r="W224" s="13">
        <v>0</v>
      </c>
      <c r="X224" s="6">
        <f t="shared" si="94"/>
        <v>7.6530612244897958</v>
      </c>
      <c r="Y224" s="6">
        <f t="shared" si="95"/>
        <v>0</v>
      </c>
    </row>
    <row r="225" spans="1:25" x14ac:dyDescent="0.15">
      <c r="A225" s="29"/>
      <c r="B225" s="2"/>
      <c r="C225" s="3"/>
      <c r="D225" s="2" t="s">
        <v>90</v>
      </c>
      <c r="E225" s="2" t="s">
        <v>56</v>
      </c>
      <c r="F225" s="20">
        <f t="shared" si="96"/>
        <v>291</v>
      </c>
      <c r="G225" s="20">
        <v>34</v>
      </c>
      <c r="H225" s="20">
        <f t="shared" si="97"/>
        <v>325</v>
      </c>
      <c r="I225" s="13">
        <v>0</v>
      </c>
      <c r="J225" s="13">
        <v>0</v>
      </c>
      <c r="K225" s="13">
        <v>0</v>
      </c>
      <c r="L225" s="13">
        <v>6</v>
      </c>
      <c r="M225" s="13">
        <v>0</v>
      </c>
      <c r="N225" s="13">
        <v>0</v>
      </c>
      <c r="O225" s="13">
        <v>0</v>
      </c>
      <c r="P225" s="13">
        <v>0</v>
      </c>
      <c r="Q225" s="13">
        <v>0</v>
      </c>
      <c r="R225" s="13">
        <v>284</v>
      </c>
      <c r="S225" s="13">
        <v>0</v>
      </c>
      <c r="T225" s="13">
        <v>0</v>
      </c>
      <c r="U225" s="13">
        <v>0</v>
      </c>
      <c r="V225" s="13">
        <v>1</v>
      </c>
      <c r="W225" s="13">
        <v>0</v>
      </c>
      <c r="X225" s="6">
        <f t="shared" si="94"/>
        <v>10.461538461538462</v>
      </c>
      <c r="Y225" s="6">
        <f t="shared" si="95"/>
        <v>0</v>
      </c>
    </row>
    <row r="226" spans="1:25" x14ac:dyDescent="0.15">
      <c r="A226" s="9"/>
      <c r="B226" s="9"/>
      <c r="C226" s="10"/>
      <c r="D226" s="9"/>
      <c r="E226" s="9" t="s">
        <v>16</v>
      </c>
      <c r="F226" s="21">
        <f>SUM(F214:F225)</f>
        <v>1789</v>
      </c>
      <c r="G226" s="21">
        <f t="shared" ref="G226:W226" si="98">SUM(G214:G225)</f>
        <v>546</v>
      </c>
      <c r="H226" s="21">
        <f>SUM(H214:H225)</f>
        <v>2335</v>
      </c>
      <c r="I226" s="9">
        <f t="shared" si="98"/>
        <v>0</v>
      </c>
      <c r="J226" s="9">
        <f t="shared" si="98"/>
        <v>21</v>
      </c>
      <c r="K226" s="9">
        <f t="shared" si="98"/>
        <v>109</v>
      </c>
      <c r="L226" s="9">
        <f t="shared" si="98"/>
        <v>429</v>
      </c>
      <c r="M226" s="9">
        <f t="shared" si="98"/>
        <v>0</v>
      </c>
      <c r="N226" s="9">
        <f t="shared" si="98"/>
        <v>0</v>
      </c>
      <c r="O226" s="9">
        <f t="shared" si="98"/>
        <v>2</v>
      </c>
      <c r="P226" s="9">
        <f t="shared" si="98"/>
        <v>18</v>
      </c>
      <c r="Q226" s="9">
        <f t="shared" si="98"/>
        <v>13</v>
      </c>
      <c r="R226" s="9">
        <f t="shared" si="98"/>
        <v>947</v>
      </c>
      <c r="S226" s="9">
        <f t="shared" si="98"/>
        <v>68</v>
      </c>
      <c r="T226" s="9">
        <f t="shared" si="98"/>
        <v>0</v>
      </c>
      <c r="U226" s="9">
        <f t="shared" si="98"/>
        <v>1</v>
      </c>
      <c r="V226" s="9">
        <f t="shared" si="98"/>
        <v>181</v>
      </c>
      <c r="W226" s="9">
        <f t="shared" si="98"/>
        <v>0</v>
      </c>
      <c r="X226" s="16">
        <f t="shared" ref="X226:X238" si="99">(G226/H226)*100</f>
        <v>23.383297644539613</v>
      </c>
      <c r="Y226" s="9">
        <f t="shared" ref="Y226:Y238" si="100">(M226/H226)*100</f>
        <v>0</v>
      </c>
    </row>
    <row r="227" spans="1:25" x14ac:dyDescent="0.15">
      <c r="A227" s="2">
        <v>8</v>
      </c>
      <c r="B227" s="2">
        <v>1</v>
      </c>
      <c r="C227" s="3" t="s">
        <v>91</v>
      </c>
      <c r="D227" s="2" t="s">
        <v>92</v>
      </c>
      <c r="E227" s="2" t="s">
        <v>11</v>
      </c>
      <c r="F227" s="20">
        <f t="shared" ref="F227:F238" si="101">SUM(I227:V227)</f>
        <v>61</v>
      </c>
      <c r="G227" s="20">
        <v>14</v>
      </c>
      <c r="H227" s="20">
        <f t="shared" ref="H227:H238" si="102">G227+SUM(I227:V227)</f>
        <v>75</v>
      </c>
      <c r="I227" s="13">
        <v>0</v>
      </c>
      <c r="J227" s="13">
        <v>5</v>
      </c>
      <c r="K227" s="13">
        <v>1</v>
      </c>
      <c r="L227" s="13">
        <v>18</v>
      </c>
      <c r="M227" s="13">
        <v>0</v>
      </c>
      <c r="N227" s="13">
        <v>0</v>
      </c>
      <c r="O227" s="13">
        <v>0</v>
      </c>
      <c r="P227" s="13">
        <v>0</v>
      </c>
      <c r="Q227" s="13">
        <v>1</v>
      </c>
      <c r="R227" s="13">
        <v>29</v>
      </c>
      <c r="S227" s="13">
        <v>2</v>
      </c>
      <c r="T227" s="13">
        <v>0</v>
      </c>
      <c r="U227" s="13">
        <v>0</v>
      </c>
      <c r="V227" s="13">
        <v>5</v>
      </c>
      <c r="W227" s="13">
        <v>0</v>
      </c>
      <c r="X227" s="6">
        <f t="shared" si="99"/>
        <v>18.666666666666668</v>
      </c>
      <c r="Y227" s="6">
        <f t="shared" si="100"/>
        <v>0</v>
      </c>
    </row>
    <row r="228" spans="1:25" x14ac:dyDescent="0.15">
      <c r="A228" s="30"/>
      <c r="B228" s="2"/>
      <c r="C228" s="3"/>
      <c r="D228" s="2" t="s">
        <v>92</v>
      </c>
      <c r="E228" s="2" t="s">
        <v>13</v>
      </c>
      <c r="F228" s="20">
        <f t="shared" si="101"/>
        <v>36</v>
      </c>
      <c r="G228" s="20">
        <v>2</v>
      </c>
      <c r="H228" s="20">
        <f t="shared" si="102"/>
        <v>38</v>
      </c>
      <c r="I228" s="13">
        <v>0</v>
      </c>
      <c r="J228" s="13">
        <v>0</v>
      </c>
      <c r="K228" s="13">
        <v>0</v>
      </c>
      <c r="L228" s="13">
        <v>30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5</v>
      </c>
      <c r="S228" s="13">
        <v>1</v>
      </c>
      <c r="T228" s="13">
        <v>0</v>
      </c>
      <c r="U228" s="13">
        <v>0</v>
      </c>
      <c r="V228" s="13">
        <v>0</v>
      </c>
      <c r="W228" s="13">
        <v>0</v>
      </c>
      <c r="X228" s="6">
        <f t="shared" si="99"/>
        <v>5.2631578947368416</v>
      </c>
      <c r="Y228" s="6">
        <f t="shared" si="100"/>
        <v>0</v>
      </c>
    </row>
    <row r="229" spans="1:25" x14ac:dyDescent="0.15">
      <c r="A229" s="30"/>
      <c r="B229" s="2"/>
      <c r="C229" s="3"/>
      <c r="D229" s="2" t="s">
        <v>92</v>
      </c>
      <c r="E229" s="2" t="s">
        <v>14</v>
      </c>
      <c r="F229" s="20">
        <f t="shared" si="101"/>
        <v>17</v>
      </c>
      <c r="G229" s="20">
        <v>0</v>
      </c>
      <c r="H229" s="20">
        <f t="shared" si="102"/>
        <v>17</v>
      </c>
      <c r="I229" s="13">
        <v>0</v>
      </c>
      <c r="J229" s="13">
        <v>0</v>
      </c>
      <c r="K229" s="13">
        <v>1</v>
      </c>
      <c r="L229" s="13">
        <v>5</v>
      </c>
      <c r="M229" s="13">
        <v>0</v>
      </c>
      <c r="N229" s="13">
        <v>0</v>
      </c>
      <c r="O229" s="13">
        <v>0</v>
      </c>
      <c r="P229" s="13">
        <v>0</v>
      </c>
      <c r="Q229" s="13">
        <v>1</v>
      </c>
      <c r="R229" s="13">
        <v>7</v>
      </c>
      <c r="S229" s="13">
        <v>3</v>
      </c>
      <c r="T229" s="13">
        <v>0</v>
      </c>
      <c r="U229" s="13">
        <v>0</v>
      </c>
      <c r="V229" s="13">
        <v>0</v>
      </c>
      <c r="W229" s="13">
        <v>0</v>
      </c>
      <c r="X229" s="6">
        <f t="shared" si="99"/>
        <v>0</v>
      </c>
      <c r="Y229" s="6">
        <f t="shared" si="100"/>
        <v>0</v>
      </c>
    </row>
    <row r="230" spans="1:25" x14ac:dyDescent="0.15">
      <c r="A230" s="30"/>
      <c r="B230" s="2"/>
      <c r="C230" s="3"/>
      <c r="D230" s="2" t="s">
        <v>92</v>
      </c>
      <c r="E230" s="2" t="s">
        <v>15</v>
      </c>
      <c r="F230" s="20">
        <f t="shared" si="101"/>
        <v>58</v>
      </c>
      <c r="G230" s="20">
        <v>21</v>
      </c>
      <c r="H230" s="20">
        <f t="shared" si="102"/>
        <v>79</v>
      </c>
      <c r="I230" s="13">
        <v>0</v>
      </c>
      <c r="J230" s="13">
        <v>0</v>
      </c>
      <c r="K230" s="13">
        <v>0</v>
      </c>
      <c r="L230" s="13">
        <v>40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15</v>
      </c>
      <c r="S230" s="13">
        <v>3</v>
      </c>
      <c r="T230" s="13">
        <v>0</v>
      </c>
      <c r="U230" s="13">
        <v>0</v>
      </c>
      <c r="V230" s="13">
        <v>0</v>
      </c>
      <c r="W230" s="13">
        <v>0</v>
      </c>
      <c r="X230" s="6">
        <f t="shared" si="99"/>
        <v>26.582278481012654</v>
      </c>
      <c r="Y230" s="6">
        <f t="shared" si="100"/>
        <v>0</v>
      </c>
    </row>
    <row r="231" spans="1:25" x14ac:dyDescent="0.15">
      <c r="A231" s="30"/>
      <c r="B231" s="2"/>
      <c r="C231" s="3"/>
      <c r="D231" s="2" t="s">
        <v>92</v>
      </c>
      <c r="E231" s="2" t="s">
        <v>49</v>
      </c>
      <c r="F231" s="20">
        <f t="shared" si="101"/>
        <v>135</v>
      </c>
      <c r="G231" s="20">
        <v>64</v>
      </c>
      <c r="H231" s="20">
        <f t="shared" si="102"/>
        <v>199</v>
      </c>
      <c r="I231" s="13">
        <v>0</v>
      </c>
      <c r="J231" s="13">
        <v>0</v>
      </c>
      <c r="K231" s="13">
        <v>2</v>
      </c>
      <c r="L231" s="13">
        <v>16</v>
      </c>
      <c r="M231" s="13">
        <v>0</v>
      </c>
      <c r="N231" s="13">
        <v>0</v>
      </c>
      <c r="O231" s="13">
        <v>0</v>
      </c>
      <c r="P231" s="13">
        <v>0</v>
      </c>
      <c r="Q231" s="13">
        <v>8</v>
      </c>
      <c r="R231" s="13">
        <v>85</v>
      </c>
      <c r="S231" s="13">
        <v>3</v>
      </c>
      <c r="T231" s="13">
        <v>0</v>
      </c>
      <c r="U231" s="13">
        <v>21</v>
      </c>
      <c r="V231" s="13">
        <v>0</v>
      </c>
      <c r="W231" s="13">
        <v>0</v>
      </c>
      <c r="X231" s="6">
        <f t="shared" si="99"/>
        <v>32.1608040201005</v>
      </c>
      <c r="Y231" s="6">
        <f t="shared" si="100"/>
        <v>0</v>
      </c>
    </row>
    <row r="232" spans="1:25" x14ac:dyDescent="0.15">
      <c r="A232" s="30"/>
      <c r="B232" s="2"/>
      <c r="C232" s="3"/>
      <c r="D232" s="2" t="s">
        <v>92</v>
      </c>
      <c r="E232" s="2" t="s">
        <v>50</v>
      </c>
      <c r="F232" s="20">
        <f t="shared" si="101"/>
        <v>167</v>
      </c>
      <c r="G232" s="20">
        <v>380</v>
      </c>
      <c r="H232" s="20">
        <f t="shared" si="102"/>
        <v>547</v>
      </c>
      <c r="I232" s="13">
        <v>0</v>
      </c>
      <c r="J232" s="13">
        <v>0</v>
      </c>
      <c r="K232" s="13">
        <v>22</v>
      </c>
      <c r="L232" s="13">
        <v>16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43</v>
      </c>
      <c r="S232" s="13">
        <v>6</v>
      </c>
      <c r="T232" s="13">
        <v>0</v>
      </c>
      <c r="U232" s="13">
        <v>0</v>
      </c>
      <c r="V232" s="13">
        <v>80</v>
      </c>
      <c r="W232" s="13">
        <v>0</v>
      </c>
      <c r="X232" s="6">
        <f t="shared" si="99"/>
        <v>69.469835466179163</v>
      </c>
      <c r="Y232" s="6">
        <f t="shared" si="100"/>
        <v>0</v>
      </c>
    </row>
    <row r="233" spans="1:25" x14ac:dyDescent="0.15">
      <c r="A233" s="30"/>
      <c r="B233" s="2"/>
      <c r="C233" s="3"/>
      <c r="D233" s="2" t="s">
        <v>92</v>
      </c>
      <c r="E233" s="2" t="s">
        <v>51</v>
      </c>
      <c r="F233" s="20">
        <f t="shared" si="101"/>
        <v>86</v>
      </c>
      <c r="G233" s="20">
        <v>31</v>
      </c>
      <c r="H233" s="20">
        <f t="shared" si="102"/>
        <v>117</v>
      </c>
      <c r="I233" s="13">
        <v>0</v>
      </c>
      <c r="J233" s="13">
        <v>0</v>
      </c>
      <c r="K233" s="13">
        <v>17</v>
      </c>
      <c r="L233" s="13">
        <v>20</v>
      </c>
      <c r="M233" s="13">
        <v>0</v>
      </c>
      <c r="N233" s="13">
        <v>0</v>
      </c>
      <c r="O233" s="13">
        <v>0</v>
      </c>
      <c r="P233" s="13">
        <v>0</v>
      </c>
      <c r="Q233" s="13">
        <v>2</v>
      </c>
      <c r="R233" s="13">
        <v>6</v>
      </c>
      <c r="S233" s="13">
        <v>2</v>
      </c>
      <c r="T233" s="13">
        <v>0</v>
      </c>
      <c r="U233" s="13">
        <v>0</v>
      </c>
      <c r="V233" s="13">
        <v>39</v>
      </c>
      <c r="W233" s="13">
        <v>0</v>
      </c>
      <c r="X233" s="6">
        <f t="shared" si="99"/>
        <v>26.495726495726498</v>
      </c>
      <c r="Y233" s="6">
        <f t="shared" si="100"/>
        <v>0</v>
      </c>
    </row>
    <row r="234" spans="1:25" x14ac:dyDescent="0.15">
      <c r="A234" s="30"/>
      <c r="B234" s="2"/>
      <c r="C234" s="3"/>
      <c r="D234" s="2" t="s">
        <v>92</v>
      </c>
      <c r="E234" s="2" t="s">
        <v>52</v>
      </c>
      <c r="F234" s="20">
        <f t="shared" si="101"/>
        <v>53</v>
      </c>
      <c r="G234" s="20">
        <v>71</v>
      </c>
      <c r="H234" s="20">
        <f t="shared" si="102"/>
        <v>124</v>
      </c>
      <c r="I234" s="13">
        <v>0</v>
      </c>
      <c r="J234" s="13">
        <v>0</v>
      </c>
      <c r="K234" s="13">
        <v>0</v>
      </c>
      <c r="L234" s="13">
        <v>27</v>
      </c>
      <c r="M234" s="13">
        <v>0</v>
      </c>
      <c r="N234" s="13">
        <v>0</v>
      </c>
      <c r="O234" s="13">
        <v>0</v>
      </c>
      <c r="P234" s="13">
        <v>0</v>
      </c>
      <c r="Q234" s="13">
        <v>0</v>
      </c>
      <c r="R234" s="13">
        <v>8</v>
      </c>
      <c r="S234" s="13">
        <v>7</v>
      </c>
      <c r="T234" s="13">
        <v>0</v>
      </c>
      <c r="U234" s="13">
        <v>4</v>
      </c>
      <c r="V234" s="13">
        <v>7</v>
      </c>
      <c r="W234" s="13">
        <v>0</v>
      </c>
      <c r="X234" s="6">
        <f t="shared" si="99"/>
        <v>57.258064516129039</v>
      </c>
      <c r="Y234" s="6">
        <f t="shared" si="100"/>
        <v>0</v>
      </c>
    </row>
    <row r="235" spans="1:25" x14ac:dyDescent="0.15">
      <c r="A235" s="30"/>
      <c r="B235" s="2"/>
      <c r="C235" s="3"/>
      <c r="D235" s="2" t="s">
        <v>92</v>
      </c>
      <c r="E235" s="2" t="s">
        <v>53</v>
      </c>
      <c r="F235" s="20">
        <f t="shared" si="101"/>
        <v>97</v>
      </c>
      <c r="G235" s="20">
        <v>54</v>
      </c>
      <c r="H235" s="20">
        <f t="shared" si="102"/>
        <v>151</v>
      </c>
      <c r="I235" s="13">
        <v>0</v>
      </c>
      <c r="J235" s="13">
        <v>0</v>
      </c>
      <c r="K235" s="13">
        <v>2</v>
      </c>
      <c r="L235" s="13">
        <v>51</v>
      </c>
      <c r="M235" s="13">
        <v>0</v>
      </c>
      <c r="N235" s="13">
        <v>0</v>
      </c>
      <c r="O235" s="13">
        <v>0</v>
      </c>
      <c r="P235" s="13">
        <v>2</v>
      </c>
      <c r="Q235" s="13">
        <v>0</v>
      </c>
      <c r="R235" s="13">
        <v>3</v>
      </c>
      <c r="S235" s="13">
        <v>32</v>
      </c>
      <c r="T235" s="13">
        <v>1</v>
      </c>
      <c r="U235" s="13">
        <v>0</v>
      </c>
      <c r="V235" s="13">
        <v>6</v>
      </c>
      <c r="W235" s="13">
        <v>0</v>
      </c>
      <c r="X235" s="6">
        <f t="shared" si="99"/>
        <v>35.76158940397351</v>
      </c>
      <c r="Y235" s="6">
        <f t="shared" si="100"/>
        <v>0</v>
      </c>
    </row>
    <row r="236" spans="1:25" x14ac:dyDescent="0.15">
      <c r="A236" s="30"/>
      <c r="B236" s="2"/>
      <c r="C236" s="3"/>
      <c r="D236" s="2" t="s">
        <v>92</v>
      </c>
      <c r="E236" s="2" t="s">
        <v>55</v>
      </c>
      <c r="F236" s="33" t="s">
        <v>94</v>
      </c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5"/>
    </row>
    <row r="237" spans="1:25" x14ac:dyDescent="0.15">
      <c r="A237" s="30"/>
      <c r="B237" s="2"/>
      <c r="C237" s="3"/>
      <c r="D237" s="2" t="s">
        <v>92</v>
      </c>
      <c r="E237" s="2" t="s">
        <v>54</v>
      </c>
      <c r="F237" s="20">
        <f t="shared" si="101"/>
        <v>36</v>
      </c>
      <c r="G237" s="20">
        <v>33</v>
      </c>
      <c r="H237" s="20">
        <f t="shared" si="102"/>
        <v>69</v>
      </c>
      <c r="I237" s="13">
        <v>0</v>
      </c>
      <c r="J237" s="13">
        <v>0</v>
      </c>
      <c r="K237" s="13">
        <v>6</v>
      </c>
      <c r="L237" s="13">
        <v>4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2</v>
      </c>
      <c r="S237" s="13">
        <v>17</v>
      </c>
      <c r="T237" s="13">
        <v>0</v>
      </c>
      <c r="U237" s="13">
        <v>0</v>
      </c>
      <c r="V237" s="13">
        <v>7</v>
      </c>
      <c r="W237" s="13">
        <v>0</v>
      </c>
      <c r="X237" s="6">
        <f t="shared" si="99"/>
        <v>47.826086956521742</v>
      </c>
      <c r="Y237" s="6">
        <f t="shared" si="100"/>
        <v>0</v>
      </c>
    </row>
    <row r="238" spans="1:25" x14ac:dyDescent="0.15">
      <c r="A238" s="30"/>
      <c r="B238" s="2"/>
      <c r="C238" s="3"/>
      <c r="D238" s="2" t="s">
        <v>92</v>
      </c>
      <c r="E238" s="2" t="s">
        <v>56</v>
      </c>
      <c r="F238" s="20">
        <f t="shared" si="101"/>
        <v>52</v>
      </c>
      <c r="G238" s="20">
        <v>31</v>
      </c>
      <c r="H238" s="20">
        <f t="shared" si="102"/>
        <v>83</v>
      </c>
      <c r="I238" s="13">
        <v>0</v>
      </c>
      <c r="J238" s="13">
        <v>0</v>
      </c>
      <c r="K238" s="13">
        <v>0</v>
      </c>
      <c r="L238" s="13">
        <v>6</v>
      </c>
      <c r="M238" s="13">
        <v>0</v>
      </c>
      <c r="N238" s="13">
        <v>0</v>
      </c>
      <c r="O238" s="13">
        <v>0</v>
      </c>
      <c r="P238" s="13">
        <v>0</v>
      </c>
      <c r="Q238" s="13">
        <v>0</v>
      </c>
      <c r="R238" s="13">
        <v>17</v>
      </c>
      <c r="S238" s="13">
        <v>24</v>
      </c>
      <c r="T238" s="13">
        <v>0</v>
      </c>
      <c r="U238" s="13">
        <v>0</v>
      </c>
      <c r="V238" s="13">
        <v>5</v>
      </c>
      <c r="W238" s="13">
        <v>0</v>
      </c>
      <c r="X238" s="6">
        <f t="shared" si="99"/>
        <v>37.349397590361441</v>
      </c>
      <c r="Y238" s="6">
        <f t="shared" si="100"/>
        <v>0</v>
      </c>
    </row>
    <row r="239" spans="1:25" x14ac:dyDescent="0.15">
      <c r="A239" s="9"/>
      <c r="B239" s="9"/>
      <c r="C239" s="10"/>
      <c r="D239" s="9"/>
      <c r="E239" s="9" t="s">
        <v>16</v>
      </c>
      <c r="F239" s="21">
        <f>SUM(F227:F238)</f>
        <v>798</v>
      </c>
      <c r="G239" s="21">
        <f t="shared" ref="G239:W239" si="103">SUM(G227:G238)</f>
        <v>701</v>
      </c>
      <c r="H239" s="21">
        <f>SUM(H227:H238)</f>
        <v>1499</v>
      </c>
      <c r="I239" s="9">
        <f t="shared" si="103"/>
        <v>0</v>
      </c>
      <c r="J239" s="9">
        <f t="shared" si="103"/>
        <v>5</v>
      </c>
      <c r="K239" s="9">
        <f t="shared" si="103"/>
        <v>51</v>
      </c>
      <c r="L239" s="9">
        <f t="shared" si="103"/>
        <v>233</v>
      </c>
      <c r="M239" s="9">
        <f t="shared" si="103"/>
        <v>0</v>
      </c>
      <c r="N239" s="9">
        <f t="shared" si="103"/>
        <v>0</v>
      </c>
      <c r="O239" s="9">
        <f t="shared" si="103"/>
        <v>0</v>
      </c>
      <c r="P239" s="9">
        <f t="shared" si="103"/>
        <v>2</v>
      </c>
      <c r="Q239" s="9">
        <f t="shared" si="103"/>
        <v>12</v>
      </c>
      <c r="R239" s="9">
        <f t="shared" si="103"/>
        <v>220</v>
      </c>
      <c r="S239" s="9">
        <f t="shared" si="103"/>
        <v>100</v>
      </c>
      <c r="T239" s="9">
        <f t="shared" si="103"/>
        <v>1</v>
      </c>
      <c r="U239" s="9">
        <f t="shared" si="103"/>
        <v>25</v>
      </c>
      <c r="V239" s="9">
        <f t="shared" si="103"/>
        <v>149</v>
      </c>
      <c r="W239" s="9">
        <f t="shared" si="103"/>
        <v>0</v>
      </c>
      <c r="X239" s="16">
        <f t="shared" ref="X239:X248" si="104">(G239/H239)*100</f>
        <v>46.764509673115413</v>
      </c>
      <c r="Y239" s="9">
        <f t="shared" ref="Y239:Y248" si="105">(M239/H239)*100</f>
        <v>0</v>
      </c>
    </row>
    <row r="240" spans="1:25" x14ac:dyDescent="0.15">
      <c r="A240" s="2">
        <v>8</v>
      </c>
      <c r="B240" s="2">
        <v>2</v>
      </c>
      <c r="C240" s="3" t="s">
        <v>95</v>
      </c>
      <c r="D240" s="2" t="s">
        <v>96</v>
      </c>
      <c r="E240" s="2" t="s">
        <v>11</v>
      </c>
      <c r="F240" s="20">
        <f t="shared" ref="F240:F248" si="106">SUM(I240:V240)</f>
        <v>130</v>
      </c>
      <c r="G240" s="20">
        <v>46</v>
      </c>
      <c r="H240" s="20">
        <f t="shared" ref="H240:H248" si="107">G240+SUM(I240:V240)</f>
        <v>176</v>
      </c>
      <c r="I240" s="13">
        <v>0</v>
      </c>
      <c r="J240" s="13">
        <v>6</v>
      </c>
      <c r="K240" s="13">
        <v>7</v>
      </c>
      <c r="L240" s="13">
        <v>8</v>
      </c>
      <c r="M240" s="13">
        <v>0</v>
      </c>
      <c r="N240" s="13">
        <v>0</v>
      </c>
      <c r="O240" s="13">
        <v>0</v>
      </c>
      <c r="P240" s="13">
        <v>0</v>
      </c>
      <c r="Q240" s="13">
        <v>0</v>
      </c>
      <c r="R240" s="13">
        <v>103</v>
      </c>
      <c r="S240" s="13">
        <v>5</v>
      </c>
      <c r="T240" s="13">
        <v>0</v>
      </c>
      <c r="U240" s="13">
        <v>0</v>
      </c>
      <c r="V240" s="13">
        <v>1</v>
      </c>
      <c r="W240" s="13">
        <v>1</v>
      </c>
      <c r="X240" s="6">
        <f t="shared" si="104"/>
        <v>26.136363636363637</v>
      </c>
      <c r="Y240" s="6">
        <f t="shared" si="105"/>
        <v>0</v>
      </c>
    </row>
    <row r="241" spans="1:25" x14ac:dyDescent="0.15">
      <c r="A241" s="31"/>
      <c r="B241" s="2"/>
      <c r="C241" s="3"/>
      <c r="D241" s="2" t="s">
        <v>96</v>
      </c>
      <c r="E241" s="2" t="s">
        <v>13</v>
      </c>
      <c r="F241" s="20">
        <f t="shared" si="106"/>
        <v>22</v>
      </c>
      <c r="G241" s="20">
        <v>0</v>
      </c>
      <c r="H241" s="20">
        <f t="shared" si="107"/>
        <v>22</v>
      </c>
      <c r="I241" s="13">
        <v>0</v>
      </c>
      <c r="J241" s="13">
        <v>0</v>
      </c>
      <c r="K241" s="13">
        <v>0</v>
      </c>
      <c r="L241" s="13">
        <v>22</v>
      </c>
      <c r="M241" s="13">
        <v>0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6">
        <f t="shared" si="104"/>
        <v>0</v>
      </c>
      <c r="Y241" s="6">
        <f t="shared" si="105"/>
        <v>0</v>
      </c>
    </row>
    <row r="242" spans="1:25" x14ac:dyDescent="0.15">
      <c r="A242" s="31"/>
      <c r="B242" s="2"/>
      <c r="C242" s="3"/>
      <c r="D242" s="2" t="s">
        <v>96</v>
      </c>
      <c r="E242" s="2" t="s">
        <v>14</v>
      </c>
      <c r="F242" s="20">
        <f t="shared" si="106"/>
        <v>7</v>
      </c>
      <c r="G242" s="20">
        <v>0</v>
      </c>
      <c r="H242" s="20">
        <f t="shared" si="107"/>
        <v>7</v>
      </c>
      <c r="I242" s="13">
        <v>0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7</v>
      </c>
      <c r="V242" s="13">
        <v>0</v>
      </c>
      <c r="W242" s="13">
        <v>0</v>
      </c>
      <c r="X242" s="6">
        <f t="shared" si="104"/>
        <v>0</v>
      </c>
      <c r="Y242" s="6">
        <f t="shared" si="105"/>
        <v>0</v>
      </c>
    </row>
    <row r="243" spans="1:25" x14ac:dyDescent="0.15">
      <c r="A243" s="31"/>
      <c r="B243" s="2"/>
      <c r="C243" s="3"/>
      <c r="D243" s="2" t="s">
        <v>96</v>
      </c>
      <c r="E243" s="2" t="s">
        <v>15</v>
      </c>
      <c r="F243" s="20">
        <f t="shared" si="106"/>
        <v>17</v>
      </c>
      <c r="G243" s="20">
        <v>1</v>
      </c>
      <c r="H243" s="20">
        <f t="shared" si="107"/>
        <v>18</v>
      </c>
      <c r="I243" s="13">
        <v>0</v>
      </c>
      <c r="J243" s="13">
        <v>0</v>
      </c>
      <c r="K243" s="13">
        <v>0</v>
      </c>
      <c r="L243" s="13">
        <v>5</v>
      </c>
      <c r="M243" s="13">
        <v>0</v>
      </c>
      <c r="N243" s="13">
        <v>0</v>
      </c>
      <c r="O243" s="13">
        <v>0</v>
      </c>
      <c r="P243" s="13">
        <v>0</v>
      </c>
      <c r="Q243" s="13">
        <v>0</v>
      </c>
      <c r="R243" s="13">
        <v>10</v>
      </c>
      <c r="S243" s="13">
        <v>2</v>
      </c>
      <c r="T243" s="13">
        <v>0</v>
      </c>
      <c r="U243" s="13">
        <v>0</v>
      </c>
      <c r="V243" s="13">
        <v>0</v>
      </c>
      <c r="W243" s="13">
        <v>0</v>
      </c>
      <c r="X243" s="6">
        <f t="shared" si="104"/>
        <v>5.5555555555555554</v>
      </c>
      <c r="Y243" s="6">
        <f t="shared" si="105"/>
        <v>0</v>
      </c>
    </row>
    <row r="244" spans="1:25" x14ac:dyDescent="0.15">
      <c r="A244" s="31"/>
      <c r="B244" s="2"/>
      <c r="C244" s="3"/>
      <c r="D244" s="2" t="s">
        <v>96</v>
      </c>
      <c r="E244" s="2" t="s">
        <v>49</v>
      </c>
      <c r="F244" s="20">
        <f t="shared" si="106"/>
        <v>161</v>
      </c>
      <c r="G244" s="20">
        <v>18</v>
      </c>
      <c r="H244" s="20">
        <f t="shared" si="107"/>
        <v>179</v>
      </c>
      <c r="I244" s="13">
        <v>0</v>
      </c>
      <c r="J244" s="13">
        <v>0</v>
      </c>
      <c r="K244" s="13">
        <v>1</v>
      </c>
      <c r="L244" s="13">
        <v>2</v>
      </c>
      <c r="M244" s="13">
        <v>0</v>
      </c>
      <c r="N244" s="13">
        <v>0</v>
      </c>
      <c r="O244" s="13">
        <v>0</v>
      </c>
      <c r="P244" s="13">
        <v>0</v>
      </c>
      <c r="Q244" s="13">
        <v>6</v>
      </c>
      <c r="R244" s="13">
        <v>68</v>
      </c>
      <c r="S244" s="13">
        <v>2</v>
      </c>
      <c r="T244" s="13">
        <v>0</v>
      </c>
      <c r="U244" s="13">
        <v>81</v>
      </c>
      <c r="V244" s="13">
        <v>1</v>
      </c>
      <c r="W244" s="13">
        <v>0</v>
      </c>
      <c r="X244" s="6">
        <f t="shared" si="104"/>
        <v>10.05586592178771</v>
      </c>
      <c r="Y244" s="6">
        <f t="shared" si="105"/>
        <v>0</v>
      </c>
    </row>
    <row r="245" spans="1:25" x14ac:dyDescent="0.15">
      <c r="A245" s="31"/>
      <c r="B245" s="2"/>
      <c r="C245" s="3"/>
      <c r="D245" s="2" t="s">
        <v>96</v>
      </c>
      <c r="E245" s="2" t="s">
        <v>50</v>
      </c>
      <c r="F245" s="20">
        <f t="shared" si="106"/>
        <v>226</v>
      </c>
      <c r="G245" s="20">
        <v>230</v>
      </c>
      <c r="H245" s="20">
        <f t="shared" si="107"/>
        <v>456</v>
      </c>
      <c r="I245" s="13">
        <v>0</v>
      </c>
      <c r="J245" s="13">
        <v>1</v>
      </c>
      <c r="K245" s="13">
        <v>52</v>
      </c>
      <c r="L245" s="13">
        <v>2</v>
      </c>
      <c r="M245" s="13">
        <v>0</v>
      </c>
      <c r="N245" s="13">
        <v>0</v>
      </c>
      <c r="O245" s="13">
        <v>0</v>
      </c>
      <c r="P245" s="13">
        <v>0</v>
      </c>
      <c r="Q245" s="13">
        <v>0</v>
      </c>
      <c r="R245" s="13">
        <v>85</v>
      </c>
      <c r="S245" s="13">
        <v>0</v>
      </c>
      <c r="T245" s="13">
        <v>0</v>
      </c>
      <c r="U245" s="13">
        <v>0</v>
      </c>
      <c r="V245" s="13">
        <v>86</v>
      </c>
      <c r="W245" s="13">
        <v>5</v>
      </c>
      <c r="X245" s="6">
        <f t="shared" si="104"/>
        <v>50.438596491228068</v>
      </c>
      <c r="Y245" s="6">
        <f t="shared" si="105"/>
        <v>0</v>
      </c>
    </row>
    <row r="246" spans="1:25" x14ac:dyDescent="0.15">
      <c r="A246" s="31"/>
      <c r="B246" s="2"/>
      <c r="C246" s="3"/>
      <c r="D246" s="2" t="s">
        <v>96</v>
      </c>
      <c r="E246" s="2" t="s">
        <v>51</v>
      </c>
      <c r="F246" s="20">
        <f t="shared" si="106"/>
        <v>426</v>
      </c>
      <c r="G246" s="20">
        <v>74</v>
      </c>
      <c r="H246" s="20">
        <f t="shared" si="107"/>
        <v>500</v>
      </c>
      <c r="I246" s="13">
        <v>0</v>
      </c>
      <c r="J246" s="13">
        <v>0</v>
      </c>
      <c r="K246" s="13">
        <v>40</v>
      </c>
      <c r="L246" s="13">
        <v>11</v>
      </c>
      <c r="M246" s="13">
        <v>0</v>
      </c>
      <c r="N246" s="13">
        <v>0</v>
      </c>
      <c r="O246" s="13">
        <v>0</v>
      </c>
      <c r="P246" s="13">
        <v>0</v>
      </c>
      <c r="Q246" s="13">
        <v>2</v>
      </c>
      <c r="R246" s="13">
        <v>327</v>
      </c>
      <c r="S246" s="13">
        <v>1</v>
      </c>
      <c r="T246" s="13">
        <v>0</v>
      </c>
      <c r="U246" s="13">
        <v>0</v>
      </c>
      <c r="V246" s="13">
        <v>45</v>
      </c>
      <c r="W246" s="13">
        <v>0</v>
      </c>
      <c r="X246" s="6">
        <f t="shared" si="104"/>
        <v>14.799999999999999</v>
      </c>
      <c r="Y246" s="6">
        <f t="shared" si="105"/>
        <v>0</v>
      </c>
    </row>
    <row r="247" spans="1:25" x14ac:dyDescent="0.15">
      <c r="A247" s="31"/>
      <c r="B247" s="2"/>
      <c r="C247" s="3"/>
      <c r="D247" s="2" t="s">
        <v>96</v>
      </c>
      <c r="E247" s="2" t="s">
        <v>52</v>
      </c>
      <c r="F247" s="20">
        <f t="shared" si="106"/>
        <v>219</v>
      </c>
      <c r="G247" s="20">
        <v>28</v>
      </c>
      <c r="H247" s="20">
        <f t="shared" si="107"/>
        <v>247</v>
      </c>
      <c r="I247" s="13">
        <v>0</v>
      </c>
      <c r="J247" s="13">
        <v>1</v>
      </c>
      <c r="K247" s="13">
        <v>40</v>
      </c>
      <c r="L247" s="13">
        <v>18</v>
      </c>
      <c r="M247" s="13">
        <v>0</v>
      </c>
      <c r="N247" s="13">
        <v>0</v>
      </c>
      <c r="O247" s="13">
        <v>0</v>
      </c>
      <c r="P247" s="13">
        <v>0</v>
      </c>
      <c r="Q247" s="13">
        <v>1</v>
      </c>
      <c r="R247" s="13">
        <v>153</v>
      </c>
      <c r="S247" s="13">
        <v>0</v>
      </c>
      <c r="T247" s="13">
        <v>0</v>
      </c>
      <c r="U247" s="13">
        <v>2</v>
      </c>
      <c r="V247" s="13">
        <v>4</v>
      </c>
      <c r="W247" s="13">
        <v>4</v>
      </c>
      <c r="X247" s="6">
        <f t="shared" si="104"/>
        <v>11.336032388663968</v>
      </c>
      <c r="Y247" s="6">
        <f t="shared" si="105"/>
        <v>0</v>
      </c>
    </row>
    <row r="248" spans="1:25" x14ac:dyDescent="0.15">
      <c r="A248" s="31"/>
      <c r="B248" s="2"/>
      <c r="C248" s="3"/>
      <c r="D248" s="2" t="s">
        <v>96</v>
      </c>
      <c r="E248" s="2" t="s">
        <v>53</v>
      </c>
      <c r="F248" s="20">
        <f t="shared" si="106"/>
        <v>251</v>
      </c>
      <c r="G248" s="20">
        <v>578</v>
      </c>
      <c r="H248" s="20">
        <f t="shared" si="107"/>
        <v>829</v>
      </c>
      <c r="I248" s="13">
        <v>0</v>
      </c>
      <c r="J248" s="13">
        <v>2</v>
      </c>
      <c r="K248" s="13">
        <v>2</v>
      </c>
      <c r="L248" s="13">
        <v>159</v>
      </c>
      <c r="M248" s="13">
        <v>0</v>
      </c>
      <c r="N248" s="13">
        <v>0</v>
      </c>
      <c r="O248" s="13">
        <v>0</v>
      </c>
      <c r="P248" s="13">
        <v>0</v>
      </c>
      <c r="Q248" s="13">
        <v>2</v>
      </c>
      <c r="R248" s="13">
        <v>50</v>
      </c>
      <c r="S248" s="13">
        <v>8</v>
      </c>
      <c r="T248" s="13">
        <v>0</v>
      </c>
      <c r="U248" s="13">
        <v>2</v>
      </c>
      <c r="V248" s="13">
        <v>26</v>
      </c>
      <c r="W248" s="13">
        <v>0</v>
      </c>
      <c r="X248" s="6">
        <f t="shared" si="104"/>
        <v>69.722557297949336</v>
      </c>
      <c r="Y248" s="6">
        <f t="shared" si="105"/>
        <v>0</v>
      </c>
    </row>
    <row r="249" spans="1:25" x14ac:dyDescent="0.15">
      <c r="A249" s="31"/>
      <c r="B249" s="2"/>
      <c r="C249" s="3"/>
      <c r="D249" s="2" t="s">
        <v>96</v>
      </c>
      <c r="E249" s="2" t="s">
        <v>55</v>
      </c>
      <c r="F249" s="20">
        <f t="shared" ref="F249" si="108">SUM(I249:V249)</f>
        <v>168</v>
      </c>
      <c r="G249" s="20">
        <v>33</v>
      </c>
      <c r="H249" s="20">
        <f t="shared" ref="H249" si="109">G249+SUM(I249:V249)</f>
        <v>201</v>
      </c>
      <c r="I249" s="13">
        <v>0</v>
      </c>
      <c r="J249" s="13">
        <v>0</v>
      </c>
      <c r="K249" s="13">
        <v>69</v>
      </c>
      <c r="L249" s="13">
        <v>28</v>
      </c>
      <c r="M249" s="13">
        <v>0</v>
      </c>
      <c r="N249" s="13">
        <v>0</v>
      </c>
      <c r="O249" s="13">
        <v>1</v>
      </c>
      <c r="P249" s="13">
        <v>0</v>
      </c>
      <c r="Q249" s="13">
        <v>3</v>
      </c>
      <c r="R249" s="13">
        <v>28</v>
      </c>
      <c r="S249" s="13">
        <v>2</v>
      </c>
      <c r="T249" s="13">
        <v>0</v>
      </c>
      <c r="U249" s="13">
        <v>0</v>
      </c>
      <c r="V249" s="13">
        <v>37</v>
      </c>
      <c r="W249" s="13">
        <v>0</v>
      </c>
      <c r="X249" s="6">
        <f t="shared" ref="X249" si="110">(G249/H249)*100</f>
        <v>16.417910447761194</v>
      </c>
      <c r="Y249" s="6">
        <f t="shared" ref="Y249" si="111">(M249/H249)*100</f>
        <v>0</v>
      </c>
    </row>
    <row r="250" spans="1:25" x14ac:dyDescent="0.15">
      <c r="A250" s="31"/>
      <c r="B250" s="2"/>
      <c r="C250" s="3"/>
      <c r="D250" s="2" t="s">
        <v>96</v>
      </c>
      <c r="E250" s="2" t="s">
        <v>54</v>
      </c>
      <c r="F250" s="20">
        <f t="shared" ref="F250:F251" si="112">SUM(I250:V250)</f>
        <v>54</v>
      </c>
      <c r="G250" s="20">
        <v>35</v>
      </c>
      <c r="H250" s="20">
        <f t="shared" ref="H250:H251" si="113">G250+SUM(I250:V250)</f>
        <v>89</v>
      </c>
      <c r="I250" s="13">
        <v>0</v>
      </c>
      <c r="J250" s="13">
        <v>0</v>
      </c>
      <c r="K250" s="13">
        <v>2</v>
      </c>
      <c r="L250" s="13">
        <v>5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45</v>
      </c>
      <c r="S250" s="13">
        <v>2</v>
      </c>
      <c r="T250" s="13">
        <v>0</v>
      </c>
      <c r="U250" s="13">
        <v>0</v>
      </c>
      <c r="V250" s="13">
        <v>0</v>
      </c>
      <c r="W250" s="13">
        <v>0</v>
      </c>
      <c r="X250" s="6">
        <f t="shared" ref="X250:X262" si="114">(G250/H250)*100</f>
        <v>39.325842696629216</v>
      </c>
      <c r="Y250" s="6">
        <f t="shared" ref="Y250:Y262" si="115">(M250/H250)*100</f>
        <v>0</v>
      </c>
    </row>
    <row r="251" spans="1:25" x14ac:dyDescent="0.15">
      <c r="A251" s="31"/>
      <c r="B251" s="2"/>
      <c r="C251" s="3"/>
      <c r="D251" s="2" t="s">
        <v>96</v>
      </c>
      <c r="E251" s="2" t="s">
        <v>56</v>
      </c>
      <c r="F251" s="20">
        <f t="shared" si="112"/>
        <v>120</v>
      </c>
      <c r="G251" s="20">
        <v>20</v>
      </c>
      <c r="H251" s="20">
        <f t="shared" si="113"/>
        <v>140</v>
      </c>
      <c r="I251" s="13">
        <v>0</v>
      </c>
      <c r="J251" s="13">
        <v>0</v>
      </c>
      <c r="K251" s="13">
        <v>12</v>
      </c>
      <c r="L251" s="13">
        <v>6</v>
      </c>
      <c r="M251" s="13">
        <v>0</v>
      </c>
      <c r="N251" s="13">
        <v>0</v>
      </c>
      <c r="O251" s="13">
        <v>0</v>
      </c>
      <c r="P251" s="13">
        <v>0</v>
      </c>
      <c r="Q251" s="13">
        <v>1</v>
      </c>
      <c r="R251" s="13">
        <v>83</v>
      </c>
      <c r="S251" s="13">
        <v>11</v>
      </c>
      <c r="T251" s="13">
        <v>0</v>
      </c>
      <c r="U251" s="13">
        <v>0</v>
      </c>
      <c r="V251" s="13">
        <v>7</v>
      </c>
      <c r="W251" s="13">
        <v>0</v>
      </c>
      <c r="X251" s="6">
        <f t="shared" si="114"/>
        <v>14.285714285714285</v>
      </c>
      <c r="Y251" s="6">
        <f t="shared" si="115"/>
        <v>0</v>
      </c>
    </row>
    <row r="252" spans="1:25" x14ac:dyDescent="0.15">
      <c r="A252" s="9"/>
      <c r="B252" s="9"/>
      <c r="C252" s="10"/>
      <c r="D252" s="9"/>
      <c r="E252" s="9" t="s">
        <v>16</v>
      </c>
      <c r="F252" s="21">
        <f>SUM(F240:F251)</f>
        <v>1801</v>
      </c>
      <c r="G252" s="21">
        <f>SUM(G240:G251)</f>
        <v>1063</v>
      </c>
      <c r="H252" s="21">
        <f>SUM(H240:H251)</f>
        <v>2864</v>
      </c>
      <c r="I252" s="9">
        <f t="shared" ref="I252:W252" si="116">SUM(I240:I251)</f>
        <v>0</v>
      </c>
      <c r="J252" s="9">
        <f t="shared" si="116"/>
        <v>10</v>
      </c>
      <c r="K252" s="9">
        <f t="shared" si="116"/>
        <v>225</v>
      </c>
      <c r="L252" s="9">
        <f t="shared" si="116"/>
        <v>266</v>
      </c>
      <c r="M252" s="9">
        <f t="shared" si="116"/>
        <v>0</v>
      </c>
      <c r="N252" s="9">
        <f t="shared" si="116"/>
        <v>0</v>
      </c>
      <c r="O252" s="9">
        <f t="shared" si="116"/>
        <v>1</v>
      </c>
      <c r="P252" s="9">
        <f t="shared" si="116"/>
        <v>0</v>
      </c>
      <c r="Q252" s="9">
        <f t="shared" si="116"/>
        <v>15</v>
      </c>
      <c r="R252" s="9">
        <f t="shared" si="116"/>
        <v>952</v>
      </c>
      <c r="S252" s="9">
        <f t="shared" si="116"/>
        <v>33</v>
      </c>
      <c r="T252" s="9">
        <f t="shared" si="116"/>
        <v>0</v>
      </c>
      <c r="U252" s="9">
        <f t="shared" si="116"/>
        <v>92</v>
      </c>
      <c r="V252" s="9">
        <f t="shared" si="116"/>
        <v>207</v>
      </c>
      <c r="W252" s="9">
        <f t="shared" si="116"/>
        <v>10</v>
      </c>
      <c r="X252" s="16">
        <f t="shared" si="114"/>
        <v>37.115921787709496</v>
      </c>
      <c r="Y252" s="9">
        <f t="shared" si="115"/>
        <v>0</v>
      </c>
    </row>
    <row r="253" spans="1:25" x14ac:dyDescent="0.15">
      <c r="A253" s="2">
        <v>8</v>
      </c>
      <c r="B253" s="2">
        <v>3</v>
      </c>
      <c r="C253" s="3" t="s">
        <v>97</v>
      </c>
      <c r="D253" s="2" t="s">
        <v>98</v>
      </c>
      <c r="E253" s="2" t="s">
        <v>11</v>
      </c>
      <c r="F253" s="20">
        <f>SUM(I253:W253)</f>
        <v>56</v>
      </c>
      <c r="G253" s="20">
        <v>29</v>
      </c>
      <c r="H253" s="20">
        <f t="shared" ref="H253:H264" si="117">G253+SUM(I253:V253)</f>
        <v>85</v>
      </c>
      <c r="I253" s="13">
        <v>0</v>
      </c>
      <c r="J253" s="13">
        <v>3</v>
      </c>
      <c r="K253" s="13">
        <v>3</v>
      </c>
      <c r="L253" s="13">
        <v>12</v>
      </c>
      <c r="M253" s="13">
        <v>0</v>
      </c>
      <c r="N253" s="13">
        <v>0</v>
      </c>
      <c r="O253" s="13">
        <v>0</v>
      </c>
      <c r="P253" s="13">
        <v>0</v>
      </c>
      <c r="Q253" s="13">
        <v>2</v>
      </c>
      <c r="R253" s="13">
        <v>24</v>
      </c>
      <c r="S253" s="13">
        <v>3</v>
      </c>
      <c r="T253" s="13">
        <v>0</v>
      </c>
      <c r="U253" s="13">
        <v>0</v>
      </c>
      <c r="V253" s="13">
        <v>9</v>
      </c>
      <c r="W253" s="13">
        <v>0</v>
      </c>
      <c r="X253" s="6">
        <f t="shared" si="114"/>
        <v>34.117647058823529</v>
      </c>
      <c r="Y253" s="6">
        <f t="shared" si="115"/>
        <v>0</v>
      </c>
    </row>
    <row r="254" spans="1:25" x14ac:dyDescent="0.15">
      <c r="A254" s="32"/>
      <c r="B254" s="2"/>
      <c r="C254" s="3"/>
      <c r="D254" s="2" t="s">
        <v>98</v>
      </c>
      <c r="E254" s="2" t="s">
        <v>13</v>
      </c>
      <c r="F254" s="20">
        <f t="shared" ref="F254:F264" si="118">SUM(I254:W254)</f>
        <v>21</v>
      </c>
      <c r="G254" s="20">
        <v>1</v>
      </c>
      <c r="H254" s="20">
        <f t="shared" si="117"/>
        <v>22</v>
      </c>
      <c r="I254" s="13">
        <v>0</v>
      </c>
      <c r="J254" s="13">
        <v>0</v>
      </c>
      <c r="K254" s="13">
        <v>0</v>
      </c>
      <c r="L254" s="13">
        <v>20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1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6">
        <f t="shared" si="114"/>
        <v>4.5454545454545459</v>
      </c>
      <c r="Y254" s="6">
        <f t="shared" si="115"/>
        <v>0</v>
      </c>
    </row>
    <row r="255" spans="1:25" x14ac:dyDescent="0.15">
      <c r="A255" s="32"/>
      <c r="B255" s="2"/>
      <c r="C255" s="3"/>
      <c r="D255" s="2" t="s">
        <v>98</v>
      </c>
      <c r="E255" s="2" t="s">
        <v>14</v>
      </c>
      <c r="F255" s="20">
        <f t="shared" si="118"/>
        <v>9</v>
      </c>
      <c r="G255" s="20">
        <v>0</v>
      </c>
      <c r="H255" s="20">
        <f t="shared" si="117"/>
        <v>9</v>
      </c>
      <c r="I255" s="13">
        <v>0</v>
      </c>
      <c r="J255" s="13">
        <v>0</v>
      </c>
      <c r="K255" s="13">
        <v>0</v>
      </c>
      <c r="L255" s="13">
        <v>6</v>
      </c>
      <c r="M255" s="13">
        <v>0</v>
      </c>
      <c r="N255" s="13">
        <v>0</v>
      </c>
      <c r="O255" s="13">
        <v>0</v>
      </c>
      <c r="P255" s="13">
        <v>0</v>
      </c>
      <c r="Q255" s="13">
        <v>1</v>
      </c>
      <c r="R255" s="13">
        <v>1</v>
      </c>
      <c r="S255" s="13">
        <v>0</v>
      </c>
      <c r="T255" s="13">
        <v>0</v>
      </c>
      <c r="U255" s="13">
        <v>1</v>
      </c>
      <c r="V255" s="13">
        <v>0</v>
      </c>
      <c r="W255" s="13">
        <v>0</v>
      </c>
      <c r="X255" s="6">
        <f t="shared" si="114"/>
        <v>0</v>
      </c>
      <c r="Y255" s="6">
        <f t="shared" si="115"/>
        <v>0</v>
      </c>
    </row>
    <row r="256" spans="1:25" x14ac:dyDescent="0.15">
      <c r="A256" s="32"/>
      <c r="B256" s="2"/>
      <c r="C256" s="3"/>
      <c r="D256" s="2" t="s">
        <v>98</v>
      </c>
      <c r="E256" s="2" t="s">
        <v>15</v>
      </c>
      <c r="F256" s="20">
        <f t="shared" si="118"/>
        <v>18</v>
      </c>
      <c r="G256" s="20">
        <v>6</v>
      </c>
      <c r="H256" s="20">
        <f t="shared" si="117"/>
        <v>24</v>
      </c>
      <c r="I256" s="13">
        <v>0</v>
      </c>
      <c r="J256" s="13">
        <v>0</v>
      </c>
      <c r="K256" s="13">
        <v>0</v>
      </c>
      <c r="L256" s="13">
        <v>8</v>
      </c>
      <c r="M256" s="13">
        <v>0</v>
      </c>
      <c r="N256" s="13">
        <v>0</v>
      </c>
      <c r="O256" s="13">
        <v>1</v>
      </c>
      <c r="P256" s="13">
        <v>1</v>
      </c>
      <c r="Q256" s="13">
        <v>0</v>
      </c>
      <c r="R256" s="13">
        <v>7</v>
      </c>
      <c r="S256" s="13">
        <v>0</v>
      </c>
      <c r="T256" s="13">
        <v>0</v>
      </c>
      <c r="U256" s="13">
        <v>1</v>
      </c>
      <c r="V256" s="13">
        <v>0</v>
      </c>
      <c r="W256" s="13">
        <v>0</v>
      </c>
      <c r="X256" s="6">
        <f t="shared" si="114"/>
        <v>25</v>
      </c>
      <c r="Y256" s="6">
        <f t="shared" si="115"/>
        <v>0</v>
      </c>
    </row>
    <row r="257" spans="1:25" x14ac:dyDescent="0.15">
      <c r="A257" s="32"/>
      <c r="B257" s="2"/>
      <c r="C257" s="3"/>
      <c r="D257" s="2" t="s">
        <v>98</v>
      </c>
      <c r="E257" s="2" t="s">
        <v>49</v>
      </c>
      <c r="F257" s="20">
        <f t="shared" si="118"/>
        <v>59</v>
      </c>
      <c r="G257" s="20">
        <v>9</v>
      </c>
      <c r="H257" s="20">
        <f t="shared" si="117"/>
        <v>68</v>
      </c>
      <c r="I257" s="13">
        <v>0</v>
      </c>
      <c r="J257" s="13">
        <v>0</v>
      </c>
      <c r="K257" s="13">
        <v>41</v>
      </c>
      <c r="L257" s="13">
        <v>2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16</v>
      </c>
      <c r="T257" s="13">
        <v>0</v>
      </c>
      <c r="U257" s="13">
        <v>0</v>
      </c>
      <c r="V257" s="13">
        <v>0</v>
      </c>
      <c r="W257" s="13">
        <v>0</v>
      </c>
      <c r="X257" s="6">
        <f t="shared" si="114"/>
        <v>13.23529411764706</v>
      </c>
      <c r="Y257" s="6">
        <f t="shared" si="115"/>
        <v>0</v>
      </c>
    </row>
    <row r="258" spans="1:25" x14ac:dyDescent="0.15">
      <c r="A258" s="32"/>
      <c r="B258" s="2"/>
      <c r="C258" s="3"/>
      <c r="D258" s="2" t="s">
        <v>98</v>
      </c>
      <c r="E258" s="2" t="s">
        <v>50</v>
      </c>
      <c r="F258" s="20">
        <f t="shared" si="118"/>
        <v>162</v>
      </c>
      <c r="G258" s="20">
        <v>201</v>
      </c>
      <c r="H258" s="20">
        <f t="shared" si="117"/>
        <v>363</v>
      </c>
      <c r="I258" s="13">
        <v>0</v>
      </c>
      <c r="J258" s="13">
        <v>0</v>
      </c>
      <c r="K258" s="13">
        <v>33</v>
      </c>
      <c r="L258" s="13">
        <v>5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32</v>
      </c>
      <c r="S258" s="13">
        <v>8</v>
      </c>
      <c r="T258" s="13">
        <v>0</v>
      </c>
      <c r="U258" s="13">
        <v>8</v>
      </c>
      <c r="V258" s="13">
        <v>76</v>
      </c>
      <c r="W258" s="13">
        <v>0</v>
      </c>
      <c r="X258" s="6">
        <f t="shared" si="114"/>
        <v>55.371900826446286</v>
      </c>
      <c r="Y258" s="6">
        <f t="shared" si="115"/>
        <v>0</v>
      </c>
    </row>
    <row r="259" spans="1:25" x14ac:dyDescent="0.15">
      <c r="A259" s="32"/>
      <c r="B259" s="2"/>
      <c r="C259" s="3"/>
      <c r="D259" s="2" t="s">
        <v>98</v>
      </c>
      <c r="E259" s="2" t="s">
        <v>51</v>
      </c>
      <c r="F259" s="20">
        <f t="shared" si="118"/>
        <v>47</v>
      </c>
      <c r="G259" s="20">
        <v>12</v>
      </c>
      <c r="H259" s="20">
        <f t="shared" si="117"/>
        <v>59</v>
      </c>
      <c r="I259" s="13">
        <v>0</v>
      </c>
      <c r="J259" s="13">
        <v>0</v>
      </c>
      <c r="K259" s="13">
        <v>12</v>
      </c>
      <c r="L259" s="13">
        <v>1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4</v>
      </c>
      <c r="S259" s="13">
        <v>7</v>
      </c>
      <c r="T259" s="13">
        <v>0</v>
      </c>
      <c r="U259" s="13">
        <v>0</v>
      </c>
      <c r="V259" s="13">
        <v>23</v>
      </c>
      <c r="W259" s="13">
        <v>0</v>
      </c>
      <c r="X259" s="6">
        <f t="shared" si="114"/>
        <v>20.33898305084746</v>
      </c>
      <c r="Y259" s="6">
        <f t="shared" si="115"/>
        <v>0</v>
      </c>
    </row>
    <row r="260" spans="1:25" x14ac:dyDescent="0.15">
      <c r="A260" s="32"/>
      <c r="B260" s="2"/>
      <c r="C260" s="3"/>
      <c r="D260" s="2" t="s">
        <v>98</v>
      </c>
      <c r="E260" s="2" t="s">
        <v>52</v>
      </c>
      <c r="F260" s="20">
        <f t="shared" si="118"/>
        <v>223</v>
      </c>
      <c r="G260" s="20">
        <v>58</v>
      </c>
      <c r="H260" s="20">
        <f t="shared" si="117"/>
        <v>281</v>
      </c>
      <c r="I260" s="13">
        <v>0</v>
      </c>
      <c r="J260" s="13">
        <v>1</v>
      </c>
      <c r="K260" s="13">
        <v>22</v>
      </c>
      <c r="L260" s="13">
        <v>2</v>
      </c>
      <c r="M260" s="13">
        <v>0</v>
      </c>
      <c r="N260" s="13">
        <v>0</v>
      </c>
      <c r="O260" s="13">
        <v>0</v>
      </c>
      <c r="P260" s="13">
        <v>1</v>
      </c>
      <c r="Q260" s="13">
        <v>0</v>
      </c>
      <c r="R260" s="13">
        <v>191</v>
      </c>
      <c r="S260" s="13">
        <v>1</v>
      </c>
      <c r="T260" s="13">
        <v>0</v>
      </c>
      <c r="U260" s="13">
        <v>1</v>
      </c>
      <c r="V260" s="13">
        <v>4</v>
      </c>
      <c r="W260" s="13">
        <v>0</v>
      </c>
      <c r="X260" s="6">
        <f t="shared" si="114"/>
        <v>20.640569395017792</v>
      </c>
      <c r="Y260" s="6">
        <f t="shared" si="115"/>
        <v>0</v>
      </c>
    </row>
    <row r="261" spans="1:25" x14ac:dyDescent="0.15">
      <c r="A261" s="32"/>
      <c r="B261" s="2"/>
      <c r="C261" s="3"/>
      <c r="D261" s="2" t="s">
        <v>98</v>
      </c>
      <c r="E261" s="2" t="s">
        <v>53</v>
      </c>
      <c r="F261" s="20">
        <f t="shared" si="118"/>
        <v>142</v>
      </c>
      <c r="G261" s="20">
        <v>310</v>
      </c>
      <c r="H261" s="20">
        <f t="shared" si="117"/>
        <v>452</v>
      </c>
      <c r="I261" s="13">
        <v>0</v>
      </c>
      <c r="J261" s="13">
        <v>0</v>
      </c>
      <c r="K261" s="13">
        <v>2</v>
      </c>
      <c r="L261" s="13">
        <v>15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97</v>
      </c>
      <c r="S261" s="13">
        <v>4</v>
      </c>
      <c r="T261" s="13">
        <v>0</v>
      </c>
      <c r="U261" s="13">
        <v>3</v>
      </c>
      <c r="V261" s="13">
        <v>21</v>
      </c>
      <c r="W261" s="13">
        <v>0</v>
      </c>
      <c r="X261" s="6">
        <f t="shared" si="114"/>
        <v>68.584070796460168</v>
      </c>
      <c r="Y261" s="6">
        <f t="shared" si="115"/>
        <v>0</v>
      </c>
    </row>
    <row r="262" spans="1:25" x14ac:dyDescent="0.15">
      <c r="A262" s="32"/>
      <c r="B262" s="2"/>
      <c r="C262" s="3"/>
      <c r="D262" s="2" t="s">
        <v>98</v>
      </c>
      <c r="E262" s="2" t="s">
        <v>55</v>
      </c>
      <c r="F262" s="20">
        <f t="shared" si="118"/>
        <v>47</v>
      </c>
      <c r="G262" s="20">
        <v>41</v>
      </c>
      <c r="H262" s="20">
        <f t="shared" si="117"/>
        <v>88</v>
      </c>
      <c r="I262" s="13">
        <v>0</v>
      </c>
      <c r="J262" s="13">
        <v>0</v>
      </c>
      <c r="K262" s="13">
        <v>11</v>
      </c>
      <c r="L262" s="13">
        <v>5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8</v>
      </c>
      <c r="S262" s="13">
        <v>4</v>
      </c>
      <c r="T262" s="13">
        <v>0</v>
      </c>
      <c r="U262" s="13">
        <v>0</v>
      </c>
      <c r="V262" s="13">
        <v>19</v>
      </c>
      <c r="W262" s="13">
        <v>0</v>
      </c>
      <c r="X262" s="6">
        <f t="shared" si="114"/>
        <v>46.590909090909086</v>
      </c>
      <c r="Y262" s="6">
        <f t="shared" si="115"/>
        <v>0</v>
      </c>
    </row>
    <row r="263" spans="1:25" x14ac:dyDescent="0.15">
      <c r="A263" s="32"/>
      <c r="B263" s="2"/>
      <c r="C263" s="3"/>
      <c r="D263" s="2" t="s">
        <v>98</v>
      </c>
      <c r="E263" s="2" t="s">
        <v>54</v>
      </c>
      <c r="F263" s="20">
        <f t="shared" si="118"/>
        <v>5</v>
      </c>
      <c r="G263" s="20">
        <v>5</v>
      </c>
      <c r="H263" s="20">
        <f t="shared" si="117"/>
        <v>10</v>
      </c>
      <c r="I263" s="13">
        <v>0</v>
      </c>
      <c r="J263" s="13">
        <v>0</v>
      </c>
      <c r="K263" s="13">
        <v>0</v>
      </c>
      <c r="L263" s="13">
        <v>1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3</v>
      </c>
      <c r="S263" s="13">
        <v>0</v>
      </c>
      <c r="T263" s="13">
        <v>0</v>
      </c>
      <c r="U263" s="13">
        <v>0</v>
      </c>
      <c r="V263" s="13">
        <v>1</v>
      </c>
      <c r="W263" s="13">
        <v>0</v>
      </c>
      <c r="X263" s="6">
        <f t="shared" ref="X263:X275" si="119">(G263/H263)*100</f>
        <v>50</v>
      </c>
      <c r="Y263" s="6">
        <f t="shared" ref="Y263:Y275" si="120">(M263/H263)*100</f>
        <v>0</v>
      </c>
    </row>
    <row r="264" spans="1:25" x14ac:dyDescent="0.15">
      <c r="A264" s="32"/>
      <c r="B264" s="2"/>
      <c r="C264" s="3"/>
      <c r="D264" s="2" t="s">
        <v>98</v>
      </c>
      <c r="E264" s="2" t="s">
        <v>56</v>
      </c>
      <c r="F264" s="20">
        <f t="shared" si="118"/>
        <v>74</v>
      </c>
      <c r="G264" s="20">
        <v>38</v>
      </c>
      <c r="H264" s="20">
        <f t="shared" si="117"/>
        <v>112</v>
      </c>
      <c r="I264" s="13">
        <v>0</v>
      </c>
      <c r="J264" s="13">
        <v>0</v>
      </c>
      <c r="K264" s="13">
        <v>18</v>
      </c>
      <c r="L264" s="13">
        <v>1</v>
      </c>
      <c r="M264" s="13">
        <v>0</v>
      </c>
      <c r="N264" s="13">
        <v>0</v>
      </c>
      <c r="O264" s="13">
        <v>0</v>
      </c>
      <c r="P264" s="13">
        <v>0</v>
      </c>
      <c r="Q264" s="13">
        <v>0</v>
      </c>
      <c r="R264" s="13">
        <v>35</v>
      </c>
      <c r="S264" s="13">
        <v>10</v>
      </c>
      <c r="T264" s="13">
        <v>0</v>
      </c>
      <c r="U264" s="13">
        <v>0</v>
      </c>
      <c r="V264" s="13">
        <v>10</v>
      </c>
      <c r="W264" s="13">
        <v>0</v>
      </c>
      <c r="X264" s="6">
        <f t="shared" si="119"/>
        <v>33.928571428571431</v>
      </c>
      <c r="Y264" s="6">
        <f t="shared" si="120"/>
        <v>0</v>
      </c>
    </row>
    <row r="265" spans="1:25" x14ac:dyDescent="0.15">
      <c r="A265" s="9"/>
      <c r="B265" s="9"/>
      <c r="C265" s="10"/>
      <c r="D265" s="9"/>
      <c r="E265" s="9" t="s">
        <v>16</v>
      </c>
      <c r="F265" s="21">
        <f>SUM(F253:F264)</f>
        <v>863</v>
      </c>
      <c r="G265" s="21">
        <f>SUM(G253:G264)</f>
        <v>710</v>
      </c>
      <c r="H265" s="21">
        <f>SUM(H253:H264)</f>
        <v>1573</v>
      </c>
      <c r="I265" s="9">
        <f t="shared" ref="I265:W265" si="121">SUM(I253:I264)</f>
        <v>0</v>
      </c>
      <c r="J265" s="9">
        <f t="shared" si="121"/>
        <v>4</v>
      </c>
      <c r="K265" s="9">
        <f t="shared" si="121"/>
        <v>142</v>
      </c>
      <c r="L265" s="9">
        <f t="shared" si="121"/>
        <v>78</v>
      </c>
      <c r="M265" s="9">
        <f t="shared" si="121"/>
        <v>0</v>
      </c>
      <c r="N265" s="9">
        <f t="shared" si="121"/>
        <v>0</v>
      </c>
      <c r="O265" s="9">
        <f t="shared" si="121"/>
        <v>1</v>
      </c>
      <c r="P265" s="9">
        <f t="shared" si="121"/>
        <v>2</v>
      </c>
      <c r="Q265" s="9">
        <f t="shared" si="121"/>
        <v>3</v>
      </c>
      <c r="R265" s="9">
        <f t="shared" si="121"/>
        <v>403</v>
      </c>
      <c r="S265" s="9">
        <f t="shared" si="121"/>
        <v>53</v>
      </c>
      <c r="T265" s="9">
        <f t="shared" si="121"/>
        <v>0</v>
      </c>
      <c r="U265" s="9">
        <f t="shared" si="121"/>
        <v>14</v>
      </c>
      <c r="V265" s="9">
        <f t="shared" si="121"/>
        <v>163</v>
      </c>
      <c r="W265" s="9">
        <f t="shared" si="121"/>
        <v>0</v>
      </c>
      <c r="X265" s="16">
        <f t="shared" si="119"/>
        <v>45.136681500317863</v>
      </c>
      <c r="Y265" s="9">
        <f t="shared" si="120"/>
        <v>0</v>
      </c>
    </row>
    <row r="266" spans="1:25" x14ac:dyDescent="0.15">
      <c r="A266" s="2">
        <v>8</v>
      </c>
      <c r="B266" s="2">
        <v>4</v>
      </c>
      <c r="C266" s="3" t="s">
        <v>93</v>
      </c>
      <c r="D266" s="2" t="s">
        <v>99</v>
      </c>
      <c r="E266" s="2" t="s">
        <v>11</v>
      </c>
      <c r="F266" s="20">
        <f>SUM(I266:W266)</f>
        <v>150</v>
      </c>
      <c r="G266" s="20">
        <v>114</v>
      </c>
      <c r="H266" s="20">
        <f t="shared" ref="H266:H277" si="122">G266+SUM(I266:V266)</f>
        <v>264</v>
      </c>
      <c r="I266" s="13">
        <v>0</v>
      </c>
      <c r="J266" s="13">
        <v>8</v>
      </c>
      <c r="K266" s="13">
        <v>8</v>
      </c>
      <c r="L266" s="13">
        <v>25</v>
      </c>
      <c r="M266" s="13">
        <v>1</v>
      </c>
      <c r="N266" s="13">
        <v>0</v>
      </c>
      <c r="O266" s="13">
        <v>0</v>
      </c>
      <c r="P266" s="13">
        <v>0</v>
      </c>
      <c r="Q266" s="13">
        <v>1</v>
      </c>
      <c r="R266" s="13">
        <v>93</v>
      </c>
      <c r="S266" s="13">
        <v>6</v>
      </c>
      <c r="T266" s="13">
        <v>0</v>
      </c>
      <c r="U266" s="13">
        <v>0</v>
      </c>
      <c r="V266" s="13">
        <v>8</v>
      </c>
      <c r="W266" s="13">
        <v>0</v>
      </c>
      <c r="X266" s="6">
        <f t="shared" si="119"/>
        <v>43.18181818181818</v>
      </c>
      <c r="Y266" s="6">
        <f t="shared" si="120"/>
        <v>0.37878787878787878</v>
      </c>
    </row>
    <row r="267" spans="1:25" x14ac:dyDescent="0.15">
      <c r="A267" s="36"/>
      <c r="B267" s="2"/>
      <c r="C267" s="3"/>
      <c r="D267" s="2" t="s">
        <v>99</v>
      </c>
      <c r="E267" s="2" t="s">
        <v>13</v>
      </c>
      <c r="F267" s="20">
        <f t="shared" ref="F267:F277" si="123">SUM(I267:W267)</f>
        <v>14</v>
      </c>
      <c r="G267" s="20">
        <v>0</v>
      </c>
      <c r="H267" s="20">
        <f t="shared" si="122"/>
        <v>14</v>
      </c>
      <c r="I267" s="13">
        <v>0</v>
      </c>
      <c r="J267" s="13">
        <v>0</v>
      </c>
      <c r="K267" s="13">
        <v>0</v>
      </c>
      <c r="L267" s="13">
        <v>14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6">
        <f t="shared" si="119"/>
        <v>0</v>
      </c>
      <c r="Y267" s="6">
        <f t="shared" si="120"/>
        <v>0</v>
      </c>
    </row>
    <row r="268" spans="1:25" x14ac:dyDescent="0.15">
      <c r="A268" s="36"/>
      <c r="B268" s="2"/>
      <c r="C268" s="3"/>
      <c r="D268" s="2" t="s">
        <v>99</v>
      </c>
      <c r="E268" s="2" t="s">
        <v>14</v>
      </c>
      <c r="F268" s="20">
        <f t="shared" si="123"/>
        <v>18</v>
      </c>
      <c r="G268" s="20">
        <v>0</v>
      </c>
      <c r="H268" s="20">
        <f t="shared" si="122"/>
        <v>18</v>
      </c>
      <c r="I268" s="13">
        <v>0</v>
      </c>
      <c r="J268" s="13">
        <v>0</v>
      </c>
      <c r="K268" s="13">
        <v>0</v>
      </c>
      <c r="L268" s="13">
        <v>4</v>
      </c>
      <c r="M268" s="13">
        <v>0</v>
      </c>
      <c r="N268" s="13">
        <v>0</v>
      </c>
      <c r="O268" s="13">
        <v>1</v>
      </c>
      <c r="P268" s="13">
        <v>0</v>
      </c>
      <c r="Q268" s="13">
        <v>0</v>
      </c>
      <c r="R268" s="13">
        <v>7</v>
      </c>
      <c r="S268" s="13">
        <v>1</v>
      </c>
      <c r="T268" s="13">
        <v>0</v>
      </c>
      <c r="U268" s="13">
        <v>4</v>
      </c>
      <c r="V268" s="13">
        <v>1</v>
      </c>
      <c r="W268" s="13">
        <v>0</v>
      </c>
      <c r="X268" s="6">
        <f t="shared" si="119"/>
        <v>0</v>
      </c>
      <c r="Y268" s="6">
        <f t="shared" si="120"/>
        <v>0</v>
      </c>
    </row>
    <row r="269" spans="1:25" x14ac:dyDescent="0.15">
      <c r="A269" s="36"/>
      <c r="B269" s="2"/>
      <c r="C269" s="3"/>
      <c r="D269" s="2" t="s">
        <v>99</v>
      </c>
      <c r="E269" s="2" t="s">
        <v>15</v>
      </c>
      <c r="F269" s="20">
        <f t="shared" si="123"/>
        <v>110</v>
      </c>
      <c r="G269" s="20">
        <v>46</v>
      </c>
      <c r="H269" s="20">
        <f t="shared" si="122"/>
        <v>150</v>
      </c>
      <c r="I269" s="13">
        <v>0</v>
      </c>
      <c r="J269" s="13">
        <v>6</v>
      </c>
      <c r="K269" s="13">
        <v>4</v>
      </c>
      <c r="L269" s="13">
        <v>21</v>
      </c>
      <c r="M269" s="13">
        <v>1</v>
      </c>
      <c r="N269" s="13">
        <v>0</v>
      </c>
      <c r="O269" s="13">
        <v>5</v>
      </c>
      <c r="P269" s="13">
        <v>16</v>
      </c>
      <c r="Q269" s="13">
        <v>1</v>
      </c>
      <c r="R269" s="13">
        <v>38</v>
      </c>
      <c r="S269" s="13">
        <v>3</v>
      </c>
      <c r="T269" s="13">
        <v>0</v>
      </c>
      <c r="U269" s="13">
        <v>9</v>
      </c>
      <c r="V269" s="13">
        <v>0</v>
      </c>
      <c r="W269" s="13">
        <v>6</v>
      </c>
      <c r="X269" s="6">
        <f t="shared" si="119"/>
        <v>30.666666666666664</v>
      </c>
      <c r="Y269" s="6">
        <f t="shared" si="120"/>
        <v>0.66666666666666674</v>
      </c>
    </row>
    <row r="270" spans="1:25" x14ac:dyDescent="0.15">
      <c r="A270" s="36"/>
      <c r="B270" s="2"/>
      <c r="C270" s="3"/>
      <c r="D270" s="2" t="s">
        <v>99</v>
      </c>
      <c r="E270" s="2" t="s">
        <v>49</v>
      </c>
      <c r="F270" s="20">
        <f t="shared" si="123"/>
        <v>434</v>
      </c>
      <c r="G270" s="20">
        <v>41</v>
      </c>
      <c r="H270" s="20">
        <f t="shared" si="122"/>
        <v>475</v>
      </c>
      <c r="I270" s="13">
        <v>0</v>
      </c>
      <c r="J270" s="13">
        <v>0</v>
      </c>
      <c r="K270" s="13">
        <v>4</v>
      </c>
      <c r="L270" s="13">
        <v>12</v>
      </c>
      <c r="M270" s="13">
        <v>0</v>
      </c>
      <c r="N270" s="13">
        <v>0</v>
      </c>
      <c r="O270" s="13">
        <v>0</v>
      </c>
      <c r="P270" s="13">
        <v>0</v>
      </c>
      <c r="Q270" s="13">
        <v>3</v>
      </c>
      <c r="R270" s="13">
        <v>280</v>
      </c>
      <c r="S270" s="13">
        <v>12</v>
      </c>
      <c r="T270" s="13">
        <v>0</v>
      </c>
      <c r="U270" s="13">
        <v>120</v>
      </c>
      <c r="V270" s="13">
        <v>3</v>
      </c>
      <c r="W270" s="13">
        <v>0</v>
      </c>
      <c r="X270" s="6">
        <f t="shared" si="119"/>
        <v>8.6315789473684212</v>
      </c>
      <c r="Y270" s="6">
        <f t="shared" si="120"/>
        <v>0</v>
      </c>
    </row>
    <row r="271" spans="1:25" x14ac:dyDescent="0.15">
      <c r="A271" s="36"/>
      <c r="B271" s="2"/>
      <c r="C271" s="3"/>
      <c r="D271" s="2" t="s">
        <v>99</v>
      </c>
      <c r="E271" s="2" t="s">
        <v>50</v>
      </c>
      <c r="F271" s="20">
        <f t="shared" si="123"/>
        <v>198</v>
      </c>
      <c r="G271" s="20">
        <v>124</v>
      </c>
      <c r="H271" s="20">
        <f t="shared" si="122"/>
        <v>322</v>
      </c>
      <c r="I271" s="13">
        <v>0</v>
      </c>
      <c r="J271" s="13">
        <v>0</v>
      </c>
      <c r="K271" s="13">
        <v>52</v>
      </c>
      <c r="L271" s="13">
        <v>2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23</v>
      </c>
      <c r="S271" s="13">
        <v>8</v>
      </c>
      <c r="T271" s="13">
        <v>0</v>
      </c>
      <c r="U271" s="13">
        <v>0</v>
      </c>
      <c r="V271" s="13">
        <v>113</v>
      </c>
      <c r="W271" s="13">
        <v>0</v>
      </c>
      <c r="X271" s="6">
        <f t="shared" si="119"/>
        <v>38.509316770186338</v>
      </c>
      <c r="Y271" s="6">
        <f t="shared" si="120"/>
        <v>0</v>
      </c>
    </row>
    <row r="272" spans="1:25" x14ac:dyDescent="0.15">
      <c r="A272" s="36"/>
      <c r="B272" s="2"/>
      <c r="C272" s="3"/>
      <c r="D272" s="2" t="s">
        <v>99</v>
      </c>
      <c r="E272" s="2" t="s">
        <v>51</v>
      </c>
      <c r="F272" s="20">
        <f t="shared" si="123"/>
        <v>203</v>
      </c>
      <c r="G272" s="20">
        <v>21</v>
      </c>
      <c r="H272" s="20">
        <f t="shared" si="122"/>
        <v>224</v>
      </c>
      <c r="I272" s="13">
        <v>0</v>
      </c>
      <c r="J272" s="13">
        <v>3</v>
      </c>
      <c r="K272" s="13">
        <v>21</v>
      </c>
      <c r="L272" s="13">
        <v>8</v>
      </c>
      <c r="M272" s="13">
        <v>1</v>
      </c>
      <c r="N272" s="13">
        <v>0</v>
      </c>
      <c r="O272" s="13">
        <v>1</v>
      </c>
      <c r="P272" s="13">
        <v>2</v>
      </c>
      <c r="Q272" s="13">
        <v>2</v>
      </c>
      <c r="R272" s="13">
        <v>119</v>
      </c>
      <c r="S272" s="13">
        <v>0</v>
      </c>
      <c r="T272" s="13">
        <v>0</v>
      </c>
      <c r="U272" s="13">
        <v>0</v>
      </c>
      <c r="V272" s="13">
        <v>46</v>
      </c>
      <c r="W272" s="13">
        <v>0</v>
      </c>
      <c r="X272" s="6">
        <f t="shared" si="119"/>
        <v>9.375</v>
      </c>
      <c r="Y272" s="6">
        <f t="shared" si="120"/>
        <v>0.4464285714285714</v>
      </c>
    </row>
    <row r="273" spans="1:25" x14ac:dyDescent="0.15">
      <c r="A273" s="36"/>
      <c r="B273" s="2"/>
      <c r="C273" s="3"/>
      <c r="D273" s="2" t="s">
        <v>99</v>
      </c>
      <c r="E273" s="2" t="s">
        <v>52</v>
      </c>
      <c r="F273" s="20">
        <f t="shared" si="123"/>
        <v>182</v>
      </c>
      <c r="G273" s="20">
        <v>45</v>
      </c>
      <c r="H273" s="20">
        <f t="shared" si="122"/>
        <v>227</v>
      </c>
      <c r="I273" s="13">
        <v>0</v>
      </c>
      <c r="J273" s="13">
        <v>0</v>
      </c>
      <c r="K273" s="13">
        <v>26</v>
      </c>
      <c r="L273" s="13">
        <v>1</v>
      </c>
      <c r="M273" s="13">
        <v>0</v>
      </c>
      <c r="N273" s="13">
        <v>0</v>
      </c>
      <c r="O273" s="13">
        <v>0</v>
      </c>
      <c r="P273" s="13">
        <v>0</v>
      </c>
      <c r="Q273" s="13">
        <v>1</v>
      </c>
      <c r="R273" s="13">
        <v>146</v>
      </c>
      <c r="S273" s="13">
        <v>0</v>
      </c>
      <c r="T273" s="13">
        <v>0</v>
      </c>
      <c r="U273" s="13">
        <v>0</v>
      </c>
      <c r="V273" s="13">
        <v>8</v>
      </c>
      <c r="W273" s="13">
        <v>0</v>
      </c>
      <c r="X273" s="6">
        <f t="shared" si="119"/>
        <v>19.823788546255507</v>
      </c>
      <c r="Y273" s="6">
        <f t="shared" si="120"/>
        <v>0</v>
      </c>
    </row>
    <row r="274" spans="1:25" x14ac:dyDescent="0.15">
      <c r="A274" s="36"/>
      <c r="B274" s="2"/>
      <c r="C274" s="3"/>
      <c r="D274" s="2" t="s">
        <v>99</v>
      </c>
      <c r="E274" s="2" t="s">
        <v>53</v>
      </c>
      <c r="F274" s="20">
        <f t="shared" si="123"/>
        <v>119</v>
      </c>
      <c r="G274" s="20">
        <v>194</v>
      </c>
      <c r="H274" s="20">
        <f t="shared" si="122"/>
        <v>313</v>
      </c>
      <c r="I274" s="13">
        <v>0</v>
      </c>
      <c r="J274" s="13">
        <v>0</v>
      </c>
      <c r="K274" s="13">
        <v>2</v>
      </c>
      <c r="L274" s="13">
        <v>26</v>
      </c>
      <c r="M274" s="13">
        <v>2</v>
      </c>
      <c r="N274" s="13">
        <v>0</v>
      </c>
      <c r="O274" s="13">
        <v>0</v>
      </c>
      <c r="P274" s="13">
        <v>0</v>
      </c>
      <c r="Q274" s="13">
        <v>2</v>
      </c>
      <c r="R274" s="13">
        <v>47</v>
      </c>
      <c r="S274" s="13">
        <v>8</v>
      </c>
      <c r="T274" s="13">
        <v>0</v>
      </c>
      <c r="U274" s="13">
        <v>2</v>
      </c>
      <c r="V274" s="13">
        <v>30</v>
      </c>
      <c r="W274" s="13">
        <v>0</v>
      </c>
      <c r="X274" s="6">
        <f t="shared" si="119"/>
        <v>61.980830670926515</v>
      </c>
      <c r="Y274" s="6">
        <f t="shared" si="120"/>
        <v>0.63897763578274758</v>
      </c>
    </row>
    <row r="275" spans="1:25" x14ac:dyDescent="0.15">
      <c r="A275" s="36"/>
      <c r="B275" s="2"/>
      <c r="C275" s="3"/>
      <c r="D275" s="2" t="s">
        <v>99</v>
      </c>
      <c r="E275" s="2" t="s">
        <v>55</v>
      </c>
      <c r="F275" s="20">
        <f t="shared" si="123"/>
        <v>137</v>
      </c>
      <c r="G275" s="20">
        <v>40</v>
      </c>
      <c r="H275" s="20">
        <f t="shared" si="122"/>
        <v>177</v>
      </c>
      <c r="I275" s="13">
        <v>0</v>
      </c>
      <c r="J275" s="13">
        <v>1</v>
      </c>
      <c r="K275" s="13">
        <v>52</v>
      </c>
      <c r="L275" s="13">
        <v>1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16</v>
      </c>
      <c r="S275" s="13">
        <v>4</v>
      </c>
      <c r="T275" s="13">
        <v>0</v>
      </c>
      <c r="U275" s="13">
        <v>0</v>
      </c>
      <c r="V275" s="13">
        <v>63</v>
      </c>
      <c r="W275" s="13">
        <v>0</v>
      </c>
      <c r="X275" s="6">
        <f t="shared" si="119"/>
        <v>22.598870056497177</v>
      </c>
      <c r="Y275" s="6">
        <f t="shared" si="120"/>
        <v>0</v>
      </c>
    </row>
    <row r="276" spans="1:25" x14ac:dyDescent="0.15">
      <c r="A276" s="36"/>
      <c r="B276" s="2"/>
      <c r="C276" s="3"/>
      <c r="D276" s="2" t="s">
        <v>99</v>
      </c>
      <c r="E276" s="2" t="s">
        <v>54</v>
      </c>
      <c r="F276" s="20">
        <f t="shared" si="123"/>
        <v>47</v>
      </c>
      <c r="G276" s="20">
        <v>6</v>
      </c>
      <c r="H276" s="20">
        <f t="shared" si="122"/>
        <v>53</v>
      </c>
      <c r="I276" s="13">
        <v>0</v>
      </c>
      <c r="J276" s="13">
        <v>0</v>
      </c>
      <c r="K276" s="13">
        <v>1</v>
      </c>
      <c r="L276" s="13">
        <v>1</v>
      </c>
      <c r="M276" s="13">
        <v>0</v>
      </c>
      <c r="N276" s="13">
        <v>0</v>
      </c>
      <c r="O276" s="13">
        <v>0</v>
      </c>
      <c r="P276" s="13">
        <v>0</v>
      </c>
      <c r="Q276" s="13">
        <v>0</v>
      </c>
      <c r="R276" s="13">
        <v>44</v>
      </c>
      <c r="S276" s="13">
        <v>1</v>
      </c>
      <c r="T276" s="13">
        <v>0</v>
      </c>
      <c r="U276" s="13">
        <v>0</v>
      </c>
      <c r="V276" s="13">
        <v>0</v>
      </c>
      <c r="W276" s="13">
        <v>0</v>
      </c>
      <c r="X276" s="6">
        <f t="shared" ref="X276:X288" si="124">(G276/H276)*100</f>
        <v>11.320754716981133</v>
      </c>
      <c r="Y276" s="6">
        <f t="shared" ref="Y276:Y288" si="125">(M276/H276)*100</f>
        <v>0</v>
      </c>
    </row>
    <row r="277" spans="1:25" x14ac:dyDescent="0.15">
      <c r="A277" s="36"/>
      <c r="B277" s="2"/>
      <c r="C277" s="3"/>
      <c r="D277" s="2" t="s">
        <v>99</v>
      </c>
      <c r="E277" s="2" t="s">
        <v>56</v>
      </c>
      <c r="F277" s="20">
        <f t="shared" si="123"/>
        <v>62</v>
      </c>
      <c r="G277" s="20">
        <v>26</v>
      </c>
      <c r="H277" s="20">
        <f t="shared" si="122"/>
        <v>88</v>
      </c>
      <c r="I277" s="13">
        <v>0</v>
      </c>
      <c r="J277" s="13">
        <v>2</v>
      </c>
      <c r="K277" s="13">
        <v>8</v>
      </c>
      <c r="L277" s="13">
        <v>0</v>
      </c>
      <c r="M277" s="13">
        <v>0</v>
      </c>
      <c r="N277" s="13">
        <v>0</v>
      </c>
      <c r="O277" s="13">
        <v>0</v>
      </c>
      <c r="P277" s="13">
        <v>0</v>
      </c>
      <c r="Q277" s="13">
        <v>1</v>
      </c>
      <c r="R277" s="13">
        <v>35</v>
      </c>
      <c r="S277" s="13">
        <v>11</v>
      </c>
      <c r="T277" s="13">
        <v>0</v>
      </c>
      <c r="U277" s="13">
        <v>0</v>
      </c>
      <c r="V277" s="13">
        <v>5</v>
      </c>
      <c r="W277" s="13">
        <v>0</v>
      </c>
      <c r="X277" s="6">
        <f t="shared" si="124"/>
        <v>29.545454545454547</v>
      </c>
      <c r="Y277" s="6">
        <f t="shared" si="125"/>
        <v>0</v>
      </c>
    </row>
    <row r="278" spans="1:25" x14ac:dyDescent="0.15">
      <c r="A278" s="9"/>
      <c r="B278" s="9"/>
      <c r="C278" s="10"/>
      <c r="D278" s="9"/>
      <c r="E278" s="9" t="s">
        <v>16</v>
      </c>
      <c r="F278" s="21">
        <f>SUM(F266:F277)</f>
        <v>1674</v>
      </c>
      <c r="G278" s="21">
        <f>SUM(G266:G277)</f>
        <v>657</v>
      </c>
      <c r="H278" s="21">
        <f>SUM(H266:H277)</f>
        <v>2325</v>
      </c>
      <c r="I278" s="9">
        <f t="shared" ref="I278:W278" si="126">SUM(I266:I277)</f>
        <v>0</v>
      </c>
      <c r="J278" s="9">
        <f t="shared" si="126"/>
        <v>20</v>
      </c>
      <c r="K278" s="9">
        <f t="shared" si="126"/>
        <v>178</v>
      </c>
      <c r="L278" s="9">
        <f t="shared" si="126"/>
        <v>115</v>
      </c>
      <c r="M278" s="9">
        <f t="shared" si="126"/>
        <v>5</v>
      </c>
      <c r="N278" s="9">
        <f t="shared" si="126"/>
        <v>0</v>
      </c>
      <c r="O278" s="9">
        <f t="shared" si="126"/>
        <v>7</v>
      </c>
      <c r="P278" s="9">
        <f t="shared" si="126"/>
        <v>18</v>
      </c>
      <c r="Q278" s="9">
        <f>SUM(Q266:Q277)</f>
        <v>11</v>
      </c>
      <c r="R278" s="9">
        <f t="shared" si="126"/>
        <v>848</v>
      </c>
      <c r="S278" s="9">
        <f t="shared" si="126"/>
        <v>54</v>
      </c>
      <c r="T278" s="9">
        <f t="shared" si="126"/>
        <v>0</v>
      </c>
      <c r="U278" s="9">
        <f t="shared" si="126"/>
        <v>135</v>
      </c>
      <c r="V278" s="9">
        <f t="shared" si="126"/>
        <v>277</v>
      </c>
      <c r="W278" s="9">
        <f t="shared" si="126"/>
        <v>6</v>
      </c>
      <c r="X278" s="16">
        <f t="shared" si="124"/>
        <v>28.258064516129032</v>
      </c>
      <c r="Y278" s="9">
        <f t="shared" si="125"/>
        <v>0.21505376344086022</v>
      </c>
    </row>
    <row r="279" spans="1:25" x14ac:dyDescent="0.15">
      <c r="A279" s="2">
        <v>8</v>
      </c>
      <c r="B279" s="2">
        <v>5</v>
      </c>
      <c r="C279" s="3" t="s">
        <v>100</v>
      </c>
      <c r="D279" s="2" t="s">
        <v>101</v>
      </c>
      <c r="E279" s="2" t="s">
        <v>11</v>
      </c>
      <c r="F279" s="20">
        <f>SUM(I279:W279)</f>
        <v>134</v>
      </c>
      <c r="G279" s="20">
        <v>87</v>
      </c>
      <c r="H279" s="20">
        <f t="shared" ref="H279:H290" si="127">G279+SUM(I279:V279)</f>
        <v>221</v>
      </c>
      <c r="I279" s="13">
        <v>0</v>
      </c>
      <c r="J279" s="13">
        <v>8</v>
      </c>
      <c r="K279" s="13">
        <v>4</v>
      </c>
      <c r="L279" s="13">
        <v>52</v>
      </c>
      <c r="M279" s="13">
        <v>1</v>
      </c>
      <c r="N279" s="13">
        <v>0</v>
      </c>
      <c r="O279" s="13">
        <v>0</v>
      </c>
      <c r="P279" s="13">
        <v>0</v>
      </c>
      <c r="Q279" s="13">
        <v>1</v>
      </c>
      <c r="R279" s="13">
        <v>38</v>
      </c>
      <c r="S279" s="13">
        <v>9</v>
      </c>
      <c r="T279" s="13">
        <v>0</v>
      </c>
      <c r="U279" s="13">
        <v>0</v>
      </c>
      <c r="V279" s="13">
        <v>21</v>
      </c>
      <c r="W279" s="13">
        <v>0</v>
      </c>
      <c r="X279" s="6">
        <f t="shared" si="124"/>
        <v>39.366515837104075</v>
      </c>
      <c r="Y279" s="6">
        <f t="shared" si="125"/>
        <v>0.45248868778280549</v>
      </c>
    </row>
    <row r="280" spans="1:25" x14ac:dyDescent="0.15">
      <c r="A280" s="37"/>
      <c r="B280" s="2"/>
      <c r="C280" s="3"/>
      <c r="D280" s="2" t="s">
        <v>101</v>
      </c>
      <c r="E280" s="2" t="s">
        <v>13</v>
      </c>
      <c r="F280" s="20">
        <f t="shared" ref="F280:F290" si="128">SUM(I280:W280)</f>
        <v>41</v>
      </c>
      <c r="G280" s="20">
        <v>2</v>
      </c>
      <c r="H280" s="20">
        <f t="shared" si="127"/>
        <v>43</v>
      </c>
      <c r="I280" s="13">
        <v>0</v>
      </c>
      <c r="J280" s="13">
        <v>0</v>
      </c>
      <c r="K280" s="13">
        <v>0</v>
      </c>
      <c r="L280" s="13">
        <v>37</v>
      </c>
      <c r="M280" s="13">
        <v>0</v>
      </c>
      <c r="N280" s="13">
        <v>0</v>
      </c>
      <c r="O280" s="13">
        <v>0</v>
      </c>
      <c r="P280" s="13">
        <v>0</v>
      </c>
      <c r="Q280" s="13">
        <v>1</v>
      </c>
      <c r="R280" s="13">
        <v>1</v>
      </c>
      <c r="S280" s="13">
        <v>2</v>
      </c>
      <c r="T280" s="13">
        <v>0</v>
      </c>
      <c r="U280" s="13">
        <v>0</v>
      </c>
      <c r="V280" s="13">
        <v>0</v>
      </c>
      <c r="W280" s="13">
        <v>0</v>
      </c>
      <c r="X280" s="6">
        <f t="shared" si="124"/>
        <v>4.6511627906976747</v>
      </c>
      <c r="Y280" s="6">
        <f t="shared" si="125"/>
        <v>0</v>
      </c>
    </row>
    <row r="281" spans="1:25" x14ac:dyDescent="0.15">
      <c r="A281" s="37"/>
      <c r="B281" s="2"/>
      <c r="C281" s="3"/>
      <c r="D281" s="2" t="s">
        <v>101</v>
      </c>
      <c r="E281" s="2" t="s">
        <v>14</v>
      </c>
      <c r="F281" s="20">
        <f t="shared" si="128"/>
        <v>9</v>
      </c>
      <c r="G281" s="20">
        <v>0</v>
      </c>
      <c r="H281" s="20">
        <f t="shared" si="127"/>
        <v>9</v>
      </c>
      <c r="I281" s="13">
        <v>0</v>
      </c>
      <c r="J281" s="13">
        <v>0</v>
      </c>
      <c r="K281" s="13">
        <v>0</v>
      </c>
      <c r="L281" s="13">
        <v>3</v>
      </c>
      <c r="M281" s="13">
        <v>0</v>
      </c>
      <c r="N281" s="13">
        <v>0</v>
      </c>
      <c r="O281" s="13">
        <v>1</v>
      </c>
      <c r="P281" s="13">
        <v>0</v>
      </c>
      <c r="Q281" s="13">
        <v>0</v>
      </c>
      <c r="R281" s="13">
        <v>2</v>
      </c>
      <c r="S281" s="13">
        <v>1</v>
      </c>
      <c r="T281" s="13">
        <v>0</v>
      </c>
      <c r="U281" s="13">
        <v>1</v>
      </c>
      <c r="V281" s="13">
        <v>1</v>
      </c>
      <c r="W281" s="13">
        <v>0</v>
      </c>
      <c r="X281" s="6">
        <f t="shared" si="124"/>
        <v>0</v>
      </c>
      <c r="Y281" s="6">
        <f t="shared" si="125"/>
        <v>0</v>
      </c>
    </row>
    <row r="282" spans="1:25" x14ac:dyDescent="0.15">
      <c r="A282" s="37"/>
      <c r="B282" s="2"/>
      <c r="C282" s="3"/>
      <c r="D282" s="2" t="s">
        <v>101</v>
      </c>
      <c r="E282" s="2" t="s">
        <v>15</v>
      </c>
      <c r="F282" s="20">
        <f t="shared" si="128"/>
        <v>55</v>
      </c>
      <c r="G282" s="20">
        <v>53</v>
      </c>
      <c r="H282" s="20">
        <f t="shared" si="127"/>
        <v>105</v>
      </c>
      <c r="I282" s="13">
        <v>0</v>
      </c>
      <c r="J282" s="13">
        <v>0</v>
      </c>
      <c r="K282" s="13">
        <v>1</v>
      </c>
      <c r="L282" s="13">
        <v>19</v>
      </c>
      <c r="M282" s="13">
        <v>0</v>
      </c>
      <c r="N282" s="13">
        <v>0</v>
      </c>
      <c r="O282" s="13">
        <v>1</v>
      </c>
      <c r="P282" s="13">
        <v>0</v>
      </c>
      <c r="Q282" s="13">
        <v>1</v>
      </c>
      <c r="R282" s="13">
        <v>21</v>
      </c>
      <c r="S282" s="13">
        <v>4</v>
      </c>
      <c r="T282" s="13">
        <v>0</v>
      </c>
      <c r="U282" s="13">
        <v>5</v>
      </c>
      <c r="V282" s="13">
        <v>0</v>
      </c>
      <c r="W282" s="13">
        <v>3</v>
      </c>
      <c r="X282" s="6">
        <f t="shared" si="124"/>
        <v>50.476190476190474</v>
      </c>
      <c r="Y282" s="6">
        <f t="shared" si="125"/>
        <v>0</v>
      </c>
    </row>
    <row r="283" spans="1:25" x14ac:dyDescent="0.15">
      <c r="A283" s="37"/>
      <c r="B283" s="2"/>
      <c r="C283" s="3"/>
      <c r="D283" s="2" t="s">
        <v>101</v>
      </c>
      <c r="E283" s="2" t="s">
        <v>49</v>
      </c>
      <c r="F283" s="20">
        <f t="shared" si="128"/>
        <v>303</v>
      </c>
      <c r="G283" s="20">
        <v>116</v>
      </c>
      <c r="H283" s="20">
        <f t="shared" si="127"/>
        <v>419</v>
      </c>
      <c r="I283" s="13">
        <v>0</v>
      </c>
      <c r="J283" s="13">
        <v>0</v>
      </c>
      <c r="K283" s="13">
        <v>2</v>
      </c>
      <c r="L283" s="13">
        <v>47</v>
      </c>
      <c r="M283" s="13">
        <v>0</v>
      </c>
      <c r="N283" s="13">
        <v>0</v>
      </c>
      <c r="O283" s="13">
        <v>0</v>
      </c>
      <c r="P283" s="13">
        <v>0</v>
      </c>
      <c r="Q283" s="13">
        <v>4</v>
      </c>
      <c r="R283" s="13">
        <v>136</v>
      </c>
      <c r="S283" s="13">
        <v>5</v>
      </c>
      <c r="T283" s="13">
        <v>0</v>
      </c>
      <c r="U283" s="13">
        <v>106</v>
      </c>
      <c r="V283" s="13">
        <v>3</v>
      </c>
      <c r="W283" s="13">
        <v>0</v>
      </c>
      <c r="X283" s="6">
        <f t="shared" si="124"/>
        <v>27.684964200477324</v>
      </c>
      <c r="Y283" s="6">
        <f t="shared" si="125"/>
        <v>0</v>
      </c>
    </row>
    <row r="284" spans="1:25" x14ac:dyDescent="0.15">
      <c r="A284" s="37"/>
      <c r="B284" s="2"/>
      <c r="C284" s="3"/>
      <c r="D284" s="2" t="s">
        <v>101</v>
      </c>
      <c r="E284" s="2" t="s">
        <v>50</v>
      </c>
      <c r="F284" s="20">
        <f t="shared" si="128"/>
        <v>224</v>
      </c>
      <c r="G284" s="20">
        <v>195</v>
      </c>
      <c r="H284" s="20">
        <f t="shared" si="127"/>
        <v>419</v>
      </c>
      <c r="I284" s="13">
        <v>0</v>
      </c>
      <c r="J284" s="13">
        <v>0</v>
      </c>
      <c r="K284" s="13">
        <v>82</v>
      </c>
      <c r="L284" s="13">
        <v>3</v>
      </c>
      <c r="M284" s="13">
        <v>0</v>
      </c>
      <c r="N284" s="13">
        <v>0</v>
      </c>
      <c r="O284" s="13">
        <v>0</v>
      </c>
      <c r="P284" s="13">
        <v>0</v>
      </c>
      <c r="Q284" s="13">
        <v>4</v>
      </c>
      <c r="R284" s="13">
        <v>17</v>
      </c>
      <c r="S284" s="13">
        <v>6</v>
      </c>
      <c r="T284" s="13">
        <v>0</v>
      </c>
      <c r="U284" s="13">
        <v>0</v>
      </c>
      <c r="V284" s="13">
        <v>112</v>
      </c>
      <c r="W284" s="13">
        <v>0</v>
      </c>
      <c r="X284" s="6">
        <f t="shared" si="124"/>
        <v>46.539379474940333</v>
      </c>
      <c r="Y284" s="6">
        <f t="shared" si="125"/>
        <v>0</v>
      </c>
    </row>
    <row r="285" spans="1:25" x14ac:dyDescent="0.15">
      <c r="A285" s="37"/>
      <c r="B285" s="2"/>
      <c r="C285" s="3"/>
      <c r="D285" s="2" t="s">
        <v>101</v>
      </c>
      <c r="E285" s="2" t="s">
        <v>51</v>
      </c>
      <c r="F285" s="20">
        <f t="shared" si="128"/>
        <v>211</v>
      </c>
      <c r="G285" s="20">
        <v>42</v>
      </c>
      <c r="H285" s="20">
        <f t="shared" si="127"/>
        <v>253</v>
      </c>
      <c r="I285" s="13">
        <v>0</v>
      </c>
      <c r="J285" s="13">
        <v>1</v>
      </c>
      <c r="K285" s="13">
        <v>28</v>
      </c>
      <c r="L285" s="13">
        <v>10</v>
      </c>
      <c r="M285" s="13">
        <v>0</v>
      </c>
      <c r="N285" s="13">
        <v>0</v>
      </c>
      <c r="O285" s="13">
        <v>1</v>
      </c>
      <c r="P285" s="13">
        <v>1</v>
      </c>
      <c r="Q285" s="13">
        <v>2</v>
      </c>
      <c r="R285" s="13">
        <v>111</v>
      </c>
      <c r="S285" s="13">
        <v>7</v>
      </c>
      <c r="T285" s="13">
        <v>0</v>
      </c>
      <c r="U285" s="13">
        <v>0</v>
      </c>
      <c r="V285" s="13">
        <v>50</v>
      </c>
      <c r="W285" s="13">
        <v>0</v>
      </c>
      <c r="X285" s="6">
        <f t="shared" si="124"/>
        <v>16.600790513833992</v>
      </c>
      <c r="Y285" s="6">
        <f t="shared" si="125"/>
        <v>0</v>
      </c>
    </row>
    <row r="286" spans="1:25" x14ac:dyDescent="0.15">
      <c r="A286" s="37"/>
      <c r="B286" s="2"/>
      <c r="C286" s="3"/>
      <c r="D286" s="2" t="s">
        <v>101</v>
      </c>
      <c r="E286" s="2" t="s">
        <v>52</v>
      </c>
      <c r="F286" s="20">
        <f t="shared" si="128"/>
        <v>400</v>
      </c>
      <c r="G286" s="20">
        <v>104</v>
      </c>
      <c r="H286" s="20">
        <f t="shared" si="127"/>
        <v>504</v>
      </c>
      <c r="I286" s="13">
        <v>0</v>
      </c>
      <c r="J286" s="13">
        <v>0</v>
      </c>
      <c r="K286" s="13">
        <v>33</v>
      </c>
      <c r="L286" s="13">
        <v>12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334</v>
      </c>
      <c r="S286" s="13">
        <v>7</v>
      </c>
      <c r="T286" s="13">
        <v>0</v>
      </c>
      <c r="U286" s="13">
        <v>0</v>
      </c>
      <c r="V286" s="13">
        <v>14</v>
      </c>
      <c r="W286" s="13">
        <v>0</v>
      </c>
      <c r="X286" s="6">
        <f t="shared" si="124"/>
        <v>20.634920634920633</v>
      </c>
      <c r="Y286" s="6">
        <f t="shared" si="125"/>
        <v>0</v>
      </c>
    </row>
    <row r="287" spans="1:25" x14ac:dyDescent="0.15">
      <c r="A287" s="37"/>
      <c r="B287" s="2"/>
      <c r="C287" s="3"/>
      <c r="D287" s="2" t="s">
        <v>101</v>
      </c>
      <c r="E287" s="2" t="s">
        <v>53</v>
      </c>
      <c r="F287" s="20">
        <f t="shared" si="128"/>
        <v>72</v>
      </c>
      <c r="G287" s="20">
        <v>369</v>
      </c>
      <c r="H287" s="20">
        <f t="shared" si="127"/>
        <v>441</v>
      </c>
      <c r="I287" s="13">
        <v>0</v>
      </c>
      <c r="J287" s="13">
        <v>0</v>
      </c>
      <c r="K287" s="13">
        <v>4</v>
      </c>
      <c r="L287" s="13">
        <v>9</v>
      </c>
      <c r="M287" s="13">
        <v>0</v>
      </c>
      <c r="N287" s="13">
        <v>0</v>
      </c>
      <c r="O287" s="13">
        <v>0</v>
      </c>
      <c r="P287" s="13">
        <v>0</v>
      </c>
      <c r="Q287" s="13">
        <v>2</v>
      </c>
      <c r="R287" s="13">
        <v>35</v>
      </c>
      <c r="S287" s="13">
        <v>4</v>
      </c>
      <c r="T287" s="13">
        <v>0</v>
      </c>
      <c r="U287" s="13">
        <v>0</v>
      </c>
      <c r="V287" s="13">
        <v>18</v>
      </c>
      <c r="W287" s="13">
        <v>0</v>
      </c>
      <c r="X287" s="6">
        <f t="shared" si="124"/>
        <v>83.673469387755105</v>
      </c>
      <c r="Y287" s="6">
        <f t="shared" si="125"/>
        <v>0</v>
      </c>
    </row>
    <row r="288" spans="1:25" x14ac:dyDescent="0.15">
      <c r="A288" s="37"/>
      <c r="B288" s="2"/>
      <c r="C288" s="3"/>
      <c r="D288" s="2" t="s">
        <v>101</v>
      </c>
      <c r="E288" s="2" t="s">
        <v>55</v>
      </c>
      <c r="F288" s="20">
        <f t="shared" si="128"/>
        <v>601</v>
      </c>
      <c r="G288" s="20">
        <v>156</v>
      </c>
      <c r="H288" s="20">
        <f t="shared" si="127"/>
        <v>757</v>
      </c>
      <c r="I288" s="13">
        <v>0</v>
      </c>
      <c r="J288" s="13">
        <v>4</v>
      </c>
      <c r="K288" s="13">
        <v>325</v>
      </c>
      <c r="L288" s="13">
        <v>30</v>
      </c>
      <c r="M288" s="13">
        <v>0</v>
      </c>
      <c r="N288" s="13">
        <v>0</v>
      </c>
      <c r="O288" s="13">
        <v>0</v>
      </c>
      <c r="P288" s="13">
        <v>0</v>
      </c>
      <c r="Q288" s="13">
        <v>4</v>
      </c>
      <c r="R288" s="13">
        <v>47</v>
      </c>
      <c r="S288" s="13">
        <v>14</v>
      </c>
      <c r="T288" s="13">
        <v>0</v>
      </c>
      <c r="U288" s="13">
        <v>0</v>
      </c>
      <c r="V288" s="13">
        <v>177</v>
      </c>
      <c r="W288" s="13">
        <v>0</v>
      </c>
      <c r="X288" s="6">
        <f t="shared" si="124"/>
        <v>20.607661822985467</v>
      </c>
      <c r="Y288" s="6">
        <f t="shared" si="125"/>
        <v>0</v>
      </c>
    </row>
    <row r="289" spans="1:25" x14ac:dyDescent="0.15">
      <c r="A289" s="37"/>
      <c r="B289" s="2"/>
      <c r="C289" s="3"/>
      <c r="D289" s="2" t="s">
        <v>101</v>
      </c>
      <c r="E289" s="2" t="s">
        <v>54</v>
      </c>
      <c r="F289" s="20">
        <f t="shared" si="128"/>
        <v>85</v>
      </c>
      <c r="G289" s="20">
        <v>26</v>
      </c>
      <c r="H289" s="20">
        <f t="shared" si="127"/>
        <v>111</v>
      </c>
      <c r="I289" s="13">
        <v>0</v>
      </c>
      <c r="J289" s="13">
        <v>1</v>
      </c>
      <c r="K289" s="13">
        <v>19</v>
      </c>
      <c r="L289" s="13">
        <v>1</v>
      </c>
      <c r="M289" s="13">
        <v>1</v>
      </c>
      <c r="N289" s="13">
        <v>0</v>
      </c>
      <c r="O289" s="13">
        <v>0</v>
      </c>
      <c r="P289" s="13">
        <v>0</v>
      </c>
      <c r="Q289" s="13">
        <v>0</v>
      </c>
      <c r="R289" s="13">
        <v>35</v>
      </c>
      <c r="S289" s="13">
        <v>18</v>
      </c>
      <c r="T289" s="13">
        <v>0</v>
      </c>
      <c r="U289" s="13">
        <v>0</v>
      </c>
      <c r="V289" s="13">
        <v>10</v>
      </c>
      <c r="W289" s="13">
        <v>0</v>
      </c>
      <c r="X289" s="6">
        <f t="shared" ref="X289:X301" si="129">(G289/H289)*100</f>
        <v>23.423423423423422</v>
      </c>
      <c r="Y289" s="6">
        <f t="shared" ref="Y289:Y301" si="130">(M289/H289)*100</f>
        <v>0.90090090090090091</v>
      </c>
    </row>
    <row r="290" spans="1:25" x14ac:dyDescent="0.15">
      <c r="A290" s="37"/>
      <c r="B290" s="2"/>
      <c r="C290" s="3"/>
      <c r="D290" s="2" t="s">
        <v>101</v>
      </c>
      <c r="E290" s="2" t="s">
        <v>56</v>
      </c>
      <c r="F290" s="20">
        <f t="shared" si="128"/>
        <v>25</v>
      </c>
      <c r="G290" s="20">
        <v>25</v>
      </c>
      <c r="H290" s="20">
        <f t="shared" si="127"/>
        <v>50</v>
      </c>
      <c r="I290" s="13">
        <v>0</v>
      </c>
      <c r="J290" s="13">
        <v>0</v>
      </c>
      <c r="K290" s="13">
        <v>2</v>
      </c>
      <c r="L290" s="13">
        <v>1</v>
      </c>
      <c r="M290" s="13">
        <v>0</v>
      </c>
      <c r="N290" s="13">
        <v>0</v>
      </c>
      <c r="O290" s="13">
        <v>0</v>
      </c>
      <c r="P290" s="13">
        <v>0</v>
      </c>
      <c r="Q290" s="13">
        <v>0</v>
      </c>
      <c r="R290" s="13">
        <v>22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6">
        <f t="shared" si="129"/>
        <v>50</v>
      </c>
      <c r="Y290" s="6">
        <f t="shared" si="130"/>
        <v>0</v>
      </c>
    </row>
    <row r="291" spans="1:25" x14ac:dyDescent="0.15">
      <c r="A291" s="9"/>
      <c r="B291" s="9"/>
      <c r="C291" s="10"/>
      <c r="D291" s="9"/>
      <c r="E291" s="9" t="s">
        <v>16</v>
      </c>
      <c r="F291" s="21">
        <f>SUM(F279:F290)</f>
        <v>2160</v>
      </c>
      <c r="G291" s="21">
        <f>SUM(G279:G290)</f>
        <v>1175</v>
      </c>
      <c r="H291" s="21">
        <f>SUM(H279:H290)</f>
        <v>3332</v>
      </c>
      <c r="I291" s="9">
        <f t="shared" ref="I291:P291" si="131">SUM(I279:I290)</f>
        <v>0</v>
      </c>
      <c r="J291" s="9">
        <f t="shared" si="131"/>
        <v>14</v>
      </c>
      <c r="K291" s="9">
        <f t="shared" si="131"/>
        <v>500</v>
      </c>
      <c r="L291" s="9">
        <f t="shared" si="131"/>
        <v>224</v>
      </c>
      <c r="M291" s="9">
        <f t="shared" si="131"/>
        <v>2</v>
      </c>
      <c r="N291" s="9">
        <f t="shared" si="131"/>
        <v>0</v>
      </c>
      <c r="O291" s="9">
        <f t="shared" si="131"/>
        <v>3</v>
      </c>
      <c r="P291" s="9">
        <f t="shared" si="131"/>
        <v>1</v>
      </c>
      <c r="Q291" s="9">
        <f>SUM(Q279:Q290)</f>
        <v>19</v>
      </c>
      <c r="R291" s="9">
        <f t="shared" ref="R291:W291" si="132">SUM(R279:R290)</f>
        <v>799</v>
      </c>
      <c r="S291" s="9">
        <f t="shared" si="132"/>
        <v>77</v>
      </c>
      <c r="T291" s="9">
        <f t="shared" si="132"/>
        <v>0</v>
      </c>
      <c r="U291" s="9">
        <f t="shared" si="132"/>
        <v>112</v>
      </c>
      <c r="V291" s="9">
        <f t="shared" si="132"/>
        <v>406</v>
      </c>
      <c r="W291" s="9">
        <f t="shared" si="132"/>
        <v>3</v>
      </c>
      <c r="X291" s="16">
        <f t="shared" si="129"/>
        <v>35.264105642256908</v>
      </c>
      <c r="Y291" s="9">
        <f t="shared" si="130"/>
        <v>6.0024009603841535E-2</v>
      </c>
    </row>
    <row r="292" spans="1:25" x14ac:dyDescent="0.15">
      <c r="A292" s="39">
        <v>9</v>
      </c>
      <c r="B292" s="39">
        <v>1</v>
      </c>
      <c r="C292" s="3" t="s">
        <v>102</v>
      </c>
      <c r="D292" s="39" t="s">
        <v>103</v>
      </c>
      <c r="E292" s="39" t="s">
        <v>11</v>
      </c>
      <c r="F292" s="20">
        <f>SUM(I292:W292)</f>
        <v>64</v>
      </c>
      <c r="G292" s="20">
        <v>46</v>
      </c>
      <c r="H292" s="20">
        <f t="shared" ref="H292:H303" si="133">G292+SUM(I292:V292)</f>
        <v>110</v>
      </c>
      <c r="I292" s="13">
        <v>0</v>
      </c>
      <c r="J292" s="13">
        <v>16</v>
      </c>
      <c r="K292" s="13">
        <v>3</v>
      </c>
      <c r="L292" s="13">
        <v>18</v>
      </c>
      <c r="M292" s="13">
        <v>2</v>
      </c>
      <c r="N292" s="13">
        <v>0</v>
      </c>
      <c r="O292" s="13">
        <v>0</v>
      </c>
      <c r="P292" s="13">
        <v>0</v>
      </c>
      <c r="Q292" s="13">
        <v>1</v>
      </c>
      <c r="R292" s="13">
        <v>7</v>
      </c>
      <c r="S292" s="13">
        <v>2</v>
      </c>
      <c r="T292" s="13">
        <v>0</v>
      </c>
      <c r="U292" s="13">
        <v>0</v>
      </c>
      <c r="V292" s="13">
        <v>15</v>
      </c>
      <c r="W292" s="13">
        <v>0</v>
      </c>
      <c r="X292" s="6">
        <f t="shared" si="129"/>
        <v>41.818181818181813</v>
      </c>
      <c r="Y292" s="6">
        <f t="shared" si="130"/>
        <v>1.8181818181818181</v>
      </c>
    </row>
    <row r="293" spans="1:25" x14ac:dyDescent="0.15">
      <c r="A293" s="38"/>
      <c r="B293" s="39"/>
      <c r="C293" s="3"/>
      <c r="D293" s="39" t="s">
        <v>103</v>
      </c>
      <c r="E293" s="39" t="s">
        <v>13</v>
      </c>
      <c r="F293" s="20">
        <f t="shared" ref="F293:F303" si="134">SUM(I293:W293)</f>
        <v>7</v>
      </c>
      <c r="G293" s="20">
        <v>0</v>
      </c>
      <c r="H293" s="20">
        <f t="shared" si="133"/>
        <v>7</v>
      </c>
      <c r="I293" s="13">
        <v>0</v>
      </c>
      <c r="J293" s="13">
        <v>0</v>
      </c>
      <c r="K293" s="13">
        <v>0</v>
      </c>
      <c r="L293" s="13">
        <v>7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6">
        <f t="shared" si="129"/>
        <v>0</v>
      </c>
      <c r="Y293" s="6">
        <f t="shared" si="130"/>
        <v>0</v>
      </c>
    </row>
    <row r="294" spans="1:25" x14ac:dyDescent="0.15">
      <c r="A294" s="38"/>
      <c r="B294" s="39"/>
      <c r="C294" s="3"/>
      <c r="D294" s="39" t="s">
        <v>103</v>
      </c>
      <c r="E294" s="39" t="s">
        <v>14</v>
      </c>
      <c r="F294" s="20">
        <f t="shared" si="134"/>
        <v>4</v>
      </c>
      <c r="G294" s="20">
        <v>0</v>
      </c>
      <c r="H294" s="20">
        <f t="shared" si="133"/>
        <v>4</v>
      </c>
      <c r="I294" s="13">
        <v>0</v>
      </c>
      <c r="J294" s="13">
        <v>0</v>
      </c>
      <c r="K294" s="13">
        <v>1</v>
      </c>
      <c r="L294" s="13">
        <v>1</v>
      </c>
      <c r="M294" s="13">
        <v>0</v>
      </c>
      <c r="N294" s="13">
        <v>0</v>
      </c>
      <c r="O294" s="13">
        <v>0</v>
      </c>
      <c r="P294" s="13">
        <v>0</v>
      </c>
      <c r="Q294" s="13">
        <v>2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6">
        <f t="shared" si="129"/>
        <v>0</v>
      </c>
      <c r="Y294" s="6">
        <f t="shared" si="130"/>
        <v>0</v>
      </c>
    </row>
    <row r="295" spans="1:25" x14ac:dyDescent="0.15">
      <c r="A295" s="38"/>
      <c r="B295" s="39"/>
      <c r="C295" s="3"/>
      <c r="D295" s="39" t="s">
        <v>103</v>
      </c>
      <c r="E295" s="39" t="s">
        <v>15</v>
      </c>
      <c r="F295" s="20">
        <f t="shared" si="134"/>
        <v>5</v>
      </c>
      <c r="G295" s="20">
        <v>0</v>
      </c>
      <c r="H295" s="20">
        <f t="shared" si="133"/>
        <v>5</v>
      </c>
      <c r="I295" s="13">
        <v>0</v>
      </c>
      <c r="J295" s="13">
        <v>0</v>
      </c>
      <c r="K295" s="13">
        <v>0</v>
      </c>
      <c r="L295" s="13">
        <v>5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6">
        <f t="shared" si="129"/>
        <v>0</v>
      </c>
      <c r="Y295" s="6">
        <f t="shared" si="130"/>
        <v>0</v>
      </c>
    </row>
    <row r="296" spans="1:25" x14ac:dyDescent="0.15">
      <c r="A296" s="38"/>
      <c r="B296" s="39"/>
      <c r="C296" s="3"/>
      <c r="D296" s="39" t="s">
        <v>103</v>
      </c>
      <c r="E296" s="39" t="s">
        <v>49</v>
      </c>
      <c r="F296" s="20">
        <f t="shared" si="134"/>
        <v>70</v>
      </c>
      <c r="G296" s="20">
        <v>23</v>
      </c>
      <c r="H296" s="20">
        <f t="shared" si="133"/>
        <v>93</v>
      </c>
      <c r="I296" s="13">
        <v>0</v>
      </c>
      <c r="J296" s="13">
        <v>0</v>
      </c>
      <c r="K296" s="13">
        <v>0</v>
      </c>
      <c r="L296" s="13">
        <v>31</v>
      </c>
      <c r="M296" s="13">
        <v>0</v>
      </c>
      <c r="N296" s="13">
        <v>0</v>
      </c>
      <c r="O296" s="13">
        <v>0</v>
      </c>
      <c r="P296" s="13">
        <v>0</v>
      </c>
      <c r="Q296" s="13">
        <v>6</v>
      </c>
      <c r="R296" s="13">
        <v>12</v>
      </c>
      <c r="S296" s="13">
        <v>10</v>
      </c>
      <c r="T296" s="13">
        <v>0</v>
      </c>
      <c r="U296" s="13">
        <v>8</v>
      </c>
      <c r="V296" s="13">
        <v>3</v>
      </c>
      <c r="W296" s="13">
        <v>0</v>
      </c>
      <c r="X296" s="6">
        <f t="shared" si="129"/>
        <v>24.731182795698924</v>
      </c>
      <c r="Y296" s="6">
        <f t="shared" si="130"/>
        <v>0</v>
      </c>
    </row>
    <row r="297" spans="1:25" x14ac:dyDescent="0.15">
      <c r="A297" s="38"/>
      <c r="B297" s="39"/>
      <c r="C297" s="3"/>
      <c r="D297" s="39" t="s">
        <v>103</v>
      </c>
      <c r="E297" s="39" t="s">
        <v>50</v>
      </c>
      <c r="F297" s="20">
        <f t="shared" si="134"/>
        <v>182</v>
      </c>
      <c r="G297" s="20">
        <v>148</v>
      </c>
      <c r="H297" s="20">
        <f t="shared" si="133"/>
        <v>330</v>
      </c>
      <c r="I297" s="13">
        <v>0</v>
      </c>
      <c r="J297" s="13">
        <v>0</v>
      </c>
      <c r="K297" s="13">
        <v>28</v>
      </c>
      <c r="L297" s="13">
        <v>8</v>
      </c>
      <c r="M297" s="13">
        <v>0</v>
      </c>
      <c r="N297" s="13">
        <v>0</v>
      </c>
      <c r="O297" s="13">
        <v>0</v>
      </c>
      <c r="P297" s="13">
        <v>0</v>
      </c>
      <c r="Q297" s="13">
        <v>1</v>
      </c>
      <c r="R297" s="13">
        <v>16</v>
      </c>
      <c r="S297" s="13">
        <v>11</v>
      </c>
      <c r="T297" s="13">
        <v>0</v>
      </c>
      <c r="U297" s="13">
        <v>0</v>
      </c>
      <c r="V297" s="13">
        <v>118</v>
      </c>
      <c r="W297" s="13">
        <v>0</v>
      </c>
      <c r="X297" s="6">
        <f t="shared" si="129"/>
        <v>44.848484848484851</v>
      </c>
      <c r="Y297" s="6">
        <f t="shared" si="130"/>
        <v>0</v>
      </c>
    </row>
    <row r="298" spans="1:25" x14ac:dyDescent="0.15">
      <c r="A298" s="38"/>
      <c r="B298" s="39"/>
      <c r="C298" s="3"/>
      <c r="D298" s="39" t="s">
        <v>103</v>
      </c>
      <c r="E298" s="39" t="s">
        <v>51</v>
      </c>
      <c r="F298" s="20">
        <f t="shared" si="134"/>
        <v>123</v>
      </c>
      <c r="G298" s="20">
        <v>80</v>
      </c>
      <c r="H298" s="20">
        <f t="shared" si="133"/>
        <v>203</v>
      </c>
      <c r="I298" s="13">
        <v>0</v>
      </c>
      <c r="J298" s="13">
        <v>0</v>
      </c>
      <c r="K298" s="13">
        <v>10</v>
      </c>
      <c r="L298" s="13">
        <v>23</v>
      </c>
      <c r="M298" s="13">
        <v>0</v>
      </c>
      <c r="N298" s="13">
        <v>0</v>
      </c>
      <c r="O298" s="13">
        <v>0</v>
      </c>
      <c r="P298" s="13">
        <v>0</v>
      </c>
      <c r="Q298" s="13">
        <v>1</v>
      </c>
      <c r="R298" s="13">
        <v>31</v>
      </c>
      <c r="S298" s="13">
        <v>6</v>
      </c>
      <c r="T298" s="13">
        <v>0</v>
      </c>
      <c r="U298" s="13">
        <v>2</v>
      </c>
      <c r="V298" s="13">
        <v>50</v>
      </c>
      <c r="W298" s="13">
        <v>0</v>
      </c>
      <c r="X298" s="6">
        <f t="shared" si="129"/>
        <v>39.408866995073893</v>
      </c>
      <c r="Y298" s="6">
        <f t="shared" si="130"/>
        <v>0</v>
      </c>
    </row>
    <row r="299" spans="1:25" x14ac:dyDescent="0.15">
      <c r="A299" s="38"/>
      <c r="B299" s="39"/>
      <c r="C299" s="3"/>
      <c r="D299" s="39" t="s">
        <v>103</v>
      </c>
      <c r="E299" s="39" t="s">
        <v>52</v>
      </c>
      <c r="F299" s="20">
        <f t="shared" si="134"/>
        <v>94</v>
      </c>
      <c r="G299" s="20">
        <v>43</v>
      </c>
      <c r="H299" s="20">
        <f t="shared" si="133"/>
        <v>137</v>
      </c>
      <c r="I299" s="13">
        <v>0</v>
      </c>
      <c r="J299" s="13">
        <v>0</v>
      </c>
      <c r="K299" s="13">
        <v>12</v>
      </c>
      <c r="L299" s="13">
        <v>0</v>
      </c>
      <c r="M299" s="13">
        <v>0</v>
      </c>
      <c r="N299" s="13">
        <v>0</v>
      </c>
      <c r="O299" s="13">
        <v>0</v>
      </c>
      <c r="P299" s="13">
        <v>0</v>
      </c>
      <c r="Q299" s="13">
        <v>0</v>
      </c>
      <c r="R299" s="13">
        <v>76</v>
      </c>
      <c r="S299" s="13">
        <v>1</v>
      </c>
      <c r="T299" s="13">
        <v>0</v>
      </c>
      <c r="U299" s="13">
        <v>0</v>
      </c>
      <c r="V299" s="13">
        <v>5</v>
      </c>
      <c r="W299" s="13">
        <v>0</v>
      </c>
      <c r="X299" s="6">
        <f t="shared" si="129"/>
        <v>31.386861313868614</v>
      </c>
      <c r="Y299" s="6">
        <f t="shared" si="130"/>
        <v>0</v>
      </c>
    </row>
    <row r="300" spans="1:25" x14ac:dyDescent="0.15">
      <c r="A300" s="38"/>
      <c r="B300" s="39"/>
      <c r="C300" s="3"/>
      <c r="D300" s="39" t="s">
        <v>103</v>
      </c>
      <c r="E300" s="39" t="s">
        <v>53</v>
      </c>
      <c r="F300" s="20">
        <f t="shared" si="134"/>
        <v>50</v>
      </c>
      <c r="G300" s="20">
        <v>458</v>
      </c>
      <c r="H300" s="20">
        <f t="shared" si="133"/>
        <v>508</v>
      </c>
      <c r="I300" s="13">
        <v>0</v>
      </c>
      <c r="J300" s="13">
        <v>1</v>
      </c>
      <c r="K300" s="13">
        <v>0</v>
      </c>
      <c r="L300" s="13">
        <v>9</v>
      </c>
      <c r="M300" s="13">
        <v>1</v>
      </c>
      <c r="N300" s="13">
        <v>0</v>
      </c>
      <c r="O300" s="13">
        <v>0</v>
      </c>
      <c r="P300" s="13">
        <v>0</v>
      </c>
      <c r="Q300" s="13">
        <v>0</v>
      </c>
      <c r="R300" s="13">
        <v>36</v>
      </c>
      <c r="S300" s="13">
        <v>3</v>
      </c>
      <c r="T300" s="13">
        <v>0</v>
      </c>
      <c r="U300" s="13">
        <v>0</v>
      </c>
      <c r="V300" s="13">
        <v>0</v>
      </c>
      <c r="W300" s="13">
        <v>0</v>
      </c>
      <c r="X300" s="6">
        <f t="shared" si="129"/>
        <v>90.157480314960623</v>
      </c>
      <c r="Y300" s="6">
        <f t="shared" si="130"/>
        <v>0.19685039370078738</v>
      </c>
    </row>
    <row r="301" spans="1:25" x14ac:dyDescent="0.15">
      <c r="A301" s="38"/>
      <c r="B301" s="39"/>
      <c r="C301" s="3"/>
      <c r="D301" s="39" t="s">
        <v>103</v>
      </c>
      <c r="E301" s="39" t="s">
        <v>55</v>
      </c>
      <c r="F301" s="20">
        <f t="shared" si="134"/>
        <v>63</v>
      </c>
      <c r="G301" s="20">
        <v>36</v>
      </c>
      <c r="H301" s="20">
        <f t="shared" si="133"/>
        <v>98</v>
      </c>
      <c r="I301" s="13">
        <v>0</v>
      </c>
      <c r="J301" s="13">
        <v>0</v>
      </c>
      <c r="K301" s="13">
        <v>25</v>
      </c>
      <c r="L301" s="13">
        <v>4</v>
      </c>
      <c r="M301" s="13">
        <v>0</v>
      </c>
      <c r="N301" s="13">
        <v>0</v>
      </c>
      <c r="O301" s="13">
        <v>0</v>
      </c>
      <c r="P301" s="13">
        <v>0</v>
      </c>
      <c r="Q301" s="13">
        <v>1</v>
      </c>
      <c r="R301" s="13">
        <v>2</v>
      </c>
      <c r="S301" s="13">
        <v>0</v>
      </c>
      <c r="T301" s="13">
        <v>0</v>
      </c>
      <c r="U301" s="13">
        <v>0</v>
      </c>
      <c r="V301" s="13">
        <v>30</v>
      </c>
      <c r="W301" s="13">
        <v>1</v>
      </c>
      <c r="X301" s="6">
        <f t="shared" si="129"/>
        <v>36.734693877551024</v>
      </c>
      <c r="Y301" s="6">
        <f t="shared" si="130"/>
        <v>0</v>
      </c>
    </row>
    <row r="302" spans="1:25" x14ac:dyDescent="0.15">
      <c r="A302" s="38"/>
      <c r="B302" s="39"/>
      <c r="C302" s="3"/>
      <c r="D302" s="39" t="s">
        <v>103</v>
      </c>
      <c r="E302" s="39" t="s">
        <v>54</v>
      </c>
      <c r="F302" s="20">
        <f t="shared" si="134"/>
        <v>17</v>
      </c>
      <c r="G302" s="20">
        <v>19</v>
      </c>
      <c r="H302" s="20">
        <f t="shared" si="133"/>
        <v>36</v>
      </c>
      <c r="I302" s="13">
        <v>0</v>
      </c>
      <c r="J302" s="13">
        <v>0</v>
      </c>
      <c r="K302" s="13">
        <v>1</v>
      </c>
      <c r="L302" s="13">
        <v>1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12</v>
      </c>
      <c r="S302" s="13">
        <v>2</v>
      </c>
      <c r="T302" s="13">
        <v>0</v>
      </c>
      <c r="U302" s="13">
        <v>0</v>
      </c>
      <c r="V302" s="13">
        <v>1</v>
      </c>
      <c r="W302" s="13">
        <v>0</v>
      </c>
      <c r="X302" s="6">
        <f t="shared" ref="X302:X314" si="135">(G302/H302)*100</f>
        <v>52.777777777777779</v>
      </c>
      <c r="Y302" s="6">
        <f t="shared" ref="Y302:Y314" si="136">(M302/H302)*100</f>
        <v>0</v>
      </c>
    </row>
    <row r="303" spans="1:25" x14ac:dyDescent="0.15">
      <c r="A303" s="38"/>
      <c r="B303" s="39"/>
      <c r="C303" s="3"/>
      <c r="D303" s="39" t="s">
        <v>103</v>
      </c>
      <c r="E303" s="39" t="s">
        <v>56</v>
      </c>
      <c r="F303" s="20">
        <f t="shared" si="134"/>
        <v>31</v>
      </c>
      <c r="G303" s="20">
        <v>35</v>
      </c>
      <c r="H303" s="20">
        <f t="shared" si="133"/>
        <v>66</v>
      </c>
      <c r="I303" s="13">
        <v>0</v>
      </c>
      <c r="J303" s="13">
        <v>2</v>
      </c>
      <c r="K303" s="13">
        <v>0</v>
      </c>
      <c r="L303" s="13">
        <v>1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13</v>
      </c>
      <c r="S303" s="13">
        <v>7</v>
      </c>
      <c r="T303" s="13">
        <v>0</v>
      </c>
      <c r="U303" s="13">
        <v>0</v>
      </c>
      <c r="V303" s="13">
        <v>8</v>
      </c>
      <c r="W303" s="13">
        <v>0</v>
      </c>
      <c r="X303" s="6">
        <f t="shared" si="135"/>
        <v>53.030303030303031</v>
      </c>
      <c r="Y303" s="6">
        <f t="shared" si="136"/>
        <v>0</v>
      </c>
    </row>
    <row r="304" spans="1:25" x14ac:dyDescent="0.15">
      <c r="A304" s="9"/>
      <c r="B304" s="9"/>
      <c r="C304" s="10"/>
      <c r="D304" s="9"/>
      <c r="E304" s="9" t="s">
        <v>16</v>
      </c>
      <c r="F304" s="21">
        <f>SUM(F292:F303)</f>
        <v>710</v>
      </c>
      <c r="G304" s="21">
        <f>SUM(G292:G303)</f>
        <v>888</v>
      </c>
      <c r="H304" s="21">
        <f>SUM(H292:H303)</f>
        <v>1597</v>
      </c>
      <c r="I304" s="9">
        <f t="shared" ref="I304:P304" si="137">SUM(I292:I303)</f>
        <v>0</v>
      </c>
      <c r="J304" s="9">
        <f t="shared" si="137"/>
        <v>19</v>
      </c>
      <c r="K304" s="9">
        <f t="shared" si="137"/>
        <v>80</v>
      </c>
      <c r="L304" s="9">
        <f t="shared" si="137"/>
        <v>108</v>
      </c>
      <c r="M304" s="9">
        <f t="shared" si="137"/>
        <v>3</v>
      </c>
      <c r="N304" s="9">
        <f t="shared" si="137"/>
        <v>0</v>
      </c>
      <c r="O304" s="9">
        <f t="shared" si="137"/>
        <v>0</v>
      </c>
      <c r="P304" s="9">
        <f t="shared" si="137"/>
        <v>0</v>
      </c>
      <c r="Q304" s="9">
        <f>SUM(Q292:Q303)</f>
        <v>12</v>
      </c>
      <c r="R304" s="9">
        <f t="shared" ref="R304:W304" si="138">SUM(R292:R303)</f>
        <v>205</v>
      </c>
      <c r="S304" s="9">
        <f t="shared" si="138"/>
        <v>42</v>
      </c>
      <c r="T304" s="9">
        <f t="shared" si="138"/>
        <v>0</v>
      </c>
      <c r="U304" s="9">
        <f t="shared" si="138"/>
        <v>10</v>
      </c>
      <c r="V304" s="9">
        <f>SUM(V292:V303)</f>
        <v>230</v>
      </c>
      <c r="W304" s="9">
        <f t="shared" si="138"/>
        <v>1</v>
      </c>
      <c r="X304" s="16">
        <f t="shared" si="135"/>
        <v>55.604257983719471</v>
      </c>
      <c r="Y304" s="9">
        <f t="shared" si="136"/>
        <v>0.18785222291797118</v>
      </c>
    </row>
    <row r="305" spans="1:25" x14ac:dyDescent="0.15">
      <c r="A305" s="40">
        <v>9</v>
      </c>
      <c r="B305" s="40">
        <v>2</v>
      </c>
      <c r="C305" s="3" t="s">
        <v>104</v>
      </c>
      <c r="D305" s="40" t="s">
        <v>105</v>
      </c>
      <c r="E305" s="40" t="s">
        <v>11</v>
      </c>
      <c r="F305" s="20">
        <f>SUM(I305:W305)</f>
        <v>90</v>
      </c>
      <c r="G305" s="20">
        <v>61</v>
      </c>
      <c r="H305" s="20">
        <f t="shared" ref="H305:H316" si="139">G305+SUM(I305:V305)</f>
        <v>151</v>
      </c>
      <c r="I305" s="13">
        <v>0</v>
      </c>
      <c r="J305" s="13">
        <v>20</v>
      </c>
      <c r="K305" s="13">
        <v>4</v>
      </c>
      <c r="L305" s="13">
        <v>7</v>
      </c>
      <c r="M305" s="13">
        <v>0</v>
      </c>
      <c r="N305" s="13">
        <v>0</v>
      </c>
      <c r="O305" s="13">
        <v>0</v>
      </c>
      <c r="P305" s="13">
        <v>0</v>
      </c>
      <c r="Q305" s="13">
        <v>1</v>
      </c>
      <c r="R305" s="13">
        <v>34</v>
      </c>
      <c r="S305" s="13">
        <v>5</v>
      </c>
      <c r="T305" s="13">
        <v>0</v>
      </c>
      <c r="U305" s="13">
        <v>0</v>
      </c>
      <c r="V305" s="13">
        <v>19</v>
      </c>
      <c r="W305" s="13">
        <v>0</v>
      </c>
      <c r="X305" s="6">
        <f t="shared" si="135"/>
        <v>40.397350993377486</v>
      </c>
      <c r="Y305" s="6">
        <f t="shared" si="136"/>
        <v>0</v>
      </c>
    </row>
    <row r="306" spans="1:25" x14ac:dyDescent="0.15">
      <c r="A306" s="41"/>
      <c r="B306" s="40"/>
      <c r="C306" s="3"/>
      <c r="D306" s="40" t="s">
        <v>105</v>
      </c>
      <c r="E306" s="40" t="s">
        <v>13</v>
      </c>
      <c r="F306" s="20">
        <f t="shared" ref="F306:F316" si="140">SUM(I306:W306)</f>
        <v>26</v>
      </c>
      <c r="G306" s="20">
        <v>0</v>
      </c>
      <c r="H306" s="20">
        <f t="shared" si="139"/>
        <v>26</v>
      </c>
      <c r="I306" s="13">
        <v>0</v>
      </c>
      <c r="J306" s="13">
        <v>0</v>
      </c>
      <c r="K306" s="13">
        <v>0</v>
      </c>
      <c r="L306" s="13">
        <v>26</v>
      </c>
      <c r="M306" s="13">
        <v>0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6">
        <f t="shared" si="135"/>
        <v>0</v>
      </c>
      <c r="Y306" s="6">
        <f t="shared" si="136"/>
        <v>0</v>
      </c>
    </row>
    <row r="307" spans="1:25" x14ac:dyDescent="0.15">
      <c r="A307" s="41"/>
      <c r="B307" s="40"/>
      <c r="C307" s="3"/>
      <c r="D307" s="40" t="s">
        <v>105</v>
      </c>
      <c r="E307" s="40" t="s">
        <v>14</v>
      </c>
      <c r="F307" s="20">
        <f t="shared" si="140"/>
        <v>9</v>
      </c>
      <c r="G307" s="20">
        <v>1</v>
      </c>
      <c r="H307" s="20">
        <f t="shared" si="139"/>
        <v>10</v>
      </c>
      <c r="I307" s="13">
        <v>0</v>
      </c>
      <c r="J307" s="13">
        <v>0</v>
      </c>
      <c r="K307" s="13">
        <v>0</v>
      </c>
      <c r="L307" s="13">
        <v>3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3</v>
      </c>
      <c r="S307" s="13">
        <v>0</v>
      </c>
      <c r="T307" s="13">
        <v>0</v>
      </c>
      <c r="U307" s="13">
        <v>3</v>
      </c>
      <c r="V307" s="13">
        <v>0</v>
      </c>
      <c r="W307" s="13">
        <v>0</v>
      </c>
      <c r="X307" s="6">
        <f t="shared" si="135"/>
        <v>10</v>
      </c>
      <c r="Y307" s="6">
        <f t="shared" si="136"/>
        <v>0</v>
      </c>
    </row>
    <row r="308" spans="1:25" x14ac:dyDescent="0.15">
      <c r="A308" s="41"/>
      <c r="B308" s="40"/>
      <c r="C308" s="3"/>
      <c r="D308" s="40" t="s">
        <v>105</v>
      </c>
      <c r="E308" s="40" t="s">
        <v>15</v>
      </c>
      <c r="F308" s="20">
        <f t="shared" si="140"/>
        <v>26</v>
      </c>
      <c r="G308" s="20">
        <v>8</v>
      </c>
      <c r="H308" s="20">
        <f t="shared" si="139"/>
        <v>32</v>
      </c>
      <c r="I308" s="13">
        <v>0</v>
      </c>
      <c r="J308" s="13">
        <v>0</v>
      </c>
      <c r="K308" s="13">
        <v>2</v>
      </c>
      <c r="L308" s="13">
        <v>7</v>
      </c>
      <c r="M308" s="13">
        <v>0</v>
      </c>
      <c r="N308" s="13">
        <v>0</v>
      </c>
      <c r="O308" s="13">
        <v>0</v>
      </c>
      <c r="P308" s="13">
        <v>1</v>
      </c>
      <c r="Q308" s="13">
        <v>0</v>
      </c>
      <c r="R308" s="13">
        <v>9</v>
      </c>
      <c r="S308" s="13">
        <v>1</v>
      </c>
      <c r="T308" s="13">
        <v>0</v>
      </c>
      <c r="U308" s="13">
        <v>2</v>
      </c>
      <c r="V308" s="13">
        <v>2</v>
      </c>
      <c r="W308" s="13">
        <v>2</v>
      </c>
      <c r="X308" s="6">
        <f t="shared" si="135"/>
        <v>25</v>
      </c>
      <c r="Y308" s="6">
        <f t="shared" si="136"/>
        <v>0</v>
      </c>
    </row>
    <row r="309" spans="1:25" x14ac:dyDescent="0.15">
      <c r="A309" s="41"/>
      <c r="B309" s="40"/>
      <c r="C309" s="3"/>
      <c r="D309" s="40" t="s">
        <v>105</v>
      </c>
      <c r="E309" s="40" t="s">
        <v>49</v>
      </c>
      <c r="F309" s="20">
        <f t="shared" si="140"/>
        <v>141</v>
      </c>
      <c r="G309" s="20">
        <v>12</v>
      </c>
      <c r="H309" s="20">
        <f t="shared" si="139"/>
        <v>153</v>
      </c>
      <c r="I309" s="13">
        <v>0</v>
      </c>
      <c r="J309" s="13">
        <v>0</v>
      </c>
      <c r="K309" s="13">
        <v>0</v>
      </c>
      <c r="L309" s="13">
        <v>29</v>
      </c>
      <c r="M309" s="13">
        <v>0</v>
      </c>
      <c r="N309" s="13">
        <v>0</v>
      </c>
      <c r="O309" s="13">
        <v>1</v>
      </c>
      <c r="P309" s="13">
        <v>0</v>
      </c>
      <c r="Q309" s="13">
        <v>6</v>
      </c>
      <c r="R309" s="13">
        <v>39</v>
      </c>
      <c r="S309" s="13">
        <v>9</v>
      </c>
      <c r="T309" s="13">
        <v>0</v>
      </c>
      <c r="U309" s="13">
        <v>53</v>
      </c>
      <c r="V309" s="13">
        <v>4</v>
      </c>
      <c r="W309" s="13">
        <v>0</v>
      </c>
      <c r="X309" s="6">
        <f t="shared" si="135"/>
        <v>7.8431372549019605</v>
      </c>
      <c r="Y309" s="6">
        <f t="shared" si="136"/>
        <v>0</v>
      </c>
    </row>
    <row r="310" spans="1:25" x14ac:dyDescent="0.15">
      <c r="A310" s="41"/>
      <c r="B310" s="40"/>
      <c r="C310" s="3"/>
      <c r="D310" s="40" t="s">
        <v>105</v>
      </c>
      <c r="E310" s="40" t="s">
        <v>50</v>
      </c>
      <c r="F310" s="20">
        <f t="shared" si="140"/>
        <v>50</v>
      </c>
      <c r="G310" s="20">
        <v>63</v>
      </c>
      <c r="H310" s="20">
        <f t="shared" si="139"/>
        <v>113</v>
      </c>
      <c r="I310" s="13">
        <v>0</v>
      </c>
      <c r="J310" s="13">
        <v>0</v>
      </c>
      <c r="K310" s="13">
        <v>3</v>
      </c>
      <c r="L310" s="13">
        <v>3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5</v>
      </c>
      <c r="S310" s="13">
        <v>3</v>
      </c>
      <c r="T310" s="13">
        <v>0</v>
      </c>
      <c r="U310" s="13">
        <v>0</v>
      </c>
      <c r="V310" s="13">
        <v>36</v>
      </c>
      <c r="W310" s="13">
        <v>0</v>
      </c>
      <c r="X310" s="6">
        <f t="shared" si="135"/>
        <v>55.752212389380531</v>
      </c>
      <c r="Y310" s="6">
        <f t="shared" si="136"/>
        <v>0</v>
      </c>
    </row>
    <row r="311" spans="1:25" x14ac:dyDescent="0.15">
      <c r="A311" s="41"/>
      <c r="B311" s="40"/>
      <c r="C311" s="3"/>
      <c r="D311" s="40" t="s">
        <v>105</v>
      </c>
      <c r="E311" s="40" t="s">
        <v>51</v>
      </c>
      <c r="F311" s="20">
        <f t="shared" si="140"/>
        <v>90</v>
      </c>
      <c r="G311" s="20">
        <v>21</v>
      </c>
      <c r="H311" s="20">
        <f t="shared" si="139"/>
        <v>111</v>
      </c>
      <c r="I311" s="13">
        <v>0</v>
      </c>
      <c r="J311" s="13">
        <v>0</v>
      </c>
      <c r="K311" s="13">
        <v>8</v>
      </c>
      <c r="L311" s="13">
        <v>12</v>
      </c>
      <c r="M311" s="13">
        <v>0</v>
      </c>
      <c r="N311" s="13">
        <v>0</v>
      </c>
      <c r="O311" s="13">
        <v>0</v>
      </c>
      <c r="P311" s="13">
        <v>0</v>
      </c>
      <c r="Q311" s="13">
        <v>1</v>
      </c>
      <c r="R311" s="13">
        <v>12</v>
      </c>
      <c r="S311" s="13">
        <v>2</v>
      </c>
      <c r="T311" s="13">
        <v>0</v>
      </c>
      <c r="U311" s="13">
        <v>0</v>
      </c>
      <c r="V311" s="13">
        <v>55</v>
      </c>
      <c r="W311" s="13">
        <v>0</v>
      </c>
      <c r="X311" s="6">
        <f t="shared" si="135"/>
        <v>18.918918918918919</v>
      </c>
      <c r="Y311" s="6">
        <f t="shared" si="136"/>
        <v>0</v>
      </c>
    </row>
    <row r="312" spans="1:25" x14ac:dyDescent="0.15">
      <c r="A312" s="41"/>
      <c r="B312" s="40"/>
      <c r="C312" s="3"/>
      <c r="D312" s="40" t="s">
        <v>105</v>
      </c>
      <c r="E312" s="40" t="s">
        <v>52</v>
      </c>
      <c r="F312" s="20">
        <f t="shared" si="140"/>
        <v>54</v>
      </c>
      <c r="G312" s="20">
        <v>24</v>
      </c>
      <c r="H312" s="20">
        <f t="shared" si="139"/>
        <v>78</v>
      </c>
      <c r="I312" s="13">
        <v>0</v>
      </c>
      <c r="J312" s="13">
        <v>0</v>
      </c>
      <c r="K312" s="13">
        <v>4</v>
      </c>
      <c r="L312" s="13">
        <v>12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26</v>
      </c>
      <c r="S312" s="13">
        <v>1</v>
      </c>
      <c r="T312" s="13">
        <v>0</v>
      </c>
      <c r="U312" s="13">
        <v>0</v>
      </c>
      <c r="V312" s="13">
        <v>11</v>
      </c>
      <c r="W312" s="13">
        <v>0</v>
      </c>
      <c r="X312" s="6">
        <f t="shared" si="135"/>
        <v>30.76923076923077</v>
      </c>
      <c r="Y312" s="6">
        <f t="shared" si="136"/>
        <v>0</v>
      </c>
    </row>
    <row r="313" spans="1:25" x14ac:dyDescent="0.15">
      <c r="A313" s="41"/>
      <c r="B313" s="40"/>
      <c r="C313" s="3"/>
      <c r="D313" s="40" t="s">
        <v>105</v>
      </c>
      <c r="E313" s="40" t="s">
        <v>53</v>
      </c>
      <c r="F313" s="20">
        <f t="shared" si="140"/>
        <v>72</v>
      </c>
      <c r="G313" s="20">
        <v>258</v>
      </c>
      <c r="H313" s="20">
        <f t="shared" si="139"/>
        <v>330</v>
      </c>
      <c r="I313" s="13">
        <v>0</v>
      </c>
      <c r="J313" s="13">
        <v>0</v>
      </c>
      <c r="K313" s="13">
        <v>0</v>
      </c>
      <c r="L313" s="13">
        <v>9</v>
      </c>
      <c r="M313" s="13">
        <v>0</v>
      </c>
      <c r="N313" s="13">
        <v>0</v>
      </c>
      <c r="O313" s="13">
        <v>0</v>
      </c>
      <c r="P313" s="13">
        <v>0</v>
      </c>
      <c r="Q313" s="13">
        <v>5</v>
      </c>
      <c r="R313" s="13">
        <v>21</v>
      </c>
      <c r="S313" s="13">
        <v>3</v>
      </c>
      <c r="T313" s="13">
        <v>0</v>
      </c>
      <c r="U313" s="13">
        <v>0</v>
      </c>
      <c r="V313" s="13">
        <v>34</v>
      </c>
      <c r="W313" s="13">
        <v>0</v>
      </c>
      <c r="X313" s="6">
        <f t="shared" si="135"/>
        <v>78.181818181818187</v>
      </c>
      <c r="Y313" s="6">
        <f t="shared" si="136"/>
        <v>0</v>
      </c>
    </row>
    <row r="314" spans="1:25" x14ac:dyDescent="0.15">
      <c r="A314" s="41"/>
      <c r="B314" s="40"/>
      <c r="C314" s="3"/>
      <c r="D314" s="40" t="s">
        <v>105</v>
      </c>
      <c r="E314" s="40" t="s">
        <v>55</v>
      </c>
      <c r="F314" s="20">
        <f t="shared" si="140"/>
        <v>17</v>
      </c>
      <c r="G314" s="20">
        <v>3</v>
      </c>
      <c r="H314" s="20">
        <f t="shared" si="139"/>
        <v>20</v>
      </c>
      <c r="I314" s="13">
        <v>0</v>
      </c>
      <c r="J314" s="13">
        <v>0</v>
      </c>
      <c r="K314" s="13">
        <v>0</v>
      </c>
      <c r="L314" s="13">
        <v>6</v>
      </c>
      <c r="M314" s="13">
        <v>0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2</v>
      </c>
      <c r="T314" s="13">
        <v>0</v>
      </c>
      <c r="U314" s="13">
        <v>0</v>
      </c>
      <c r="V314" s="13">
        <v>9</v>
      </c>
      <c r="W314" s="13">
        <v>0</v>
      </c>
      <c r="X314" s="6">
        <f t="shared" si="135"/>
        <v>15</v>
      </c>
      <c r="Y314" s="6">
        <f t="shared" si="136"/>
        <v>0</v>
      </c>
    </row>
    <row r="315" spans="1:25" x14ac:dyDescent="0.15">
      <c r="A315" s="41"/>
      <c r="B315" s="40"/>
      <c r="C315" s="3"/>
      <c r="D315" s="40" t="s">
        <v>105</v>
      </c>
      <c r="E315" s="40" t="s">
        <v>54</v>
      </c>
      <c r="F315" s="20">
        <f t="shared" si="140"/>
        <v>7</v>
      </c>
      <c r="G315" s="20">
        <v>5</v>
      </c>
      <c r="H315" s="20">
        <f t="shared" si="139"/>
        <v>12</v>
      </c>
      <c r="I315" s="13">
        <v>0</v>
      </c>
      <c r="J315" s="13">
        <v>0</v>
      </c>
      <c r="K315" s="13">
        <v>1</v>
      </c>
      <c r="L315" s="13">
        <v>2</v>
      </c>
      <c r="M315" s="13">
        <v>0</v>
      </c>
      <c r="N315" s="13">
        <v>0</v>
      </c>
      <c r="O315" s="13">
        <v>0</v>
      </c>
      <c r="P315" s="13">
        <v>0</v>
      </c>
      <c r="Q315" s="13">
        <v>0</v>
      </c>
      <c r="R315" s="13">
        <v>2</v>
      </c>
      <c r="S315" s="13">
        <v>2</v>
      </c>
      <c r="T315" s="13">
        <v>0</v>
      </c>
      <c r="U315" s="13">
        <v>0</v>
      </c>
      <c r="V315" s="13">
        <v>0</v>
      </c>
      <c r="W315" s="13">
        <v>0</v>
      </c>
      <c r="X315" s="6">
        <f t="shared" ref="X315:X327" si="141">(G315/H315)*100</f>
        <v>41.666666666666671</v>
      </c>
      <c r="Y315" s="6">
        <f t="shared" ref="Y315:Y327" si="142">(M315/H315)*100</f>
        <v>0</v>
      </c>
    </row>
    <row r="316" spans="1:25" x14ac:dyDescent="0.15">
      <c r="A316" s="41"/>
      <c r="B316" s="40"/>
      <c r="C316" s="3"/>
      <c r="D316" s="40" t="s">
        <v>105</v>
      </c>
      <c r="E316" s="40" t="s">
        <v>56</v>
      </c>
      <c r="F316" s="20">
        <f t="shared" si="140"/>
        <v>19</v>
      </c>
      <c r="G316" s="20">
        <v>7</v>
      </c>
      <c r="H316" s="20">
        <f t="shared" si="139"/>
        <v>26</v>
      </c>
      <c r="I316" s="13">
        <v>0</v>
      </c>
      <c r="J316" s="13">
        <v>0</v>
      </c>
      <c r="K316" s="13">
        <v>3</v>
      </c>
      <c r="L316" s="13">
        <v>2</v>
      </c>
      <c r="M316" s="13">
        <v>0</v>
      </c>
      <c r="N316" s="13">
        <v>0</v>
      </c>
      <c r="O316" s="13">
        <v>0</v>
      </c>
      <c r="P316" s="13">
        <v>0</v>
      </c>
      <c r="Q316" s="13">
        <v>0</v>
      </c>
      <c r="R316" s="13">
        <v>1</v>
      </c>
      <c r="S316" s="13">
        <v>1</v>
      </c>
      <c r="T316" s="13">
        <v>0</v>
      </c>
      <c r="U316" s="13">
        <v>0</v>
      </c>
      <c r="V316" s="13">
        <v>12</v>
      </c>
      <c r="W316" s="13">
        <v>0</v>
      </c>
      <c r="X316" s="6">
        <f t="shared" si="141"/>
        <v>26.923076923076923</v>
      </c>
      <c r="Y316" s="6">
        <f t="shared" si="142"/>
        <v>0</v>
      </c>
    </row>
    <row r="317" spans="1:25" x14ac:dyDescent="0.15">
      <c r="A317" s="9"/>
      <c r="B317" s="9"/>
      <c r="C317" s="10"/>
      <c r="D317" s="9"/>
      <c r="E317" s="9" t="s">
        <v>16</v>
      </c>
      <c r="F317" s="21">
        <f>SUM(F305:F316)</f>
        <v>601</v>
      </c>
      <c r="G317" s="21">
        <f>SUM(G305:G316)</f>
        <v>463</v>
      </c>
      <c r="H317" s="21">
        <f>SUM(H305:H316)</f>
        <v>1062</v>
      </c>
      <c r="I317" s="9">
        <f t="shared" ref="I317:P317" si="143">SUM(I305:I316)</f>
        <v>0</v>
      </c>
      <c r="J317" s="9">
        <f t="shared" si="143"/>
        <v>20</v>
      </c>
      <c r="K317" s="9">
        <f t="shared" si="143"/>
        <v>25</v>
      </c>
      <c r="L317" s="9">
        <f t="shared" si="143"/>
        <v>118</v>
      </c>
      <c r="M317" s="9">
        <f t="shared" si="143"/>
        <v>0</v>
      </c>
      <c r="N317" s="9">
        <f t="shared" si="143"/>
        <v>0</v>
      </c>
      <c r="O317" s="9">
        <f t="shared" si="143"/>
        <v>1</v>
      </c>
      <c r="P317" s="9">
        <f t="shared" si="143"/>
        <v>1</v>
      </c>
      <c r="Q317" s="9">
        <f>SUM(Q305:Q316)</f>
        <v>13</v>
      </c>
      <c r="R317" s="9">
        <f t="shared" ref="R317:U317" si="144">SUM(R305:R316)</f>
        <v>152</v>
      </c>
      <c r="S317" s="9">
        <f t="shared" si="144"/>
        <v>29</v>
      </c>
      <c r="T317" s="9">
        <f t="shared" si="144"/>
        <v>0</v>
      </c>
      <c r="U317" s="9">
        <f t="shared" si="144"/>
        <v>58</v>
      </c>
      <c r="V317" s="9">
        <f>SUM(V305:V316)</f>
        <v>182</v>
      </c>
      <c r="W317" s="9">
        <f t="shared" ref="W317" si="145">SUM(W305:W316)</f>
        <v>2</v>
      </c>
      <c r="X317" s="16">
        <f t="shared" si="141"/>
        <v>43.596986817325799</v>
      </c>
      <c r="Y317" s="9">
        <f t="shared" si="142"/>
        <v>0</v>
      </c>
    </row>
    <row r="318" spans="1:25" x14ac:dyDescent="0.15">
      <c r="A318" s="42">
        <v>9</v>
      </c>
      <c r="B318" s="42">
        <v>3</v>
      </c>
      <c r="C318" s="3" t="s">
        <v>106</v>
      </c>
      <c r="D318" s="42" t="s">
        <v>107</v>
      </c>
      <c r="E318" s="42" t="s">
        <v>11</v>
      </c>
      <c r="F318" s="20">
        <f>SUM(I318:W318)</f>
        <v>181</v>
      </c>
      <c r="G318" s="20">
        <v>30</v>
      </c>
      <c r="H318" s="20">
        <f t="shared" ref="H318:H329" si="146">G318+SUM(I318:V318)</f>
        <v>211</v>
      </c>
      <c r="I318" s="13">
        <v>0</v>
      </c>
      <c r="J318" s="13">
        <v>5</v>
      </c>
      <c r="K318" s="13">
        <v>5</v>
      </c>
      <c r="L318" s="13">
        <v>43</v>
      </c>
      <c r="M318" s="13">
        <v>0</v>
      </c>
      <c r="N318" s="13">
        <v>0</v>
      </c>
      <c r="O318" s="13">
        <v>0</v>
      </c>
      <c r="P318" s="13">
        <v>0</v>
      </c>
      <c r="Q318" s="13">
        <v>3</v>
      </c>
      <c r="R318" s="13">
        <v>112</v>
      </c>
      <c r="S318" s="13">
        <v>3</v>
      </c>
      <c r="T318" s="13">
        <v>0</v>
      </c>
      <c r="U318" s="13">
        <v>0</v>
      </c>
      <c r="V318" s="13">
        <v>10</v>
      </c>
      <c r="W318" s="13">
        <v>0</v>
      </c>
      <c r="X318" s="6">
        <f t="shared" si="141"/>
        <v>14.218009478672986</v>
      </c>
      <c r="Y318" s="6">
        <f t="shared" si="142"/>
        <v>0</v>
      </c>
    </row>
    <row r="319" spans="1:25" x14ac:dyDescent="0.15">
      <c r="A319" s="43"/>
      <c r="B319" s="42"/>
      <c r="C319" s="3"/>
      <c r="D319" s="42" t="s">
        <v>107</v>
      </c>
      <c r="E319" s="42" t="s">
        <v>13</v>
      </c>
      <c r="F319" s="20">
        <f t="shared" ref="F319:F329" si="147">SUM(I319:W319)</f>
        <v>32</v>
      </c>
      <c r="G319" s="20">
        <v>0</v>
      </c>
      <c r="H319" s="20">
        <f t="shared" si="146"/>
        <v>32</v>
      </c>
      <c r="I319" s="13">
        <v>0</v>
      </c>
      <c r="J319" s="13">
        <v>0</v>
      </c>
      <c r="K319" s="13">
        <v>0</v>
      </c>
      <c r="L319" s="13">
        <v>32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6">
        <f t="shared" si="141"/>
        <v>0</v>
      </c>
      <c r="Y319" s="6">
        <f t="shared" si="142"/>
        <v>0</v>
      </c>
    </row>
    <row r="320" spans="1:25" x14ac:dyDescent="0.15">
      <c r="A320" s="43"/>
      <c r="B320" s="42"/>
      <c r="C320" s="3"/>
      <c r="D320" s="42" t="s">
        <v>107</v>
      </c>
      <c r="E320" s="42" t="s">
        <v>14</v>
      </c>
      <c r="F320" s="20">
        <f t="shared" si="147"/>
        <v>52</v>
      </c>
      <c r="G320" s="20">
        <v>4</v>
      </c>
      <c r="H320" s="20">
        <f t="shared" si="146"/>
        <v>56</v>
      </c>
      <c r="I320" s="13">
        <v>0</v>
      </c>
      <c r="J320" s="13">
        <v>0</v>
      </c>
      <c r="K320" s="13">
        <v>1</v>
      </c>
      <c r="L320" s="13">
        <v>3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5</v>
      </c>
      <c r="S320" s="13">
        <v>0</v>
      </c>
      <c r="T320" s="13">
        <v>0</v>
      </c>
      <c r="U320" s="13">
        <v>43</v>
      </c>
      <c r="V320" s="13">
        <v>0</v>
      </c>
      <c r="W320" s="13">
        <v>0</v>
      </c>
      <c r="X320" s="6">
        <f t="shared" si="141"/>
        <v>7.1428571428571423</v>
      </c>
      <c r="Y320" s="6">
        <f t="shared" si="142"/>
        <v>0</v>
      </c>
    </row>
    <row r="321" spans="1:25" x14ac:dyDescent="0.15">
      <c r="A321" s="43"/>
      <c r="B321" s="42"/>
      <c r="C321" s="3"/>
      <c r="D321" s="42" t="s">
        <v>107</v>
      </c>
      <c r="E321" s="42" t="s">
        <v>15</v>
      </c>
      <c r="F321" s="20">
        <f t="shared" si="147"/>
        <v>135</v>
      </c>
      <c r="G321" s="20">
        <v>26</v>
      </c>
      <c r="H321" s="20">
        <f t="shared" si="146"/>
        <v>147</v>
      </c>
      <c r="I321" s="13">
        <v>0</v>
      </c>
      <c r="J321" s="13">
        <v>0</v>
      </c>
      <c r="K321" s="13">
        <v>1</v>
      </c>
      <c r="L321" s="13">
        <v>17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41</v>
      </c>
      <c r="S321" s="13">
        <v>4</v>
      </c>
      <c r="T321" s="13">
        <v>0</v>
      </c>
      <c r="U321" s="13">
        <v>56</v>
      </c>
      <c r="V321" s="13">
        <v>2</v>
      </c>
      <c r="W321" s="13">
        <v>14</v>
      </c>
      <c r="X321" s="6">
        <f t="shared" si="141"/>
        <v>17.687074829931973</v>
      </c>
      <c r="Y321" s="6">
        <f t="shared" si="142"/>
        <v>0</v>
      </c>
    </row>
    <row r="322" spans="1:25" x14ac:dyDescent="0.15">
      <c r="A322" s="43"/>
      <c r="B322" s="42"/>
      <c r="C322" s="3"/>
      <c r="D322" s="42" t="s">
        <v>107</v>
      </c>
      <c r="E322" s="42" t="s">
        <v>49</v>
      </c>
      <c r="F322" s="20">
        <f t="shared" si="147"/>
        <v>724</v>
      </c>
      <c r="G322" s="20">
        <v>20</v>
      </c>
      <c r="H322" s="20">
        <f t="shared" si="146"/>
        <v>744</v>
      </c>
      <c r="I322" s="13">
        <v>0</v>
      </c>
      <c r="J322" s="13">
        <v>1</v>
      </c>
      <c r="K322" s="13">
        <v>5</v>
      </c>
      <c r="L322" s="13">
        <v>34</v>
      </c>
      <c r="M322" s="13">
        <v>0</v>
      </c>
      <c r="N322" s="13">
        <v>0</v>
      </c>
      <c r="O322" s="13">
        <v>0</v>
      </c>
      <c r="P322" s="13">
        <v>0</v>
      </c>
      <c r="Q322" s="13">
        <v>6</v>
      </c>
      <c r="R322" s="13">
        <v>172</v>
      </c>
      <c r="S322" s="13">
        <v>9</v>
      </c>
      <c r="T322" s="13">
        <v>0</v>
      </c>
      <c r="U322" s="13">
        <v>490</v>
      </c>
      <c r="V322" s="13">
        <v>7</v>
      </c>
      <c r="W322" s="13">
        <v>0</v>
      </c>
      <c r="X322" s="6">
        <f t="shared" si="141"/>
        <v>2.6881720430107525</v>
      </c>
      <c r="Y322" s="6">
        <f t="shared" si="142"/>
        <v>0</v>
      </c>
    </row>
    <row r="323" spans="1:25" x14ac:dyDescent="0.15">
      <c r="A323" s="43"/>
      <c r="B323" s="42"/>
      <c r="C323" s="3"/>
      <c r="D323" s="42" t="s">
        <v>107</v>
      </c>
      <c r="E323" s="42" t="s">
        <v>50</v>
      </c>
      <c r="F323" s="20">
        <f t="shared" si="147"/>
        <v>180</v>
      </c>
      <c r="G323" s="20">
        <v>97</v>
      </c>
      <c r="H323" s="20">
        <f t="shared" si="146"/>
        <v>277</v>
      </c>
      <c r="I323" s="13">
        <v>0</v>
      </c>
      <c r="J323" s="13">
        <v>2</v>
      </c>
      <c r="K323" s="13">
        <v>6</v>
      </c>
      <c r="L323" s="13">
        <v>10</v>
      </c>
      <c r="M323" s="13">
        <v>0</v>
      </c>
      <c r="N323" s="13">
        <v>0</v>
      </c>
      <c r="O323" s="13">
        <v>0</v>
      </c>
      <c r="P323" s="13">
        <v>0</v>
      </c>
      <c r="Q323" s="13">
        <v>1</v>
      </c>
      <c r="R323" s="13">
        <v>42</v>
      </c>
      <c r="S323" s="13">
        <v>8</v>
      </c>
      <c r="T323" s="13">
        <v>0</v>
      </c>
      <c r="U323" s="13">
        <v>0</v>
      </c>
      <c r="V323" s="13">
        <v>111</v>
      </c>
      <c r="W323" s="13">
        <v>0</v>
      </c>
      <c r="X323" s="6">
        <f t="shared" si="141"/>
        <v>35.018050541516246</v>
      </c>
      <c r="Y323" s="6">
        <f t="shared" si="142"/>
        <v>0</v>
      </c>
    </row>
    <row r="324" spans="1:25" x14ac:dyDescent="0.15">
      <c r="A324" s="43"/>
      <c r="B324" s="42"/>
      <c r="C324" s="3"/>
      <c r="D324" s="42" t="s">
        <v>107</v>
      </c>
      <c r="E324" s="42" t="s">
        <v>51</v>
      </c>
      <c r="F324" s="20">
        <f t="shared" si="147"/>
        <v>155</v>
      </c>
      <c r="G324" s="20">
        <v>25</v>
      </c>
      <c r="H324" s="20">
        <f t="shared" si="146"/>
        <v>180</v>
      </c>
      <c r="I324" s="13">
        <v>0</v>
      </c>
      <c r="J324" s="13">
        <v>0</v>
      </c>
      <c r="K324" s="13">
        <v>7</v>
      </c>
      <c r="L324" s="13">
        <v>10</v>
      </c>
      <c r="M324" s="13">
        <v>0</v>
      </c>
      <c r="N324" s="13">
        <v>0</v>
      </c>
      <c r="O324" s="13">
        <v>0</v>
      </c>
      <c r="P324" s="13">
        <v>0</v>
      </c>
      <c r="Q324" s="13">
        <v>2</v>
      </c>
      <c r="R324" s="13">
        <v>69</v>
      </c>
      <c r="S324" s="13">
        <v>1</v>
      </c>
      <c r="T324" s="13">
        <v>0</v>
      </c>
      <c r="U324" s="13">
        <v>1</v>
      </c>
      <c r="V324" s="13">
        <v>65</v>
      </c>
      <c r="W324" s="13">
        <v>0</v>
      </c>
      <c r="X324" s="6">
        <f t="shared" si="141"/>
        <v>13.888888888888889</v>
      </c>
      <c r="Y324" s="6">
        <f t="shared" si="142"/>
        <v>0</v>
      </c>
    </row>
    <row r="325" spans="1:25" x14ac:dyDescent="0.15">
      <c r="A325" s="43"/>
      <c r="B325" s="42"/>
      <c r="C325" s="3"/>
      <c r="D325" s="42" t="s">
        <v>107</v>
      </c>
      <c r="E325" s="42" t="s">
        <v>52</v>
      </c>
      <c r="F325" s="20">
        <f t="shared" si="147"/>
        <v>70</v>
      </c>
      <c r="G325" s="20">
        <v>16</v>
      </c>
      <c r="H325" s="20">
        <f t="shared" si="146"/>
        <v>86</v>
      </c>
      <c r="I325" s="13">
        <v>0</v>
      </c>
      <c r="J325" s="13">
        <v>2</v>
      </c>
      <c r="K325" s="13">
        <v>1</v>
      </c>
      <c r="L325" s="13">
        <v>9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50</v>
      </c>
      <c r="S325" s="13">
        <v>3</v>
      </c>
      <c r="T325" s="13">
        <v>0</v>
      </c>
      <c r="U325" s="13">
        <v>0</v>
      </c>
      <c r="V325" s="13">
        <v>5</v>
      </c>
      <c r="W325" s="13">
        <v>0</v>
      </c>
      <c r="X325" s="6">
        <f t="shared" si="141"/>
        <v>18.604651162790699</v>
      </c>
      <c r="Y325" s="6">
        <f t="shared" si="142"/>
        <v>0</v>
      </c>
    </row>
    <row r="326" spans="1:25" x14ac:dyDescent="0.15">
      <c r="A326" s="43"/>
      <c r="B326" s="42"/>
      <c r="C326" s="3"/>
      <c r="D326" s="42" t="s">
        <v>107</v>
      </c>
      <c r="E326" s="42" t="s">
        <v>53</v>
      </c>
      <c r="F326" s="20">
        <f t="shared" si="147"/>
        <v>76</v>
      </c>
      <c r="G326" s="20">
        <v>136</v>
      </c>
      <c r="H326" s="20">
        <f t="shared" si="146"/>
        <v>212</v>
      </c>
      <c r="I326" s="13">
        <v>0</v>
      </c>
      <c r="J326" s="13">
        <v>0</v>
      </c>
      <c r="K326" s="13">
        <v>3</v>
      </c>
      <c r="L326" s="13">
        <v>12</v>
      </c>
      <c r="M326" s="13">
        <v>1</v>
      </c>
      <c r="N326" s="13">
        <v>0</v>
      </c>
      <c r="O326" s="13">
        <v>0</v>
      </c>
      <c r="P326" s="13">
        <v>0</v>
      </c>
      <c r="Q326" s="13">
        <v>2</v>
      </c>
      <c r="R326" s="13">
        <v>28</v>
      </c>
      <c r="S326" s="13">
        <v>3</v>
      </c>
      <c r="T326" s="13">
        <v>0</v>
      </c>
      <c r="U326" s="13">
        <v>0</v>
      </c>
      <c r="V326" s="13">
        <v>27</v>
      </c>
      <c r="W326" s="13">
        <v>0</v>
      </c>
      <c r="X326" s="6">
        <f t="shared" si="141"/>
        <v>64.15094339622641</v>
      </c>
      <c r="Y326" s="6">
        <f t="shared" si="142"/>
        <v>0.47169811320754718</v>
      </c>
    </row>
    <row r="327" spans="1:25" x14ac:dyDescent="0.15">
      <c r="A327" s="43"/>
      <c r="B327" s="42"/>
      <c r="C327" s="3"/>
      <c r="D327" s="42" t="s">
        <v>107</v>
      </c>
      <c r="E327" s="42" t="s">
        <v>55</v>
      </c>
      <c r="F327" s="20">
        <f t="shared" si="147"/>
        <v>263</v>
      </c>
      <c r="G327" s="20">
        <v>42</v>
      </c>
      <c r="H327" s="20">
        <f t="shared" si="146"/>
        <v>305</v>
      </c>
      <c r="I327" s="13">
        <v>0</v>
      </c>
      <c r="J327" s="13">
        <v>0</v>
      </c>
      <c r="K327" s="13">
        <v>7</v>
      </c>
      <c r="L327" s="13">
        <v>12</v>
      </c>
      <c r="M327" s="13">
        <v>0</v>
      </c>
      <c r="N327" s="13">
        <v>0</v>
      </c>
      <c r="O327" s="13">
        <v>0</v>
      </c>
      <c r="P327" s="13">
        <v>3</v>
      </c>
      <c r="Q327" s="13">
        <v>3</v>
      </c>
      <c r="R327" s="13">
        <v>72</v>
      </c>
      <c r="S327" s="13">
        <v>5</v>
      </c>
      <c r="T327" s="13">
        <v>0</v>
      </c>
      <c r="U327" s="13">
        <v>0</v>
      </c>
      <c r="V327" s="13">
        <v>161</v>
      </c>
      <c r="W327" s="13">
        <v>0</v>
      </c>
      <c r="X327" s="6">
        <f t="shared" si="141"/>
        <v>13.77049180327869</v>
      </c>
      <c r="Y327" s="6">
        <f t="shared" si="142"/>
        <v>0</v>
      </c>
    </row>
    <row r="328" spans="1:25" x14ac:dyDescent="0.15">
      <c r="A328" s="43"/>
      <c r="B328" s="42"/>
      <c r="C328" s="3"/>
      <c r="D328" s="42" t="s">
        <v>107</v>
      </c>
      <c r="E328" s="42" t="s">
        <v>54</v>
      </c>
      <c r="F328" s="20">
        <f t="shared" si="147"/>
        <v>14</v>
      </c>
      <c r="G328" s="20">
        <v>8</v>
      </c>
      <c r="H328" s="20">
        <f t="shared" si="146"/>
        <v>22</v>
      </c>
      <c r="I328" s="13">
        <v>0</v>
      </c>
      <c r="J328" s="13">
        <v>1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12</v>
      </c>
      <c r="S328" s="13">
        <v>1</v>
      </c>
      <c r="T328" s="13">
        <v>0</v>
      </c>
      <c r="U328" s="13">
        <v>0</v>
      </c>
      <c r="V328" s="13">
        <v>0</v>
      </c>
      <c r="W328" s="13">
        <v>0</v>
      </c>
      <c r="X328" s="6">
        <f t="shared" ref="X328:X330" si="148">(G328/H328)*100</f>
        <v>36.363636363636367</v>
      </c>
      <c r="Y328" s="6">
        <f t="shared" ref="Y328:Y330" si="149">(M328/H328)*100</f>
        <v>0</v>
      </c>
    </row>
    <row r="329" spans="1:25" x14ac:dyDescent="0.15">
      <c r="A329" s="43"/>
      <c r="B329" s="42"/>
      <c r="C329" s="3"/>
      <c r="D329" s="42" t="s">
        <v>107</v>
      </c>
      <c r="E329" s="42" t="s">
        <v>56</v>
      </c>
      <c r="F329" s="20">
        <f t="shared" si="147"/>
        <v>51</v>
      </c>
      <c r="G329" s="20">
        <v>8</v>
      </c>
      <c r="H329" s="20">
        <f t="shared" si="146"/>
        <v>59</v>
      </c>
      <c r="I329" s="13">
        <v>0</v>
      </c>
      <c r="J329" s="13">
        <v>0</v>
      </c>
      <c r="K329" s="13">
        <v>1</v>
      </c>
      <c r="L329" s="13">
        <v>10</v>
      </c>
      <c r="M329" s="13">
        <v>1</v>
      </c>
      <c r="N329" s="13">
        <v>0</v>
      </c>
      <c r="O329" s="13">
        <v>0</v>
      </c>
      <c r="P329" s="13">
        <v>0</v>
      </c>
      <c r="Q329" s="13">
        <v>1</v>
      </c>
      <c r="R329" s="13">
        <v>13</v>
      </c>
      <c r="S329" s="13">
        <v>8</v>
      </c>
      <c r="T329" s="13">
        <v>0</v>
      </c>
      <c r="U329" s="13">
        <v>0</v>
      </c>
      <c r="V329" s="13">
        <v>17</v>
      </c>
      <c r="W329" s="13">
        <v>0</v>
      </c>
      <c r="X329" s="6">
        <f t="shared" si="148"/>
        <v>13.559322033898304</v>
      </c>
      <c r="Y329" s="6">
        <f t="shared" si="149"/>
        <v>1.6949152542372881</v>
      </c>
    </row>
    <row r="330" spans="1:25" x14ac:dyDescent="0.15">
      <c r="A330" s="9"/>
      <c r="B330" s="9"/>
      <c r="C330" s="10"/>
      <c r="D330" s="9"/>
      <c r="E330" s="9" t="s">
        <v>16</v>
      </c>
      <c r="F330" s="21">
        <f>SUM(F318:F329)</f>
        <v>1933</v>
      </c>
      <c r="G330" s="21">
        <f>SUM(G318:G329)</f>
        <v>412</v>
      </c>
      <c r="H330" s="21">
        <f>SUM(H318:H329)</f>
        <v>2331</v>
      </c>
      <c r="I330" s="9">
        <f t="shared" ref="I330:P330" si="150">SUM(I318:I329)</f>
        <v>0</v>
      </c>
      <c r="J330" s="9">
        <f t="shared" si="150"/>
        <v>11</v>
      </c>
      <c r="K330" s="9">
        <f t="shared" si="150"/>
        <v>37</v>
      </c>
      <c r="L330" s="9">
        <f t="shared" si="150"/>
        <v>192</v>
      </c>
      <c r="M330" s="9">
        <f t="shared" si="150"/>
        <v>2</v>
      </c>
      <c r="N330" s="9">
        <f t="shared" si="150"/>
        <v>0</v>
      </c>
      <c r="O330" s="9">
        <f t="shared" si="150"/>
        <v>0</v>
      </c>
      <c r="P330" s="9">
        <f t="shared" si="150"/>
        <v>3</v>
      </c>
      <c r="Q330" s="9">
        <f>SUM(Q318:Q329)</f>
        <v>18</v>
      </c>
      <c r="R330" s="9">
        <f t="shared" ref="R330:U330" si="151">SUM(R318:R329)</f>
        <v>616</v>
      </c>
      <c r="S330" s="9">
        <f t="shared" si="151"/>
        <v>45</v>
      </c>
      <c r="T330" s="9">
        <f t="shared" si="151"/>
        <v>0</v>
      </c>
      <c r="U330" s="9">
        <f t="shared" si="151"/>
        <v>590</v>
      </c>
      <c r="V330" s="9">
        <f>SUM(V318:V329)</f>
        <v>405</v>
      </c>
      <c r="W330" s="9">
        <f t="shared" ref="W330" si="152">SUM(W318:W329)</f>
        <v>14</v>
      </c>
      <c r="X330" s="16">
        <f t="shared" si="148"/>
        <v>17.674817674817675</v>
      </c>
      <c r="Y330" s="9">
        <f t="shared" si="149"/>
        <v>8.5800085800085801E-2</v>
      </c>
    </row>
    <row r="331" spans="1:25" x14ac:dyDescent="0.15">
      <c r="A331" s="45">
        <v>9</v>
      </c>
      <c r="B331" s="45">
        <v>4</v>
      </c>
      <c r="C331" s="3" t="s">
        <v>108</v>
      </c>
      <c r="D331" s="45" t="s">
        <v>109</v>
      </c>
      <c r="E331" s="45" t="s">
        <v>11</v>
      </c>
      <c r="F331" s="20">
        <f>SUM(I331:W331)</f>
        <v>66</v>
      </c>
      <c r="G331" s="20">
        <v>7</v>
      </c>
      <c r="H331" s="20">
        <f>G331+SUM(I331:V331)</f>
        <v>73</v>
      </c>
      <c r="I331" s="13">
        <v>0</v>
      </c>
      <c r="J331" s="13">
        <v>1</v>
      </c>
      <c r="K331" s="13">
        <v>0</v>
      </c>
      <c r="L331" s="13">
        <v>9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31</v>
      </c>
      <c r="S331" s="13">
        <v>7</v>
      </c>
      <c r="T331" s="13">
        <v>0</v>
      </c>
      <c r="U331" s="13">
        <v>1</v>
      </c>
      <c r="V331" s="13">
        <v>17</v>
      </c>
      <c r="W331" s="13">
        <v>0</v>
      </c>
      <c r="X331" s="6">
        <f>(G331/H331)*100</f>
        <v>9.5890410958904102</v>
      </c>
      <c r="Y331" s="6">
        <f>(M331/H331)*100</f>
        <v>0</v>
      </c>
    </row>
    <row r="332" spans="1:25" x14ac:dyDescent="0.15">
      <c r="A332" s="44"/>
      <c r="B332" s="45"/>
      <c r="C332" s="3"/>
      <c r="D332" s="45" t="s">
        <v>109</v>
      </c>
      <c r="E332" s="45" t="s">
        <v>13</v>
      </c>
      <c r="F332" s="20">
        <f>SUM(I332:W332)</f>
        <v>53</v>
      </c>
      <c r="G332" s="20"/>
      <c r="H332" s="20">
        <f t="shared" ref="H332:H341" si="153">G332+SUM(I332:V332)</f>
        <v>53</v>
      </c>
      <c r="I332" s="13">
        <v>0</v>
      </c>
      <c r="J332" s="13">
        <v>0</v>
      </c>
      <c r="K332" s="13">
        <v>2</v>
      </c>
      <c r="L332" s="13">
        <v>48</v>
      </c>
      <c r="M332" s="13">
        <v>0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2</v>
      </c>
      <c r="V332" s="13">
        <v>1</v>
      </c>
      <c r="W332" s="13">
        <v>0</v>
      </c>
      <c r="X332" s="6">
        <f t="shared" ref="X332:X341" si="154">(G332/H332)*100</f>
        <v>0</v>
      </c>
      <c r="Y332" s="6">
        <f t="shared" ref="Y332:Y341" si="155">(M332/H332)*100</f>
        <v>0</v>
      </c>
    </row>
    <row r="333" spans="1:25" x14ac:dyDescent="0.15">
      <c r="A333" s="44"/>
      <c r="B333" s="45"/>
      <c r="C333" s="3"/>
      <c r="D333" s="45" t="s">
        <v>109</v>
      </c>
      <c r="E333" s="45" t="s">
        <v>14</v>
      </c>
      <c r="F333" s="20">
        <f>SUM(I333:W333)</f>
        <v>30</v>
      </c>
      <c r="G333" s="20">
        <v>1</v>
      </c>
      <c r="H333" s="20">
        <f t="shared" si="153"/>
        <v>31</v>
      </c>
      <c r="I333" s="13">
        <v>0</v>
      </c>
      <c r="J333" s="13">
        <v>0</v>
      </c>
      <c r="K333" s="13">
        <v>5</v>
      </c>
      <c r="L333" s="13">
        <v>4</v>
      </c>
      <c r="M333" s="13">
        <v>0</v>
      </c>
      <c r="N333" s="13">
        <v>0</v>
      </c>
      <c r="O333" s="13">
        <v>0</v>
      </c>
      <c r="P333" s="13">
        <v>0</v>
      </c>
      <c r="Q333" s="13">
        <v>1</v>
      </c>
      <c r="R333" s="13">
        <v>5</v>
      </c>
      <c r="S333" s="13">
        <v>1</v>
      </c>
      <c r="T333" s="13">
        <v>0</v>
      </c>
      <c r="U333" s="13">
        <v>14</v>
      </c>
      <c r="V333" s="13">
        <v>0</v>
      </c>
      <c r="W333" s="13">
        <v>0</v>
      </c>
      <c r="X333" s="6">
        <f t="shared" si="154"/>
        <v>3.225806451612903</v>
      </c>
      <c r="Y333" s="6">
        <f t="shared" si="155"/>
        <v>0</v>
      </c>
    </row>
    <row r="334" spans="1:25" x14ac:dyDescent="0.15">
      <c r="A334" s="44"/>
      <c r="B334" s="45"/>
      <c r="C334" s="3"/>
      <c r="D334" s="45" t="s">
        <v>109</v>
      </c>
      <c r="E334" s="45" t="s">
        <v>15</v>
      </c>
      <c r="F334" s="20">
        <f t="shared" ref="F334:F341" si="156">SUM(I334:W334)</f>
        <v>135</v>
      </c>
      <c r="G334" s="20">
        <v>7</v>
      </c>
      <c r="H334" s="20">
        <f t="shared" si="153"/>
        <v>129</v>
      </c>
      <c r="I334" s="13">
        <v>0</v>
      </c>
      <c r="J334" s="13">
        <v>0</v>
      </c>
      <c r="K334" s="13">
        <v>5</v>
      </c>
      <c r="L334" s="13">
        <v>20</v>
      </c>
      <c r="M334" s="13">
        <v>0</v>
      </c>
      <c r="N334" s="13">
        <v>0</v>
      </c>
      <c r="O334" s="13">
        <v>0</v>
      </c>
      <c r="P334" s="13">
        <v>0</v>
      </c>
      <c r="Q334" s="13">
        <v>0</v>
      </c>
      <c r="R334" s="13">
        <v>23</v>
      </c>
      <c r="S334" s="13">
        <v>5</v>
      </c>
      <c r="T334" s="13">
        <v>0</v>
      </c>
      <c r="U334" s="13">
        <v>68</v>
      </c>
      <c r="V334" s="13">
        <v>1</v>
      </c>
      <c r="W334" s="13">
        <v>13</v>
      </c>
      <c r="X334" s="6">
        <f t="shared" si="154"/>
        <v>5.4263565891472867</v>
      </c>
      <c r="Y334" s="6">
        <f t="shared" si="155"/>
        <v>0</v>
      </c>
    </row>
    <row r="335" spans="1:25" x14ac:dyDescent="0.15">
      <c r="A335" s="44"/>
      <c r="B335" s="45"/>
      <c r="C335" s="3"/>
      <c r="D335" s="45" t="s">
        <v>109</v>
      </c>
      <c r="E335" s="45" t="s">
        <v>49</v>
      </c>
      <c r="F335" s="20">
        <f t="shared" si="156"/>
        <v>597</v>
      </c>
      <c r="G335" s="20">
        <v>5</v>
      </c>
      <c r="H335" s="20">
        <f t="shared" si="153"/>
        <v>601</v>
      </c>
      <c r="I335" s="13">
        <v>0</v>
      </c>
      <c r="J335" s="13">
        <v>0</v>
      </c>
      <c r="K335" s="13">
        <v>3</v>
      </c>
      <c r="L335" s="13">
        <v>27</v>
      </c>
      <c r="M335" s="13">
        <v>0</v>
      </c>
      <c r="N335" s="13">
        <v>0</v>
      </c>
      <c r="O335" s="13">
        <v>0</v>
      </c>
      <c r="P335" s="13">
        <v>0</v>
      </c>
      <c r="Q335" s="13">
        <v>8</v>
      </c>
      <c r="R335" s="13">
        <v>182</v>
      </c>
      <c r="S335" s="13">
        <v>12</v>
      </c>
      <c r="T335" s="13">
        <v>0</v>
      </c>
      <c r="U335" s="13">
        <v>357</v>
      </c>
      <c r="V335" s="13">
        <v>7</v>
      </c>
      <c r="W335" s="13">
        <v>1</v>
      </c>
      <c r="X335" s="6">
        <f t="shared" si="154"/>
        <v>0.83194675540765384</v>
      </c>
      <c r="Y335" s="6">
        <f t="shared" si="155"/>
        <v>0</v>
      </c>
    </row>
    <row r="336" spans="1:25" x14ac:dyDescent="0.15">
      <c r="A336" s="44"/>
      <c r="B336" s="45"/>
      <c r="C336" s="3"/>
      <c r="D336" s="45" t="s">
        <v>109</v>
      </c>
      <c r="E336" s="45" t="s">
        <v>50</v>
      </c>
      <c r="F336" s="20">
        <f t="shared" si="156"/>
        <v>79</v>
      </c>
      <c r="G336" s="20">
        <v>12</v>
      </c>
      <c r="H336" s="20">
        <f t="shared" si="153"/>
        <v>91</v>
      </c>
      <c r="I336" s="13">
        <v>0</v>
      </c>
      <c r="J336" s="13">
        <v>0</v>
      </c>
      <c r="K336" s="13">
        <v>5</v>
      </c>
      <c r="L336" s="13">
        <v>7</v>
      </c>
      <c r="M336" s="13">
        <v>0</v>
      </c>
      <c r="N336" s="13">
        <v>0</v>
      </c>
      <c r="O336" s="13">
        <v>0</v>
      </c>
      <c r="P336" s="13">
        <v>0</v>
      </c>
      <c r="Q336" s="13">
        <v>1</v>
      </c>
      <c r="R336" s="13">
        <v>12</v>
      </c>
      <c r="S336" s="13">
        <v>4</v>
      </c>
      <c r="T336" s="13">
        <v>0</v>
      </c>
      <c r="U336" s="13">
        <v>0</v>
      </c>
      <c r="V336" s="13">
        <v>50</v>
      </c>
      <c r="W336" s="13">
        <v>0</v>
      </c>
      <c r="X336" s="6">
        <f t="shared" si="154"/>
        <v>13.186813186813188</v>
      </c>
      <c r="Y336" s="6">
        <f t="shared" si="155"/>
        <v>0</v>
      </c>
    </row>
    <row r="337" spans="1:25" x14ac:dyDescent="0.15">
      <c r="A337" s="44"/>
      <c r="B337" s="45"/>
      <c r="C337" s="3"/>
      <c r="D337" s="45" t="s">
        <v>109</v>
      </c>
      <c r="E337" s="45" t="s">
        <v>51</v>
      </c>
      <c r="F337" s="20">
        <f t="shared" si="156"/>
        <v>87</v>
      </c>
      <c r="G337" s="20">
        <v>4</v>
      </c>
      <c r="H337" s="20">
        <f t="shared" si="153"/>
        <v>91</v>
      </c>
      <c r="I337" s="13">
        <v>0</v>
      </c>
      <c r="J337" s="13">
        <v>0</v>
      </c>
      <c r="K337" s="13">
        <v>0</v>
      </c>
      <c r="L337" s="13">
        <v>10</v>
      </c>
      <c r="M337" s="13">
        <v>0</v>
      </c>
      <c r="N337" s="13">
        <v>0</v>
      </c>
      <c r="O337" s="13">
        <v>0</v>
      </c>
      <c r="P337" s="13">
        <v>0</v>
      </c>
      <c r="Q337" s="13">
        <v>0</v>
      </c>
      <c r="R337" s="13">
        <v>43</v>
      </c>
      <c r="S337" s="13">
        <v>2</v>
      </c>
      <c r="T337" s="13">
        <v>0</v>
      </c>
      <c r="U337" s="13">
        <v>0</v>
      </c>
      <c r="V337" s="13">
        <v>32</v>
      </c>
      <c r="W337" s="13">
        <v>0</v>
      </c>
      <c r="X337" s="6">
        <f t="shared" si="154"/>
        <v>4.395604395604396</v>
      </c>
      <c r="Y337" s="6">
        <f t="shared" si="155"/>
        <v>0</v>
      </c>
    </row>
    <row r="338" spans="1:25" x14ac:dyDescent="0.15">
      <c r="A338" s="44"/>
      <c r="B338" s="45"/>
      <c r="C338" s="3"/>
      <c r="D338" s="45" t="s">
        <v>109</v>
      </c>
      <c r="E338" s="45" t="s">
        <v>52</v>
      </c>
      <c r="F338" s="20">
        <f t="shared" si="156"/>
        <v>81</v>
      </c>
      <c r="G338" s="20">
        <v>6</v>
      </c>
      <c r="H338" s="20">
        <f t="shared" si="153"/>
        <v>87</v>
      </c>
      <c r="I338" s="13">
        <v>0</v>
      </c>
      <c r="J338" s="13">
        <v>0</v>
      </c>
      <c r="K338" s="13">
        <v>0</v>
      </c>
      <c r="L338" s="13">
        <v>12</v>
      </c>
      <c r="M338" s="13">
        <v>1</v>
      </c>
      <c r="N338" s="13">
        <v>0</v>
      </c>
      <c r="O338" s="13">
        <v>0</v>
      </c>
      <c r="P338" s="13">
        <v>0</v>
      </c>
      <c r="Q338" s="13">
        <v>1</v>
      </c>
      <c r="R338" s="13">
        <v>64</v>
      </c>
      <c r="S338" s="13">
        <v>2</v>
      </c>
      <c r="T338" s="13">
        <v>0</v>
      </c>
      <c r="U338" s="13">
        <v>1</v>
      </c>
      <c r="V338" s="13">
        <v>0</v>
      </c>
      <c r="W338" s="13">
        <v>0</v>
      </c>
      <c r="X338" s="6">
        <f t="shared" si="154"/>
        <v>6.8965517241379306</v>
      </c>
      <c r="Y338" s="6">
        <f t="shared" si="155"/>
        <v>1.1494252873563218</v>
      </c>
    </row>
    <row r="339" spans="1:25" x14ac:dyDescent="0.15">
      <c r="A339" s="44"/>
      <c r="B339" s="45"/>
      <c r="C339" s="3"/>
      <c r="D339" s="45" t="s">
        <v>109</v>
      </c>
      <c r="E339" s="45" t="s">
        <v>53</v>
      </c>
      <c r="F339" s="20">
        <f t="shared" si="156"/>
        <v>21</v>
      </c>
      <c r="G339" s="20">
        <v>31</v>
      </c>
      <c r="H339" s="20">
        <f t="shared" si="153"/>
        <v>52</v>
      </c>
      <c r="I339" s="13">
        <v>0</v>
      </c>
      <c r="J339" s="13">
        <v>0</v>
      </c>
      <c r="K339" s="13">
        <v>0</v>
      </c>
      <c r="L339" s="13">
        <v>4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9</v>
      </c>
      <c r="S339" s="13">
        <v>1</v>
      </c>
      <c r="T339" s="13">
        <v>0</v>
      </c>
      <c r="U339" s="13">
        <v>2</v>
      </c>
      <c r="V339" s="13">
        <v>5</v>
      </c>
      <c r="W339" s="13">
        <v>0</v>
      </c>
      <c r="X339" s="6">
        <f t="shared" si="154"/>
        <v>59.615384615384613</v>
      </c>
      <c r="Y339" s="6">
        <f t="shared" si="155"/>
        <v>0</v>
      </c>
    </row>
    <row r="340" spans="1:25" x14ac:dyDescent="0.15">
      <c r="A340" s="44"/>
      <c r="B340" s="45"/>
      <c r="C340" s="3"/>
      <c r="D340" s="45" t="s">
        <v>109</v>
      </c>
      <c r="E340" s="45" t="s">
        <v>55</v>
      </c>
      <c r="F340" s="20">
        <f t="shared" si="156"/>
        <v>313</v>
      </c>
      <c r="G340" s="20">
        <v>23</v>
      </c>
      <c r="H340" s="20">
        <f t="shared" si="153"/>
        <v>336</v>
      </c>
      <c r="I340" s="13">
        <v>0</v>
      </c>
      <c r="J340" s="13">
        <v>0</v>
      </c>
      <c r="K340" s="13">
        <v>12</v>
      </c>
      <c r="L340" s="13">
        <v>28</v>
      </c>
      <c r="M340" s="13">
        <v>0</v>
      </c>
      <c r="N340" s="13">
        <v>0</v>
      </c>
      <c r="O340" s="13">
        <v>0</v>
      </c>
      <c r="P340" s="13">
        <v>0</v>
      </c>
      <c r="Q340" s="13">
        <v>4</v>
      </c>
      <c r="R340" s="13">
        <v>162</v>
      </c>
      <c r="S340" s="13">
        <v>17</v>
      </c>
      <c r="T340" s="13">
        <v>0</v>
      </c>
      <c r="U340" s="13">
        <v>0</v>
      </c>
      <c r="V340" s="13">
        <v>90</v>
      </c>
      <c r="W340" s="13">
        <v>0</v>
      </c>
      <c r="X340" s="6">
        <f t="shared" si="154"/>
        <v>6.8452380952380958</v>
      </c>
      <c r="Y340" s="6">
        <f t="shared" si="155"/>
        <v>0</v>
      </c>
    </row>
    <row r="341" spans="1:25" x14ac:dyDescent="0.15">
      <c r="A341" s="44"/>
      <c r="B341" s="45"/>
      <c r="C341" s="3"/>
      <c r="D341" s="45" t="s">
        <v>109</v>
      </c>
      <c r="E341" s="45" t="s">
        <v>54</v>
      </c>
      <c r="F341" s="20">
        <f t="shared" si="156"/>
        <v>32</v>
      </c>
      <c r="G341" s="20">
        <v>1</v>
      </c>
      <c r="H341" s="20">
        <f t="shared" si="153"/>
        <v>33</v>
      </c>
      <c r="I341" s="13">
        <v>0</v>
      </c>
      <c r="J341" s="13">
        <v>0</v>
      </c>
      <c r="K341" s="13">
        <v>2</v>
      </c>
      <c r="L341" s="13">
        <v>6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13</v>
      </c>
      <c r="S341" s="13">
        <v>7</v>
      </c>
      <c r="T341" s="13">
        <v>0</v>
      </c>
      <c r="U341" s="13">
        <v>0</v>
      </c>
      <c r="V341" s="13">
        <v>4</v>
      </c>
      <c r="W341" s="13">
        <v>0</v>
      </c>
      <c r="X341" s="6">
        <f t="shared" si="154"/>
        <v>3.0303030303030303</v>
      </c>
      <c r="Y341" s="6">
        <f t="shared" si="155"/>
        <v>0</v>
      </c>
    </row>
    <row r="342" spans="1:25" x14ac:dyDescent="0.15">
      <c r="A342" s="44"/>
      <c r="B342" s="45"/>
      <c r="C342" s="3"/>
      <c r="D342" s="46" t="s">
        <v>109</v>
      </c>
      <c r="E342" s="46" t="s">
        <v>56</v>
      </c>
      <c r="F342" s="20">
        <f t="shared" ref="F342" si="157">SUM(I342:W342)</f>
        <v>32</v>
      </c>
      <c r="G342" s="20">
        <v>1</v>
      </c>
      <c r="H342" s="20">
        <f t="shared" ref="H342" si="158">G342+SUM(I342:V342)</f>
        <v>33</v>
      </c>
      <c r="I342" s="13">
        <v>0</v>
      </c>
      <c r="J342" s="13">
        <v>0</v>
      </c>
      <c r="K342" s="13">
        <v>2</v>
      </c>
      <c r="L342" s="13">
        <v>6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13</v>
      </c>
      <c r="S342" s="13">
        <v>7</v>
      </c>
      <c r="T342" s="13">
        <v>0</v>
      </c>
      <c r="U342" s="13">
        <v>0</v>
      </c>
      <c r="V342" s="13">
        <v>4</v>
      </c>
      <c r="W342" s="13">
        <v>0</v>
      </c>
      <c r="X342" s="6">
        <f t="shared" ref="X342" si="159">(G342/H342)*100</f>
        <v>3.0303030303030303</v>
      </c>
      <c r="Y342" s="6">
        <f t="shared" ref="Y342" si="160">(M342/H342)*100</f>
        <v>0</v>
      </c>
    </row>
    <row r="343" spans="1:25" x14ac:dyDescent="0.15">
      <c r="A343" s="9"/>
      <c r="B343" s="9"/>
      <c r="C343" s="10"/>
      <c r="D343" s="9"/>
      <c r="E343" s="9" t="s">
        <v>16</v>
      </c>
      <c r="F343" s="21">
        <f>SUM(F331:F342)</f>
        <v>1526</v>
      </c>
      <c r="G343" s="21">
        <f>SUM(G331:G342)</f>
        <v>98</v>
      </c>
      <c r="H343" s="21">
        <f>SUM(H331:H342)</f>
        <v>1610</v>
      </c>
      <c r="I343" s="9">
        <f t="shared" ref="I343:W343" si="161">SUM(I331:I342)</f>
        <v>0</v>
      </c>
      <c r="J343" s="9">
        <f t="shared" si="161"/>
        <v>1</v>
      </c>
      <c r="K343" s="9">
        <f>SUM(K331:K342)</f>
        <v>36</v>
      </c>
      <c r="L343" s="9">
        <f t="shared" si="161"/>
        <v>181</v>
      </c>
      <c r="M343" s="9">
        <f t="shared" si="161"/>
        <v>1</v>
      </c>
      <c r="N343" s="9">
        <f t="shared" si="161"/>
        <v>0</v>
      </c>
      <c r="O343" s="9">
        <f t="shared" si="161"/>
        <v>0</v>
      </c>
      <c r="P343" s="9">
        <f t="shared" si="161"/>
        <v>0</v>
      </c>
      <c r="Q343" s="9">
        <f t="shared" si="161"/>
        <v>15</v>
      </c>
      <c r="R343" s="9">
        <f t="shared" si="161"/>
        <v>557</v>
      </c>
      <c r="S343" s="9">
        <f t="shared" si="161"/>
        <v>65</v>
      </c>
      <c r="T343" s="9">
        <f t="shared" si="161"/>
        <v>0</v>
      </c>
      <c r="U343" s="9">
        <f t="shared" si="161"/>
        <v>445</v>
      </c>
      <c r="V343" s="9">
        <f t="shared" si="161"/>
        <v>211</v>
      </c>
      <c r="W343" s="9">
        <f t="shared" si="161"/>
        <v>14</v>
      </c>
      <c r="X343" s="16">
        <f>(G343/H343)*100</f>
        <v>6.0869565217391308</v>
      </c>
      <c r="Y343" s="9">
        <f>(M343/H343)*100</f>
        <v>6.2111801242236024E-2</v>
      </c>
    </row>
    <row r="344" spans="1:25" x14ac:dyDescent="0.15">
      <c r="A344" s="50">
        <v>10</v>
      </c>
      <c r="B344" s="50">
        <v>1</v>
      </c>
      <c r="C344" s="49" t="s">
        <v>111</v>
      </c>
      <c r="D344" s="47" t="s">
        <v>110</v>
      </c>
      <c r="E344" s="47" t="s">
        <v>11</v>
      </c>
      <c r="F344" s="20">
        <f>SUM(I344:W344)</f>
        <v>91</v>
      </c>
      <c r="G344" s="20">
        <v>0</v>
      </c>
      <c r="H344" s="20">
        <f>G344+SUM(I344:V344)</f>
        <v>91</v>
      </c>
      <c r="I344" s="13">
        <v>0</v>
      </c>
      <c r="J344" s="13">
        <v>2</v>
      </c>
      <c r="K344" s="13">
        <v>5</v>
      </c>
      <c r="L344" s="13">
        <v>22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17</v>
      </c>
      <c r="S344" s="13">
        <v>10</v>
      </c>
      <c r="T344" s="13">
        <v>0</v>
      </c>
      <c r="U344" s="13">
        <v>0</v>
      </c>
      <c r="V344" s="13">
        <v>35</v>
      </c>
      <c r="W344" s="13">
        <v>0</v>
      </c>
      <c r="X344" s="6">
        <f>(G344/H344)*100</f>
        <v>0</v>
      </c>
      <c r="Y344" s="6">
        <f>(M344/H344)*100</f>
        <v>0</v>
      </c>
    </row>
    <row r="345" spans="1:25" x14ac:dyDescent="0.15">
      <c r="A345" s="48"/>
      <c r="B345" s="47"/>
      <c r="C345" s="49"/>
      <c r="D345" s="47" t="s">
        <v>110</v>
      </c>
      <c r="E345" s="47" t="s">
        <v>13</v>
      </c>
      <c r="F345" s="20">
        <f>SUM(I345:W345)</f>
        <v>55</v>
      </c>
      <c r="G345" s="20">
        <v>0</v>
      </c>
      <c r="H345" s="20">
        <f t="shared" ref="H345:H355" si="162">G345+SUM(I345:V345)</f>
        <v>55</v>
      </c>
      <c r="I345" s="13">
        <v>0</v>
      </c>
      <c r="J345" s="13">
        <v>0</v>
      </c>
      <c r="K345" s="13">
        <v>0</v>
      </c>
      <c r="L345" s="13">
        <v>55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6">
        <f t="shared" ref="X345:X355" si="163">(G345/H345)*100</f>
        <v>0</v>
      </c>
      <c r="Y345" s="6">
        <f t="shared" ref="Y345:Y355" si="164">(M345/H345)*100</f>
        <v>0</v>
      </c>
    </row>
    <row r="346" spans="1:25" x14ac:dyDescent="0.15">
      <c r="A346" s="48"/>
      <c r="B346" s="47"/>
      <c r="C346" s="49"/>
      <c r="D346" s="47" t="s">
        <v>110</v>
      </c>
      <c r="E346" s="47" t="s">
        <v>14</v>
      </c>
      <c r="F346" s="20">
        <f>SUM(I346:W346)</f>
        <v>5</v>
      </c>
      <c r="G346" s="20">
        <v>0</v>
      </c>
      <c r="H346" s="20">
        <f t="shared" si="162"/>
        <v>5</v>
      </c>
      <c r="I346" s="13">
        <v>0</v>
      </c>
      <c r="J346" s="13">
        <v>0</v>
      </c>
      <c r="K346" s="13">
        <v>1</v>
      </c>
      <c r="L346" s="13">
        <v>3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1</v>
      </c>
      <c r="V346" s="13">
        <v>0</v>
      </c>
      <c r="W346" s="13">
        <v>0</v>
      </c>
      <c r="X346" s="6">
        <f t="shared" si="163"/>
        <v>0</v>
      </c>
      <c r="Y346" s="6">
        <f t="shared" si="164"/>
        <v>0</v>
      </c>
    </row>
    <row r="347" spans="1:25" x14ac:dyDescent="0.15">
      <c r="A347" s="48"/>
      <c r="B347" s="47"/>
      <c r="C347" s="49"/>
      <c r="D347" s="47" t="s">
        <v>110</v>
      </c>
      <c r="E347" s="47" t="s">
        <v>15</v>
      </c>
      <c r="F347" s="20">
        <f>SUM(I347:W347)</f>
        <v>104</v>
      </c>
      <c r="G347" s="20">
        <v>0</v>
      </c>
      <c r="H347" s="20">
        <f t="shared" si="162"/>
        <v>97</v>
      </c>
      <c r="I347" s="13">
        <v>0</v>
      </c>
      <c r="J347" s="13">
        <v>0</v>
      </c>
      <c r="K347" s="13">
        <v>0</v>
      </c>
      <c r="L347" s="13">
        <v>50</v>
      </c>
      <c r="M347" s="13">
        <v>0</v>
      </c>
      <c r="N347" s="13">
        <v>0</v>
      </c>
      <c r="O347" s="13">
        <v>0</v>
      </c>
      <c r="P347" s="13">
        <v>0</v>
      </c>
      <c r="Q347" s="13">
        <v>0</v>
      </c>
      <c r="R347" s="13">
        <v>12</v>
      </c>
      <c r="S347" s="13">
        <v>11</v>
      </c>
      <c r="T347" s="13">
        <v>0</v>
      </c>
      <c r="U347" s="13">
        <v>23</v>
      </c>
      <c r="V347" s="13">
        <v>1</v>
      </c>
      <c r="W347" s="13">
        <v>7</v>
      </c>
      <c r="X347" s="6">
        <f t="shared" si="163"/>
        <v>0</v>
      </c>
      <c r="Y347" s="6">
        <f t="shared" si="164"/>
        <v>0</v>
      </c>
    </row>
    <row r="348" spans="1:25" x14ac:dyDescent="0.15">
      <c r="A348" s="48"/>
      <c r="B348" s="47"/>
      <c r="C348" s="49"/>
      <c r="D348" s="47" t="s">
        <v>110</v>
      </c>
      <c r="E348" s="47" t="s">
        <v>49</v>
      </c>
      <c r="F348" s="20">
        <f>SUM(I348:W348)</f>
        <v>188</v>
      </c>
      <c r="G348" s="20">
        <v>2</v>
      </c>
      <c r="H348" s="20">
        <f t="shared" si="162"/>
        <v>190</v>
      </c>
      <c r="I348" s="13">
        <v>0</v>
      </c>
      <c r="J348" s="13">
        <v>0</v>
      </c>
      <c r="K348" s="13">
        <v>0</v>
      </c>
      <c r="L348" s="13">
        <v>34</v>
      </c>
      <c r="M348" s="13">
        <v>0</v>
      </c>
      <c r="N348" s="13">
        <v>0</v>
      </c>
      <c r="O348" s="13">
        <v>0</v>
      </c>
      <c r="P348" s="13">
        <v>0</v>
      </c>
      <c r="Q348" s="13">
        <v>0</v>
      </c>
      <c r="R348" s="13">
        <v>42</v>
      </c>
      <c r="S348" s="13">
        <v>25</v>
      </c>
      <c r="T348" s="13">
        <v>0</v>
      </c>
      <c r="U348" s="13">
        <v>84</v>
      </c>
      <c r="V348" s="13">
        <v>3</v>
      </c>
      <c r="W348" s="13">
        <v>0</v>
      </c>
      <c r="X348" s="6">
        <f t="shared" si="163"/>
        <v>1.0526315789473684</v>
      </c>
      <c r="Y348" s="6">
        <f t="shared" si="164"/>
        <v>0</v>
      </c>
    </row>
    <row r="349" spans="1:25" x14ac:dyDescent="0.15">
      <c r="A349" s="48"/>
      <c r="B349" s="47"/>
      <c r="C349" s="49"/>
      <c r="D349" s="47" t="s">
        <v>110</v>
      </c>
      <c r="E349" s="47" t="s">
        <v>50</v>
      </c>
      <c r="F349" s="20">
        <f t="shared" ref="F349" si="165">SUM(I349:W349)</f>
        <v>102</v>
      </c>
      <c r="G349" s="20">
        <v>5</v>
      </c>
      <c r="H349" s="20">
        <f t="shared" si="162"/>
        <v>107</v>
      </c>
      <c r="I349" s="13">
        <v>0</v>
      </c>
      <c r="J349" s="13">
        <v>0</v>
      </c>
      <c r="K349" s="13">
        <v>0</v>
      </c>
      <c r="L349" s="13">
        <v>1</v>
      </c>
      <c r="M349" s="13">
        <v>0</v>
      </c>
      <c r="N349" s="13">
        <v>0</v>
      </c>
      <c r="O349" s="13">
        <v>0</v>
      </c>
      <c r="P349" s="13">
        <v>0</v>
      </c>
      <c r="Q349" s="13">
        <v>1</v>
      </c>
      <c r="R349" s="13">
        <v>12</v>
      </c>
      <c r="S349" s="13">
        <v>22</v>
      </c>
      <c r="T349" s="13">
        <v>0</v>
      </c>
      <c r="U349" s="13">
        <v>1</v>
      </c>
      <c r="V349" s="13">
        <v>65</v>
      </c>
      <c r="W349" s="13">
        <v>0</v>
      </c>
      <c r="X349" s="6">
        <f t="shared" si="163"/>
        <v>4.6728971962616823</v>
      </c>
      <c r="Y349" s="6">
        <f t="shared" si="164"/>
        <v>0</v>
      </c>
    </row>
    <row r="350" spans="1:25" x14ac:dyDescent="0.15">
      <c r="A350" s="48"/>
      <c r="B350" s="47"/>
      <c r="C350" s="49"/>
      <c r="D350" s="47" t="s">
        <v>110</v>
      </c>
      <c r="E350" s="47" t="s">
        <v>51</v>
      </c>
      <c r="F350" s="20">
        <f t="shared" ref="F350:F355" si="166">SUM(I350:W350)</f>
        <v>123</v>
      </c>
      <c r="G350" s="20">
        <v>7</v>
      </c>
      <c r="H350" s="20">
        <f t="shared" si="162"/>
        <v>130</v>
      </c>
      <c r="I350" s="13">
        <v>0</v>
      </c>
      <c r="J350" s="13">
        <v>0</v>
      </c>
      <c r="K350" s="13">
        <v>0</v>
      </c>
      <c r="L350" s="13">
        <v>10</v>
      </c>
      <c r="M350" s="13">
        <v>0</v>
      </c>
      <c r="N350" s="13">
        <v>0</v>
      </c>
      <c r="O350" s="13">
        <v>0</v>
      </c>
      <c r="P350" s="13">
        <v>0</v>
      </c>
      <c r="Q350" s="13">
        <v>8</v>
      </c>
      <c r="R350" s="13">
        <v>55</v>
      </c>
      <c r="S350" s="13">
        <v>1</v>
      </c>
      <c r="T350" s="13">
        <v>0</v>
      </c>
      <c r="U350" s="13">
        <v>0</v>
      </c>
      <c r="V350" s="13">
        <v>49</v>
      </c>
      <c r="W350" s="13">
        <v>0</v>
      </c>
      <c r="X350" s="6">
        <f t="shared" si="163"/>
        <v>5.384615384615385</v>
      </c>
      <c r="Y350" s="6">
        <f t="shared" si="164"/>
        <v>0</v>
      </c>
    </row>
    <row r="351" spans="1:25" x14ac:dyDescent="0.15">
      <c r="A351" s="48"/>
      <c r="B351" s="47"/>
      <c r="C351" s="49"/>
      <c r="D351" s="47" t="s">
        <v>110</v>
      </c>
      <c r="E351" s="47" t="s">
        <v>52</v>
      </c>
      <c r="F351" s="20">
        <f t="shared" si="166"/>
        <v>33</v>
      </c>
      <c r="G351" s="20">
        <v>1</v>
      </c>
      <c r="H351" s="20">
        <f t="shared" si="162"/>
        <v>34</v>
      </c>
      <c r="I351" s="13">
        <v>0</v>
      </c>
      <c r="J351" s="13">
        <v>0</v>
      </c>
      <c r="K351" s="13">
        <v>0</v>
      </c>
      <c r="L351" s="13">
        <v>2</v>
      </c>
      <c r="M351" s="13">
        <v>0</v>
      </c>
      <c r="N351" s="13">
        <v>0</v>
      </c>
      <c r="O351" s="13">
        <v>0</v>
      </c>
      <c r="P351" s="13">
        <v>0</v>
      </c>
      <c r="Q351" s="13">
        <v>1</v>
      </c>
      <c r="R351" s="13">
        <v>27</v>
      </c>
      <c r="S351" s="13">
        <v>0</v>
      </c>
      <c r="T351" s="13">
        <v>0</v>
      </c>
      <c r="U351" s="13">
        <v>0</v>
      </c>
      <c r="V351" s="13">
        <v>3</v>
      </c>
      <c r="W351" s="13">
        <v>0</v>
      </c>
      <c r="X351" s="6">
        <f t="shared" si="163"/>
        <v>2.9411764705882351</v>
      </c>
      <c r="Y351" s="6">
        <f t="shared" si="164"/>
        <v>0</v>
      </c>
    </row>
    <row r="352" spans="1:25" x14ac:dyDescent="0.15">
      <c r="A352" s="48"/>
      <c r="B352" s="47"/>
      <c r="C352" s="49"/>
      <c r="D352" s="47" t="s">
        <v>110</v>
      </c>
      <c r="E352" s="47" t="s">
        <v>53</v>
      </c>
      <c r="F352" s="20">
        <f t="shared" si="166"/>
        <v>39</v>
      </c>
      <c r="G352" s="20">
        <v>14</v>
      </c>
      <c r="H352" s="20">
        <f t="shared" si="162"/>
        <v>53</v>
      </c>
      <c r="I352" s="13">
        <v>0</v>
      </c>
      <c r="J352" s="13">
        <v>0</v>
      </c>
      <c r="K352" s="13">
        <v>0</v>
      </c>
      <c r="L352" s="13">
        <v>2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20</v>
      </c>
      <c r="S352" s="13">
        <v>1</v>
      </c>
      <c r="T352" s="13">
        <v>0</v>
      </c>
      <c r="U352" s="13">
        <v>7</v>
      </c>
      <c r="V352" s="13">
        <v>9</v>
      </c>
      <c r="W352" s="13">
        <v>0</v>
      </c>
      <c r="X352" s="6">
        <f t="shared" si="163"/>
        <v>26.415094339622641</v>
      </c>
      <c r="Y352" s="6">
        <f t="shared" si="164"/>
        <v>0</v>
      </c>
    </row>
    <row r="353" spans="1:25" x14ac:dyDescent="0.15">
      <c r="A353" s="48"/>
      <c r="B353" s="47"/>
      <c r="C353" s="49"/>
      <c r="D353" s="47" t="s">
        <v>110</v>
      </c>
      <c r="E353" s="47" t="s">
        <v>55</v>
      </c>
      <c r="F353" s="20">
        <f t="shared" si="166"/>
        <v>146</v>
      </c>
      <c r="G353" s="20">
        <v>29</v>
      </c>
      <c r="H353" s="20">
        <f t="shared" si="162"/>
        <v>175</v>
      </c>
      <c r="I353" s="13">
        <v>0</v>
      </c>
      <c r="J353" s="13">
        <v>0</v>
      </c>
      <c r="K353" s="13">
        <v>1</v>
      </c>
      <c r="L353" s="13">
        <v>2</v>
      </c>
      <c r="M353" s="13">
        <v>0</v>
      </c>
      <c r="N353" s="13">
        <v>0</v>
      </c>
      <c r="O353" s="13">
        <v>0</v>
      </c>
      <c r="P353" s="13">
        <v>0</v>
      </c>
      <c r="Q353" s="13">
        <v>4</v>
      </c>
      <c r="R353" s="13">
        <v>54</v>
      </c>
      <c r="S353" s="13">
        <v>11</v>
      </c>
      <c r="T353" s="13">
        <v>0</v>
      </c>
      <c r="U353" s="13">
        <v>0</v>
      </c>
      <c r="V353" s="13">
        <v>74</v>
      </c>
      <c r="W353" s="13">
        <v>0</v>
      </c>
      <c r="X353" s="6">
        <f t="shared" si="163"/>
        <v>16.571428571428569</v>
      </c>
      <c r="Y353" s="6">
        <f t="shared" si="164"/>
        <v>0</v>
      </c>
    </row>
    <row r="354" spans="1:25" x14ac:dyDescent="0.15">
      <c r="A354" s="48"/>
      <c r="B354" s="47"/>
      <c r="C354" s="49"/>
      <c r="D354" s="47" t="s">
        <v>110</v>
      </c>
      <c r="E354" s="47" t="s">
        <v>54</v>
      </c>
      <c r="F354" s="20">
        <f t="shared" si="166"/>
        <v>55</v>
      </c>
      <c r="G354" s="20">
        <v>2</v>
      </c>
      <c r="H354" s="20">
        <f t="shared" si="162"/>
        <v>57</v>
      </c>
      <c r="I354" s="13">
        <v>0</v>
      </c>
      <c r="J354" s="13">
        <v>0</v>
      </c>
      <c r="K354" s="13">
        <v>1</v>
      </c>
      <c r="L354" s="13">
        <v>1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29</v>
      </c>
      <c r="S354" s="13">
        <v>12</v>
      </c>
      <c r="T354" s="13">
        <v>0</v>
      </c>
      <c r="U354" s="13">
        <v>0</v>
      </c>
      <c r="V354" s="13">
        <v>12</v>
      </c>
      <c r="W354" s="13">
        <v>0</v>
      </c>
      <c r="X354" s="6">
        <f t="shared" si="163"/>
        <v>3.5087719298245612</v>
      </c>
      <c r="Y354" s="6">
        <f t="shared" si="164"/>
        <v>0</v>
      </c>
    </row>
    <row r="355" spans="1:25" x14ac:dyDescent="0.15">
      <c r="A355" s="48"/>
      <c r="B355" s="47"/>
      <c r="C355" s="49"/>
      <c r="D355" s="47" t="s">
        <v>110</v>
      </c>
      <c r="E355" s="47" t="s">
        <v>56</v>
      </c>
      <c r="F355" s="20">
        <f t="shared" si="166"/>
        <v>37</v>
      </c>
      <c r="G355" s="20">
        <v>0</v>
      </c>
      <c r="H355" s="20">
        <f t="shared" si="162"/>
        <v>37</v>
      </c>
      <c r="I355" s="13">
        <v>0</v>
      </c>
      <c r="J355" s="13">
        <v>0</v>
      </c>
      <c r="K355" s="13">
        <v>1</v>
      </c>
      <c r="L355" s="13">
        <v>3</v>
      </c>
      <c r="M355" s="13">
        <v>0</v>
      </c>
      <c r="N355" s="13">
        <v>0</v>
      </c>
      <c r="O355" s="13">
        <v>0</v>
      </c>
      <c r="P355" s="13">
        <v>0</v>
      </c>
      <c r="Q355" s="13">
        <v>1</v>
      </c>
      <c r="R355" s="13">
        <v>29</v>
      </c>
      <c r="S355" s="13">
        <v>0</v>
      </c>
      <c r="T355" s="13">
        <v>0</v>
      </c>
      <c r="U355" s="13">
        <v>0</v>
      </c>
      <c r="V355" s="13">
        <v>3</v>
      </c>
      <c r="W355" s="13">
        <v>0</v>
      </c>
      <c r="X355" s="6">
        <f t="shared" si="163"/>
        <v>0</v>
      </c>
      <c r="Y355" s="6">
        <f t="shared" si="164"/>
        <v>0</v>
      </c>
    </row>
    <row r="356" spans="1:25" x14ac:dyDescent="0.15">
      <c r="A356" s="9"/>
      <c r="B356" s="9"/>
      <c r="C356" s="10"/>
      <c r="D356" s="9"/>
      <c r="E356" s="9" t="s">
        <v>16</v>
      </c>
      <c r="F356" s="21">
        <f>SUM(F344:F355)</f>
        <v>978</v>
      </c>
      <c r="G356" s="21">
        <f>SUM(G344:G355)</f>
        <v>60</v>
      </c>
      <c r="H356" s="21">
        <f>SUM(H344:H355)</f>
        <v>1031</v>
      </c>
      <c r="I356" s="9">
        <f t="shared" ref="I356" si="167">SUM(I344:I355)</f>
        <v>0</v>
      </c>
      <c r="J356" s="9">
        <f t="shared" ref="J356:W356" si="168">SUM(J344:J355)</f>
        <v>2</v>
      </c>
      <c r="K356" s="9">
        <f t="shared" si="168"/>
        <v>9</v>
      </c>
      <c r="L356" s="9">
        <f t="shared" si="168"/>
        <v>185</v>
      </c>
      <c r="M356" s="9">
        <f t="shared" si="168"/>
        <v>0</v>
      </c>
      <c r="N356" s="9">
        <f t="shared" si="168"/>
        <v>0</v>
      </c>
      <c r="O356" s="9">
        <f t="shared" si="168"/>
        <v>0</v>
      </c>
      <c r="P356" s="9">
        <f t="shared" si="168"/>
        <v>0</v>
      </c>
      <c r="Q356" s="9">
        <f t="shared" si="168"/>
        <v>15</v>
      </c>
      <c r="R356" s="9">
        <f t="shared" si="168"/>
        <v>297</v>
      </c>
      <c r="S356" s="9">
        <f t="shared" si="168"/>
        <v>93</v>
      </c>
      <c r="T356" s="9">
        <f t="shared" si="168"/>
        <v>0</v>
      </c>
      <c r="U356" s="9">
        <f t="shared" si="168"/>
        <v>116</v>
      </c>
      <c r="V356" s="9">
        <f t="shared" si="168"/>
        <v>254</v>
      </c>
      <c r="W356" s="9">
        <f t="shared" si="168"/>
        <v>7</v>
      </c>
      <c r="X356" s="16">
        <f>(G356/H356)*100</f>
        <v>5.8195926285160038</v>
      </c>
      <c r="Y356" s="9">
        <f>(M356/H356)*100</f>
        <v>0</v>
      </c>
    </row>
    <row r="357" spans="1:25" x14ac:dyDescent="0.15">
      <c r="A357" s="50">
        <v>10</v>
      </c>
      <c r="B357" s="50">
        <v>2</v>
      </c>
      <c r="C357" s="49" t="s">
        <v>112</v>
      </c>
      <c r="D357" s="51" t="s">
        <v>113</v>
      </c>
      <c r="E357" s="51" t="s">
        <v>114</v>
      </c>
      <c r="F357" s="20">
        <f>SUM(I357:W357)</f>
        <v>62</v>
      </c>
      <c r="G357" s="20">
        <v>1</v>
      </c>
      <c r="H357" s="20">
        <f>G357+SUM(I357:W357)</f>
        <v>63</v>
      </c>
      <c r="I357" s="13">
        <v>0</v>
      </c>
      <c r="J357" s="13">
        <v>0</v>
      </c>
      <c r="K357" s="13">
        <v>7</v>
      </c>
      <c r="L357" s="13">
        <v>48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1</v>
      </c>
      <c r="S357" s="13">
        <v>1</v>
      </c>
      <c r="T357" s="13">
        <v>0</v>
      </c>
      <c r="U357" s="13">
        <v>0</v>
      </c>
      <c r="V357" s="13">
        <v>5</v>
      </c>
      <c r="W357" s="13">
        <v>0</v>
      </c>
      <c r="X357" s="6">
        <f>(G357/H357)*100</f>
        <v>1.5873015873015872</v>
      </c>
      <c r="Y357" s="6">
        <f>(M357/H357)*100</f>
        <v>0</v>
      </c>
    </row>
    <row r="358" spans="1:25" x14ac:dyDescent="0.15">
      <c r="A358" s="52"/>
      <c r="B358" s="51"/>
      <c r="C358" s="49"/>
      <c r="D358" s="51" t="s">
        <v>113</v>
      </c>
      <c r="E358" s="51" t="s">
        <v>13</v>
      </c>
      <c r="F358" s="20">
        <f>SUM(I358:W358)</f>
        <v>104</v>
      </c>
      <c r="G358" s="20">
        <v>2</v>
      </c>
      <c r="H358" s="20">
        <f t="shared" ref="H358:H368" si="169">G358+SUM(I358:W358)</f>
        <v>106</v>
      </c>
      <c r="I358" s="13">
        <v>0</v>
      </c>
      <c r="J358" s="13">
        <v>0</v>
      </c>
      <c r="K358" s="13">
        <v>0</v>
      </c>
      <c r="L358" s="13">
        <v>104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6">
        <f t="shared" ref="X358:X368" si="170">(G358/H358)*100</f>
        <v>1.8867924528301887</v>
      </c>
      <c r="Y358" s="6">
        <f t="shared" ref="Y358:Y368" si="171">(M358/H358)*100</f>
        <v>0</v>
      </c>
    </row>
    <row r="359" spans="1:25" x14ac:dyDescent="0.15">
      <c r="A359" s="52"/>
      <c r="B359" s="51"/>
      <c r="C359" s="49"/>
      <c r="D359" s="51" t="s">
        <v>113</v>
      </c>
      <c r="E359" s="51" t="s">
        <v>115</v>
      </c>
      <c r="F359" s="20">
        <f>SUM(I359:W359)</f>
        <v>5</v>
      </c>
      <c r="G359" s="20">
        <v>0</v>
      </c>
      <c r="H359" s="20">
        <f t="shared" si="169"/>
        <v>5</v>
      </c>
      <c r="I359" s="13">
        <v>0</v>
      </c>
      <c r="J359" s="13">
        <v>0</v>
      </c>
      <c r="K359" s="13">
        <v>0</v>
      </c>
      <c r="L359" s="13">
        <v>2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1</v>
      </c>
      <c r="S359" s="13">
        <v>1</v>
      </c>
      <c r="T359" s="13">
        <v>0</v>
      </c>
      <c r="U359" s="13">
        <v>1</v>
      </c>
      <c r="V359" s="13">
        <v>0</v>
      </c>
      <c r="W359" s="13">
        <v>0</v>
      </c>
      <c r="X359" s="6">
        <f t="shared" si="170"/>
        <v>0</v>
      </c>
      <c r="Y359" s="6">
        <f t="shared" si="171"/>
        <v>0</v>
      </c>
    </row>
    <row r="360" spans="1:25" x14ac:dyDescent="0.15">
      <c r="A360" s="52"/>
      <c r="B360" s="51"/>
      <c r="C360" s="49"/>
      <c r="D360" s="51" t="s">
        <v>113</v>
      </c>
      <c r="E360" s="51" t="s">
        <v>116</v>
      </c>
      <c r="F360" s="20">
        <f>SUM(I360:W360)</f>
        <v>32</v>
      </c>
      <c r="G360" s="20">
        <v>0</v>
      </c>
      <c r="H360" s="20">
        <f t="shared" si="169"/>
        <v>32</v>
      </c>
      <c r="I360" s="13">
        <v>0</v>
      </c>
      <c r="J360" s="13">
        <v>0</v>
      </c>
      <c r="K360" s="13">
        <v>3</v>
      </c>
      <c r="L360" s="13">
        <v>28</v>
      </c>
      <c r="M360" s="13">
        <v>0</v>
      </c>
      <c r="N360" s="13">
        <v>0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1</v>
      </c>
      <c r="V360" s="13">
        <v>0</v>
      </c>
      <c r="W360" s="13">
        <v>0</v>
      </c>
      <c r="X360" s="6">
        <f t="shared" si="170"/>
        <v>0</v>
      </c>
      <c r="Y360" s="6">
        <f t="shared" si="171"/>
        <v>0</v>
      </c>
    </row>
    <row r="361" spans="1:25" x14ac:dyDescent="0.15">
      <c r="A361" s="52"/>
      <c r="B361" s="51"/>
      <c r="C361" s="49"/>
      <c r="D361" s="51" t="s">
        <v>113</v>
      </c>
      <c r="E361" s="51" t="s">
        <v>117</v>
      </c>
      <c r="F361" s="20">
        <f>SUM(I361:W361)</f>
        <v>62</v>
      </c>
      <c r="G361" s="20">
        <v>1</v>
      </c>
      <c r="H361" s="20">
        <f t="shared" si="169"/>
        <v>63</v>
      </c>
      <c r="I361" s="13">
        <v>0</v>
      </c>
      <c r="J361" s="13">
        <v>0</v>
      </c>
      <c r="K361" s="13">
        <v>2</v>
      </c>
      <c r="L361" s="13">
        <v>41</v>
      </c>
      <c r="M361" s="13">
        <v>0</v>
      </c>
      <c r="N361" s="13">
        <v>0</v>
      </c>
      <c r="O361" s="13">
        <v>0</v>
      </c>
      <c r="P361" s="13">
        <v>0</v>
      </c>
      <c r="Q361" s="13">
        <v>0</v>
      </c>
      <c r="R361" s="13">
        <v>2</v>
      </c>
      <c r="S361" s="13">
        <v>0</v>
      </c>
      <c r="T361" s="13">
        <v>0</v>
      </c>
      <c r="U361" s="13">
        <v>10</v>
      </c>
      <c r="V361" s="13">
        <v>2</v>
      </c>
      <c r="W361" s="13">
        <v>5</v>
      </c>
      <c r="X361" s="6">
        <f t="shared" si="170"/>
        <v>1.5873015873015872</v>
      </c>
      <c r="Y361" s="6">
        <f t="shared" si="171"/>
        <v>0</v>
      </c>
    </row>
    <row r="362" spans="1:25" x14ac:dyDescent="0.15">
      <c r="A362" s="52"/>
      <c r="B362" s="51"/>
      <c r="C362" s="49"/>
      <c r="D362" s="51" t="s">
        <v>113</v>
      </c>
      <c r="E362" s="51" t="s">
        <v>50</v>
      </c>
      <c r="F362" s="20">
        <f t="shared" ref="F362:F368" si="172">SUM(I362:W362)</f>
        <v>51</v>
      </c>
      <c r="G362" s="20">
        <v>13</v>
      </c>
      <c r="H362" s="20">
        <f t="shared" si="169"/>
        <v>64</v>
      </c>
      <c r="I362" s="13">
        <v>0</v>
      </c>
      <c r="J362" s="13">
        <v>0</v>
      </c>
      <c r="K362" s="13">
        <v>6</v>
      </c>
      <c r="L362" s="13">
        <v>3</v>
      </c>
      <c r="M362" s="13">
        <v>0</v>
      </c>
      <c r="N362" s="13">
        <v>0</v>
      </c>
      <c r="O362" s="13">
        <v>0</v>
      </c>
      <c r="P362" s="13">
        <v>0</v>
      </c>
      <c r="Q362" s="13">
        <v>1</v>
      </c>
      <c r="R362" s="13">
        <v>4</v>
      </c>
      <c r="S362" s="13">
        <v>12</v>
      </c>
      <c r="T362" s="13">
        <v>0</v>
      </c>
      <c r="U362" s="13">
        <v>1</v>
      </c>
      <c r="V362" s="13">
        <v>24</v>
      </c>
      <c r="W362" s="13">
        <v>0</v>
      </c>
      <c r="X362" s="6">
        <f t="shared" si="170"/>
        <v>20.3125</v>
      </c>
      <c r="Y362" s="6">
        <f t="shared" si="171"/>
        <v>0</v>
      </c>
    </row>
    <row r="363" spans="1:25" x14ac:dyDescent="0.15">
      <c r="A363" s="52"/>
      <c r="B363" s="51"/>
      <c r="C363" s="49"/>
      <c r="D363" s="51" t="s">
        <v>113</v>
      </c>
      <c r="E363" s="51" t="s">
        <v>118</v>
      </c>
      <c r="F363" s="20">
        <f t="shared" si="172"/>
        <v>64</v>
      </c>
      <c r="G363" s="20">
        <v>1</v>
      </c>
      <c r="H363" s="20">
        <f t="shared" si="169"/>
        <v>65</v>
      </c>
      <c r="I363" s="13">
        <v>0</v>
      </c>
      <c r="J363" s="13">
        <v>0</v>
      </c>
      <c r="K363" s="13">
        <v>1</v>
      </c>
      <c r="L363" s="13">
        <v>8</v>
      </c>
      <c r="M363" s="13">
        <v>0</v>
      </c>
      <c r="N363" s="13">
        <v>0</v>
      </c>
      <c r="O363" s="13">
        <v>0</v>
      </c>
      <c r="P363" s="13">
        <v>0</v>
      </c>
      <c r="Q363" s="13">
        <v>6</v>
      </c>
      <c r="R363" s="13">
        <v>23</v>
      </c>
      <c r="S363" s="13">
        <v>6</v>
      </c>
      <c r="T363" s="13">
        <v>0</v>
      </c>
      <c r="U363" s="13">
        <v>0</v>
      </c>
      <c r="V363" s="13">
        <v>20</v>
      </c>
      <c r="W363" s="13">
        <v>0</v>
      </c>
      <c r="X363" s="6">
        <f t="shared" si="170"/>
        <v>1.5384615384615385</v>
      </c>
      <c r="Y363" s="6">
        <f t="shared" si="171"/>
        <v>0</v>
      </c>
    </row>
    <row r="364" spans="1:25" x14ac:dyDescent="0.15">
      <c r="A364" s="52"/>
      <c r="B364" s="51"/>
      <c r="C364" s="49"/>
      <c r="D364" s="51" t="s">
        <v>113</v>
      </c>
      <c r="E364" s="51" t="s">
        <v>52</v>
      </c>
      <c r="F364" s="20">
        <f t="shared" si="172"/>
        <v>0</v>
      </c>
      <c r="G364" s="20">
        <v>0</v>
      </c>
      <c r="H364" s="20">
        <f t="shared" si="169"/>
        <v>0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  <c r="N364" s="13">
        <v>0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6">
        <v>0</v>
      </c>
      <c r="Y364" s="6">
        <v>0</v>
      </c>
    </row>
    <row r="365" spans="1:25" x14ac:dyDescent="0.15">
      <c r="A365" s="52"/>
      <c r="B365" s="51"/>
      <c r="C365" s="49"/>
      <c r="D365" s="51" t="s">
        <v>113</v>
      </c>
      <c r="E365" s="51" t="s">
        <v>119</v>
      </c>
      <c r="F365" s="20">
        <f t="shared" si="172"/>
        <v>49</v>
      </c>
      <c r="G365" s="20">
        <v>8</v>
      </c>
      <c r="H365" s="20">
        <f t="shared" si="169"/>
        <v>57</v>
      </c>
      <c r="I365" s="13">
        <v>0</v>
      </c>
      <c r="J365" s="13">
        <v>0</v>
      </c>
      <c r="K365" s="13">
        <v>0</v>
      </c>
      <c r="L365" s="13">
        <v>2</v>
      </c>
      <c r="M365" s="13">
        <v>0</v>
      </c>
      <c r="N365" s="13">
        <v>0</v>
      </c>
      <c r="O365" s="13">
        <v>0</v>
      </c>
      <c r="P365" s="13">
        <v>0</v>
      </c>
      <c r="Q365" s="13">
        <v>1</v>
      </c>
      <c r="R365" s="13">
        <v>22</v>
      </c>
      <c r="S365" s="13">
        <v>5</v>
      </c>
      <c r="T365" s="13">
        <v>0</v>
      </c>
      <c r="U365" s="13">
        <v>4</v>
      </c>
      <c r="V365" s="13">
        <v>15</v>
      </c>
      <c r="W365" s="13">
        <v>0</v>
      </c>
      <c r="X365" s="6">
        <f t="shared" si="170"/>
        <v>14.035087719298245</v>
      </c>
      <c r="Y365" s="6">
        <f t="shared" si="171"/>
        <v>0</v>
      </c>
    </row>
    <row r="366" spans="1:25" x14ac:dyDescent="0.15">
      <c r="A366" s="52"/>
      <c r="B366" s="51"/>
      <c r="C366" s="49"/>
      <c r="D366" s="51" t="s">
        <v>113</v>
      </c>
      <c r="E366" s="51" t="s">
        <v>120</v>
      </c>
      <c r="F366" s="20">
        <f t="shared" si="172"/>
        <v>75</v>
      </c>
      <c r="G366" s="20">
        <v>8</v>
      </c>
      <c r="H366" s="20">
        <f t="shared" si="169"/>
        <v>83</v>
      </c>
      <c r="I366" s="13">
        <v>0</v>
      </c>
      <c r="J366" s="13">
        <v>0</v>
      </c>
      <c r="K366" s="13">
        <v>4</v>
      </c>
      <c r="L366" s="13">
        <v>6</v>
      </c>
      <c r="M366" s="13">
        <v>0</v>
      </c>
      <c r="N366" s="13">
        <v>0</v>
      </c>
      <c r="O366" s="13">
        <v>0</v>
      </c>
      <c r="P366" s="13">
        <v>0</v>
      </c>
      <c r="Q366" s="13">
        <v>0</v>
      </c>
      <c r="R366" s="13">
        <v>8</v>
      </c>
      <c r="S366" s="13">
        <v>4</v>
      </c>
      <c r="T366" s="13">
        <v>0</v>
      </c>
      <c r="U366" s="13">
        <v>0</v>
      </c>
      <c r="V366" s="13">
        <v>53</v>
      </c>
      <c r="W366" s="13">
        <v>0</v>
      </c>
      <c r="X366" s="6">
        <f t="shared" si="170"/>
        <v>9.6385542168674707</v>
      </c>
      <c r="Y366" s="6">
        <f t="shared" si="171"/>
        <v>0</v>
      </c>
    </row>
    <row r="367" spans="1:25" x14ac:dyDescent="0.15">
      <c r="A367" s="52"/>
      <c r="B367" s="51"/>
      <c r="C367" s="49"/>
      <c r="D367" s="51" t="s">
        <v>113</v>
      </c>
      <c r="E367" s="51" t="s">
        <v>54</v>
      </c>
      <c r="F367" s="20">
        <f t="shared" si="172"/>
        <v>12</v>
      </c>
      <c r="G367" s="20">
        <v>0</v>
      </c>
      <c r="H367" s="20">
        <f t="shared" si="169"/>
        <v>12</v>
      </c>
      <c r="I367" s="13">
        <v>0</v>
      </c>
      <c r="J367" s="13">
        <v>0</v>
      </c>
      <c r="K367" s="13">
        <v>0</v>
      </c>
      <c r="L367" s="13">
        <v>1</v>
      </c>
      <c r="M367" s="13">
        <v>0</v>
      </c>
      <c r="N367" s="13">
        <v>0</v>
      </c>
      <c r="O367" s="13">
        <v>0</v>
      </c>
      <c r="P367" s="13">
        <v>0</v>
      </c>
      <c r="Q367" s="13">
        <v>1</v>
      </c>
      <c r="R367" s="13">
        <v>1</v>
      </c>
      <c r="S367" s="13">
        <v>7</v>
      </c>
      <c r="T367" s="13">
        <v>0</v>
      </c>
      <c r="U367" s="13">
        <v>0</v>
      </c>
      <c r="V367" s="13">
        <v>2</v>
      </c>
      <c r="W367" s="13">
        <v>0</v>
      </c>
      <c r="X367" s="6">
        <f t="shared" si="170"/>
        <v>0</v>
      </c>
      <c r="Y367" s="6">
        <f t="shared" si="171"/>
        <v>0</v>
      </c>
    </row>
    <row r="368" spans="1:25" x14ac:dyDescent="0.15">
      <c r="A368" s="52"/>
      <c r="B368" s="51"/>
      <c r="C368" s="49"/>
      <c r="D368" s="51" t="s">
        <v>113</v>
      </c>
      <c r="E368" s="51" t="s">
        <v>56</v>
      </c>
      <c r="F368" s="20">
        <f t="shared" si="172"/>
        <v>8</v>
      </c>
      <c r="G368" s="20">
        <v>3</v>
      </c>
      <c r="H368" s="20">
        <f t="shared" si="169"/>
        <v>11</v>
      </c>
      <c r="I368" s="13">
        <v>0</v>
      </c>
      <c r="J368" s="13">
        <v>0</v>
      </c>
      <c r="K368" s="13">
        <v>1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0</v>
      </c>
      <c r="R368" s="13">
        <v>3</v>
      </c>
      <c r="S368" s="13">
        <v>2</v>
      </c>
      <c r="T368" s="13">
        <v>0</v>
      </c>
      <c r="U368" s="13">
        <v>0</v>
      </c>
      <c r="V368" s="13">
        <v>2</v>
      </c>
      <c r="W368" s="13">
        <v>0</v>
      </c>
      <c r="X368" s="6">
        <f t="shared" si="170"/>
        <v>27.27272727272727</v>
      </c>
      <c r="Y368" s="6">
        <f t="shared" si="171"/>
        <v>0</v>
      </c>
    </row>
    <row r="369" spans="1:25" x14ac:dyDescent="0.15">
      <c r="A369" s="9"/>
      <c r="B369" s="9"/>
      <c r="C369" s="10"/>
      <c r="D369" s="9"/>
      <c r="E369" s="9" t="s">
        <v>121</v>
      </c>
      <c r="F369" s="21">
        <f>SUM(F357:F368)</f>
        <v>524</v>
      </c>
      <c r="G369" s="21">
        <f>SUM(G357:G368)</f>
        <v>37</v>
      </c>
      <c r="H369" s="21">
        <f>SUM(H357:H368)</f>
        <v>561</v>
      </c>
      <c r="I369" s="9">
        <f t="shared" ref="I369:W369" si="173">SUM(I357:I368)</f>
        <v>0</v>
      </c>
      <c r="J369" s="9">
        <f t="shared" si="173"/>
        <v>0</v>
      </c>
      <c r="K369" s="9">
        <f t="shared" si="173"/>
        <v>24</v>
      </c>
      <c r="L369" s="9">
        <f t="shared" si="173"/>
        <v>243</v>
      </c>
      <c r="M369" s="9">
        <f t="shared" si="173"/>
        <v>0</v>
      </c>
      <c r="N369" s="9">
        <f t="shared" si="173"/>
        <v>0</v>
      </c>
      <c r="O369" s="9">
        <f t="shared" si="173"/>
        <v>0</v>
      </c>
      <c r="P369" s="9">
        <f t="shared" si="173"/>
        <v>0</v>
      </c>
      <c r="Q369" s="9">
        <f t="shared" si="173"/>
        <v>9</v>
      </c>
      <c r="R369" s="9">
        <f t="shared" si="173"/>
        <v>65</v>
      </c>
      <c r="S369" s="9">
        <f t="shared" si="173"/>
        <v>38</v>
      </c>
      <c r="T369" s="9">
        <f t="shared" si="173"/>
        <v>0</v>
      </c>
      <c r="U369" s="9">
        <f t="shared" si="173"/>
        <v>17</v>
      </c>
      <c r="V369" s="9">
        <f t="shared" si="173"/>
        <v>123</v>
      </c>
      <c r="W369" s="9">
        <f t="shared" si="173"/>
        <v>5</v>
      </c>
      <c r="X369" s="16">
        <f>(G369/H369)*100</f>
        <v>6.5953654188948301</v>
      </c>
      <c r="Y369" s="9">
        <f>(M369/H369)*100</f>
        <v>0</v>
      </c>
    </row>
    <row r="370" spans="1:25" x14ac:dyDescent="0.15">
      <c r="A370" s="50">
        <v>10</v>
      </c>
      <c r="B370" s="50">
        <v>3</v>
      </c>
      <c r="C370" s="49" t="s">
        <v>122</v>
      </c>
      <c r="D370" s="51" t="s">
        <v>123</v>
      </c>
      <c r="E370" s="51" t="s">
        <v>114</v>
      </c>
      <c r="F370" s="20">
        <f>SUM(I370:W370)</f>
        <v>68</v>
      </c>
      <c r="G370" s="20">
        <v>1</v>
      </c>
      <c r="H370" s="20">
        <f>G370+SUM(I370:W370)</f>
        <v>69</v>
      </c>
      <c r="I370" s="13">
        <v>0</v>
      </c>
      <c r="J370" s="13">
        <v>0</v>
      </c>
      <c r="K370" s="13">
        <v>6</v>
      </c>
      <c r="L370" s="13">
        <v>54</v>
      </c>
      <c r="M370" s="13">
        <v>0</v>
      </c>
      <c r="N370" s="13">
        <v>0</v>
      </c>
      <c r="O370" s="13">
        <v>0</v>
      </c>
      <c r="P370" s="13">
        <v>0</v>
      </c>
      <c r="Q370" s="13">
        <v>0</v>
      </c>
      <c r="R370" s="13">
        <v>1</v>
      </c>
      <c r="S370" s="13">
        <v>0</v>
      </c>
      <c r="T370" s="13">
        <v>0</v>
      </c>
      <c r="U370" s="13">
        <v>0</v>
      </c>
      <c r="V370" s="13">
        <v>7</v>
      </c>
      <c r="W370" s="13">
        <v>0</v>
      </c>
      <c r="X370" s="6">
        <f>(G370/H370)*100</f>
        <v>1.4492753623188406</v>
      </c>
      <c r="Y370" s="6">
        <f>(M370/H370)*100</f>
        <v>0</v>
      </c>
    </row>
    <row r="371" spans="1:25" x14ac:dyDescent="0.15">
      <c r="A371" s="52"/>
      <c r="B371" s="51"/>
      <c r="C371" s="49"/>
      <c r="D371" s="51" t="s">
        <v>123</v>
      </c>
      <c r="E371" s="51" t="s">
        <v>13</v>
      </c>
      <c r="F371" s="20">
        <f t="shared" ref="F371:F381" si="174">SUM(I371:W371)</f>
        <v>61</v>
      </c>
      <c r="G371" s="20">
        <v>0</v>
      </c>
      <c r="H371" s="20">
        <f t="shared" ref="H371:H381" si="175">G371+SUM(I371:W371)</f>
        <v>61</v>
      </c>
      <c r="I371" s="13">
        <v>0</v>
      </c>
      <c r="J371" s="13">
        <v>0</v>
      </c>
      <c r="K371" s="13">
        <v>1</v>
      </c>
      <c r="L371" s="13">
        <v>60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6">
        <f t="shared" ref="X371:X376" si="176">(G371/H371)*100</f>
        <v>0</v>
      </c>
      <c r="Y371" s="6">
        <f t="shared" ref="Y371:Y381" si="177">(M371/H371)*100</f>
        <v>0</v>
      </c>
    </row>
    <row r="372" spans="1:25" x14ac:dyDescent="0.15">
      <c r="A372" s="52"/>
      <c r="B372" s="51"/>
      <c r="C372" s="49"/>
      <c r="D372" s="51" t="s">
        <v>123</v>
      </c>
      <c r="E372" s="51" t="s">
        <v>115</v>
      </c>
      <c r="F372" s="20">
        <f t="shared" si="174"/>
        <v>3</v>
      </c>
      <c r="G372" s="20">
        <v>0</v>
      </c>
      <c r="H372" s="20">
        <f t="shared" si="175"/>
        <v>3</v>
      </c>
      <c r="I372" s="13">
        <v>0</v>
      </c>
      <c r="J372" s="13">
        <v>0</v>
      </c>
      <c r="K372" s="13">
        <v>0</v>
      </c>
      <c r="L372" s="13">
        <v>3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6">
        <f t="shared" si="176"/>
        <v>0</v>
      </c>
      <c r="Y372" s="6">
        <f t="shared" si="177"/>
        <v>0</v>
      </c>
    </row>
    <row r="373" spans="1:25" x14ac:dyDescent="0.15">
      <c r="A373" s="52"/>
      <c r="B373" s="51"/>
      <c r="C373" s="49"/>
      <c r="D373" s="51" t="s">
        <v>123</v>
      </c>
      <c r="E373" s="51" t="s">
        <v>116</v>
      </c>
      <c r="F373" s="20">
        <f t="shared" si="174"/>
        <v>44</v>
      </c>
      <c r="G373" s="20">
        <v>3</v>
      </c>
      <c r="H373" s="20">
        <f t="shared" si="175"/>
        <v>47</v>
      </c>
      <c r="I373" s="13">
        <v>0</v>
      </c>
      <c r="J373" s="13">
        <v>0</v>
      </c>
      <c r="K373" s="13">
        <v>3</v>
      </c>
      <c r="L373" s="13">
        <v>35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2</v>
      </c>
      <c r="S373" s="13">
        <v>2</v>
      </c>
      <c r="T373" s="13">
        <v>0</v>
      </c>
      <c r="U373" s="13">
        <v>2</v>
      </c>
      <c r="V373" s="13">
        <v>0</v>
      </c>
      <c r="W373" s="13">
        <v>0</v>
      </c>
      <c r="X373" s="6">
        <f t="shared" si="176"/>
        <v>6.3829787234042552</v>
      </c>
      <c r="Y373" s="6">
        <f t="shared" si="177"/>
        <v>0</v>
      </c>
    </row>
    <row r="374" spans="1:25" x14ac:dyDescent="0.15">
      <c r="A374" s="52"/>
      <c r="B374" s="51"/>
      <c r="C374" s="49"/>
      <c r="D374" s="51" t="s">
        <v>123</v>
      </c>
      <c r="E374" s="51" t="s">
        <v>117</v>
      </c>
      <c r="F374" s="20">
        <f t="shared" si="174"/>
        <v>91</v>
      </c>
      <c r="G374" s="20">
        <v>3</v>
      </c>
      <c r="H374" s="20">
        <f t="shared" si="175"/>
        <v>94</v>
      </c>
      <c r="I374" s="13">
        <v>0</v>
      </c>
      <c r="J374" s="13">
        <v>0</v>
      </c>
      <c r="K374" s="13">
        <v>5</v>
      </c>
      <c r="L374" s="13">
        <v>67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2</v>
      </c>
      <c r="S374" s="13">
        <v>8</v>
      </c>
      <c r="T374" s="13">
        <v>0</v>
      </c>
      <c r="U374" s="13">
        <v>7</v>
      </c>
      <c r="V374" s="13">
        <v>1</v>
      </c>
      <c r="W374" s="13">
        <v>1</v>
      </c>
      <c r="X374" s="6">
        <f t="shared" si="176"/>
        <v>3.1914893617021276</v>
      </c>
      <c r="Y374" s="6">
        <f t="shared" si="177"/>
        <v>0</v>
      </c>
    </row>
    <row r="375" spans="1:25" x14ac:dyDescent="0.15">
      <c r="A375" s="52"/>
      <c r="B375" s="51"/>
      <c r="C375" s="49"/>
      <c r="D375" s="51" t="s">
        <v>123</v>
      </c>
      <c r="E375" s="51" t="s">
        <v>50</v>
      </c>
      <c r="F375" s="20">
        <f t="shared" si="174"/>
        <v>63</v>
      </c>
      <c r="G375" s="20">
        <v>0</v>
      </c>
      <c r="H375" s="20">
        <f t="shared" si="175"/>
        <v>63</v>
      </c>
      <c r="I375" s="13">
        <v>0</v>
      </c>
      <c r="J375" s="13">
        <v>0</v>
      </c>
      <c r="K375" s="13">
        <v>5</v>
      </c>
      <c r="L375" s="13">
        <v>22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2</v>
      </c>
      <c r="S375" s="13">
        <v>3</v>
      </c>
      <c r="T375" s="13">
        <v>0</v>
      </c>
      <c r="U375" s="13">
        <v>0</v>
      </c>
      <c r="V375" s="13">
        <v>31</v>
      </c>
      <c r="W375" s="13">
        <v>0</v>
      </c>
      <c r="X375" s="6">
        <f t="shared" si="176"/>
        <v>0</v>
      </c>
      <c r="Y375" s="6">
        <f t="shared" si="177"/>
        <v>0</v>
      </c>
    </row>
    <row r="376" spans="1:25" x14ac:dyDescent="0.15">
      <c r="A376" s="52"/>
      <c r="B376" s="51"/>
      <c r="C376" s="49"/>
      <c r="D376" s="51" t="s">
        <v>123</v>
      </c>
      <c r="E376" s="51" t="s">
        <v>118</v>
      </c>
      <c r="F376" s="20">
        <f t="shared" si="174"/>
        <v>46</v>
      </c>
      <c r="G376" s="20">
        <v>1</v>
      </c>
      <c r="H376" s="20">
        <f t="shared" si="175"/>
        <v>47</v>
      </c>
      <c r="I376" s="13">
        <v>0</v>
      </c>
      <c r="J376" s="13">
        <v>0</v>
      </c>
      <c r="K376" s="13">
        <v>4</v>
      </c>
      <c r="L376" s="13">
        <v>15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1</v>
      </c>
      <c r="V376" s="13">
        <v>26</v>
      </c>
      <c r="W376" s="13">
        <v>0</v>
      </c>
      <c r="X376" s="6">
        <f t="shared" si="176"/>
        <v>2.1276595744680851</v>
      </c>
      <c r="Y376" s="6">
        <f t="shared" si="177"/>
        <v>0</v>
      </c>
    </row>
    <row r="377" spans="1:25" x14ac:dyDescent="0.15">
      <c r="A377" s="52"/>
      <c r="B377" s="51"/>
      <c r="C377" s="49"/>
      <c r="D377" s="51" t="s">
        <v>123</v>
      </c>
      <c r="E377" s="51" t="s">
        <v>52</v>
      </c>
      <c r="F377" s="20">
        <f t="shared" si="174"/>
        <v>9</v>
      </c>
      <c r="G377" s="20">
        <v>0</v>
      </c>
      <c r="H377" s="20">
        <f t="shared" si="175"/>
        <v>9</v>
      </c>
      <c r="I377" s="13">
        <v>0</v>
      </c>
      <c r="J377" s="13">
        <v>0</v>
      </c>
      <c r="K377" s="13">
        <v>1</v>
      </c>
      <c r="L377" s="13">
        <v>7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1</v>
      </c>
      <c r="X377" s="6">
        <f>(G377/H377)*100</f>
        <v>0</v>
      </c>
      <c r="Y377" s="6">
        <f t="shared" si="177"/>
        <v>0</v>
      </c>
    </row>
    <row r="378" spans="1:25" x14ac:dyDescent="0.15">
      <c r="A378" s="52"/>
      <c r="B378" s="51"/>
      <c r="C378" s="49"/>
      <c r="D378" s="51" t="s">
        <v>123</v>
      </c>
      <c r="E378" s="51" t="s">
        <v>119</v>
      </c>
      <c r="F378" s="20">
        <f t="shared" si="174"/>
        <v>14</v>
      </c>
      <c r="G378" s="20">
        <v>1</v>
      </c>
      <c r="H378" s="20">
        <f t="shared" si="175"/>
        <v>15</v>
      </c>
      <c r="I378" s="13">
        <v>0</v>
      </c>
      <c r="J378" s="13">
        <v>0</v>
      </c>
      <c r="K378" s="13">
        <v>0</v>
      </c>
      <c r="L378" s="13">
        <v>3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3</v>
      </c>
      <c r="S378" s="13">
        <v>3</v>
      </c>
      <c r="T378" s="13">
        <v>0</v>
      </c>
      <c r="U378" s="13">
        <v>2</v>
      </c>
      <c r="V378" s="13">
        <v>3</v>
      </c>
      <c r="W378" s="13">
        <v>0</v>
      </c>
      <c r="X378" s="6">
        <f t="shared" ref="X378:X381" si="178">(G378/H378)*100</f>
        <v>6.666666666666667</v>
      </c>
      <c r="Y378" s="6">
        <f t="shared" si="177"/>
        <v>0</v>
      </c>
    </row>
    <row r="379" spans="1:25" x14ac:dyDescent="0.15">
      <c r="A379" s="52"/>
      <c r="B379" s="51"/>
      <c r="C379" s="49"/>
      <c r="D379" s="51" t="s">
        <v>123</v>
      </c>
      <c r="E379" s="51" t="s">
        <v>120</v>
      </c>
      <c r="F379" s="20">
        <f t="shared" si="174"/>
        <v>76</v>
      </c>
      <c r="G379" s="20">
        <v>1</v>
      </c>
      <c r="H379" s="20">
        <f t="shared" si="175"/>
        <v>77</v>
      </c>
      <c r="I379" s="13">
        <v>0</v>
      </c>
      <c r="J379" s="13">
        <v>0</v>
      </c>
      <c r="K379" s="13">
        <v>2</v>
      </c>
      <c r="L379" s="13">
        <v>16</v>
      </c>
      <c r="M379" s="13">
        <v>0</v>
      </c>
      <c r="N379" s="13">
        <v>0</v>
      </c>
      <c r="O379" s="13">
        <v>0</v>
      </c>
      <c r="P379" s="13">
        <v>0</v>
      </c>
      <c r="Q379" s="13">
        <v>1</v>
      </c>
      <c r="R379" s="13">
        <v>0</v>
      </c>
      <c r="S379" s="13">
        <v>5</v>
      </c>
      <c r="T379" s="13">
        <v>0</v>
      </c>
      <c r="U379" s="13">
        <v>0</v>
      </c>
      <c r="V379" s="13">
        <v>52</v>
      </c>
      <c r="W379" s="13">
        <v>0</v>
      </c>
      <c r="X379" s="6">
        <f t="shared" si="178"/>
        <v>1.2987012987012987</v>
      </c>
      <c r="Y379" s="6">
        <f t="shared" si="177"/>
        <v>0</v>
      </c>
    </row>
    <row r="380" spans="1:25" x14ac:dyDescent="0.15">
      <c r="A380" s="52"/>
      <c r="B380" s="51"/>
      <c r="C380" s="49"/>
      <c r="D380" s="51" t="s">
        <v>123</v>
      </c>
      <c r="E380" s="51" t="s">
        <v>54</v>
      </c>
      <c r="F380" s="20">
        <f t="shared" si="174"/>
        <v>8</v>
      </c>
      <c r="G380" s="20">
        <v>0</v>
      </c>
      <c r="H380" s="20">
        <f t="shared" si="175"/>
        <v>8</v>
      </c>
      <c r="I380" s="13">
        <v>0</v>
      </c>
      <c r="J380" s="13">
        <v>0</v>
      </c>
      <c r="K380" s="13">
        <v>0</v>
      </c>
      <c r="L380" s="13">
        <v>4</v>
      </c>
      <c r="M380" s="13">
        <v>0</v>
      </c>
      <c r="N380" s="13">
        <v>0</v>
      </c>
      <c r="O380" s="13">
        <v>0</v>
      </c>
      <c r="P380" s="13">
        <v>0</v>
      </c>
      <c r="Q380" s="13">
        <v>1</v>
      </c>
      <c r="R380" s="13">
        <v>0</v>
      </c>
      <c r="S380" s="13">
        <v>1</v>
      </c>
      <c r="T380" s="13">
        <v>0</v>
      </c>
      <c r="U380" s="13">
        <v>0</v>
      </c>
      <c r="V380" s="13">
        <v>2</v>
      </c>
      <c r="W380" s="13">
        <v>0</v>
      </c>
      <c r="X380" s="6">
        <f t="shared" si="178"/>
        <v>0</v>
      </c>
      <c r="Y380" s="6">
        <f t="shared" si="177"/>
        <v>0</v>
      </c>
    </row>
    <row r="381" spans="1:25" x14ac:dyDescent="0.15">
      <c r="A381" s="52"/>
      <c r="B381" s="51"/>
      <c r="C381" s="49"/>
      <c r="D381" s="51" t="s">
        <v>123</v>
      </c>
      <c r="E381" s="51" t="s">
        <v>56</v>
      </c>
      <c r="F381" s="20">
        <f t="shared" si="174"/>
        <v>6</v>
      </c>
      <c r="G381" s="20">
        <v>0</v>
      </c>
      <c r="H381" s="20">
        <f t="shared" si="175"/>
        <v>6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1</v>
      </c>
      <c r="R381" s="13">
        <v>3</v>
      </c>
      <c r="S381" s="13">
        <v>0</v>
      </c>
      <c r="T381" s="13">
        <v>0</v>
      </c>
      <c r="U381" s="13">
        <v>0</v>
      </c>
      <c r="V381" s="13">
        <v>2</v>
      </c>
      <c r="W381" s="13">
        <v>0</v>
      </c>
      <c r="X381" s="6">
        <f t="shared" si="178"/>
        <v>0</v>
      </c>
      <c r="Y381" s="6">
        <f t="shared" si="177"/>
        <v>0</v>
      </c>
    </row>
    <row r="382" spans="1:25" x14ac:dyDescent="0.15">
      <c r="A382" s="9"/>
      <c r="B382" s="9"/>
      <c r="C382" s="10"/>
      <c r="D382" s="9"/>
      <c r="E382" s="9" t="s">
        <v>121</v>
      </c>
      <c r="F382" s="21">
        <f>SUM(F370:F381)</f>
        <v>489</v>
      </c>
      <c r="G382" s="21">
        <f>SUM(G370:G381)</f>
        <v>10</v>
      </c>
      <c r="H382" s="21">
        <f>SUM(H370:H381)</f>
        <v>499</v>
      </c>
      <c r="I382" s="9">
        <f t="shared" ref="I382:W382" si="179">SUM(I370:I381)</f>
        <v>0</v>
      </c>
      <c r="J382" s="9">
        <f t="shared" si="179"/>
        <v>0</v>
      </c>
      <c r="K382" s="9">
        <f t="shared" si="179"/>
        <v>27</v>
      </c>
      <c r="L382" s="9">
        <f t="shared" si="179"/>
        <v>286</v>
      </c>
      <c r="M382" s="9">
        <f t="shared" si="179"/>
        <v>0</v>
      </c>
      <c r="N382" s="9">
        <f t="shared" si="179"/>
        <v>0</v>
      </c>
      <c r="O382" s="9">
        <f t="shared" si="179"/>
        <v>0</v>
      </c>
      <c r="P382" s="9">
        <f t="shared" si="179"/>
        <v>0</v>
      </c>
      <c r="Q382" s="9">
        <f t="shared" si="179"/>
        <v>3</v>
      </c>
      <c r="R382" s="9">
        <f t="shared" si="179"/>
        <v>13</v>
      </c>
      <c r="S382" s="9">
        <f t="shared" si="179"/>
        <v>22</v>
      </c>
      <c r="T382" s="9">
        <f t="shared" si="179"/>
        <v>0</v>
      </c>
      <c r="U382" s="9">
        <f t="shared" si="179"/>
        <v>12</v>
      </c>
      <c r="V382" s="9">
        <f t="shared" si="179"/>
        <v>124</v>
      </c>
      <c r="W382" s="9">
        <f t="shared" si="179"/>
        <v>2</v>
      </c>
      <c r="X382" s="16">
        <f>(G382/H382)*100</f>
        <v>2.0040080160320639</v>
      </c>
      <c r="Y382" s="9">
        <f>(M382/H382)*100</f>
        <v>0</v>
      </c>
    </row>
  </sheetData>
  <autoFilter ref="A5:Y356"/>
  <mergeCells count="12">
    <mergeCell ref="A1:Y1"/>
    <mergeCell ref="A3:A5"/>
    <mergeCell ref="B3:B5"/>
    <mergeCell ref="C3:C5"/>
    <mergeCell ref="D3:D5"/>
    <mergeCell ref="H3:H5"/>
    <mergeCell ref="E3:E5"/>
    <mergeCell ref="F3:F4"/>
    <mergeCell ref="G3:G4"/>
    <mergeCell ref="Y3:Y5"/>
    <mergeCell ref="X3:X5"/>
    <mergeCell ref="I3:W3"/>
  </mergeCells>
  <phoneticPr fontId="2" type="noConversion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인천전체</vt:lpstr>
    </vt:vector>
  </TitlesOfParts>
  <Company>질병관리본부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장규식</dc:creator>
  <cp:lastModifiedBy>user</cp:lastModifiedBy>
  <cp:lastPrinted>2019-10-28T01:03:13Z</cp:lastPrinted>
  <dcterms:created xsi:type="dcterms:W3CDTF">2008-02-04T05:09:15Z</dcterms:created>
  <dcterms:modified xsi:type="dcterms:W3CDTF">2019-11-01T08:24:49Z</dcterms:modified>
</cp:coreProperties>
</file>