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218C986E-15D7-4306-B4F5-DA06076AE8D6}" xr6:coauthVersionLast="47" xr6:coauthVersionMax="47" xr10:uidLastSave="{00000000-0000-0000-0000-000000000000}"/>
  <bookViews>
    <workbookView xWindow="-110" yWindow="-110" windowWidth="19420" windowHeight="10300" xr2:uid="{BA93184A-A98E-4C19-AA05-3F4F2222C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0" i="1" l="1"/>
  <c r="I370" i="1"/>
  <c r="K368" i="1"/>
  <c r="H368" i="1"/>
  <c r="L368" i="1" s="1"/>
  <c r="L367" i="1"/>
  <c r="L366" i="1"/>
  <c r="L365" i="1"/>
  <c r="L364" i="1"/>
  <c r="A364" i="1"/>
  <c r="A365" i="1" s="1"/>
  <c r="A366" i="1" s="1"/>
  <c r="A367" i="1" s="1"/>
  <c r="A368" i="1" s="1"/>
  <c r="L363" i="1"/>
  <c r="L354" i="1"/>
  <c r="L353" i="1"/>
  <c r="L352" i="1"/>
  <c r="L351" i="1"/>
  <c r="L349" i="1"/>
  <c r="L348" i="1"/>
  <c r="L347" i="1"/>
  <c r="L346" i="1"/>
  <c r="L345" i="1"/>
  <c r="L343" i="1"/>
  <c r="L342" i="1"/>
  <c r="L341" i="1"/>
  <c r="L340" i="1"/>
  <c r="L339" i="1"/>
  <c r="L337" i="1"/>
  <c r="L336" i="1"/>
  <c r="L335" i="1"/>
  <c r="L334" i="1"/>
  <c r="L333" i="1"/>
  <c r="L331" i="1"/>
  <c r="L330" i="1"/>
  <c r="L329" i="1"/>
  <c r="L328" i="1"/>
  <c r="L327" i="1"/>
  <c r="L325" i="1"/>
  <c r="L324" i="1"/>
  <c r="L323" i="1"/>
  <c r="L322" i="1"/>
  <c r="L321" i="1"/>
  <c r="L320" i="1"/>
  <c r="L318" i="1"/>
  <c r="L317" i="1"/>
  <c r="L311" i="1"/>
  <c r="L310" i="1"/>
  <c r="L309" i="1"/>
  <c r="K308" i="1"/>
  <c r="H308" i="1"/>
  <c r="L308" i="1" s="1"/>
  <c r="L307" i="1"/>
  <c r="K306" i="1"/>
  <c r="H306" i="1"/>
  <c r="L306" i="1" s="1"/>
  <c r="K305" i="1"/>
  <c r="H305" i="1"/>
  <c r="L305" i="1" s="1"/>
  <c r="L304" i="1"/>
  <c r="L303" i="1"/>
  <c r="L302" i="1"/>
  <c r="L301" i="1"/>
  <c r="L300" i="1"/>
  <c r="L299" i="1"/>
  <c r="K299" i="1"/>
  <c r="H299" i="1"/>
  <c r="L298" i="1"/>
  <c r="L296" i="1"/>
  <c r="L295" i="1"/>
  <c r="L294" i="1"/>
  <c r="L293" i="1"/>
  <c r="L292" i="1"/>
  <c r="L291" i="1"/>
  <c r="L290" i="1"/>
  <c r="L289" i="1"/>
  <c r="L288" i="1"/>
  <c r="K288" i="1"/>
  <c r="H288" i="1"/>
  <c r="L287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K267" i="1"/>
  <c r="H267" i="1"/>
  <c r="L267" i="1" s="1"/>
  <c r="L266" i="1"/>
  <c r="L264" i="1"/>
  <c r="L263" i="1"/>
  <c r="L262" i="1"/>
  <c r="L261" i="1"/>
  <c r="L259" i="1"/>
  <c r="L258" i="1"/>
  <c r="L257" i="1"/>
  <c r="L256" i="1"/>
  <c r="L255" i="1"/>
  <c r="L254" i="1"/>
  <c r="L252" i="1"/>
  <c r="L251" i="1"/>
  <c r="L250" i="1"/>
  <c r="L249" i="1"/>
  <c r="K248" i="1"/>
  <c r="L248" i="1" s="1"/>
  <c r="H248" i="1"/>
  <c r="L246" i="1"/>
  <c r="L245" i="1"/>
  <c r="L244" i="1"/>
  <c r="L243" i="1"/>
  <c r="L242" i="1"/>
  <c r="L241" i="1"/>
  <c r="L239" i="1"/>
  <c r="L238" i="1"/>
  <c r="L237" i="1"/>
  <c r="L236" i="1"/>
  <c r="L235" i="1"/>
  <c r="L234" i="1"/>
  <c r="K233" i="1"/>
  <c r="H233" i="1"/>
  <c r="L233" i="1" s="1"/>
  <c r="L232" i="1"/>
  <c r="L230" i="1"/>
  <c r="L229" i="1"/>
  <c r="L223" i="1"/>
  <c r="L222" i="1"/>
  <c r="L221" i="1"/>
  <c r="L220" i="1"/>
  <c r="L219" i="1"/>
  <c r="L218" i="1"/>
  <c r="K217" i="1"/>
  <c r="H217" i="1"/>
  <c r="L217" i="1" s="1"/>
  <c r="L215" i="1"/>
  <c r="L214" i="1"/>
  <c r="L213" i="1"/>
  <c r="K212" i="1"/>
  <c r="H212" i="1"/>
  <c r="L212" i="1" s="1"/>
  <c r="L210" i="1"/>
  <c r="L209" i="1"/>
  <c r="L208" i="1"/>
  <c r="L207" i="1"/>
  <c r="L206" i="1"/>
  <c r="L204" i="1"/>
  <c r="L203" i="1"/>
  <c r="L201" i="1"/>
  <c r="L200" i="1"/>
  <c r="L199" i="1"/>
  <c r="K199" i="1"/>
  <c r="H199" i="1"/>
  <c r="L198" i="1"/>
  <c r="L196" i="1"/>
  <c r="L195" i="1"/>
  <c r="L194" i="1"/>
  <c r="L193" i="1"/>
  <c r="L192" i="1"/>
  <c r="L191" i="1"/>
  <c r="L189" i="1"/>
  <c r="L188" i="1"/>
  <c r="L187" i="1"/>
  <c r="L186" i="1"/>
  <c r="L185" i="1"/>
  <c r="L179" i="1"/>
  <c r="L178" i="1"/>
  <c r="L176" i="1"/>
  <c r="L175" i="1"/>
  <c r="L174" i="1"/>
  <c r="L173" i="1"/>
  <c r="L172" i="1"/>
  <c r="L170" i="1"/>
  <c r="L169" i="1"/>
  <c r="L168" i="1"/>
  <c r="L167" i="1"/>
  <c r="L166" i="1"/>
  <c r="L164" i="1"/>
  <c r="L163" i="1"/>
  <c r="L162" i="1"/>
  <c r="L161" i="1"/>
  <c r="K160" i="1"/>
  <c r="L160" i="1" s="1"/>
  <c r="H160" i="1"/>
  <c r="L159" i="1"/>
  <c r="K159" i="1"/>
  <c r="H159" i="1"/>
  <c r="L158" i="1"/>
  <c r="L156" i="1"/>
  <c r="L155" i="1"/>
  <c r="L154" i="1"/>
  <c r="L153" i="1"/>
  <c r="L151" i="1"/>
  <c r="L150" i="1"/>
  <c r="L149" i="1"/>
  <c r="L148" i="1"/>
  <c r="L147" i="1"/>
  <c r="L146" i="1"/>
  <c r="L145" i="1"/>
  <c r="K144" i="1"/>
  <c r="H144" i="1"/>
  <c r="L144" i="1" s="1"/>
  <c r="L143" i="1"/>
  <c r="L141" i="1"/>
  <c r="L135" i="1"/>
  <c r="L134" i="1"/>
  <c r="L133" i="1"/>
  <c r="L132" i="1"/>
  <c r="L131" i="1"/>
  <c r="L130" i="1"/>
  <c r="L129" i="1"/>
  <c r="K128" i="1"/>
  <c r="H128" i="1"/>
  <c r="L128" i="1" s="1"/>
  <c r="L127" i="1"/>
  <c r="K127" i="1"/>
  <c r="H127" i="1"/>
  <c r="K126" i="1"/>
  <c r="L126" i="1" s="1"/>
  <c r="H126" i="1"/>
  <c r="K125" i="1"/>
  <c r="H125" i="1"/>
  <c r="L125" i="1" s="1"/>
  <c r="K124" i="1"/>
  <c r="H124" i="1"/>
  <c r="L124" i="1" s="1"/>
  <c r="L123" i="1"/>
  <c r="K123" i="1"/>
  <c r="H123" i="1"/>
  <c r="K122" i="1"/>
  <c r="L122" i="1" s="1"/>
  <c r="H122" i="1"/>
  <c r="K121" i="1"/>
  <c r="H121" i="1"/>
  <c r="L121" i="1" s="1"/>
  <c r="L120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2" i="1"/>
  <c r="L101" i="1"/>
  <c r="L100" i="1"/>
  <c r="K99" i="1"/>
  <c r="L99" i="1" s="1"/>
  <c r="H99" i="1"/>
  <c r="K98" i="1"/>
  <c r="H98" i="1"/>
  <c r="L98" i="1" s="1"/>
  <c r="L97" i="1"/>
  <c r="L89" i="1"/>
  <c r="L88" i="1"/>
  <c r="L87" i="1"/>
  <c r="L86" i="1"/>
  <c r="L85" i="1"/>
  <c r="K84" i="1"/>
  <c r="L84" i="1" s="1"/>
  <c r="H84" i="1"/>
  <c r="K83" i="1"/>
  <c r="H83" i="1"/>
  <c r="L83" i="1" s="1"/>
  <c r="L82" i="1"/>
  <c r="L81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4" i="1"/>
  <c r="L53" i="1"/>
  <c r="L47" i="1"/>
  <c r="L46" i="1"/>
  <c r="L45" i="1"/>
  <c r="L44" i="1"/>
  <c r="K43" i="1"/>
  <c r="K370" i="1" s="1"/>
  <c r="H43" i="1"/>
  <c r="H370" i="1" s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0" i="1"/>
  <c r="L19" i="1"/>
  <c r="L18" i="1"/>
  <c r="L17" i="1"/>
  <c r="L16" i="1"/>
  <c r="L15" i="1"/>
  <c r="L14" i="1"/>
  <c r="L13" i="1"/>
  <c r="L12" i="1"/>
  <c r="Q11" i="1"/>
  <c r="L370" i="1" l="1"/>
  <c r="L43" i="1"/>
</calcChain>
</file>

<file path=xl/sharedStrings.xml><?xml version="1.0" encoding="utf-8"?>
<sst xmlns="http://schemas.openxmlformats.org/spreadsheetml/2006/main" count="1745" uniqueCount="365">
  <si>
    <t>KK. SESKOAU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</si>
  <si>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</si>
  <si>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</si>
  <si>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</si>
  <si>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</si>
  <si>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</si>
  <si>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</si>
  <si>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</si>
  <si>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</si>
  <si>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</si>
  <si>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</si>
  <si>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</si>
  <si>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</si>
  <si>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</si>
  <si>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</si>
  <si>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</si>
  <si>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</si>
  <si>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</si>
  <si>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</si>
  <si>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</si>
  <si>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</si>
  <si>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</si>
  <si>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</si>
  <si>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</si>
  <si>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</si>
  <si>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</si>
  <si>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</si>
  <si>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</si>
  <si>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</si>
  <si>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</si>
  <si>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Danseskoau</t>
  </si>
  <si>
    <t>II P</t>
  </si>
  <si>
    <t>Marsda</t>
  </si>
  <si>
    <t>Multi</t>
  </si>
  <si>
    <t>1.1</t>
  </si>
  <si>
    <t>Smin</t>
  </si>
  <si>
    <t>VIII</t>
  </si>
  <si>
    <t>Lettu</t>
  </si>
  <si>
    <t>1.2</t>
  </si>
  <si>
    <t>Ajudan</t>
  </si>
  <si>
    <t>IX</t>
  </si>
  <si>
    <t>Letda</t>
  </si>
  <si>
    <t>Ba Adminu</t>
  </si>
  <si>
    <t>Serka</t>
  </si>
  <si>
    <t>Adm</t>
  </si>
  <si>
    <t>Minu</t>
  </si>
  <si>
    <t>Ta MC</t>
  </si>
  <si>
    <t>Kopka</t>
  </si>
  <si>
    <t>Kal</t>
  </si>
  <si>
    <t>MC</t>
  </si>
  <si>
    <t>Ta Pengemudi</t>
  </si>
  <si>
    <t>Tek</t>
  </si>
  <si>
    <t>Srb</t>
  </si>
  <si>
    <t>Ranmor/SM</t>
  </si>
  <si>
    <t>Praka</t>
  </si>
  <si>
    <t>Tur Adminu</t>
  </si>
  <si>
    <t>PNS II D</t>
  </si>
  <si>
    <t>Tur MC</t>
  </si>
  <si>
    <t>Wadanseskoau</t>
  </si>
  <si>
    <t>III M</t>
  </si>
  <si>
    <t>Marsma</t>
  </si>
  <si>
    <t>Ba Smin</t>
  </si>
  <si>
    <t>Dirdik</t>
  </si>
  <si>
    <t>IV M</t>
  </si>
  <si>
    <t>Kolonel</t>
  </si>
  <si>
    <t>Kasubditopsdik</t>
  </si>
  <si>
    <t>V M</t>
  </si>
  <si>
    <t>Letkol</t>
  </si>
  <si>
    <t>Pnb/Tek/Lek</t>
  </si>
  <si>
    <t>Kasubditopsjar</t>
  </si>
  <si>
    <t>Tek/Lek/Adm</t>
  </si>
  <si>
    <t>3.3.</t>
  </si>
  <si>
    <t>Kasubditevaldik</t>
  </si>
  <si>
    <t>Tek/Lek</t>
  </si>
  <si>
    <t>Ba Kelas</t>
  </si>
  <si>
    <t>Ba Pullahta</t>
  </si>
  <si>
    <t>Sus</t>
  </si>
  <si>
    <t>PDE</t>
  </si>
  <si>
    <t>Operator Komputer</t>
  </si>
  <si>
    <t>Tur Adminpers</t>
  </si>
  <si>
    <t>Pers</t>
  </si>
  <si>
    <t>Dirmin</t>
  </si>
  <si>
    <t>4.1.</t>
  </si>
  <si>
    <t>Kasubditpers</t>
  </si>
  <si>
    <t>4.1.1</t>
  </si>
  <si>
    <t>Kasibinpers</t>
  </si>
  <si>
    <t xml:space="preserve">VI </t>
  </si>
  <si>
    <t>Mayor</t>
  </si>
  <si>
    <t>4.2.</t>
  </si>
  <si>
    <t>Kasubditlog</t>
  </si>
  <si>
    <t>Pembekalan</t>
  </si>
  <si>
    <t>Kasiminmat</t>
  </si>
  <si>
    <t>4.2.2</t>
  </si>
  <si>
    <t>Kasi BMN</t>
  </si>
  <si>
    <t>Sus SIMAK BMN</t>
  </si>
  <si>
    <t>4.2.3</t>
  </si>
  <si>
    <t>Kasubsimin BMN</t>
  </si>
  <si>
    <t xml:space="preserve">VII </t>
  </si>
  <si>
    <t>Kapten/PNS III D</t>
  </si>
  <si>
    <t>Ba Adminpers</t>
  </si>
  <si>
    <t>Ba Pembekalan</t>
  </si>
  <si>
    <t>184</t>
  </si>
  <si>
    <t/>
  </si>
  <si>
    <t>Dirjianstratops</t>
  </si>
  <si>
    <t>Kasubditjianstrat</t>
  </si>
  <si>
    <t>Kasubditjianops</t>
  </si>
  <si>
    <t>Peltu</t>
  </si>
  <si>
    <t>Dirjian Air Power</t>
  </si>
  <si>
    <t>Kasubditjiantrin Air Power</t>
  </si>
  <si>
    <t>Kasubditjianbinkom Air Power</t>
  </si>
  <si>
    <t>Dirjiandiklat</t>
  </si>
  <si>
    <t>Kasubditjianmindik</t>
  </si>
  <si>
    <t>Kasubditjiansisbinlat</t>
  </si>
  <si>
    <t>Seslem</t>
  </si>
  <si>
    <t>Kaset</t>
  </si>
  <si>
    <t>VI</t>
  </si>
  <si>
    <t>8.1.1</t>
  </si>
  <si>
    <t>Kaurlakminu</t>
  </si>
  <si>
    <t>Lettu/PNS III B</t>
  </si>
  <si>
    <t>8.1.2</t>
  </si>
  <si>
    <t>Kaurdoksip</t>
  </si>
  <si>
    <t>Ta Adminu</t>
  </si>
  <si>
    <t>185</t>
  </si>
  <si>
    <t>Kainfolahta</t>
  </si>
  <si>
    <t>Analis</t>
  </si>
  <si>
    <t>8.2.1</t>
  </si>
  <si>
    <t>Kasiprogapl</t>
  </si>
  <si>
    <t>8.2.2</t>
  </si>
  <si>
    <t>Kasijarkomp</t>
  </si>
  <si>
    <t>Ba Operator Komputer</t>
  </si>
  <si>
    <t>Programer</t>
  </si>
  <si>
    <t>Teknisi</t>
  </si>
  <si>
    <t>Tur Operator Komputer</t>
  </si>
  <si>
    <t>Kapenprot</t>
  </si>
  <si>
    <t>Pen</t>
  </si>
  <si>
    <t>8.3.1</t>
  </si>
  <si>
    <t>Kaurdok</t>
  </si>
  <si>
    <t>Kapten</t>
  </si>
  <si>
    <t>Ba Kameramen</t>
  </si>
  <si>
    <t>Penerangan</t>
  </si>
  <si>
    <t>Ba Fotografi</t>
  </si>
  <si>
    <t>Ta Fotografi</t>
  </si>
  <si>
    <t>Kapusfasdik</t>
  </si>
  <si>
    <t>V P</t>
  </si>
  <si>
    <t>Kasiprotak</t>
  </si>
  <si>
    <t>Kasikomp</t>
  </si>
  <si>
    <t>Kalabsa</t>
  </si>
  <si>
    <t>Scn</t>
  </si>
  <si>
    <t>Bahasa</t>
  </si>
  <si>
    <t>Bahasa Inggris</t>
  </si>
  <si>
    <t>Ba Bahasa</t>
  </si>
  <si>
    <t>Kakes</t>
  </si>
  <si>
    <t>Kes</t>
  </si>
  <si>
    <t>Dokter</t>
  </si>
  <si>
    <t>Kasiyankes</t>
  </si>
  <si>
    <t>VII</t>
  </si>
  <si>
    <t>Dokter/Keperawatan</t>
  </si>
  <si>
    <t>10.1.1</t>
  </si>
  <si>
    <t>Kasubsipoliumgi</t>
  </si>
  <si>
    <t>Dokter Umum/Gigi</t>
  </si>
  <si>
    <t>Kasidukkes</t>
  </si>
  <si>
    <t>10.2.1</t>
  </si>
  <si>
    <t>Kasubsidukmedops</t>
  </si>
  <si>
    <t>Keperawatan</t>
  </si>
  <si>
    <t>Kasibekkes</t>
  </si>
  <si>
    <t>Keperawatan/Kefarmasian</t>
  </si>
  <si>
    <t>10.3.1</t>
  </si>
  <si>
    <t>Kasubsigudbekkes</t>
  </si>
  <si>
    <t>Kasikesprev</t>
  </si>
  <si>
    <t>Keperawatan/Kesmas</t>
  </si>
  <si>
    <t>10.4.1</t>
  </si>
  <si>
    <t>Kasubsi Gizi</t>
  </si>
  <si>
    <t>Gizi</t>
  </si>
  <si>
    <t>Ba Perawat</t>
  </si>
  <si>
    <t>Paramedis</t>
  </si>
  <si>
    <t>Ba Ass Apoteker</t>
  </si>
  <si>
    <t>Kefarmasian</t>
  </si>
  <si>
    <t>Ta Pembantu Paramedis</t>
  </si>
  <si>
    <t>Pembantu Pmd</t>
  </si>
  <si>
    <t>PPM Susnalkes</t>
  </si>
  <si>
    <t>186</t>
  </si>
  <si>
    <t>Tur Perawat</t>
  </si>
  <si>
    <t>Kapustak</t>
  </si>
  <si>
    <t>Kasimin</t>
  </si>
  <si>
    <t>Kasitek</t>
  </si>
  <si>
    <t>Kasijian</t>
  </si>
  <si>
    <t>Ba Perpustakaan</t>
  </si>
  <si>
    <t>Ta Perpustakaan</t>
  </si>
  <si>
    <t>Kaprogar</t>
  </si>
  <si>
    <t>Ba Keuangan</t>
  </si>
  <si>
    <t>Ku</t>
  </si>
  <si>
    <t>Tur Keuangan</t>
  </si>
  <si>
    <t>Pekas</t>
  </si>
  <si>
    <t>Kaurakku</t>
  </si>
  <si>
    <t xml:space="preserve">VIII </t>
  </si>
  <si>
    <t>Kauruji</t>
  </si>
  <si>
    <t>Kaada</t>
  </si>
  <si>
    <t>Pengadaan</t>
  </si>
  <si>
    <t>Kagud</t>
  </si>
  <si>
    <t>Pergudangan</t>
  </si>
  <si>
    <t>Ta Pembekalan</t>
  </si>
  <si>
    <t>Kaintelpam</t>
  </si>
  <si>
    <t>Int</t>
  </si>
  <si>
    <t>Intelud/Intelijen Pam</t>
  </si>
  <si>
    <t>Kaurintel</t>
  </si>
  <si>
    <t>187</t>
  </si>
  <si>
    <t>Kaurpam</t>
  </si>
  <si>
    <t>Kakandi</t>
  </si>
  <si>
    <t>Sandi</t>
  </si>
  <si>
    <t>Ba Intelijen</t>
  </si>
  <si>
    <t>Intelud/Intelijen</t>
  </si>
  <si>
    <t>Ba Sandi</t>
  </si>
  <si>
    <t>Kabintal</t>
  </si>
  <si>
    <t>Tal</t>
  </si>
  <si>
    <t>Kaurbinroh</t>
  </si>
  <si>
    <t>Rohaniawan</t>
  </si>
  <si>
    <t>Kauridtrajuang</t>
  </si>
  <si>
    <t>Tradisi Kejuangan</t>
  </si>
  <si>
    <t>Ba Rohaniawan</t>
  </si>
  <si>
    <t>Tur Rohaniawan</t>
  </si>
  <si>
    <t>Dandenma</t>
  </si>
  <si>
    <t>Kaurtu</t>
  </si>
  <si>
    <t>Kasiops</t>
  </si>
  <si>
    <t>18.2.1</t>
  </si>
  <si>
    <t>Kasubsikomlek</t>
  </si>
  <si>
    <t>Lek</t>
  </si>
  <si>
    <t>Komnav</t>
  </si>
  <si>
    <t>Ba Teknisi</t>
  </si>
  <si>
    <t>Teknisi Radio/Telepon</t>
  </si>
  <si>
    <t>Ba Jurkom</t>
  </si>
  <si>
    <t>Jurkom</t>
  </si>
  <si>
    <t>Ta Jurkom</t>
  </si>
  <si>
    <t>Tur Jurkom</t>
  </si>
  <si>
    <t>18.2.2</t>
  </si>
  <si>
    <t>Kasubsiurdal</t>
  </si>
  <si>
    <t>Ba Urdal</t>
  </si>
  <si>
    <t>Kes/Pas</t>
  </si>
  <si>
    <t>Jasmil/Multi</t>
  </si>
  <si>
    <t>18.2.3</t>
  </si>
  <si>
    <t>Kasubsiang</t>
  </si>
  <si>
    <t>Angkutan</t>
  </si>
  <si>
    <t>Ba Sarban</t>
  </si>
  <si>
    <t>Ta Sarban</t>
  </si>
  <si>
    <t>Tur Sarban</t>
  </si>
  <si>
    <t>188</t>
  </si>
  <si>
    <t>18.2.4</t>
  </si>
  <si>
    <t>Kasubsilamja</t>
  </si>
  <si>
    <t>Kasibin</t>
  </si>
  <si>
    <t>Adm/Kal</t>
  </si>
  <si>
    <t>Adm/Pembekalan</t>
  </si>
  <si>
    <t>18.3.1</t>
  </si>
  <si>
    <t>Kasubsiyanpers</t>
  </si>
  <si>
    <t>Ta Adminpers</t>
  </si>
  <si>
    <t>Tur Pembekalan</t>
  </si>
  <si>
    <t>18.3.2</t>
  </si>
  <si>
    <t>Kasubsibinjas</t>
  </si>
  <si>
    <t>Jas</t>
  </si>
  <si>
    <t>Orum</t>
  </si>
  <si>
    <t>Ba Binjas</t>
  </si>
  <si>
    <t>Ormil</t>
  </si>
  <si>
    <t>Ta Binjas</t>
  </si>
  <si>
    <t>18.3.3</t>
  </si>
  <si>
    <t>Kasubsifasinst</t>
  </si>
  <si>
    <t>Tum</t>
  </si>
  <si>
    <t>Ba Harins</t>
  </si>
  <si>
    <t>Konstruksi</t>
  </si>
  <si>
    <t>Instalasi Listrik</t>
  </si>
  <si>
    <t>Ta Harfas</t>
  </si>
  <si>
    <t>Tur Harins</t>
  </si>
  <si>
    <t>Instalasi Air</t>
  </si>
  <si>
    <t>18.3.4</t>
  </si>
  <si>
    <t>Kasubsi BMP</t>
  </si>
  <si>
    <t>Bmp</t>
  </si>
  <si>
    <t>18.3.5</t>
  </si>
  <si>
    <t>Kasubsisen</t>
  </si>
  <si>
    <t>Sen</t>
  </si>
  <si>
    <t>Senjata</t>
  </si>
  <si>
    <t>Ba Senjata</t>
  </si>
  <si>
    <t>Ta Senjata</t>
  </si>
  <si>
    <t>Dansatprov</t>
  </si>
  <si>
    <t>Pom</t>
  </si>
  <si>
    <t>18.4.1</t>
  </si>
  <si>
    <t>Letda/PNS III A</t>
  </si>
  <si>
    <t>189</t>
  </si>
  <si>
    <t>18.4.2</t>
  </si>
  <si>
    <t>Kasipamfik</t>
  </si>
  <si>
    <t>18.4.3</t>
  </si>
  <si>
    <t>Kasigaktib</t>
  </si>
  <si>
    <t>Ba Pamfik</t>
  </si>
  <si>
    <t>Ba Gaktib</t>
  </si>
  <si>
    <t>Ba Idik</t>
  </si>
  <si>
    <t>Penyidik</t>
  </si>
  <si>
    <t>Ta Walmor</t>
  </si>
  <si>
    <t>Hartib</t>
  </si>
  <si>
    <t>Ta Pamfik</t>
  </si>
  <si>
    <t>Ta Gaktib</t>
  </si>
  <si>
    <t>Dankorsis</t>
  </si>
  <si>
    <t>Kasibinsisbidum</t>
  </si>
  <si>
    <t>Kasibinsisbidsus</t>
  </si>
  <si>
    <t>Kasibinsisbidkonseling</t>
  </si>
  <si>
    <t>Kasibinsisbideval</t>
  </si>
  <si>
    <t>Kapusoyu</t>
  </si>
  <si>
    <t>Pnb/Nav</t>
  </si>
  <si>
    <t xml:space="preserve">Kaurtu </t>
  </si>
  <si>
    <t>Kasiopslatoyu</t>
  </si>
  <si>
    <t xml:space="preserve">Letkol </t>
  </si>
  <si>
    <t>20.2.1</t>
  </si>
  <si>
    <t>Kasubsiopslatoyu</t>
  </si>
  <si>
    <t>20.2.1.1</t>
  </si>
  <si>
    <t>Kaurrancanglat</t>
  </si>
  <si>
    <t>Kasifaslatoyu</t>
  </si>
  <si>
    <t>20.3.1</t>
  </si>
  <si>
    <t>Kasubsibangprog</t>
  </si>
  <si>
    <t>20.3.1.1</t>
  </si>
  <si>
    <t>Kaurbangsis</t>
  </si>
  <si>
    <t xml:space="preserve">Kapten/PNS III D </t>
  </si>
  <si>
    <t>20.3.1.2</t>
  </si>
  <si>
    <t>Kaurlahta Peta</t>
  </si>
  <si>
    <t>PTR</t>
  </si>
  <si>
    <t>Survei dan Pemetaan</t>
  </si>
  <si>
    <t>20.3.2</t>
  </si>
  <si>
    <t>Kasubsiharfaslat</t>
  </si>
  <si>
    <t>20.3.2.1</t>
  </si>
  <si>
    <t>Kaurharfaslat</t>
  </si>
  <si>
    <t>Sus/Lek</t>
  </si>
  <si>
    <t>PDE/Lek</t>
  </si>
  <si>
    <t>Analis/Komlek</t>
  </si>
  <si>
    <t>Kasievaloyu</t>
  </si>
  <si>
    <t>20.4.1</t>
  </si>
  <si>
    <t>Kasubsievaloyu</t>
  </si>
  <si>
    <t>190</t>
  </si>
  <si>
    <t>Kadepops</t>
  </si>
  <si>
    <t>IV P</t>
  </si>
  <si>
    <t>Kasubdeprenlakops</t>
  </si>
  <si>
    <t>21.1.1</t>
  </si>
  <si>
    <t>Kasirenlakops</t>
  </si>
  <si>
    <t>Multi/Lek</t>
  </si>
  <si>
    <t>Kasubdepevalops</t>
  </si>
  <si>
    <t>Kadepmastra</t>
  </si>
  <si>
    <t>Kasubdeprenlakmastra</t>
  </si>
  <si>
    <t>22.1.1</t>
  </si>
  <si>
    <t>Kasirenlakmastra</t>
  </si>
  <si>
    <t>Kasubdepevalmastra</t>
  </si>
  <si>
    <t>Kadeppimjuang</t>
  </si>
  <si>
    <t>Kasubdeprenlakpimjuang</t>
  </si>
  <si>
    <t>23.1.1</t>
  </si>
  <si>
    <t>Kasirenlakpimjuang</t>
  </si>
  <si>
    <t>Kasubdepevalpimjuang</t>
  </si>
  <si>
    <t>Kadepjemen</t>
  </si>
  <si>
    <t>Kasubdeprenlakjemen</t>
  </si>
  <si>
    <t>24.1.1</t>
  </si>
  <si>
    <t>Kasirenlakjemen</t>
  </si>
  <si>
    <t>Kasubdepevaljemen</t>
  </si>
  <si>
    <t>Kadepiptek</t>
  </si>
  <si>
    <t>25.1.1</t>
  </si>
  <si>
    <t>Kakordos</t>
  </si>
  <si>
    <t>FUNGSIONAL</t>
  </si>
  <si>
    <t>Dosen Utama</t>
  </si>
  <si>
    <t xml:space="preserve">Dosen Madya </t>
  </si>
  <si>
    <t>Patun Kelompok Seskoau</t>
  </si>
  <si>
    <t>Patun Kelompok Susstaff</t>
  </si>
  <si>
    <t xml:space="preserve">Dosen Muda </t>
  </si>
  <si>
    <t xml:space="preserve">Parohani </t>
  </si>
  <si>
    <t>Mayor/PNS IV 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</si>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</sst>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shrinkToFi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6" xfId="0" applyFont="1" applyBorder="1"/>
    <xf numFmtId="0" fontId="5" fillId="0" borderId="0" xfId="0" applyFont="1"/>
    <xf numFmtId="0" fontId="1" fillId="0" borderId="6" xfId="0" applyFon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6" xfId="0" applyFont="1" applyBorder="1" applyAlignment="1">
      <alignment shrinkToFit="1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/>
    <xf numFmtId="0" fontId="3" fillId="0" borderId="6" xfId="0" applyFont="1" applyBorder="1"/>
    <xf numFmtId="0" fontId="1" fillId="0" borderId="1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" name="Text Box 366">
          <a:extLst>
            <a:ext uri="{FF2B5EF4-FFF2-40B4-BE49-F238E27FC236}">
              <a16:creationId xmlns:a16="http://schemas.microsoft.com/office/drawing/2014/main" id="{3E13600E-9CA0-4E64-8336-6A9CA0A700AC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" name="Text Box 367">
          <a:extLst>
            <a:ext uri="{FF2B5EF4-FFF2-40B4-BE49-F238E27FC236}">
              <a16:creationId xmlns:a16="http://schemas.microsoft.com/office/drawing/2014/main" id="{BDA9F2D1-239F-4F6B-85F9-0A132C39F043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" name="Text Box 368">
          <a:extLst>
            <a:ext uri="{FF2B5EF4-FFF2-40B4-BE49-F238E27FC236}">
              <a16:creationId xmlns:a16="http://schemas.microsoft.com/office/drawing/2014/main" id="{7E0B78CB-8F58-4AF8-9BDC-33FD1035270C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5" name="Text Box 369">
          <a:extLst>
            <a:ext uri="{FF2B5EF4-FFF2-40B4-BE49-F238E27FC236}">
              <a16:creationId xmlns:a16="http://schemas.microsoft.com/office/drawing/2014/main" id="{F275A1EB-E835-4EF7-825B-DCFC95584E6C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" name="Text Box 370">
          <a:extLst>
            <a:ext uri="{FF2B5EF4-FFF2-40B4-BE49-F238E27FC236}">
              <a16:creationId xmlns:a16="http://schemas.microsoft.com/office/drawing/2014/main" id="{A50BF778-DAB0-4540-8105-C9B4D005B97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" name="Text Box 371">
          <a:extLst>
            <a:ext uri="{FF2B5EF4-FFF2-40B4-BE49-F238E27FC236}">
              <a16:creationId xmlns:a16="http://schemas.microsoft.com/office/drawing/2014/main" id="{5F565ED7-E1B4-4FBC-B880-D3AA8856FF1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8" name="Text Box 372">
          <a:extLst>
            <a:ext uri="{FF2B5EF4-FFF2-40B4-BE49-F238E27FC236}">
              <a16:creationId xmlns:a16="http://schemas.microsoft.com/office/drawing/2014/main" id="{119DD6A6-BEEB-4271-A5A8-07798B06F7F5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" name="Text Box 373">
          <a:extLst>
            <a:ext uri="{FF2B5EF4-FFF2-40B4-BE49-F238E27FC236}">
              <a16:creationId xmlns:a16="http://schemas.microsoft.com/office/drawing/2014/main" id="{18A9E610-6A7F-4151-824D-A3AB7444785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" name="Text Box 374">
          <a:extLst>
            <a:ext uri="{FF2B5EF4-FFF2-40B4-BE49-F238E27FC236}">
              <a16:creationId xmlns:a16="http://schemas.microsoft.com/office/drawing/2014/main" id="{B68B501F-FD09-4325-A492-3894F97016A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1" name="Text Box 375">
          <a:extLst>
            <a:ext uri="{FF2B5EF4-FFF2-40B4-BE49-F238E27FC236}">
              <a16:creationId xmlns:a16="http://schemas.microsoft.com/office/drawing/2014/main" id="{B92F92C2-8BC6-4459-B924-9757DDB11420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" name="Text Box 376">
          <a:extLst>
            <a:ext uri="{FF2B5EF4-FFF2-40B4-BE49-F238E27FC236}">
              <a16:creationId xmlns:a16="http://schemas.microsoft.com/office/drawing/2014/main" id="{288945F8-9591-4A8D-A5CF-6A8728E3160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" name="Text Box 377">
          <a:extLst>
            <a:ext uri="{FF2B5EF4-FFF2-40B4-BE49-F238E27FC236}">
              <a16:creationId xmlns:a16="http://schemas.microsoft.com/office/drawing/2014/main" id="{46E5063A-901F-47E3-9505-97F4B58E55F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4" name="Text Box 378">
          <a:extLst>
            <a:ext uri="{FF2B5EF4-FFF2-40B4-BE49-F238E27FC236}">
              <a16:creationId xmlns:a16="http://schemas.microsoft.com/office/drawing/2014/main" id="{35D7EDE7-E68E-4CA5-A4DA-5633DA21D6EA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" name="Text Box 379">
          <a:extLst>
            <a:ext uri="{FF2B5EF4-FFF2-40B4-BE49-F238E27FC236}">
              <a16:creationId xmlns:a16="http://schemas.microsoft.com/office/drawing/2014/main" id="{FDCD3973-DF9F-4D55-8EFF-BB518A9BDD4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" name="Text Box 380">
          <a:extLst>
            <a:ext uri="{FF2B5EF4-FFF2-40B4-BE49-F238E27FC236}">
              <a16:creationId xmlns:a16="http://schemas.microsoft.com/office/drawing/2014/main" id="{83A0F269-A9A5-4BEC-BBF4-D830AE0BA59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7" name="Text Box 381">
          <a:extLst>
            <a:ext uri="{FF2B5EF4-FFF2-40B4-BE49-F238E27FC236}">
              <a16:creationId xmlns:a16="http://schemas.microsoft.com/office/drawing/2014/main" id="{DEB826DD-C310-4A66-BD3E-E0456C634CEC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" name="Text Box 382">
          <a:extLst>
            <a:ext uri="{FF2B5EF4-FFF2-40B4-BE49-F238E27FC236}">
              <a16:creationId xmlns:a16="http://schemas.microsoft.com/office/drawing/2014/main" id="{E2AF3645-BE85-442F-9E10-2C000303A3E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" name="Text Box 383">
          <a:extLst>
            <a:ext uri="{FF2B5EF4-FFF2-40B4-BE49-F238E27FC236}">
              <a16:creationId xmlns:a16="http://schemas.microsoft.com/office/drawing/2014/main" id="{CA1B95F1-7A75-4C49-8057-C00F0FA9FCB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0" name="Text Box 366">
          <a:extLst>
            <a:ext uri="{FF2B5EF4-FFF2-40B4-BE49-F238E27FC236}">
              <a16:creationId xmlns:a16="http://schemas.microsoft.com/office/drawing/2014/main" id="{5F855FFC-0D71-4786-B889-4B804068DE9C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" name="Text Box 367">
          <a:extLst>
            <a:ext uri="{FF2B5EF4-FFF2-40B4-BE49-F238E27FC236}">
              <a16:creationId xmlns:a16="http://schemas.microsoft.com/office/drawing/2014/main" id="{1ABF53D6-FF3C-4CF3-84AE-EFA64273655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2" name="Text Box 368">
          <a:extLst>
            <a:ext uri="{FF2B5EF4-FFF2-40B4-BE49-F238E27FC236}">
              <a16:creationId xmlns:a16="http://schemas.microsoft.com/office/drawing/2014/main" id="{4E807C92-A9EE-4D6A-A3EB-0373045242F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3" name="Text Box 369">
          <a:extLst>
            <a:ext uri="{FF2B5EF4-FFF2-40B4-BE49-F238E27FC236}">
              <a16:creationId xmlns:a16="http://schemas.microsoft.com/office/drawing/2014/main" id="{47FA943F-4D57-4E44-A84C-93FA665D0B27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4" name="Text Box 370">
          <a:extLst>
            <a:ext uri="{FF2B5EF4-FFF2-40B4-BE49-F238E27FC236}">
              <a16:creationId xmlns:a16="http://schemas.microsoft.com/office/drawing/2014/main" id="{41B3472E-D3FE-4A11-B83E-CE9026E283C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5" name="Text Box 371">
          <a:extLst>
            <a:ext uri="{FF2B5EF4-FFF2-40B4-BE49-F238E27FC236}">
              <a16:creationId xmlns:a16="http://schemas.microsoft.com/office/drawing/2014/main" id="{8AE7AA19-9BFE-4E21-9548-04583801367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6" name="Text Box 372">
          <a:extLst>
            <a:ext uri="{FF2B5EF4-FFF2-40B4-BE49-F238E27FC236}">
              <a16:creationId xmlns:a16="http://schemas.microsoft.com/office/drawing/2014/main" id="{FFAF8202-71B8-4B0D-B504-7BE8E12C24FF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7" name="Text Box 373">
          <a:extLst>
            <a:ext uri="{FF2B5EF4-FFF2-40B4-BE49-F238E27FC236}">
              <a16:creationId xmlns:a16="http://schemas.microsoft.com/office/drawing/2014/main" id="{97ED14C3-D3AC-4200-9A41-473DCA9EA69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8" name="Text Box 374">
          <a:extLst>
            <a:ext uri="{FF2B5EF4-FFF2-40B4-BE49-F238E27FC236}">
              <a16:creationId xmlns:a16="http://schemas.microsoft.com/office/drawing/2014/main" id="{E40B0632-2CFB-4838-9602-F8BFC4251F6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9" name="Text Box 375">
          <a:extLst>
            <a:ext uri="{FF2B5EF4-FFF2-40B4-BE49-F238E27FC236}">
              <a16:creationId xmlns:a16="http://schemas.microsoft.com/office/drawing/2014/main" id="{EA58C548-5675-4D13-AA64-4A18842F528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0" name="Text Box 376">
          <a:extLst>
            <a:ext uri="{FF2B5EF4-FFF2-40B4-BE49-F238E27FC236}">
              <a16:creationId xmlns:a16="http://schemas.microsoft.com/office/drawing/2014/main" id="{7DEBB2EE-0EE1-4217-8689-C7D8C735604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1" name="Text Box 377">
          <a:extLst>
            <a:ext uri="{FF2B5EF4-FFF2-40B4-BE49-F238E27FC236}">
              <a16:creationId xmlns:a16="http://schemas.microsoft.com/office/drawing/2014/main" id="{1356FE00-2ABB-43DF-9C4B-52A85C5051C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32" name="Text Box 378">
          <a:extLst>
            <a:ext uri="{FF2B5EF4-FFF2-40B4-BE49-F238E27FC236}">
              <a16:creationId xmlns:a16="http://schemas.microsoft.com/office/drawing/2014/main" id="{EBE081DB-0CAD-44BF-A5BA-12C3DA477AE8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3" name="Text Box 379">
          <a:extLst>
            <a:ext uri="{FF2B5EF4-FFF2-40B4-BE49-F238E27FC236}">
              <a16:creationId xmlns:a16="http://schemas.microsoft.com/office/drawing/2014/main" id="{092341A9-4571-4C26-9E42-BB8D57D475D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4" name="Text Box 380">
          <a:extLst>
            <a:ext uri="{FF2B5EF4-FFF2-40B4-BE49-F238E27FC236}">
              <a16:creationId xmlns:a16="http://schemas.microsoft.com/office/drawing/2014/main" id="{8C2C10FA-FAA9-4D79-9137-5E1CAEAEE1B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35" name="Text Box 381">
          <a:extLst>
            <a:ext uri="{FF2B5EF4-FFF2-40B4-BE49-F238E27FC236}">
              <a16:creationId xmlns:a16="http://schemas.microsoft.com/office/drawing/2014/main" id="{7A53210A-9602-45EA-BF1D-4A286B800F41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6" name="Text Box 382">
          <a:extLst>
            <a:ext uri="{FF2B5EF4-FFF2-40B4-BE49-F238E27FC236}">
              <a16:creationId xmlns:a16="http://schemas.microsoft.com/office/drawing/2014/main" id="{91CFEF1E-B9CC-4647-ACF7-E12265BD2C1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7" name="Text Box 383">
          <a:extLst>
            <a:ext uri="{FF2B5EF4-FFF2-40B4-BE49-F238E27FC236}">
              <a16:creationId xmlns:a16="http://schemas.microsoft.com/office/drawing/2014/main" id="{E2B76A4A-AB60-48A4-AF86-09E45B99D42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38" name="Text Box 366">
          <a:extLst>
            <a:ext uri="{FF2B5EF4-FFF2-40B4-BE49-F238E27FC236}">
              <a16:creationId xmlns:a16="http://schemas.microsoft.com/office/drawing/2014/main" id="{19A5562A-299C-4ECE-8A52-7E2FC9F5B2B9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39" name="Text Box 367">
          <a:extLst>
            <a:ext uri="{FF2B5EF4-FFF2-40B4-BE49-F238E27FC236}">
              <a16:creationId xmlns:a16="http://schemas.microsoft.com/office/drawing/2014/main" id="{F47A330C-5174-47F8-8D9E-7A5C1A9B459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0" name="Text Box 368">
          <a:extLst>
            <a:ext uri="{FF2B5EF4-FFF2-40B4-BE49-F238E27FC236}">
              <a16:creationId xmlns:a16="http://schemas.microsoft.com/office/drawing/2014/main" id="{D8AADC9E-17F2-4FB6-820C-C14A8E4E4A0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41" name="Text Box 369">
          <a:extLst>
            <a:ext uri="{FF2B5EF4-FFF2-40B4-BE49-F238E27FC236}">
              <a16:creationId xmlns:a16="http://schemas.microsoft.com/office/drawing/2014/main" id="{FF8787F6-18A7-44FC-AB14-D22465A80A10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2" name="Text Box 370">
          <a:extLst>
            <a:ext uri="{FF2B5EF4-FFF2-40B4-BE49-F238E27FC236}">
              <a16:creationId xmlns:a16="http://schemas.microsoft.com/office/drawing/2014/main" id="{1209A6A9-57B6-4C2D-B0B8-97B902E3524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3" name="Text Box 371">
          <a:extLst>
            <a:ext uri="{FF2B5EF4-FFF2-40B4-BE49-F238E27FC236}">
              <a16:creationId xmlns:a16="http://schemas.microsoft.com/office/drawing/2014/main" id="{DBA6CBEA-CFAD-4BAE-99CF-40FB4950D3C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44" name="Text Box 372">
          <a:extLst>
            <a:ext uri="{FF2B5EF4-FFF2-40B4-BE49-F238E27FC236}">
              <a16:creationId xmlns:a16="http://schemas.microsoft.com/office/drawing/2014/main" id="{5CADB18A-396B-41F8-BBD7-944F43C4C517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5" name="Text Box 373">
          <a:extLst>
            <a:ext uri="{FF2B5EF4-FFF2-40B4-BE49-F238E27FC236}">
              <a16:creationId xmlns:a16="http://schemas.microsoft.com/office/drawing/2014/main" id="{13196C7C-9910-4317-A4BB-CD25130A282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6" name="Text Box 374">
          <a:extLst>
            <a:ext uri="{FF2B5EF4-FFF2-40B4-BE49-F238E27FC236}">
              <a16:creationId xmlns:a16="http://schemas.microsoft.com/office/drawing/2014/main" id="{F8144EE3-9759-4F71-9A2B-953D8474963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47" name="Text Box 375">
          <a:extLst>
            <a:ext uri="{FF2B5EF4-FFF2-40B4-BE49-F238E27FC236}">
              <a16:creationId xmlns:a16="http://schemas.microsoft.com/office/drawing/2014/main" id="{C5B8CDEF-6A7E-4D69-A8B1-8F5240260E6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8" name="Text Box 376">
          <a:extLst>
            <a:ext uri="{FF2B5EF4-FFF2-40B4-BE49-F238E27FC236}">
              <a16:creationId xmlns:a16="http://schemas.microsoft.com/office/drawing/2014/main" id="{10158723-28C0-4CC1-8937-121369A105F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49" name="Text Box 377">
          <a:extLst>
            <a:ext uri="{FF2B5EF4-FFF2-40B4-BE49-F238E27FC236}">
              <a16:creationId xmlns:a16="http://schemas.microsoft.com/office/drawing/2014/main" id="{9811302F-C251-4E02-B88B-D42E5E9A4BC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50" name="Text Box 378">
          <a:extLst>
            <a:ext uri="{FF2B5EF4-FFF2-40B4-BE49-F238E27FC236}">
              <a16:creationId xmlns:a16="http://schemas.microsoft.com/office/drawing/2014/main" id="{C6A68A96-E07C-45B8-A075-7CB80E787B2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51" name="Text Box 379">
          <a:extLst>
            <a:ext uri="{FF2B5EF4-FFF2-40B4-BE49-F238E27FC236}">
              <a16:creationId xmlns:a16="http://schemas.microsoft.com/office/drawing/2014/main" id="{D20A38EA-2CD2-4107-9B65-563AE533F2D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52" name="Text Box 380">
          <a:extLst>
            <a:ext uri="{FF2B5EF4-FFF2-40B4-BE49-F238E27FC236}">
              <a16:creationId xmlns:a16="http://schemas.microsoft.com/office/drawing/2014/main" id="{B6FB0D96-718B-4842-83C0-8E2C7B5C34A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53" name="Text Box 381">
          <a:extLst>
            <a:ext uri="{FF2B5EF4-FFF2-40B4-BE49-F238E27FC236}">
              <a16:creationId xmlns:a16="http://schemas.microsoft.com/office/drawing/2014/main" id="{EFF441DA-DF2D-40FC-9BC8-E58E289D1793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54" name="Text Box 382">
          <a:extLst>
            <a:ext uri="{FF2B5EF4-FFF2-40B4-BE49-F238E27FC236}">
              <a16:creationId xmlns:a16="http://schemas.microsoft.com/office/drawing/2014/main" id="{BBC19979-F3DD-4863-9D69-E1F4CE2EA70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55" name="Text Box 383">
          <a:extLst>
            <a:ext uri="{FF2B5EF4-FFF2-40B4-BE49-F238E27FC236}">
              <a16:creationId xmlns:a16="http://schemas.microsoft.com/office/drawing/2014/main" id="{BB7D8D51-51AA-44C2-80E6-4415B7C5F7B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56" name="Text Box 366">
          <a:extLst>
            <a:ext uri="{FF2B5EF4-FFF2-40B4-BE49-F238E27FC236}">
              <a16:creationId xmlns:a16="http://schemas.microsoft.com/office/drawing/2014/main" id="{14C78D20-D8A7-43DD-BC2C-6A4B3CE02B0F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F059EEA0-CDF0-4D5F-869F-3FC52B7C249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58" name="Text Box 368">
          <a:extLst>
            <a:ext uri="{FF2B5EF4-FFF2-40B4-BE49-F238E27FC236}">
              <a16:creationId xmlns:a16="http://schemas.microsoft.com/office/drawing/2014/main" id="{EB9131DD-1C4A-4863-93C8-895A84E8FFC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59" name="Text Box 369">
          <a:extLst>
            <a:ext uri="{FF2B5EF4-FFF2-40B4-BE49-F238E27FC236}">
              <a16:creationId xmlns:a16="http://schemas.microsoft.com/office/drawing/2014/main" id="{4529B127-A828-48C2-9779-7D1597A86B67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0" name="Text Box 370">
          <a:extLst>
            <a:ext uri="{FF2B5EF4-FFF2-40B4-BE49-F238E27FC236}">
              <a16:creationId xmlns:a16="http://schemas.microsoft.com/office/drawing/2014/main" id="{906A7607-1EB7-4095-AEF7-2BA6619FCCD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1" name="Text Box 371">
          <a:extLst>
            <a:ext uri="{FF2B5EF4-FFF2-40B4-BE49-F238E27FC236}">
              <a16:creationId xmlns:a16="http://schemas.microsoft.com/office/drawing/2014/main" id="{0E14133D-3092-4E0D-A108-B2DF54FF2B7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62" name="Text Box 372">
          <a:extLst>
            <a:ext uri="{FF2B5EF4-FFF2-40B4-BE49-F238E27FC236}">
              <a16:creationId xmlns:a16="http://schemas.microsoft.com/office/drawing/2014/main" id="{3D8EBDB0-0A47-409E-B99F-A39D9AAA5FD5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3" name="Text Box 373">
          <a:extLst>
            <a:ext uri="{FF2B5EF4-FFF2-40B4-BE49-F238E27FC236}">
              <a16:creationId xmlns:a16="http://schemas.microsoft.com/office/drawing/2014/main" id="{2776B9A9-E7AC-45A0-8B3E-2C229E0FD4A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4" name="Text Box 374">
          <a:extLst>
            <a:ext uri="{FF2B5EF4-FFF2-40B4-BE49-F238E27FC236}">
              <a16:creationId xmlns:a16="http://schemas.microsoft.com/office/drawing/2014/main" id="{DB798B29-DA6D-4194-B459-AD4221AC0BFC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65" name="Text Box 375">
          <a:extLst>
            <a:ext uri="{FF2B5EF4-FFF2-40B4-BE49-F238E27FC236}">
              <a16:creationId xmlns:a16="http://schemas.microsoft.com/office/drawing/2014/main" id="{C379D4D5-E309-493E-ABED-2CB47FC29F87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6" name="Text Box 376">
          <a:extLst>
            <a:ext uri="{FF2B5EF4-FFF2-40B4-BE49-F238E27FC236}">
              <a16:creationId xmlns:a16="http://schemas.microsoft.com/office/drawing/2014/main" id="{6B5B7F41-5BC3-4AD0-8F09-04965E823C3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7" name="Text Box 377">
          <a:extLst>
            <a:ext uri="{FF2B5EF4-FFF2-40B4-BE49-F238E27FC236}">
              <a16:creationId xmlns:a16="http://schemas.microsoft.com/office/drawing/2014/main" id="{3CB362B9-9CF9-4518-98A7-8E1501C8E69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68" name="Text Box 378">
          <a:extLst>
            <a:ext uri="{FF2B5EF4-FFF2-40B4-BE49-F238E27FC236}">
              <a16:creationId xmlns:a16="http://schemas.microsoft.com/office/drawing/2014/main" id="{638113C9-0ACD-4BE9-B30D-0D57C55376B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69" name="Text Box 379">
          <a:extLst>
            <a:ext uri="{FF2B5EF4-FFF2-40B4-BE49-F238E27FC236}">
              <a16:creationId xmlns:a16="http://schemas.microsoft.com/office/drawing/2014/main" id="{7ACDF22F-94F6-44FC-9C3C-E8296CBEC88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0" name="Text Box 380">
          <a:extLst>
            <a:ext uri="{FF2B5EF4-FFF2-40B4-BE49-F238E27FC236}">
              <a16:creationId xmlns:a16="http://schemas.microsoft.com/office/drawing/2014/main" id="{A31ADD0D-CF57-45D2-9E0F-0BA59EA2B37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71" name="Text Box 381">
          <a:extLst>
            <a:ext uri="{FF2B5EF4-FFF2-40B4-BE49-F238E27FC236}">
              <a16:creationId xmlns:a16="http://schemas.microsoft.com/office/drawing/2014/main" id="{3E4CF55E-4806-4428-A0DA-518E7C62E381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2" name="Text Box 382">
          <a:extLst>
            <a:ext uri="{FF2B5EF4-FFF2-40B4-BE49-F238E27FC236}">
              <a16:creationId xmlns:a16="http://schemas.microsoft.com/office/drawing/2014/main" id="{A7550A17-0F99-4086-9292-AF4C309C274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3" name="Text Box 383">
          <a:extLst>
            <a:ext uri="{FF2B5EF4-FFF2-40B4-BE49-F238E27FC236}">
              <a16:creationId xmlns:a16="http://schemas.microsoft.com/office/drawing/2014/main" id="{857B3F00-9D08-401B-BB01-54568324E9E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74" name="Text Box 366">
          <a:extLst>
            <a:ext uri="{FF2B5EF4-FFF2-40B4-BE49-F238E27FC236}">
              <a16:creationId xmlns:a16="http://schemas.microsoft.com/office/drawing/2014/main" id="{D310F0EA-EDAB-4C87-921A-C7F687181CAE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5" name="Text Box 367">
          <a:extLst>
            <a:ext uri="{FF2B5EF4-FFF2-40B4-BE49-F238E27FC236}">
              <a16:creationId xmlns:a16="http://schemas.microsoft.com/office/drawing/2014/main" id="{981C31DC-1A9A-480F-8F41-09F76188508C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6" name="Text Box 368">
          <a:extLst>
            <a:ext uri="{FF2B5EF4-FFF2-40B4-BE49-F238E27FC236}">
              <a16:creationId xmlns:a16="http://schemas.microsoft.com/office/drawing/2014/main" id="{94FF2AF0-B1DF-4953-961F-0CAAAC7213A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77" name="Text Box 369">
          <a:extLst>
            <a:ext uri="{FF2B5EF4-FFF2-40B4-BE49-F238E27FC236}">
              <a16:creationId xmlns:a16="http://schemas.microsoft.com/office/drawing/2014/main" id="{6C0697D6-CA18-4BF1-89DF-949F9A67CFBB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8" name="Text Box 370">
          <a:extLst>
            <a:ext uri="{FF2B5EF4-FFF2-40B4-BE49-F238E27FC236}">
              <a16:creationId xmlns:a16="http://schemas.microsoft.com/office/drawing/2014/main" id="{025259E3-8AB0-4E39-A56A-CDA6EA166E1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79" name="Text Box 371">
          <a:extLst>
            <a:ext uri="{FF2B5EF4-FFF2-40B4-BE49-F238E27FC236}">
              <a16:creationId xmlns:a16="http://schemas.microsoft.com/office/drawing/2014/main" id="{B1B5A763-97DE-45A1-8047-54494B863E3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80" name="Text Box 372">
          <a:extLst>
            <a:ext uri="{FF2B5EF4-FFF2-40B4-BE49-F238E27FC236}">
              <a16:creationId xmlns:a16="http://schemas.microsoft.com/office/drawing/2014/main" id="{EF32BAE2-2AD0-4EF7-A981-1496E9A10E81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81" name="Text Box 373">
          <a:extLst>
            <a:ext uri="{FF2B5EF4-FFF2-40B4-BE49-F238E27FC236}">
              <a16:creationId xmlns:a16="http://schemas.microsoft.com/office/drawing/2014/main" id="{852CA9B5-DFD8-4112-9FA0-C12D39CB112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82" name="Text Box 374">
          <a:extLst>
            <a:ext uri="{FF2B5EF4-FFF2-40B4-BE49-F238E27FC236}">
              <a16:creationId xmlns:a16="http://schemas.microsoft.com/office/drawing/2014/main" id="{AB4E49DD-C804-4862-BB7B-13B1ABDE37F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83" name="Text Box 375">
          <a:extLst>
            <a:ext uri="{FF2B5EF4-FFF2-40B4-BE49-F238E27FC236}">
              <a16:creationId xmlns:a16="http://schemas.microsoft.com/office/drawing/2014/main" id="{E63ABDD0-309C-4CC2-A842-C9D57676621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84" name="Text Box 376">
          <a:extLst>
            <a:ext uri="{FF2B5EF4-FFF2-40B4-BE49-F238E27FC236}">
              <a16:creationId xmlns:a16="http://schemas.microsoft.com/office/drawing/2014/main" id="{8FB0FCEA-B462-48DE-BAA5-554464DA80E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85" name="Text Box 377">
          <a:extLst>
            <a:ext uri="{FF2B5EF4-FFF2-40B4-BE49-F238E27FC236}">
              <a16:creationId xmlns:a16="http://schemas.microsoft.com/office/drawing/2014/main" id="{343D3FEE-03F1-4FBC-B779-6AEC7D4B209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86" name="Text Box 378">
          <a:extLst>
            <a:ext uri="{FF2B5EF4-FFF2-40B4-BE49-F238E27FC236}">
              <a16:creationId xmlns:a16="http://schemas.microsoft.com/office/drawing/2014/main" id="{962C4CFE-2E1B-42CA-BDEB-44D4B3EE390A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87" name="Text Box 379">
          <a:extLst>
            <a:ext uri="{FF2B5EF4-FFF2-40B4-BE49-F238E27FC236}">
              <a16:creationId xmlns:a16="http://schemas.microsoft.com/office/drawing/2014/main" id="{C8186FEB-E734-46AB-A28A-B9157A82E11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88" name="Text Box 380">
          <a:extLst>
            <a:ext uri="{FF2B5EF4-FFF2-40B4-BE49-F238E27FC236}">
              <a16:creationId xmlns:a16="http://schemas.microsoft.com/office/drawing/2014/main" id="{745FE7C8-D2C0-4AC1-B172-F33554D192A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89" name="Text Box 381">
          <a:extLst>
            <a:ext uri="{FF2B5EF4-FFF2-40B4-BE49-F238E27FC236}">
              <a16:creationId xmlns:a16="http://schemas.microsoft.com/office/drawing/2014/main" id="{FA7EC224-9880-487B-A86F-041FFD6CDB95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0" name="Text Box 382">
          <a:extLst>
            <a:ext uri="{FF2B5EF4-FFF2-40B4-BE49-F238E27FC236}">
              <a16:creationId xmlns:a16="http://schemas.microsoft.com/office/drawing/2014/main" id="{59A16C82-7843-429F-B354-6A2000F59EB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1" name="Text Box 383">
          <a:extLst>
            <a:ext uri="{FF2B5EF4-FFF2-40B4-BE49-F238E27FC236}">
              <a16:creationId xmlns:a16="http://schemas.microsoft.com/office/drawing/2014/main" id="{EA15BE52-C30D-4CE7-BD60-C5606D261F0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92" name="Text Box 366">
          <a:extLst>
            <a:ext uri="{FF2B5EF4-FFF2-40B4-BE49-F238E27FC236}">
              <a16:creationId xmlns:a16="http://schemas.microsoft.com/office/drawing/2014/main" id="{F569F535-EACE-4DA5-803A-C72D7213120F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3" name="Text Box 367">
          <a:extLst>
            <a:ext uri="{FF2B5EF4-FFF2-40B4-BE49-F238E27FC236}">
              <a16:creationId xmlns:a16="http://schemas.microsoft.com/office/drawing/2014/main" id="{20559436-982E-496E-AA47-6C7A11866AD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4" name="Text Box 368">
          <a:extLst>
            <a:ext uri="{FF2B5EF4-FFF2-40B4-BE49-F238E27FC236}">
              <a16:creationId xmlns:a16="http://schemas.microsoft.com/office/drawing/2014/main" id="{C823BB7D-AD54-4F82-87DD-F2C54A2912F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95" name="Text Box 369">
          <a:extLst>
            <a:ext uri="{FF2B5EF4-FFF2-40B4-BE49-F238E27FC236}">
              <a16:creationId xmlns:a16="http://schemas.microsoft.com/office/drawing/2014/main" id="{3B29EF9A-CDEF-41FF-9DB5-FB625274BA71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6" name="Text Box 370">
          <a:extLst>
            <a:ext uri="{FF2B5EF4-FFF2-40B4-BE49-F238E27FC236}">
              <a16:creationId xmlns:a16="http://schemas.microsoft.com/office/drawing/2014/main" id="{7D670EB3-E9FA-46EC-BF74-C095206EC6F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7" name="Text Box 371">
          <a:extLst>
            <a:ext uri="{FF2B5EF4-FFF2-40B4-BE49-F238E27FC236}">
              <a16:creationId xmlns:a16="http://schemas.microsoft.com/office/drawing/2014/main" id="{F9FD77A4-3B9D-4B2A-A6AA-3AD3502918A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98" name="Text Box 372">
          <a:extLst>
            <a:ext uri="{FF2B5EF4-FFF2-40B4-BE49-F238E27FC236}">
              <a16:creationId xmlns:a16="http://schemas.microsoft.com/office/drawing/2014/main" id="{3BF7E631-8E2D-426B-BD23-32C16348DBB1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99" name="Text Box 373">
          <a:extLst>
            <a:ext uri="{FF2B5EF4-FFF2-40B4-BE49-F238E27FC236}">
              <a16:creationId xmlns:a16="http://schemas.microsoft.com/office/drawing/2014/main" id="{0A7DAB2F-05F6-449D-A33F-7F7963A6EDB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0" name="Text Box 374">
          <a:extLst>
            <a:ext uri="{FF2B5EF4-FFF2-40B4-BE49-F238E27FC236}">
              <a16:creationId xmlns:a16="http://schemas.microsoft.com/office/drawing/2014/main" id="{3C027D30-AF86-486C-BD8C-27B8AC30461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01" name="Text Box 375">
          <a:extLst>
            <a:ext uri="{FF2B5EF4-FFF2-40B4-BE49-F238E27FC236}">
              <a16:creationId xmlns:a16="http://schemas.microsoft.com/office/drawing/2014/main" id="{71A1B03E-8D12-4906-AA28-2FE3C3F0C648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2" name="Text Box 376">
          <a:extLst>
            <a:ext uri="{FF2B5EF4-FFF2-40B4-BE49-F238E27FC236}">
              <a16:creationId xmlns:a16="http://schemas.microsoft.com/office/drawing/2014/main" id="{F8C5BFBB-3543-4162-9947-3585B21D8F8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3" name="Text Box 377">
          <a:extLst>
            <a:ext uri="{FF2B5EF4-FFF2-40B4-BE49-F238E27FC236}">
              <a16:creationId xmlns:a16="http://schemas.microsoft.com/office/drawing/2014/main" id="{C71A7838-B88D-413D-AA3B-78214400CE2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04" name="Text Box 378">
          <a:extLst>
            <a:ext uri="{FF2B5EF4-FFF2-40B4-BE49-F238E27FC236}">
              <a16:creationId xmlns:a16="http://schemas.microsoft.com/office/drawing/2014/main" id="{53CC71AC-F004-4709-B566-C7D6C13C0A8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5" name="Text Box 379">
          <a:extLst>
            <a:ext uri="{FF2B5EF4-FFF2-40B4-BE49-F238E27FC236}">
              <a16:creationId xmlns:a16="http://schemas.microsoft.com/office/drawing/2014/main" id="{16CCB389-1E0B-4297-A58E-3F52EBE9949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6" name="Text Box 380">
          <a:extLst>
            <a:ext uri="{FF2B5EF4-FFF2-40B4-BE49-F238E27FC236}">
              <a16:creationId xmlns:a16="http://schemas.microsoft.com/office/drawing/2014/main" id="{FD4A6CFE-D178-4456-B77B-224812C174A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07" name="Text Box 381">
          <a:extLst>
            <a:ext uri="{FF2B5EF4-FFF2-40B4-BE49-F238E27FC236}">
              <a16:creationId xmlns:a16="http://schemas.microsoft.com/office/drawing/2014/main" id="{95924A1F-30B0-4FD5-A360-D898B0662A6B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8" name="Text Box 382">
          <a:extLst>
            <a:ext uri="{FF2B5EF4-FFF2-40B4-BE49-F238E27FC236}">
              <a16:creationId xmlns:a16="http://schemas.microsoft.com/office/drawing/2014/main" id="{EF8F7E3B-1111-436C-9CB8-2D78CAD0B35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09" name="Text Box 383">
          <a:extLst>
            <a:ext uri="{FF2B5EF4-FFF2-40B4-BE49-F238E27FC236}">
              <a16:creationId xmlns:a16="http://schemas.microsoft.com/office/drawing/2014/main" id="{2FB858EA-F70A-4831-998F-088578C7F7C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10" name="Text Box 366">
          <a:extLst>
            <a:ext uri="{FF2B5EF4-FFF2-40B4-BE49-F238E27FC236}">
              <a16:creationId xmlns:a16="http://schemas.microsoft.com/office/drawing/2014/main" id="{6679740E-000C-4A3F-9AF0-78F9D07051F5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11" name="Text Box 367">
          <a:extLst>
            <a:ext uri="{FF2B5EF4-FFF2-40B4-BE49-F238E27FC236}">
              <a16:creationId xmlns:a16="http://schemas.microsoft.com/office/drawing/2014/main" id="{108EAF77-6265-4AD1-99D9-C17CE801DBC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12" name="Text Box 368">
          <a:extLst>
            <a:ext uri="{FF2B5EF4-FFF2-40B4-BE49-F238E27FC236}">
              <a16:creationId xmlns:a16="http://schemas.microsoft.com/office/drawing/2014/main" id="{334512CC-A706-4692-BC1A-862D943F7F4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13" name="Text Box 369">
          <a:extLst>
            <a:ext uri="{FF2B5EF4-FFF2-40B4-BE49-F238E27FC236}">
              <a16:creationId xmlns:a16="http://schemas.microsoft.com/office/drawing/2014/main" id="{71EE09E7-1CEF-4552-8A1C-6A5079E53100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14" name="Text Box 370">
          <a:extLst>
            <a:ext uri="{FF2B5EF4-FFF2-40B4-BE49-F238E27FC236}">
              <a16:creationId xmlns:a16="http://schemas.microsoft.com/office/drawing/2014/main" id="{EE301C8C-E656-4494-822B-D7AE0CBD1F25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15" name="Text Box 371">
          <a:extLst>
            <a:ext uri="{FF2B5EF4-FFF2-40B4-BE49-F238E27FC236}">
              <a16:creationId xmlns:a16="http://schemas.microsoft.com/office/drawing/2014/main" id="{18433FA6-FC1F-42B1-ABF7-77C12343613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16" name="Text Box 372">
          <a:extLst>
            <a:ext uri="{FF2B5EF4-FFF2-40B4-BE49-F238E27FC236}">
              <a16:creationId xmlns:a16="http://schemas.microsoft.com/office/drawing/2014/main" id="{2BBECEDF-E36F-40EA-9CA9-5EA8EA9F1CB7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17" name="Text Box 373">
          <a:extLst>
            <a:ext uri="{FF2B5EF4-FFF2-40B4-BE49-F238E27FC236}">
              <a16:creationId xmlns:a16="http://schemas.microsoft.com/office/drawing/2014/main" id="{D6D4681C-BD03-42E2-A29D-907CB8F0264C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18" name="Text Box 374">
          <a:extLst>
            <a:ext uri="{FF2B5EF4-FFF2-40B4-BE49-F238E27FC236}">
              <a16:creationId xmlns:a16="http://schemas.microsoft.com/office/drawing/2014/main" id="{96E58E1C-13E8-4066-A01C-29679F594DB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19" name="Text Box 375">
          <a:extLst>
            <a:ext uri="{FF2B5EF4-FFF2-40B4-BE49-F238E27FC236}">
              <a16:creationId xmlns:a16="http://schemas.microsoft.com/office/drawing/2014/main" id="{BA515C48-F7E6-49C1-A1FD-595B0EA34325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0" name="Text Box 376">
          <a:extLst>
            <a:ext uri="{FF2B5EF4-FFF2-40B4-BE49-F238E27FC236}">
              <a16:creationId xmlns:a16="http://schemas.microsoft.com/office/drawing/2014/main" id="{D36C6FBE-3772-4BE8-B571-8E53A5F6BD4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1" name="Text Box 377">
          <a:extLst>
            <a:ext uri="{FF2B5EF4-FFF2-40B4-BE49-F238E27FC236}">
              <a16:creationId xmlns:a16="http://schemas.microsoft.com/office/drawing/2014/main" id="{748DC3A5-3A67-4460-89D4-8416C94B4E4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22" name="Text Box 378">
          <a:extLst>
            <a:ext uri="{FF2B5EF4-FFF2-40B4-BE49-F238E27FC236}">
              <a16:creationId xmlns:a16="http://schemas.microsoft.com/office/drawing/2014/main" id="{C3142D48-FD81-4C75-9EAD-9508BCAF3819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3" name="Text Box 379">
          <a:extLst>
            <a:ext uri="{FF2B5EF4-FFF2-40B4-BE49-F238E27FC236}">
              <a16:creationId xmlns:a16="http://schemas.microsoft.com/office/drawing/2014/main" id="{8F949AD5-58AD-46C5-AD85-1203F17650F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4" name="Text Box 380">
          <a:extLst>
            <a:ext uri="{FF2B5EF4-FFF2-40B4-BE49-F238E27FC236}">
              <a16:creationId xmlns:a16="http://schemas.microsoft.com/office/drawing/2014/main" id="{9DB32B4D-C78A-45EB-9C22-08070B02136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25" name="Text Box 381">
          <a:extLst>
            <a:ext uri="{FF2B5EF4-FFF2-40B4-BE49-F238E27FC236}">
              <a16:creationId xmlns:a16="http://schemas.microsoft.com/office/drawing/2014/main" id="{667E6FAB-FE8A-44CE-AB30-78D8B3C6997A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6" name="Text Box 382">
          <a:extLst>
            <a:ext uri="{FF2B5EF4-FFF2-40B4-BE49-F238E27FC236}">
              <a16:creationId xmlns:a16="http://schemas.microsoft.com/office/drawing/2014/main" id="{FF95C59C-2E74-46E9-AA9C-28909C532EC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7" name="Text Box 383">
          <a:extLst>
            <a:ext uri="{FF2B5EF4-FFF2-40B4-BE49-F238E27FC236}">
              <a16:creationId xmlns:a16="http://schemas.microsoft.com/office/drawing/2014/main" id="{CC39498B-943C-4D07-BFFE-8441E094F89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28" name="Text Box 366">
          <a:extLst>
            <a:ext uri="{FF2B5EF4-FFF2-40B4-BE49-F238E27FC236}">
              <a16:creationId xmlns:a16="http://schemas.microsoft.com/office/drawing/2014/main" id="{AF1C8C78-E479-4F00-9B99-5EF5F5A31A7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29" name="Text Box 367">
          <a:extLst>
            <a:ext uri="{FF2B5EF4-FFF2-40B4-BE49-F238E27FC236}">
              <a16:creationId xmlns:a16="http://schemas.microsoft.com/office/drawing/2014/main" id="{CE3D6394-73FC-4C01-92C8-D8B17AB565F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0" name="Text Box 368">
          <a:extLst>
            <a:ext uri="{FF2B5EF4-FFF2-40B4-BE49-F238E27FC236}">
              <a16:creationId xmlns:a16="http://schemas.microsoft.com/office/drawing/2014/main" id="{75A36111-609B-48AF-9BCF-D5F1588CA3C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31" name="Text Box 369">
          <a:extLst>
            <a:ext uri="{FF2B5EF4-FFF2-40B4-BE49-F238E27FC236}">
              <a16:creationId xmlns:a16="http://schemas.microsoft.com/office/drawing/2014/main" id="{EE5D964C-21B7-4C31-BF40-3A5B6A0D9E2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2" name="Text Box 370">
          <a:extLst>
            <a:ext uri="{FF2B5EF4-FFF2-40B4-BE49-F238E27FC236}">
              <a16:creationId xmlns:a16="http://schemas.microsoft.com/office/drawing/2014/main" id="{04D6220D-1C89-4AE1-8F7D-3E6B82711BC5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3" name="Text Box 371">
          <a:extLst>
            <a:ext uri="{FF2B5EF4-FFF2-40B4-BE49-F238E27FC236}">
              <a16:creationId xmlns:a16="http://schemas.microsoft.com/office/drawing/2014/main" id="{9B927B24-BAAE-41D7-AC92-FA2A8CF7B00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34" name="Text Box 372">
          <a:extLst>
            <a:ext uri="{FF2B5EF4-FFF2-40B4-BE49-F238E27FC236}">
              <a16:creationId xmlns:a16="http://schemas.microsoft.com/office/drawing/2014/main" id="{8DBF8060-22CC-4A21-BCF8-17F87F94B2E6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5" name="Text Box 373">
          <a:extLst>
            <a:ext uri="{FF2B5EF4-FFF2-40B4-BE49-F238E27FC236}">
              <a16:creationId xmlns:a16="http://schemas.microsoft.com/office/drawing/2014/main" id="{9B4B35AB-0533-4125-9660-398156C3D045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6" name="Text Box 374">
          <a:extLst>
            <a:ext uri="{FF2B5EF4-FFF2-40B4-BE49-F238E27FC236}">
              <a16:creationId xmlns:a16="http://schemas.microsoft.com/office/drawing/2014/main" id="{594E3FF2-9E75-4157-B06F-82D69C5DDD8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37" name="Text Box 375">
          <a:extLst>
            <a:ext uri="{FF2B5EF4-FFF2-40B4-BE49-F238E27FC236}">
              <a16:creationId xmlns:a16="http://schemas.microsoft.com/office/drawing/2014/main" id="{9D955E19-F40E-4E35-8B69-D96E2C06282C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8" name="Text Box 376">
          <a:extLst>
            <a:ext uri="{FF2B5EF4-FFF2-40B4-BE49-F238E27FC236}">
              <a16:creationId xmlns:a16="http://schemas.microsoft.com/office/drawing/2014/main" id="{3A884851-04C6-4FE7-8053-5D02A3D308F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39" name="Text Box 377">
          <a:extLst>
            <a:ext uri="{FF2B5EF4-FFF2-40B4-BE49-F238E27FC236}">
              <a16:creationId xmlns:a16="http://schemas.microsoft.com/office/drawing/2014/main" id="{85D67BCD-21C8-420F-97C9-00432A32893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40" name="Text Box 378">
          <a:extLst>
            <a:ext uri="{FF2B5EF4-FFF2-40B4-BE49-F238E27FC236}">
              <a16:creationId xmlns:a16="http://schemas.microsoft.com/office/drawing/2014/main" id="{E3B492D3-C91C-4ADC-B43F-00EDBB66B956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41" name="Text Box 379">
          <a:extLst>
            <a:ext uri="{FF2B5EF4-FFF2-40B4-BE49-F238E27FC236}">
              <a16:creationId xmlns:a16="http://schemas.microsoft.com/office/drawing/2014/main" id="{2B50E189-B034-4BBB-8A43-B4BDD4D2BDB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42" name="Text Box 380">
          <a:extLst>
            <a:ext uri="{FF2B5EF4-FFF2-40B4-BE49-F238E27FC236}">
              <a16:creationId xmlns:a16="http://schemas.microsoft.com/office/drawing/2014/main" id="{48D1A826-5CE1-4F0A-9E03-B5B3639B53F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43" name="Text Box 381">
          <a:extLst>
            <a:ext uri="{FF2B5EF4-FFF2-40B4-BE49-F238E27FC236}">
              <a16:creationId xmlns:a16="http://schemas.microsoft.com/office/drawing/2014/main" id="{B8B9BEF4-2E90-4550-8649-B22A26F558CE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44" name="Text Box 382">
          <a:extLst>
            <a:ext uri="{FF2B5EF4-FFF2-40B4-BE49-F238E27FC236}">
              <a16:creationId xmlns:a16="http://schemas.microsoft.com/office/drawing/2014/main" id="{5AFD850B-ED12-4A0B-8AB1-7E1C0F01F6D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45" name="Text Box 383">
          <a:extLst>
            <a:ext uri="{FF2B5EF4-FFF2-40B4-BE49-F238E27FC236}">
              <a16:creationId xmlns:a16="http://schemas.microsoft.com/office/drawing/2014/main" id="{87FB38BF-9D82-4BE2-9B07-164BF62E519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46" name="Text Box 366">
          <a:extLst>
            <a:ext uri="{FF2B5EF4-FFF2-40B4-BE49-F238E27FC236}">
              <a16:creationId xmlns:a16="http://schemas.microsoft.com/office/drawing/2014/main" id="{33A59DB2-93F6-4618-AEF5-BFC5F4F2AF7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47" name="Text Box 367">
          <a:extLst>
            <a:ext uri="{FF2B5EF4-FFF2-40B4-BE49-F238E27FC236}">
              <a16:creationId xmlns:a16="http://schemas.microsoft.com/office/drawing/2014/main" id="{FB5C697A-327C-4DC2-A9C2-C5910B59E95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48" name="Text Box 368">
          <a:extLst>
            <a:ext uri="{FF2B5EF4-FFF2-40B4-BE49-F238E27FC236}">
              <a16:creationId xmlns:a16="http://schemas.microsoft.com/office/drawing/2014/main" id="{4B040ED6-9F36-48D0-84AD-D4D8769D0373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49" name="Text Box 369">
          <a:extLst>
            <a:ext uri="{FF2B5EF4-FFF2-40B4-BE49-F238E27FC236}">
              <a16:creationId xmlns:a16="http://schemas.microsoft.com/office/drawing/2014/main" id="{67F839F3-A698-42D9-A103-68BD5EC6A1BF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0" name="Text Box 370">
          <a:extLst>
            <a:ext uri="{FF2B5EF4-FFF2-40B4-BE49-F238E27FC236}">
              <a16:creationId xmlns:a16="http://schemas.microsoft.com/office/drawing/2014/main" id="{A2C882F1-3898-4E83-BA46-5A098FE913E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1" name="Text Box 371">
          <a:extLst>
            <a:ext uri="{FF2B5EF4-FFF2-40B4-BE49-F238E27FC236}">
              <a16:creationId xmlns:a16="http://schemas.microsoft.com/office/drawing/2014/main" id="{C6572978-0814-4ACA-8B25-54D773813CB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52" name="Text Box 372">
          <a:extLst>
            <a:ext uri="{FF2B5EF4-FFF2-40B4-BE49-F238E27FC236}">
              <a16:creationId xmlns:a16="http://schemas.microsoft.com/office/drawing/2014/main" id="{0C2D5ABB-F465-4010-81DE-B775824403C6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3" name="Text Box 373">
          <a:extLst>
            <a:ext uri="{FF2B5EF4-FFF2-40B4-BE49-F238E27FC236}">
              <a16:creationId xmlns:a16="http://schemas.microsoft.com/office/drawing/2014/main" id="{E12901C0-446F-4E86-8493-3E0A36909BF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4" name="Text Box 374">
          <a:extLst>
            <a:ext uri="{FF2B5EF4-FFF2-40B4-BE49-F238E27FC236}">
              <a16:creationId xmlns:a16="http://schemas.microsoft.com/office/drawing/2014/main" id="{860E2E02-BAD7-48A9-89A9-0903D0CC400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55" name="Text Box 375">
          <a:extLst>
            <a:ext uri="{FF2B5EF4-FFF2-40B4-BE49-F238E27FC236}">
              <a16:creationId xmlns:a16="http://schemas.microsoft.com/office/drawing/2014/main" id="{03E9632E-DF16-4F39-811E-1D1A88DD3873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6" name="Text Box 376">
          <a:extLst>
            <a:ext uri="{FF2B5EF4-FFF2-40B4-BE49-F238E27FC236}">
              <a16:creationId xmlns:a16="http://schemas.microsoft.com/office/drawing/2014/main" id="{854AEA80-EEFD-4469-869C-9E989D7A0D4B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7" name="Text Box 377">
          <a:extLst>
            <a:ext uri="{FF2B5EF4-FFF2-40B4-BE49-F238E27FC236}">
              <a16:creationId xmlns:a16="http://schemas.microsoft.com/office/drawing/2014/main" id="{17EDBBBC-A680-4ECA-91C8-119CB236717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58" name="Text Box 378">
          <a:extLst>
            <a:ext uri="{FF2B5EF4-FFF2-40B4-BE49-F238E27FC236}">
              <a16:creationId xmlns:a16="http://schemas.microsoft.com/office/drawing/2014/main" id="{5B4D5A67-C34B-4DC3-8605-82685D43EEA4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59" name="Text Box 379">
          <a:extLst>
            <a:ext uri="{FF2B5EF4-FFF2-40B4-BE49-F238E27FC236}">
              <a16:creationId xmlns:a16="http://schemas.microsoft.com/office/drawing/2014/main" id="{717A8E8B-500A-4F6F-9CEE-5B67F7B6A4E5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0" name="Text Box 380">
          <a:extLst>
            <a:ext uri="{FF2B5EF4-FFF2-40B4-BE49-F238E27FC236}">
              <a16:creationId xmlns:a16="http://schemas.microsoft.com/office/drawing/2014/main" id="{2951AB01-EB16-4FAB-B2BF-DC93E75C0C1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61" name="Text Box 381">
          <a:extLst>
            <a:ext uri="{FF2B5EF4-FFF2-40B4-BE49-F238E27FC236}">
              <a16:creationId xmlns:a16="http://schemas.microsoft.com/office/drawing/2014/main" id="{05B57FAD-2568-4406-ADF5-0249996E2D18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2" name="Text Box 382">
          <a:extLst>
            <a:ext uri="{FF2B5EF4-FFF2-40B4-BE49-F238E27FC236}">
              <a16:creationId xmlns:a16="http://schemas.microsoft.com/office/drawing/2014/main" id="{A2C0F8F5-8B26-4ACB-BBF2-7E70AA736AC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3" name="Text Box 383">
          <a:extLst>
            <a:ext uri="{FF2B5EF4-FFF2-40B4-BE49-F238E27FC236}">
              <a16:creationId xmlns:a16="http://schemas.microsoft.com/office/drawing/2014/main" id="{704D477C-259E-47C3-B0F4-26DC47CDBB23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64" name="Text Box 366">
          <a:extLst>
            <a:ext uri="{FF2B5EF4-FFF2-40B4-BE49-F238E27FC236}">
              <a16:creationId xmlns:a16="http://schemas.microsoft.com/office/drawing/2014/main" id="{BBE669E1-4112-4450-A30D-4E8468D75DA1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5" name="Text Box 367">
          <a:extLst>
            <a:ext uri="{FF2B5EF4-FFF2-40B4-BE49-F238E27FC236}">
              <a16:creationId xmlns:a16="http://schemas.microsoft.com/office/drawing/2014/main" id="{861D45B9-8D88-4DCF-A573-A15981E7765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6" name="Text Box 368">
          <a:extLst>
            <a:ext uri="{FF2B5EF4-FFF2-40B4-BE49-F238E27FC236}">
              <a16:creationId xmlns:a16="http://schemas.microsoft.com/office/drawing/2014/main" id="{0572D899-911F-47F4-B97D-92A3B5FD558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67" name="Text Box 369">
          <a:extLst>
            <a:ext uri="{FF2B5EF4-FFF2-40B4-BE49-F238E27FC236}">
              <a16:creationId xmlns:a16="http://schemas.microsoft.com/office/drawing/2014/main" id="{AD971FC0-9904-47B2-BB2E-24BA4F4E10C9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8" name="Text Box 370">
          <a:extLst>
            <a:ext uri="{FF2B5EF4-FFF2-40B4-BE49-F238E27FC236}">
              <a16:creationId xmlns:a16="http://schemas.microsoft.com/office/drawing/2014/main" id="{2D4C444C-0AF6-4FBB-9E3A-2B7D243460B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69" name="Text Box 371">
          <a:extLst>
            <a:ext uri="{FF2B5EF4-FFF2-40B4-BE49-F238E27FC236}">
              <a16:creationId xmlns:a16="http://schemas.microsoft.com/office/drawing/2014/main" id="{E5F3E716-0A5B-47FE-A39A-51266CF8516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70" name="Text Box 372">
          <a:extLst>
            <a:ext uri="{FF2B5EF4-FFF2-40B4-BE49-F238E27FC236}">
              <a16:creationId xmlns:a16="http://schemas.microsoft.com/office/drawing/2014/main" id="{0F8DCD28-B286-4049-B085-ED9BC09EDA08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71" name="Text Box 373">
          <a:extLst>
            <a:ext uri="{FF2B5EF4-FFF2-40B4-BE49-F238E27FC236}">
              <a16:creationId xmlns:a16="http://schemas.microsoft.com/office/drawing/2014/main" id="{5A624561-5BFD-4BAF-A420-325835FF289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72" name="Text Box 374">
          <a:extLst>
            <a:ext uri="{FF2B5EF4-FFF2-40B4-BE49-F238E27FC236}">
              <a16:creationId xmlns:a16="http://schemas.microsoft.com/office/drawing/2014/main" id="{B40D2C98-377C-4B3F-B858-6A797FD23E2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73" name="Text Box 375">
          <a:extLst>
            <a:ext uri="{FF2B5EF4-FFF2-40B4-BE49-F238E27FC236}">
              <a16:creationId xmlns:a16="http://schemas.microsoft.com/office/drawing/2014/main" id="{8F4D8F82-3C4E-44EC-AF71-F51FC16DF27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74" name="Text Box 376">
          <a:extLst>
            <a:ext uri="{FF2B5EF4-FFF2-40B4-BE49-F238E27FC236}">
              <a16:creationId xmlns:a16="http://schemas.microsoft.com/office/drawing/2014/main" id="{028555E9-B861-4AB9-9D93-2DAF48FEB94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75" name="Text Box 377">
          <a:extLst>
            <a:ext uri="{FF2B5EF4-FFF2-40B4-BE49-F238E27FC236}">
              <a16:creationId xmlns:a16="http://schemas.microsoft.com/office/drawing/2014/main" id="{F6D0C0C4-733A-487B-BB51-20B26017631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76" name="Text Box 378">
          <a:extLst>
            <a:ext uri="{FF2B5EF4-FFF2-40B4-BE49-F238E27FC236}">
              <a16:creationId xmlns:a16="http://schemas.microsoft.com/office/drawing/2014/main" id="{EAF0969D-3D29-45F8-B71E-86F6F85C946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77" name="Text Box 379">
          <a:extLst>
            <a:ext uri="{FF2B5EF4-FFF2-40B4-BE49-F238E27FC236}">
              <a16:creationId xmlns:a16="http://schemas.microsoft.com/office/drawing/2014/main" id="{23CEC92B-9ED5-4BDE-AB0B-FC197ACA4A07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78" name="Text Box 380">
          <a:extLst>
            <a:ext uri="{FF2B5EF4-FFF2-40B4-BE49-F238E27FC236}">
              <a16:creationId xmlns:a16="http://schemas.microsoft.com/office/drawing/2014/main" id="{0889915A-29F3-498F-BE7B-302F083297A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79" name="Text Box 381">
          <a:extLst>
            <a:ext uri="{FF2B5EF4-FFF2-40B4-BE49-F238E27FC236}">
              <a16:creationId xmlns:a16="http://schemas.microsoft.com/office/drawing/2014/main" id="{F45097BA-F9BD-4AAF-B166-C3EBD87D125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0" name="Text Box 382">
          <a:extLst>
            <a:ext uri="{FF2B5EF4-FFF2-40B4-BE49-F238E27FC236}">
              <a16:creationId xmlns:a16="http://schemas.microsoft.com/office/drawing/2014/main" id="{DE888A3D-9C92-4629-81D9-4FC0764F8CFD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1" name="Text Box 383">
          <a:extLst>
            <a:ext uri="{FF2B5EF4-FFF2-40B4-BE49-F238E27FC236}">
              <a16:creationId xmlns:a16="http://schemas.microsoft.com/office/drawing/2014/main" id="{F795FAE5-CE78-4AD0-9744-34B633FDC4E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82" name="Text Box 366">
          <a:extLst>
            <a:ext uri="{FF2B5EF4-FFF2-40B4-BE49-F238E27FC236}">
              <a16:creationId xmlns:a16="http://schemas.microsoft.com/office/drawing/2014/main" id="{D533400A-EBE8-4833-85A8-4FCCC5D8D1E7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3" name="Text Box 367">
          <a:extLst>
            <a:ext uri="{FF2B5EF4-FFF2-40B4-BE49-F238E27FC236}">
              <a16:creationId xmlns:a16="http://schemas.microsoft.com/office/drawing/2014/main" id="{E9EF2FD0-CAD2-49E3-AFF8-7D86EBB0525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4" name="Text Box 368">
          <a:extLst>
            <a:ext uri="{FF2B5EF4-FFF2-40B4-BE49-F238E27FC236}">
              <a16:creationId xmlns:a16="http://schemas.microsoft.com/office/drawing/2014/main" id="{E49D1F7E-2DC9-4395-8AAD-D61FCDF9865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85" name="Text Box 369">
          <a:extLst>
            <a:ext uri="{FF2B5EF4-FFF2-40B4-BE49-F238E27FC236}">
              <a16:creationId xmlns:a16="http://schemas.microsoft.com/office/drawing/2014/main" id="{A871FDD2-CC8B-4810-830F-2AC83B14864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6" name="Text Box 370">
          <a:extLst>
            <a:ext uri="{FF2B5EF4-FFF2-40B4-BE49-F238E27FC236}">
              <a16:creationId xmlns:a16="http://schemas.microsoft.com/office/drawing/2014/main" id="{9C76C795-43FC-4A0A-B0EC-FBF0E18C77C4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7" name="Text Box 371">
          <a:extLst>
            <a:ext uri="{FF2B5EF4-FFF2-40B4-BE49-F238E27FC236}">
              <a16:creationId xmlns:a16="http://schemas.microsoft.com/office/drawing/2014/main" id="{95E5DCAB-21CA-4125-B213-8C37F063171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88" name="Text Box 372">
          <a:extLst>
            <a:ext uri="{FF2B5EF4-FFF2-40B4-BE49-F238E27FC236}">
              <a16:creationId xmlns:a16="http://schemas.microsoft.com/office/drawing/2014/main" id="{AB189E6E-7669-441D-A266-F85E439F4FA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89" name="Text Box 373">
          <a:extLst>
            <a:ext uri="{FF2B5EF4-FFF2-40B4-BE49-F238E27FC236}">
              <a16:creationId xmlns:a16="http://schemas.microsoft.com/office/drawing/2014/main" id="{E9C09F66-F41F-4332-AFFD-910DB4DDFD4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0" name="Text Box 374">
          <a:extLst>
            <a:ext uri="{FF2B5EF4-FFF2-40B4-BE49-F238E27FC236}">
              <a16:creationId xmlns:a16="http://schemas.microsoft.com/office/drawing/2014/main" id="{9BFEAB56-0A6E-4DE2-B45B-E44290A6003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91" name="Text Box 375">
          <a:extLst>
            <a:ext uri="{FF2B5EF4-FFF2-40B4-BE49-F238E27FC236}">
              <a16:creationId xmlns:a16="http://schemas.microsoft.com/office/drawing/2014/main" id="{40654EC0-6CC6-4C13-8BF7-870744DC115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2" name="Text Box 376">
          <a:extLst>
            <a:ext uri="{FF2B5EF4-FFF2-40B4-BE49-F238E27FC236}">
              <a16:creationId xmlns:a16="http://schemas.microsoft.com/office/drawing/2014/main" id="{A947FE7D-9707-4428-80E6-B0CA092C71D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3" name="Text Box 377">
          <a:extLst>
            <a:ext uri="{FF2B5EF4-FFF2-40B4-BE49-F238E27FC236}">
              <a16:creationId xmlns:a16="http://schemas.microsoft.com/office/drawing/2014/main" id="{0DBB976A-A9CD-4227-AFD5-EE1547296FB1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94" name="Text Box 378">
          <a:extLst>
            <a:ext uri="{FF2B5EF4-FFF2-40B4-BE49-F238E27FC236}">
              <a16:creationId xmlns:a16="http://schemas.microsoft.com/office/drawing/2014/main" id="{D601D1C9-E0A2-4D28-810E-2F42A44BF466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5" name="Text Box 379">
          <a:extLst>
            <a:ext uri="{FF2B5EF4-FFF2-40B4-BE49-F238E27FC236}">
              <a16:creationId xmlns:a16="http://schemas.microsoft.com/office/drawing/2014/main" id="{A705AC8B-705F-4F82-932A-3254092D3E9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6" name="Text Box 380">
          <a:extLst>
            <a:ext uri="{FF2B5EF4-FFF2-40B4-BE49-F238E27FC236}">
              <a16:creationId xmlns:a16="http://schemas.microsoft.com/office/drawing/2014/main" id="{3A06B0F0-7ACD-4D61-9ED2-6C3F506209E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197" name="Text Box 381">
          <a:extLst>
            <a:ext uri="{FF2B5EF4-FFF2-40B4-BE49-F238E27FC236}">
              <a16:creationId xmlns:a16="http://schemas.microsoft.com/office/drawing/2014/main" id="{57C8E22F-82D2-4472-AF22-61EB29E143D6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8" name="Text Box 382">
          <a:extLst>
            <a:ext uri="{FF2B5EF4-FFF2-40B4-BE49-F238E27FC236}">
              <a16:creationId xmlns:a16="http://schemas.microsoft.com/office/drawing/2014/main" id="{72488AE8-8F58-430E-8C35-6C760C0A3BC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199" name="Text Box 383">
          <a:extLst>
            <a:ext uri="{FF2B5EF4-FFF2-40B4-BE49-F238E27FC236}">
              <a16:creationId xmlns:a16="http://schemas.microsoft.com/office/drawing/2014/main" id="{C4CBE147-40A4-4C1D-A95E-1CB633E8E49E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00" name="Text Box 366">
          <a:extLst>
            <a:ext uri="{FF2B5EF4-FFF2-40B4-BE49-F238E27FC236}">
              <a16:creationId xmlns:a16="http://schemas.microsoft.com/office/drawing/2014/main" id="{46300A90-09D7-43A0-BC59-1B88322987A2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01" name="Text Box 367">
          <a:extLst>
            <a:ext uri="{FF2B5EF4-FFF2-40B4-BE49-F238E27FC236}">
              <a16:creationId xmlns:a16="http://schemas.microsoft.com/office/drawing/2014/main" id="{38B25716-92A7-4DB5-8100-30A094E43CFC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02" name="Text Box 368">
          <a:extLst>
            <a:ext uri="{FF2B5EF4-FFF2-40B4-BE49-F238E27FC236}">
              <a16:creationId xmlns:a16="http://schemas.microsoft.com/office/drawing/2014/main" id="{3F126ED5-5BFD-49EF-BC0D-53C02B57E715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03" name="Text Box 369">
          <a:extLst>
            <a:ext uri="{FF2B5EF4-FFF2-40B4-BE49-F238E27FC236}">
              <a16:creationId xmlns:a16="http://schemas.microsoft.com/office/drawing/2014/main" id="{BB4D0976-8374-490F-A5C1-E52F6021A50F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04" name="Text Box 370">
          <a:extLst>
            <a:ext uri="{FF2B5EF4-FFF2-40B4-BE49-F238E27FC236}">
              <a16:creationId xmlns:a16="http://schemas.microsoft.com/office/drawing/2014/main" id="{9846F50D-6E83-4C49-B41F-FD9EB4E9AD4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05" name="Text Box 371">
          <a:extLst>
            <a:ext uri="{FF2B5EF4-FFF2-40B4-BE49-F238E27FC236}">
              <a16:creationId xmlns:a16="http://schemas.microsoft.com/office/drawing/2014/main" id="{932A4800-53B8-4B67-9CE3-C929756A027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06" name="Text Box 372">
          <a:extLst>
            <a:ext uri="{FF2B5EF4-FFF2-40B4-BE49-F238E27FC236}">
              <a16:creationId xmlns:a16="http://schemas.microsoft.com/office/drawing/2014/main" id="{1E1FD970-C328-4032-838F-86D81AE5D09C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07" name="Text Box 373">
          <a:extLst>
            <a:ext uri="{FF2B5EF4-FFF2-40B4-BE49-F238E27FC236}">
              <a16:creationId xmlns:a16="http://schemas.microsoft.com/office/drawing/2014/main" id="{3F0AF95F-7D95-43B1-9597-662FB5151150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08" name="Text Box 374">
          <a:extLst>
            <a:ext uri="{FF2B5EF4-FFF2-40B4-BE49-F238E27FC236}">
              <a16:creationId xmlns:a16="http://schemas.microsoft.com/office/drawing/2014/main" id="{4DD2A120-8CD4-43DA-BE9C-365FA0EDB1E2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09" name="Text Box 375">
          <a:extLst>
            <a:ext uri="{FF2B5EF4-FFF2-40B4-BE49-F238E27FC236}">
              <a16:creationId xmlns:a16="http://schemas.microsoft.com/office/drawing/2014/main" id="{F3349ABB-51A7-432F-A96E-9B79515CEE15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0" name="Text Box 376">
          <a:extLst>
            <a:ext uri="{FF2B5EF4-FFF2-40B4-BE49-F238E27FC236}">
              <a16:creationId xmlns:a16="http://schemas.microsoft.com/office/drawing/2014/main" id="{32063FB4-E7A0-4A45-A882-733D1D832528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1" name="Text Box 377">
          <a:extLst>
            <a:ext uri="{FF2B5EF4-FFF2-40B4-BE49-F238E27FC236}">
              <a16:creationId xmlns:a16="http://schemas.microsoft.com/office/drawing/2014/main" id="{C38AB1E8-C33E-45FD-B7E5-016CAF7E80A6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12" name="Text Box 378">
          <a:extLst>
            <a:ext uri="{FF2B5EF4-FFF2-40B4-BE49-F238E27FC236}">
              <a16:creationId xmlns:a16="http://schemas.microsoft.com/office/drawing/2014/main" id="{0CF6AC0E-649D-407A-971B-0F1DBD26C86D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3" name="Text Box 379">
          <a:extLst>
            <a:ext uri="{FF2B5EF4-FFF2-40B4-BE49-F238E27FC236}">
              <a16:creationId xmlns:a16="http://schemas.microsoft.com/office/drawing/2014/main" id="{023B3119-08E9-43BE-9D04-7C7BF6605F8A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4" name="Text Box 380">
          <a:extLst>
            <a:ext uri="{FF2B5EF4-FFF2-40B4-BE49-F238E27FC236}">
              <a16:creationId xmlns:a16="http://schemas.microsoft.com/office/drawing/2014/main" id="{130AD772-11E7-44F2-AF4C-12CD8B5E1C85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76200</xdr:colOff>
      <xdr:row>370</xdr:row>
      <xdr:rowOff>141193</xdr:rowOff>
    </xdr:to>
    <xdr:sp macro="" textlink="">
      <xdr:nvSpPr>
        <xdr:cNvPr id="215" name="Text Box 381">
          <a:extLst>
            <a:ext uri="{FF2B5EF4-FFF2-40B4-BE49-F238E27FC236}">
              <a16:creationId xmlns:a16="http://schemas.microsoft.com/office/drawing/2014/main" id="{D476FC86-A897-485F-AF75-D4897066816A}"/>
            </a:ext>
          </a:extLst>
        </xdr:cNvPr>
        <xdr:cNvSpPr txBox="1">
          <a:spLocks noChangeArrowheads="1"/>
        </xdr:cNvSpPr>
      </xdr:nvSpPr>
      <xdr:spPr bwMode="auto">
        <a:xfrm>
          <a:off x="3244850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6" name="Text Box 382">
          <a:extLst>
            <a:ext uri="{FF2B5EF4-FFF2-40B4-BE49-F238E27FC236}">
              <a16:creationId xmlns:a16="http://schemas.microsoft.com/office/drawing/2014/main" id="{CAD4D985-3FFD-4578-BDEB-DE401B022A7F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368</xdr:row>
      <xdr:rowOff>0</xdr:rowOff>
    </xdr:from>
    <xdr:to>
      <xdr:col>3</xdr:col>
      <xdr:colOff>523875</xdr:colOff>
      <xdr:row>370</xdr:row>
      <xdr:rowOff>141193</xdr:rowOff>
    </xdr:to>
    <xdr:sp macro="" textlink="">
      <xdr:nvSpPr>
        <xdr:cNvPr id="217" name="Text Box 383">
          <a:extLst>
            <a:ext uri="{FF2B5EF4-FFF2-40B4-BE49-F238E27FC236}">
              <a16:creationId xmlns:a16="http://schemas.microsoft.com/office/drawing/2014/main" id="{812C2ED5-FB16-47C8-A68E-AA6A73277289}"/>
            </a:ext>
          </a:extLst>
        </xdr:cNvPr>
        <xdr:cNvSpPr txBox="1">
          <a:spLocks noChangeArrowheads="1"/>
        </xdr:cNvSpPr>
      </xdr:nvSpPr>
      <xdr:spPr bwMode="auto">
        <a:xfrm>
          <a:off x="3692525" y="58902600"/>
          <a:ext cx="76200" cy="5094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6</xdr:col>
      <xdr:colOff>858138</xdr:colOff>
      <xdr:row>372</xdr:row>
      <xdr:rowOff>0</xdr:rowOff>
    </xdr:from>
    <xdr:ext cx="2822434" cy="1262333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99D735AB-3E89-4DB2-A352-F4509F4D88C3}"/>
            </a:ext>
          </a:extLst>
        </xdr:cNvPr>
        <xdr:cNvSpPr txBox="1">
          <a:spLocks noChangeArrowheads="1"/>
        </xdr:cNvSpPr>
      </xdr:nvSpPr>
      <xdr:spPr bwMode="auto">
        <a:xfrm>
          <a:off x="7398638" y="59543950"/>
          <a:ext cx="2822434" cy="1262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a.n. Kepala Staf Angkatan Udara</a:t>
          </a: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Asisten Personel,</a:t>
          </a: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Cap/tertanda</a:t>
          </a: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Anastasius Sumadi</a:t>
          </a: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Marsekal Muda TNI</a:t>
          </a:r>
        </a:p>
      </xdr:txBody>
    </xdr:sp>
    <xdr:clientData/>
  </xdr:oneCellAnchor>
  <xdr:oneCellAnchor>
    <xdr:from>
      <xdr:col>5</xdr:col>
      <xdr:colOff>0</xdr:colOff>
      <xdr:row>373</xdr:row>
      <xdr:rowOff>14568</xdr:rowOff>
    </xdr:from>
    <xdr:ext cx="1743075" cy="1158651"/>
    <xdr:sp macro="" textlink="">
      <xdr:nvSpPr>
        <xdr:cNvPr id="219" name="Text Box 3">
          <a:extLst>
            <a:ext uri="{FF2B5EF4-FFF2-40B4-BE49-F238E27FC236}">
              <a16:creationId xmlns:a16="http://schemas.microsoft.com/office/drawing/2014/main" id="{C8A746BB-516E-45BA-9239-117C24EC5FBB}"/>
            </a:ext>
          </a:extLst>
        </xdr:cNvPr>
        <xdr:cNvSpPr txBox="1">
          <a:spLocks noChangeArrowheads="1"/>
        </xdr:cNvSpPr>
      </xdr:nvSpPr>
      <xdr:spPr bwMode="auto">
        <a:xfrm>
          <a:off x="5441950" y="59717268"/>
          <a:ext cx="1743075" cy="1158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Waaspers Kasau   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Kadiskumau           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Kasetumau             :</a:t>
          </a:r>
        </a:p>
        <a:p>
          <a:pPr algn="l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d-ID" sz="1100" b="0" i="0" u="none" strike="noStrike" baseline="0">
              <a:solidFill>
                <a:schemeClr val="bg1"/>
              </a:solidFill>
              <a:latin typeface="Arial"/>
              <a:cs typeface="Arial"/>
            </a:rPr>
            <a:t>Paban II/Binteman :</a:t>
          </a:r>
        </a:p>
      </xdr:txBody>
    </xdr:sp>
    <xdr:clientData/>
  </xdr:oneCellAnchor>
  <xdr:oneCellAnchor>
    <xdr:from>
      <xdr:col>1</xdr:col>
      <xdr:colOff>235326</xdr:colOff>
      <xdr:row>372</xdr:row>
      <xdr:rowOff>0</xdr:rowOff>
    </xdr:from>
    <xdr:ext cx="3009901" cy="1800225"/>
    <xdr:sp macro="" textlink="">
      <xdr:nvSpPr>
        <xdr:cNvPr id="220" name="Text Box 3">
          <a:extLst>
            <a:ext uri="{FF2B5EF4-FFF2-40B4-BE49-F238E27FC236}">
              <a16:creationId xmlns:a16="http://schemas.microsoft.com/office/drawing/2014/main" id="{EA388769-19D4-4A23-8174-1CECAAA22452}"/>
            </a:ext>
          </a:extLst>
        </xdr:cNvPr>
        <xdr:cNvSpPr txBox="1">
          <a:spLocks noChangeArrowheads="1"/>
        </xdr:cNvSpPr>
      </xdr:nvSpPr>
      <xdr:spPr bwMode="auto">
        <a:xfrm>
          <a:off x="825876" y="59543950"/>
          <a:ext cx="3009901" cy="1800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>
          <a:noAutofit/>
        </a:bodyPr>
        <a:lstStyle/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Autentikasi</a:t>
          </a: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Kepala Sekretariat Umum Angkatan Udara,</a:t>
          </a: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2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200">
              <a:latin typeface="Arial" pitchFamily="34" charset="0"/>
              <a:cs typeface="Arial" pitchFamily="34" charset="0"/>
            </a:rPr>
            <a:t>Ahmad Dachlan Sukardjo, S.E., M.M.</a:t>
          </a:r>
          <a:endParaRPr lang="id-ID" sz="1200" b="0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algn="ctr" rtl="0">
            <a:defRPr sz="1000"/>
          </a:pPr>
          <a:r>
            <a:rPr lang="id-ID" sz="12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Kolonel Adm NRP 515583</a:t>
          </a:r>
        </a:p>
        <a:p>
          <a:pPr algn="ctr" rtl="0">
            <a:defRPr sz="1000"/>
          </a:pPr>
          <a:endParaRPr lang="id-ID" sz="11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100" b="0" i="0" u="none" strike="noStrike" baseline="0">
            <a:solidFill>
              <a:schemeClr val="bg1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14941</xdr:colOff>
      <xdr:row>0</xdr:row>
      <xdr:rowOff>74705</xdr:rowOff>
    </xdr:from>
    <xdr:ext cx="2319617" cy="580736"/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9B8684BB-47EB-4A6D-AD82-D99D4E2EAABC}"/>
            </a:ext>
          </a:extLst>
        </xdr:cNvPr>
        <xdr:cNvSpPr txBox="1">
          <a:spLocks noChangeArrowheads="1"/>
        </xdr:cNvSpPr>
      </xdr:nvSpPr>
      <xdr:spPr bwMode="auto">
        <a:xfrm>
          <a:off x="9000191" y="74705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77687</xdr:colOff>
      <xdr:row>3</xdr:row>
      <xdr:rowOff>187698</xdr:rowOff>
    </xdr:from>
    <xdr:to>
      <xdr:col>12</xdr:col>
      <xdr:colOff>1071836</xdr:colOff>
      <xdr:row>3</xdr:row>
      <xdr:rowOff>189286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93074196-D04F-49B5-B885-DC9877E840D6}"/>
            </a:ext>
          </a:extLst>
        </xdr:cNvPr>
        <xdr:cNvCxnSpPr/>
      </xdr:nvCxnSpPr>
      <xdr:spPr>
        <a:xfrm>
          <a:off x="9062937" y="663948"/>
          <a:ext cx="20990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B617-7675-42AF-954B-DA13E8980626}">
  <dimension ref="A4:Q371"/>
  <sheetViews>
    <sheetView tabSelected="1" workbookViewId="0">
      <selection activeCell="F6" sqref="F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4" spans="1:17" ht="15.5" x14ac:dyDescent="0.3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7" spans="1:17" ht="13.5" thickBot="1" x14ac:dyDescent="0.35">
      <c r="A7" s="4" t="s">
        <v>0</v>
      </c>
      <c r="B7" s="4"/>
      <c r="M7" s="5" t="s">
        <v>1</v>
      </c>
    </row>
    <row r="8" spans="1:17" x14ac:dyDescent="0.25">
      <c r="A8" s="6" t="s">
        <v>2</v>
      </c>
      <c r="B8" s="6" t="s">
        <v>3</v>
      </c>
      <c r="C8" s="7" t="s">
        <v>4</v>
      </c>
      <c r="D8" s="6" t="s">
        <v>5</v>
      </c>
      <c r="E8" s="6" t="s">
        <v>6</v>
      </c>
      <c r="F8" s="7" t="s">
        <v>7</v>
      </c>
      <c r="G8" s="6" t="s">
        <v>8</v>
      </c>
      <c r="H8" s="8" t="s">
        <v>5</v>
      </c>
      <c r="I8" s="9"/>
      <c r="J8" s="9"/>
      <c r="K8" s="10"/>
      <c r="L8" s="6" t="s">
        <v>9</v>
      </c>
      <c r="M8" s="6" t="s">
        <v>10</v>
      </c>
      <c r="Q8" s="1">
        <v>175</v>
      </c>
    </row>
    <row r="9" spans="1:17" x14ac:dyDescent="0.25">
      <c r="A9" s="11"/>
      <c r="B9" s="11"/>
      <c r="C9" s="12" t="s">
        <v>11</v>
      </c>
      <c r="D9" s="11"/>
      <c r="E9" s="11"/>
      <c r="F9" s="12" t="s">
        <v>12</v>
      </c>
      <c r="G9" s="11"/>
      <c r="H9" s="12" t="s">
        <v>13</v>
      </c>
      <c r="I9" s="12" t="s">
        <v>14</v>
      </c>
      <c r="J9" s="12" t="s">
        <v>15</v>
      </c>
      <c r="K9" s="12" t="s">
        <v>16</v>
      </c>
      <c r="L9" s="11"/>
      <c r="M9" s="11"/>
      <c r="Q9" s="1">
        <v>88</v>
      </c>
    </row>
    <row r="10" spans="1:17" x14ac:dyDescent="0.25">
      <c r="A10" s="13" t="s">
        <v>17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  <c r="H10" s="13" t="s">
        <v>24</v>
      </c>
      <c r="I10" s="13" t="s">
        <v>25</v>
      </c>
      <c r="J10" s="13" t="s">
        <v>26</v>
      </c>
      <c r="K10" s="13" t="s">
        <v>27</v>
      </c>
      <c r="L10" s="13" t="s">
        <v>28</v>
      </c>
      <c r="M10" s="13" t="s">
        <v>29</v>
      </c>
      <c r="Q10" s="1">
        <v>15</v>
      </c>
    </row>
    <row r="11" spans="1:17" x14ac:dyDescent="0.25">
      <c r="A11" s="14"/>
      <c r="B11" s="14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5"/>
      <c r="Q11" s="1">
        <f>SUM(Q8:Q10)</f>
        <v>278</v>
      </c>
    </row>
    <row r="12" spans="1:17" x14ac:dyDescent="0.25">
      <c r="A12" s="16">
        <v>1</v>
      </c>
      <c r="B12" s="14" t="s">
        <v>30</v>
      </c>
      <c r="C12" s="16" t="s">
        <v>31</v>
      </c>
      <c r="D12" s="14" t="s">
        <v>32</v>
      </c>
      <c r="E12" s="14" t="s">
        <v>33</v>
      </c>
      <c r="F12" s="14" t="s">
        <v>33</v>
      </c>
      <c r="G12" s="14" t="s">
        <v>33</v>
      </c>
      <c r="H12" s="14">
        <v>1</v>
      </c>
      <c r="I12" s="14"/>
      <c r="J12" s="14"/>
      <c r="K12" s="14"/>
      <c r="L12" s="14">
        <f>SUM(H12:K12)</f>
        <v>1</v>
      </c>
      <c r="M12" s="12"/>
    </row>
    <row r="13" spans="1:17" x14ac:dyDescent="0.25">
      <c r="A13" s="16" t="s">
        <v>34</v>
      </c>
      <c r="B13" s="14" t="s">
        <v>35</v>
      </c>
      <c r="C13" s="16" t="s">
        <v>36</v>
      </c>
      <c r="D13" s="14" t="s">
        <v>37</v>
      </c>
      <c r="E13" s="14" t="s">
        <v>33</v>
      </c>
      <c r="F13" s="14" t="s">
        <v>33</v>
      </c>
      <c r="G13" s="14" t="s">
        <v>33</v>
      </c>
      <c r="H13" s="14">
        <v>1</v>
      </c>
      <c r="I13" s="14"/>
      <c r="J13" s="14"/>
      <c r="K13" s="14"/>
      <c r="L13" s="14">
        <f t="shared" ref="L13:L19" si="0">SUM(H13:K13)</f>
        <v>1</v>
      </c>
      <c r="M13" s="12"/>
    </row>
    <row r="14" spans="1:17" x14ac:dyDescent="0.25">
      <c r="A14" s="16" t="s">
        <v>38</v>
      </c>
      <c r="B14" s="14" t="s">
        <v>39</v>
      </c>
      <c r="C14" s="16" t="s">
        <v>40</v>
      </c>
      <c r="D14" s="14" t="s">
        <v>41</v>
      </c>
      <c r="E14" s="14" t="s">
        <v>33</v>
      </c>
      <c r="F14" s="14" t="s">
        <v>33</v>
      </c>
      <c r="G14" s="14" t="s">
        <v>33</v>
      </c>
      <c r="H14" s="14">
        <v>1</v>
      </c>
      <c r="I14" s="14"/>
      <c r="J14" s="14"/>
      <c r="K14" s="14"/>
      <c r="L14" s="14">
        <f t="shared" si="0"/>
        <v>1</v>
      </c>
      <c r="M14" s="12"/>
    </row>
    <row r="15" spans="1:17" x14ac:dyDescent="0.25">
      <c r="A15" s="16"/>
      <c r="B15" s="14" t="s">
        <v>42</v>
      </c>
      <c r="C15" s="16"/>
      <c r="D15" s="14" t="s">
        <v>43</v>
      </c>
      <c r="E15" s="14" t="s">
        <v>44</v>
      </c>
      <c r="F15" s="14" t="s">
        <v>44</v>
      </c>
      <c r="G15" s="14" t="s">
        <v>45</v>
      </c>
      <c r="H15" s="14"/>
      <c r="I15" s="14">
        <v>1</v>
      </c>
      <c r="J15" s="14"/>
      <c r="K15" s="14"/>
      <c r="L15" s="14">
        <f t="shared" si="0"/>
        <v>1</v>
      </c>
      <c r="M15" s="12"/>
    </row>
    <row r="16" spans="1:17" x14ac:dyDescent="0.25">
      <c r="A16" s="16"/>
      <c r="B16" s="14" t="s">
        <v>46</v>
      </c>
      <c r="C16" s="16"/>
      <c r="D16" s="14" t="s">
        <v>47</v>
      </c>
      <c r="E16" s="14" t="s">
        <v>48</v>
      </c>
      <c r="F16" s="14" t="s">
        <v>48</v>
      </c>
      <c r="G16" s="14" t="s">
        <v>49</v>
      </c>
      <c r="H16" s="14"/>
      <c r="I16" s="14"/>
      <c r="J16" s="14">
        <v>1</v>
      </c>
      <c r="K16" s="14"/>
      <c r="L16" s="14">
        <f t="shared" si="0"/>
        <v>1</v>
      </c>
      <c r="M16" s="12"/>
    </row>
    <row r="17" spans="1:13" x14ac:dyDescent="0.25">
      <c r="A17" s="16"/>
      <c r="B17" s="14" t="s">
        <v>50</v>
      </c>
      <c r="C17" s="16"/>
      <c r="D17" s="14" t="s">
        <v>47</v>
      </c>
      <c r="E17" s="14" t="s">
        <v>51</v>
      </c>
      <c r="F17" s="14" t="s">
        <v>52</v>
      </c>
      <c r="G17" s="14" t="s">
        <v>53</v>
      </c>
      <c r="H17" s="14"/>
      <c r="I17" s="14"/>
      <c r="J17" s="14">
        <v>1</v>
      </c>
      <c r="K17" s="14"/>
      <c r="L17" s="14">
        <f t="shared" si="0"/>
        <v>1</v>
      </c>
      <c r="M17" s="12"/>
    </row>
    <row r="18" spans="1:13" x14ac:dyDescent="0.25">
      <c r="A18" s="16"/>
      <c r="B18" s="14" t="s">
        <v>50</v>
      </c>
      <c r="C18" s="16"/>
      <c r="D18" s="14" t="s">
        <v>54</v>
      </c>
      <c r="E18" s="14" t="s">
        <v>51</v>
      </c>
      <c r="F18" s="14" t="s">
        <v>52</v>
      </c>
      <c r="G18" s="14" t="s">
        <v>53</v>
      </c>
      <c r="H18" s="14"/>
      <c r="I18" s="14"/>
      <c r="J18" s="14">
        <v>1</v>
      </c>
      <c r="K18" s="14"/>
      <c r="L18" s="14">
        <f t="shared" si="0"/>
        <v>1</v>
      </c>
      <c r="M18" s="12"/>
    </row>
    <row r="19" spans="1:13" x14ac:dyDescent="0.25">
      <c r="A19" s="16"/>
      <c r="B19" s="14" t="s">
        <v>55</v>
      </c>
      <c r="C19" s="16"/>
      <c r="D19" s="14" t="s">
        <v>56</v>
      </c>
      <c r="E19" s="14" t="s">
        <v>33</v>
      </c>
      <c r="F19" s="14" t="s">
        <v>33</v>
      </c>
      <c r="G19" s="14" t="s">
        <v>33</v>
      </c>
      <c r="H19" s="14"/>
      <c r="I19" s="14"/>
      <c r="J19" s="14"/>
      <c r="K19" s="14">
        <v>1</v>
      </c>
      <c r="L19" s="14">
        <f t="shared" si="0"/>
        <v>1</v>
      </c>
      <c r="M19" s="12"/>
    </row>
    <row r="20" spans="1:13" x14ac:dyDescent="0.25">
      <c r="A20" s="16"/>
      <c r="B20" s="14" t="s">
        <v>57</v>
      </c>
      <c r="C20" s="16"/>
      <c r="D20" s="14" t="s">
        <v>56</v>
      </c>
      <c r="E20" s="14" t="s">
        <v>48</v>
      </c>
      <c r="F20" s="14" t="s">
        <v>48</v>
      </c>
      <c r="G20" s="14" t="s">
        <v>49</v>
      </c>
      <c r="H20" s="14"/>
      <c r="I20" s="14"/>
      <c r="J20" s="14"/>
      <c r="K20" s="14">
        <v>1</v>
      </c>
      <c r="L20" s="14">
        <f>SUM(H20:K20)</f>
        <v>1</v>
      </c>
      <c r="M20" s="12"/>
    </row>
    <row r="21" spans="1:13" x14ac:dyDescent="0.25">
      <c r="A21" s="16"/>
      <c r="B21" s="14"/>
      <c r="C21" s="16"/>
      <c r="D21" s="14"/>
      <c r="E21" s="14"/>
      <c r="F21" s="14"/>
      <c r="G21" s="14"/>
      <c r="H21" s="14"/>
      <c r="I21" s="14"/>
      <c r="J21" s="14"/>
      <c r="K21" s="14"/>
      <c r="L21" s="14"/>
      <c r="M21" s="12"/>
    </row>
    <row r="22" spans="1:13" x14ac:dyDescent="0.25">
      <c r="A22" s="16">
        <v>2</v>
      </c>
      <c r="B22" s="14" t="s">
        <v>58</v>
      </c>
      <c r="C22" s="16" t="s">
        <v>59</v>
      </c>
      <c r="D22" s="14" t="s">
        <v>60</v>
      </c>
      <c r="E22" s="14" t="s">
        <v>33</v>
      </c>
      <c r="F22" s="14" t="s">
        <v>33</v>
      </c>
      <c r="G22" s="14" t="s">
        <v>33</v>
      </c>
      <c r="H22" s="14">
        <v>1</v>
      </c>
      <c r="I22" s="14"/>
      <c r="J22" s="14"/>
      <c r="K22" s="14"/>
      <c r="L22" s="14">
        <f t="shared" ref="L22:L25" si="1">SUM(H22:K22)</f>
        <v>1</v>
      </c>
      <c r="M22" s="12"/>
    </row>
    <row r="23" spans="1:13" x14ac:dyDescent="0.25">
      <c r="A23" s="16"/>
      <c r="B23" s="14" t="s">
        <v>61</v>
      </c>
      <c r="C23" s="16"/>
      <c r="D23" s="14" t="s">
        <v>43</v>
      </c>
      <c r="E23" s="14" t="s">
        <v>33</v>
      </c>
      <c r="F23" s="14" t="s">
        <v>33</v>
      </c>
      <c r="G23" s="14" t="s">
        <v>33</v>
      </c>
      <c r="H23" s="14"/>
      <c r="I23" s="14">
        <v>1</v>
      </c>
      <c r="J23" s="14"/>
      <c r="K23" s="14"/>
      <c r="L23" s="14">
        <f t="shared" si="1"/>
        <v>1</v>
      </c>
      <c r="M23" s="12"/>
    </row>
    <row r="24" spans="1:13" x14ac:dyDescent="0.25">
      <c r="A24" s="16"/>
      <c r="B24" s="14" t="s">
        <v>50</v>
      </c>
      <c r="C24" s="16"/>
      <c r="D24" s="14" t="s">
        <v>54</v>
      </c>
      <c r="E24" s="14" t="s">
        <v>51</v>
      </c>
      <c r="F24" s="14" t="s">
        <v>52</v>
      </c>
      <c r="G24" s="14" t="s">
        <v>53</v>
      </c>
      <c r="H24" s="14"/>
      <c r="I24" s="14"/>
      <c r="J24" s="14">
        <v>1</v>
      </c>
      <c r="K24" s="14"/>
      <c r="L24" s="14">
        <f t="shared" si="1"/>
        <v>1</v>
      </c>
      <c r="M24" s="12"/>
    </row>
    <row r="25" spans="1:13" x14ac:dyDescent="0.25">
      <c r="A25" s="16"/>
      <c r="B25" s="14" t="s">
        <v>55</v>
      </c>
      <c r="C25" s="16"/>
      <c r="D25" s="14" t="s">
        <v>56</v>
      </c>
      <c r="E25" s="14" t="s">
        <v>33</v>
      </c>
      <c r="F25" s="14" t="s">
        <v>33</v>
      </c>
      <c r="G25" s="14" t="s">
        <v>33</v>
      </c>
      <c r="H25" s="14"/>
      <c r="I25" s="14"/>
      <c r="J25" s="14"/>
      <c r="K25" s="14">
        <v>1</v>
      </c>
      <c r="L25" s="14">
        <f t="shared" si="1"/>
        <v>1</v>
      </c>
      <c r="M25" s="12"/>
    </row>
    <row r="26" spans="1:13" x14ac:dyDescent="0.25">
      <c r="A26" s="16"/>
      <c r="B26" s="14"/>
      <c r="C26" s="16"/>
      <c r="D26" s="14"/>
      <c r="E26" s="14"/>
      <c r="F26" s="14"/>
      <c r="G26" s="14"/>
      <c r="H26" s="14"/>
      <c r="I26" s="14"/>
      <c r="J26" s="14"/>
      <c r="K26" s="14"/>
      <c r="L26" s="14"/>
      <c r="M26" s="12"/>
    </row>
    <row r="27" spans="1:13" x14ac:dyDescent="0.25">
      <c r="A27" s="16">
        <v>3</v>
      </c>
      <c r="B27" s="14" t="s">
        <v>62</v>
      </c>
      <c r="C27" s="17" t="s">
        <v>63</v>
      </c>
      <c r="D27" s="14" t="s">
        <v>64</v>
      </c>
      <c r="E27" s="14" t="s">
        <v>33</v>
      </c>
      <c r="F27" s="14" t="s">
        <v>33</v>
      </c>
      <c r="G27" s="14" t="s">
        <v>33</v>
      </c>
      <c r="H27" s="14">
        <v>1</v>
      </c>
      <c r="I27" s="14"/>
      <c r="J27" s="14"/>
      <c r="K27" s="14"/>
      <c r="L27" s="14">
        <f t="shared" ref="L27:L35" si="2">SUM(H27:K27)</f>
        <v>1</v>
      </c>
      <c r="M27" s="12"/>
    </row>
    <row r="28" spans="1:13" x14ac:dyDescent="0.25">
      <c r="A28" s="16">
        <v>3.1</v>
      </c>
      <c r="B28" s="14" t="s">
        <v>65</v>
      </c>
      <c r="C28" s="18" t="s">
        <v>66</v>
      </c>
      <c r="D28" s="14" t="s">
        <v>67</v>
      </c>
      <c r="E28" s="14" t="s">
        <v>68</v>
      </c>
      <c r="F28" s="14" t="s">
        <v>68</v>
      </c>
      <c r="G28" s="14" t="s">
        <v>33</v>
      </c>
      <c r="H28" s="14">
        <v>1</v>
      </c>
      <c r="I28" s="14"/>
      <c r="J28" s="14"/>
      <c r="K28" s="14"/>
      <c r="L28" s="14">
        <f t="shared" si="2"/>
        <v>1</v>
      </c>
      <c r="M28" s="12"/>
    </row>
    <row r="29" spans="1:13" x14ac:dyDescent="0.25">
      <c r="A29" s="16">
        <v>3.2</v>
      </c>
      <c r="B29" s="14" t="s">
        <v>69</v>
      </c>
      <c r="C29" s="18" t="s">
        <v>66</v>
      </c>
      <c r="D29" s="14" t="s">
        <v>67</v>
      </c>
      <c r="E29" s="14" t="s">
        <v>70</v>
      </c>
      <c r="F29" s="14" t="s">
        <v>70</v>
      </c>
      <c r="G29" s="14" t="s">
        <v>33</v>
      </c>
      <c r="H29" s="14">
        <v>1</v>
      </c>
      <c r="I29" s="14"/>
      <c r="J29" s="14"/>
      <c r="K29" s="14"/>
      <c r="L29" s="14">
        <f t="shared" si="2"/>
        <v>1</v>
      </c>
      <c r="M29" s="12"/>
    </row>
    <row r="30" spans="1:13" x14ac:dyDescent="0.25">
      <c r="A30" s="16" t="s">
        <v>71</v>
      </c>
      <c r="B30" s="14" t="s">
        <v>72</v>
      </c>
      <c r="C30" s="18" t="s">
        <v>66</v>
      </c>
      <c r="D30" s="14" t="s">
        <v>67</v>
      </c>
      <c r="E30" s="14" t="s">
        <v>73</v>
      </c>
      <c r="F30" s="14" t="s">
        <v>73</v>
      </c>
      <c r="G30" s="14" t="s">
        <v>33</v>
      </c>
      <c r="H30" s="14">
        <v>1</v>
      </c>
      <c r="I30" s="14"/>
      <c r="J30" s="14"/>
      <c r="K30" s="14"/>
      <c r="L30" s="14">
        <f t="shared" si="2"/>
        <v>1</v>
      </c>
      <c r="M30" s="12"/>
    </row>
    <row r="31" spans="1:13" x14ac:dyDescent="0.25">
      <c r="A31" s="16"/>
      <c r="B31" s="14" t="s">
        <v>74</v>
      </c>
      <c r="C31" s="16"/>
      <c r="D31" s="14" t="s">
        <v>43</v>
      </c>
      <c r="E31" s="14" t="s">
        <v>33</v>
      </c>
      <c r="F31" s="14" t="s">
        <v>33</v>
      </c>
      <c r="G31" s="14" t="s">
        <v>33</v>
      </c>
      <c r="H31" s="14"/>
      <c r="I31" s="14">
        <v>8</v>
      </c>
      <c r="J31" s="14"/>
      <c r="K31" s="14"/>
      <c r="L31" s="14">
        <f t="shared" si="2"/>
        <v>8</v>
      </c>
      <c r="M31" s="12"/>
    </row>
    <row r="32" spans="1:13" x14ac:dyDescent="0.25">
      <c r="A32" s="16"/>
      <c r="B32" s="14" t="s">
        <v>75</v>
      </c>
      <c r="C32" s="16"/>
      <c r="D32" s="14" t="s">
        <v>43</v>
      </c>
      <c r="E32" s="14" t="s">
        <v>76</v>
      </c>
      <c r="F32" s="14" t="s">
        <v>77</v>
      </c>
      <c r="G32" s="14" t="s">
        <v>78</v>
      </c>
      <c r="H32" s="14"/>
      <c r="I32" s="14">
        <v>1</v>
      </c>
      <c r="J32" s="14"/>
      <c r="K32" s="14"/>
      <c r="L32" s="14">
        <f t="shared" si="2"/>
        <v>1</v>
      </c>
      <c r="M32" s="12"/>
    </row>
    <row r="33" spans="1:13" x14ac:dyDescent="0.25">
      <c r="A33" s="16"/>
      <c r="B33" s="14" t="s">
        <v>42</v>
      </c>
      <c r="C33" s="16"/>
      <c r="D33" s="14" t="s">
        <v>43</v>
      </c>
      <c r="E33" s="14" t="s">
        <v>44</v>
      </c>
      <c r="F33" s="14" t="s">
        <v>44</v>
      </c>
      <c r="G33" s="14" t="s">
        <v>45</v>
      </c>
      <c r="H33" s="14"/>
      <c r="I33" s="14">
        <v>1</v>
      </c>
      <c r="J33" s="14"/>
      <c r="K33" s="14"/>
      <c r="L33" s="14">
        <f t="shared" si="2"/>
        <v>1</v>
      </c>
      <c r="M33" s="12"/>
    </row>
    <row r="34" spans="1:13" x14ac:dyDescent="0.25">
      <c r="A34" s="16"/>
      <c r="B34" s="14" t="s">
        <v>50</v>
      </c>
      <c r="C34" s="16"/>
      <c r="D34" s="14" t="s">
        <v>54</v>
      </c>
      <c r="E34" s="14" t="s">
        <v>51</v>
      </c>
      <c r="F34" s="14" t="s">
        <v>52</v>
      </c>
      <c r="G34" s="14" t="s">
        <v>53</v>
      </c>
      <c r="H34" s="14"/>
      <c r="I34" s="14"/>
      <c r="J34" s="14">
        <v>1</v>
      </c>
      <c r="K34" s="14"/>
      <c r="L34" s="14">
        <f t="shared" si="2"/>
        <v>1</v>
      </c>
      <c r="M34" s="12"/>
    </row>
    <row r="35" spans="1:13" x14ac:dyDescent="0.25">
      <c r="A35" s="16"/>
      <c r="B35" s="14" t="s">
        <v>79</v>
      </c>
      <c r="C35" s="16"/>
      <c r="D35" s="14" t="s">
        <v>56</v>
      </c>
      <c r="E35" s="14" t="s">
        <v>44</v>
      </c>
      <c r="F35" s="14" t="s">
        <v>44</v>
      </c>
      <c r="G35" s="14" t="s">
        <v>80</v>
      </c>
      <c r="H35" s="14"/>
      <c r="I35" s="14"/>
      <c r="J35" s="14"/>
      <c r="K35" s="14">
        <v>2</v>
      </c>
      <c r="L35" s="14">
        <f t="shared" si="2"/>
        <v>2</v>
      </c>
      <c r="M35" s="12"/>
    </row>
    <row r="36" spans="1:13" x14ac:dyDescent="0.25">
      <c r="A36" s="16"/>
      <c r="B36" s="14"/>
      <c r="C36" s="16"/>
      <c r="D36" s="14"/>
      <c r="E36" s="14"/>
      <c r="F36" s="14"/>
      <c r="G36" s="14"/>
      <c r="H36" s="14"/>
      <c r="I36" s="14"/>
      <c r="J36" s="14"/>
      <c r="K36" s="14"/>
      <c r="L36" s="14"/>
      <c r="M36" s="12"/>
    </row>
    <row r="37" spans="1:13" x14ac:dyDescent="0.25">
      <c r="A37" s="16">
        <v>4</v>
      </c>
      <c r="B37" s="14" t="s">
        <v>81</v>
      </c>
      <c r="C37" s="17" t="s">
        <v>63</v>
      </c>
      <c r="D37" s="14" t="s">
        <v>64</v>
      </c>
      <c r="E37" s="14" t="s">
        <v>33</v>
      </c>
      <c r="F37" s="14" t="s">
        <v>33</v>
      </c>
      <c r="G37" s="14" t="s">
        <v>33</v>
      </c>
      <c r="H37" s="14">
        <v>1</v>
      </c>
      <c r="I37" s="14"/>
      <c r="J37" s="14"/>
      <c r="K37" s="14"/>
      <c r="L37" s="14">
        <f t="shared" ref="L37:L53" si="3">SUM(H37:K37)</f>
        <v>1</v>
      </c>
      <c r="M37" s="12"/>
    </row>
    <row r="38" spans="1:13" x14ac:dyDescent="0.25">
      <c r="A38" s="16" t="s">
        <v>82</v>
      </c>
      <c r="B38" s="14" t="s">
        <v>83</v>
      </c>
      <c r="C38" s="18" t="s">
        <v>66</v>
      </c>
      <c r="D38" s="14" t="s">
        <v>67</v>
      </c>
      <c r="E38" s="14" t="s">
        <v>44</v>
      </c>
      <c r="F38" s="14" t="s">
        <v>44</v>
      </c>
      <c r="G38" s="14" t="s">
        <v>44</v>
      </c>
      <c r="H38" s="14">
        <v>1</v>
      </c>
      <c r="I38" s="14"/>
      <c r="J38" s="14"/>
      <c r="K38" s="14"/>
      <c r="L38" s="14">
        <f t="shared" si="3"/>
        <v>1</v>
      </c>
      <c r="M38" s="12"/>
    </row>
    <row r="39" spans="1:13" x14ac:dyDescent="0.25">
      <c r="A39" s="16" t="s">
        <v>84</v>
      </c>
      <c r="B39" s="14" t="s">
        <v>85</v>
      </c>
      <c r="C39" s="18" t="s">
        <v>86</v>
      </c>
      <c r="D39" s="14" t="s">
        <v>87</v>
      </c>
      <c r="E39" s="14" t="s">
        <v>44</v>
      </c>
      <c r="F39" s="14" t="s">
        <v>44</v>
      </c>
      <c r="G39" s="14" t="s">
        <v>44</v>
      </c>
      <c r="H39" s="14">
        <v>1</v>
      </c>
      <c r="I39" s="14"/>
      <c r="J39" s="14"/>
      <c r="K39" s="14"/>
      <c r="L39" s="14">
        <f t="shared" si="3"/>
        <v>1</v>
      </c>
      <c r="M39" s="12"/>
    </row>
    <row r="40" spans="1:13" x14ac:dyDescent="0.25">
      <c r="A40" s="16" t="s">
        <v>88</v>
      </c>
      <c r="B40" s="14" t="s">
        <v>89</v>
      </c>
      <c r="C40" s="18" t="s">
        <v>66</v>
      </c>
      <c r="D40" s="14" t="s">
        <v>67</v>
      </c>
      <c r="E40" s="14" t="s">
        <v>48</v>
      </c>
      <c r="F40" s="14" t="s">
        <v>48</v>
      </c>
      <c r="G40" s="14" t="s">
        <v>90</v>
      </c>
      <c r="H40" s="14">
        <v>1</v>
      </c>
      <c r="I40" s="14"/>
      <c r="J40" s="14"/>
      <c r="K40" s="14"/>
      <c r="L40" s="14">
        <f t="shared" si="3"/>
        <v>1</v>
      </c>
      <c r="M40" s="12"/>
    </row>
    <row r="41" spans="1:13" x14ac:dyDescent="0.25">
      <c r="A41" s="16">
        <v>4.3</v>
      </c>
      <c r="B41" s="14" t="s">
        <v>91</v>
      </c>
      <c r="C41" s="18" t="s">
        <v>86</v>
      </c>
      <c r="D41" s="14" t="s">
        <v>87</v>
      </c>
      <c r="E41" s="14" t="s">
        <v>48</v>
      </c>
      <c r="F41" s="14" t="s">
        <v>48</v>
      </c>
      <c r="G41" s="14" t="s">
        <v>90</v>
      </c>
      <c r="H41" s="14">
        <v>1</v>
      </c>
      <c r="I41" s="14"/>
      <c r="J41" s="14"/>
      <c r="K41" s="14"/>
      <c r="L41" s="14">
        <f t="shared" si="3"/>
        <v>1</v>
      </c>
      <c r="M41" s="12"/>
    </row>
    <row r="42" spans="1:13" x14ac:dyDescent="0.25">
      <c r="A42" s="16" t="s">
        <v>92</v>
      </c>
      <c r="B42" s="14" t="s">
        <v>93</v>
      </c>
      <c r="C42" s="18" t="s">
        <v>86</v>
      </c>
      <c r="D42" s="14" t="s">
        <v>87</v>
      </c>
      <c r="E42" s="14" t="s">
        <v>33</v>
      </c>
      <c r="F42" s="14" t="s">
        <v>33</v>
      </c>
      <c r="G42" s="14" t="s">
        <v>33</v>
      </c>
      <c r="H42" s="19">
        <v>1</v>
      </c>
      <c r="I42" s="19"/>
      <c r="J42" s="19"/>
      <c r="K42" s="19"/>
      <c r="L42" s="19">
        <f t="shared" si="3"/>
        <v>1</v>
      </c>
      <c r="M42" s="14" t="s">
        <v>94</v>
      </c>
    </row>
    <row r="43" spans="1:13" x14ac:dyDescent="0.25">
      <c r="A43" s="16" t="s">
        <v>95</v>
      </c>
      <c r="B43" s="14" t="s">
        <v>96</v>
      </c>
      <c r="C43" s="18" t="s">
        <v>97</v>
      </c>
      <c r="D43" s="14" t="s">
        <v>98</v>
      </c>
      <c r="E43" s="14" t="s">
        <v>33</v>
      </c>
      <c r="F43" s="14" t="s">
        <v>33</v>
      </c>
      <c r="G43" s="14" t="s">
        <v>33</v>
      </c>
      <c r="H43" s="19">
        <f>1/2</f>
        <v>0.5</v>
      </c>
      <c r="I43" s="19"/>
      <c r="J43" s="19"/>
      <c r="K43" s="19">
        <f>1/2</f>
        <v>0.5</v>
      </c>
      <c r="L43" s="19">
        <f t="shared" si="3"/>
        <v>1</v>
      </c>
      <c r="M43" s="14" t="s">
        <v>94</v>
      </c>
    </row>
    <row r="44" spans="1:13" x14ac:dyDescent="0.25">
      <c r="A44" s="16"/>
      <c r="B44" s="14" t="s">
        <v>75</v>
      </c>
      <c r="C44" s="12"/>
      <c r="D44" s="14" t="s">
        <v>43</v>
      </c>
      <c r="E44" s="14" t="s">
        <v>76</v>
      </c>
      <c r="F44" s="14" t="s">
        <v>77</v>
      </c>
      <c r="G44" s="14" t="s">
        <v>78</v>
      </c>
      <c r="H44" s="14"/>
      <c r="I44" s="14">
        <v>1</v>
      </c>
      <c r="J44" s="14"/>
      <c r="K44" s="14"/>
      <c r="L44" s="19">
        <f t="shared" si="3"/>
        <v>1</v>
      </c>
      <c r="M44" s="12"/>
    </row>
    <row r="45" spans="1:13" x14ac:dyDescent="0.25">
      <c r="A45" s="16"/>
      <c r="B45" s="14" t="s">
        <v>99</v>
      </c>
      <c r="C45" s="12"/>
      <c r="D45" s="14" t="s">
        <v>43</v>
      </c>
      <c r="E45" s="14" t="s">
        <v>44</v>
      </c>
      <c r="F45" s="14" t="s">
        <v>44</v>
      </c>
      <c r="G45" s="14" t="s">
        <v>80</v>
      </c>
      <c r="H45" s="14"/>
      <c r="I45" s="14">
        <v>1</v>
      </c>
      <c r="J45" s="14"/>
      <c r="K45" s="14"/>
      <c r="L45" s="19">
        <f t="shared" si="3"/>
        <v>1</v>
      </c>
      <c r="M45" s="12"/>
    </row>
    <row r="46" spans="1:13" x14ac:dyDescent="0.25">
      <c r="A46" s="16"/>
      <c r="B46" s="14" t="s">
        <v>100</v>
      </c>
      <c r="C46" s="12"/>
      <c r="D46" s="14" t="s">
        <v>43</v>
      </c>
      <c r="E46" s="14" t="s">
        <v>48</v>
      </c>
      <c r="F46" s="14" t="s">
        <v>48</v>
      </c>
      <c r="G46" s="14" t="s">
        <v>90</v>
      </c>
      <c r="H46" s="14"/>
      <c r="I46" s="14">
        <v>1</v>
      </c>
      <c r="J46" s="14"/>
      <c r="K46" s="14"/>
      <c r="L46" s="19">
        <f t="shared" si="3"/>
        <v>1</v>
      </c>
      <c r="M46" s="12"/>
    </row>
    <row r="47" spans="1:13" x14ac:dyDescent="0.25">
      <c r="A47" s="16"/>
      <c r="B47" s="14" t="s">
        <v>50</v>
      </c>
      <c r="C47" s="12"/>
      <c r="D47" s="14" t="s">
        <v>54</v>
      </c>
      <c r="E47" s="14" t="s">
        <v>51</v>
      </c>
      <c r="F47" s="14" t="s">
        <v>52</v>
      </c>
      <c r="G47" s="14" t="s">
        <v>53</v>
      </c>
      <c r="H47" s="14"/>
      <c r="I47" s="14"/>
      <c r="J47" s="14">
        <v>1</v>
      </c>
      <c r="K47" s="14"/>
      <c r="L47" s="19">
        <f t="shared" si="3"/>
        <v>1</v>
      </c>
      <c r="M47" s="12"/>
    </row>
    <row r="48" spans="1:13" ht="13.5" customHeight="1" x14ac:dyDescent="0.35">
      <c r="A48" s="2" t="s">
        <v>101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3.5" customHeight="1" x14ac:dyDescent="0.25">
      <c r="A49" s="20"/>
    </row>
    <row r="50" spans="1:13" ht="13.5" customHeight="1" x14ac:dyDescent="0.25">
      <c r="A50" s="20"/>
    </row>
    <row r="51" spans="1:13" s="21" customFormat="1" ht="13.5" customHeight="1" x14ac:dyDescent="0.3">
      <c r="A51" s="13" t="s">
        <v>17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  <c r="H51" s="13" t="s">
        <v>24</v>
      </c>
      <c r="I51" s="13" t="s">
        <v>25</v>
      </c>
      <c r="J51" s="13" t="s">
        <v>26</v>
      </c>
      <c r="K51" s="13" t="s">
        <v>27</v>
      </c>
      <c r="L51" s="13" t="s">
        <v>28</v>
      </c>
      <c r="M51" s="13" t="s">
        <v>29</v>
      </c>
    </row>
    <row r="52" spans="1:13" s="23" customFormat="1" x14ac:dyDescent="0.25">
      <c r="A52" s="22"/>
      <c r="B52" s="22" t="s">
        <v>102</v>
      </c>
      <c r="C52" s="22" t="s">
        <v>102</v>
      </c>
      <c r="D52" s="22" t="s">
        <v>102</v>
      </c>
      <c r="E52" s="22" t="s">
        <v>102</v>
      </c>
      <c r="F52" s="22" t="s">
        <v>102</v>
      </c>
      <c r="G52" s="22" t="s">
        <v>102</v>
      </c>
      <c r="H52" s="22"/>
      <c r="I52" s="22"/>
      <c r="J52" s="22"/>
      <c r="K52" s="22"/>
      <c r="L52" s="22"/>
      <c r="M52" s="22"/>
    </row>
    <row r="53" spans="1:13" x14ac:dyDescent="0.25">
      <c r="A53" s="16"/>
      <c r="B53" s="14" t="s">
        <v>55</v>
      </c>
      <c r="C53" s="12"/>
      <c r="D53" s="14" t="s">
        <v>56</v>
      </c>
      <c r="E53" s="14" t="s">
        <v>33</v>
      </c>
      <c r="F53" s="14" t="s">
        <v>33</v>
      </c>
      <c r="G53" s="14" t="s">
        <v>33</v>
      </c>
      <c r="H53" s="14"/>
      <c r="I53" s="14"/>
      <c r="J53" s="14"/>
      <c r="K53" s="14">
        <v>2</v>
      </c>
      <c r="L53" s="14">
        <f t="shared" si="3"/>
        <v>2</v>
      </c>
      <c r="M53" s="12"/>
    </row>
    <row r="54" spans="1:13" x14ac:dyDescent="0.25">
      <c r="A54" s="16"/>
      <c r="B54" s="14" t="s">
        <v>79</v>
      </c>
      <c r="C54" s="12"/>
      <c r="D54" s="14" t="s">
        <v>56</v>
      </c>
      <c r="E54" s="14" t="s">
        <v>44</v>
      </c>
      <c r="F54" s="14" t="s">
        <v>44</v>
      </c>
      <c r="G54" s="14" t="s">
        <v>80</v>
      </c>
      <c r="H54" s="14"/>
      <c r="I54" s="14"/>
      <c r="J54" s="14"/>
      <c r="K54" s="14">
        <v>1</v>
      </c>
      <c r="L54" s="14">
        <f>SUM(H54:K54)</f>
        <v>1</v>
      </c>
      <c r="M54" s="12"/>
    </row>
    <row r="55" spans="1:13" x14ac:dyDescent="0.25">
      <c r="A55" s="16"/>
      <c r="B55" s="14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2"/>
    </row>
    <row r="56" spans="1:13" x14ac:dyDescent="0.25">
      <c r="A56" s="16">
        <v>5</v>
      </c>
      <c r="B56" s="14" t="s">
        <v>103</v>
      </c>
      <c r="C56" s="17" t="s">
        <v>63</v>
      </c>
      <c r="D56" s="14" t="s">
        <v>64</v>
      </c>
      <c r="E56" s="14" t="s">
        <v>33</v>
      </c>
      <c r="F56" s="14" t="s">
        <v>33</v>
      </c>
      <c r="G56" s="14" t="s">
        <v>33</v>
      </c>
      <c r="H56" s="14">
        <v>1</v>
      </c>
      <c r="I56" s="14"/>
      <c r="J56" s="14"/>
      <c r="K56" s="14"/>
      <c r="L56" s="14">
        <f t="shared" ref="L56:L62" si="4">SUM(H56:K56)</f>
        <v>1</v>
      </c>
      <c r="M56" s="12"/>
    </row>
    <row r="57" spans="1:13" x14ac:dyDescent="0.25">
      <c r="A57" s="16">
        <v>5.0999999999999996</v>
      </c>
      <c r="B57" s="14" t="s">
        <v>104</v>
      </c>
      <c r="C57" s="18" t="s">
        <v>66</v>
      </c>
      <c r="D57" s="14" t="s">
        <v>67</v>
      </c>
      <c r="E57" s="14" t="s">
        <v>33</v>
      </c>
      <c r="F57" s="14" t="s">
        <v>33</v>
      </c>
      <c r="G57" s="14" t="s">
        <v>33</v>
      </c>
      <c r="H57" s="14">
        <v>1</v>
      </c>
      <c r="I57" s="14"/>
      <c r="J57" s="14"/>
      <c r="K57" s="14"/>
      <c r="L57" s="14">
        <f t="shared" si="4"/>
        <v>1</v>
      </c>
      <c r="M57" s="12"/>
    </row>
    <row r="58" spans="1:13" x14ac:dyDescent="0.25">
      <c r="A58" s="16">
        <v>5.2</v>
      </c>
      <c r="B58" s="14" t="s">
        <v>105</v>
      </c>
      <c r="C58" s="18" t="s">
        <v>66</v>
      </c>
      <c r="D58" s="14" t="s">
        <v>67</v>
      </c>
      <c r="E58" s="14" t="s">
        <v>33</v>
      </c>
      <c r="F58" s="14" t="s">
        <v>33</v>
      </c>
      <c r="G58" s="14" t="s">
        <v>33</v>
      </c>
      <c r="H58" s="14">
        <v>1</v>
      </c>
      <c r="I58" s="14"/>
      <c r="J58" s="14"/>
      <c r="K58" s="14"/>
      <c r="L58" s="14">
        <f t="shared" si="4"/>
        <v>1</v>
      </c>
      <c r="M58" s="12"/>
    </row>
    <row r="59" spans="1:13" x14ac:dyDescent="0.25">
      <c r="A59" s="16"/>
      <c r="B59" s="14" t="s">
        <v>99</v>
      </c>
      <c r="C59" s="16"/>
      <c r="D59" s="14" t="s">
        <v>106</v>
      </c>
      <c r="E59" s="14" t="s">
        <v>44</v>
      </c>
      <c r="F59" s="14" t="s">
        <v>44</v>
      </c>
      <c r="G59" s="14" t="s">
        <v>80</v>
      </c>
      <c r="H59" s="14"/>
      <c r="I59" s="14">
        <v>2</v>
      </c>
      <c r="J59" s="14"/>
      <c r="K59" s="14"/>
      <c r="L59" s="14">
        <f t="shared" si="4"/>
        <v>2</v>
      </c>
      <c r="M59" s="12"/>
    </row>
    <row r="60" spans="1:13" x14ac:dyDescent="0.25">
      <c r="A60" s="16"/>
      <c r="B60" s="14" t="s">
        <v>75</v>
      </c>
      <c r="C60" s="16"/>
      <c r="D60" s="14" t="s">
        <v>43</v>
      </c>
      <c r="E60" s="14" t="s">
        <v>76</v>
      </c>
      <c r="F60" s="14" t="s">
        <v>77</v>
      </c>
      <c r="G60" s="14" t="s">
        <v>78</v>
      </c>
      <c r="H60" s="14"/>
      <c r="I60" s="14">
        <v>1</v>
      </c>
      <c r="J60" s="14"/>
      <c r="K60" s="14"/>
      <c r="L60" s="14">
        <f>SUM(H60:K60)</f>
        <v>1</v>
      </c>
      <c r="M60" s="12"/>
    </row>
    <row r="61" spans="1:13" x14ac:dyDescent="0.25">
      <c r="A61" s="16"/>
      <c r="B61" s="14" t="s">
        <v>50</v>
      </c>
      <c r="C61" s="16"/>
      <c r="D61" s="14" t="s">
        <v>54</v>
      </c>
      <c r="E61" s="14" t="s">
        <v>51</v>
      </c>
      <c r="F61" s="14" t="s">
        <v>52</v>
      </c>
      <c r="G61" s="14" t="s">
        <v>53</v>
      </c>
      <c r="H61" s="14"/>
      <c r="I61" s="14"/>
      <c r="J61" s="14">
        <v>1</v>
      </c>
      <c r="K61" s="14"/>
      <c r="L61" s="14">
        <f t="shared" si="4"/>
        <v>1</v>
      </c>
      <c r="M61" s="12"/>
    </row>
    <row r="62" spans="1:13" x14ac:dyDescent="0.25">
      <c r="A62" s="16"/>
      <c r="B62" s="14" t="s">
        <v>55</v>
      </c>
      <c r="C62" s="16"/>
      <c r="D62" s="14" t="s">
        <v>56</v>
      </c>
      <c r="E62" s="14" t="s">
        <v>33</v>
      </c>
      <c r="F62" s="14" t="s">
        <v>33</v>
      </c>
      <c r="G62" s="14" t="s">
        <v>33</v>
      </c>
      <c r="H62" s="14"/>
      <c r="I62" s="14"/>
      <c r="J62" s="14"/>
      <c r="K62" s="14">
        <v>2</v>
      </c>
      <c r="L62" s="14">
        <f t="shared" si="4"/>
        <v>2</v>
      </c>
      <c r="M62" s="12"/>
    </row>
    <row r="63" spans="1:13" x14ac:dyDescent="0.25">
      <c r="A63" s="16"/>
      <c r="B63" s="14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2"/>
    </row>
    <row r="64" spans="1:13" x14ac:dyDescent="0.25">
      <c r="A64" s="16">
        <v>6</v>
      </c>
      <c r="B64" s="14" t="s">
        <v>107</v>
      </c>
      <c r="C64" s="17" t="s">
        <v>63</v>
      </c>
      <c r="D64" s="14" t="s">
        <v>64</v>
      </c>
      <c r="E64" s="14" t="s">
        <v>33</v>
      </c>
      <c r="F64" s="14" t="s">
        <v>33</v>
      </c>
      <c r="G64" s="14" t="s">
        <v>33</v>
      </c>
      <c r="H64" s="14">
        <v>1</v>
      </c>
      <c r="I64" s="14"/>
      <c r="J64" s="14"/>
      <c r="K64" s="14"/>
      <c r="L64" s="14">
        <f t="shared" ref="L64:L70" si="5">SUM(H64:K64)</f>
        <v>1</v>
      </c>
      <c r="M64" s="12"/>
    </row>
    <row r="65" spans="1:13" x14ac:dyDescent="0.25">
      <c r="A65" s="16">
        <v>6.1</v>
      </c>
      <c r="B65" s="14" t="s">
        <v>108</v>
      </c>
      <c r="C65" s="18" t="s">
        <v>66</v>
      </c>
      <c r="D65" s="14" t="s">
        <v>67</v>
      </c>
      <c r="E65" s="14" t="s">
        <v>33</v>
      </c>
      <c r="F65" s="14" t="s">
        <v>33</v>
      </c>
      <c r="G65" s="14" t="s">
        <v>33</v>
      </c>
      <c r="H65" s="14">
        <v>1</v>
      </c>
      <c r="I65" s="14"/>
      <c r="J65" s="14"/>
      <c r="K65" s="14"/>
      <c r="L65" s="14">
        <f t="shared" si="5"/>
        <v>1</v>
      </c>
      <c r="M65" s="12"/>
    </row>
    <row r="66" spans="1:13" x14ac:dyDescent="0.25">
      <c r="A66" s="16">
        <v>6.2</v>
      </c>
      <c r="B66" s="14" t="s">
        <v>109</v>
      </c>
      <c r="C66" s="18" t="s">
        <v>66</v>
      </c>
      <c r="D66" s="14" t="s">
        <v>67</v>
      </c>
      <c r="E66" s="14" t="s">
        <v>33</v>
      </c>
      <c r="F66" s="14" t="s">
        <v>33</v>
      </c>
      <c r="G66" s="14" t="s">
        <v>33</v>
      </c>
      <c r="H66" s="14">
        <v>1</v>
      </c>
      <c r="I66" s="14"/>
      <c r="J66" s="14"/>
      <c r="K66" s="14"/>
      <c r="L66" s="14">
        <f t="shared" si="5"/>
        <v>1</v>
      </c>
      <c r="M66" s="12"/>
    </row>
    <row r="67" spans="1:13" x14ac:dyDescent="0.25">
      <c r="A67" s="16"/>
      <c r="B67" s="14" t="s">
        <v>99</v>
      </c>
      <c r="C67" s="12"/>
      <c r="D67" s="14" t="s">
        <v>106</v>
      </c>
      <c r="E67" s="14" t="s">
        <v>44</v>
      </c>
      <c r="F67" s="14" t="s">
        <v>44</v>
      </c>
      <c r="G67" s="14" t="s">
        <v>80</v>
      </c>
      <c r="H67" s="14"/>
      <c r="I67" s="14">
        <v>2</v>
      </c>
      <c r="J67" s="14"/>
      <c r="K67" s="14"/>
      <c r="L67" s="14">
        <f t="shared" si="5"/>
        <v>2</v>
      </c>
      <c r="M67" s="12"/>
    </row>
    <row r="68" spans="1:13" x14ac:dyDescent="0.25">
      <c r="A68" s="16"/>
      <c r="B68" s="14" t="s">
        <v>75</v>
      </c>
      <c r="C68" s="12"/>
      <c r="D68" s="14" t="s">
        <v>43</v>
      </c>
      <c r="E68" s="14" t="s">
        <v>76</v>
      </c>
      <c r="F68" s="14" t="s">
        <v>77</v>
      </c>
      <c r="G68" s="14" t="s">
        <v>78</v>
      </c>
      <c r="H68" s="14"/>
      <c r="I68" s="14">
        <v>1</v>
      </c>
      <c r="J68" s="14"/>
      <c r="K68" s="14"/>
      <c r="L68" s="14">
        <f t="shared" si="5"/>
        <v>1</v>
      </c>
      <c r="M68" s="12"/>
    </row>
    <row r="69" spans="1:13" x14ac:dyDescent="0.25">
      <c r="A69" s="16"/>
      <c r="B69" s="14" t="s">
        <v>50</v>
      </c>
      <c r="C69" s="12"/>
      <c r="D69" s="14" t="s">
        <v>54</v>
      </c>
      <c r="E69" s="14" t="s">
        <v>51</v>
      </c>
      <c r="F69" s="14" t="s">
        <v>52</v>
      </c>
      <c r="G69" s="14" t="s">
        <v>53</v>
      </c>
      <c r="H69" s="14"/>
      <c r="I69" s="14"/>
      <c r="J69" s="14">
        <v>1</v>
      </c>
      <c r="K69" s="14"/>
      <c r="L69" s="14">
        <f t="shared" si="5"/>
        <v>1</v>
      </c>
      <c r="M69" s="12"/>
    </row>
    <row r="70" spans="1:13" x14ac:dyDescent="0.25">
      <c r="A70" s="16"/>
      <c r="B70" s="14" t="s">
        <v>55</v>
      </c>
      <c r="C70" s="16"/>
      <c r="D70" s="14" t="s">
        <v>56</v>
      </c>
      <c r="E70" s="14" t="s">
        <v>33</v>
      </c>
      <c r="F70" s="14" t="s">
        <v>33</v>
      </c>
      <c r="G70" s="14" t="s">
        <v>33</v>
      </c>
      <c r="H70" s="14"/>
      <c r="I70" s="14"/>
      <c r="J70" s="14"/>
      <c r="K70" s="14">
        <v>1</v>
      </c>
      <c r="L70" s="14">
        <f t="shared" si="5"/>
        <v>1</v>
      </c>
      <c r="M70" s="12"/>
    </row>
    <row r="71" spans="1:13" x14ac:dyDescent="0.25">
      <c r="A71" s="16"/>
      <c r="B71" s="14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2"/>
    </row>
    <row r="72" spans="1:13" x14ac:dyDescent="0.25">
      <c r="A72" s="16">
        <v>7</v>
      </c>
      <c r="B72" s="14" t="s">
        <v>110</v>
      </c>
      <c r="C72" s="17" t="s">
        <v>63</v>
      </c>
      <c r="D72" s="14" t="s">
        <v>64</v>
      </c>
      <c r="E72" s="14" t="s">
        <v>33</v>
      </c>
      <c r="F72" s="14" t="s">
        <v>33</v>
      </c>
      <c r="G72" s="14" t="s">
        <v>33</v>
      </c>
      <c r="H72" s="14">
        <v>1</v>
      </c>
      <c r="I72" s="14"/>
      <c r="J72" s="14"/>
      <c r="K72" s="14"/>
      <c r="L72" s="14">
        <f t="shared" ref="L72:L79" si="6">SUM(H72:K72)</f>
        <v>1</v>
      </c>
      <c r="M72" s="12"/>
    </row>
    <row r="73" spans="1:13" x14ac:dyDescent="0.25">
      <c r="A73" s="16">
        <v>7.1</v>
      </c>
      <c r="B73" s="14" t="s">
        <v>111</v>
      </c>
      <c r="C73" s="18" t="s">
        <v>66</v>
      </c>
      <c r="D73" s="14" t="s">
        <v>67</v>
      </c>
      <c r="E73" s="14" t="s">
        <v>33</v>
      </c>
      <c r="F73" s="14" t="s">
        <v>33</v>
      </c>
      <c r="G73" s="14" t="s">
        <v>33</v>
      </c>
      <c r="H73" s="14">
        <v>1</v>
      </c>
      <c r="I73" s="14"/>
      <c r="J73" s="14"/>
      <c r="K73" s="14"/>
      <c r="L73" s="14">
        <f t="shared" si="6"/>
        <v>1</v>
      </c>
      <c r="M73" s="12"/>
    </row>
    <row r="74" spans="1:13" x14ac:dyDescent="0.25">
      <c r="A74" s="16">
        <v>7.2</v>
      </c>
      <c r="B74" s="14" t="s">
        <v>112</v>
      </c>
      <c r="C74" s="18" t="s">
        <v>66</v>
      </c>
      <c r="D74" s="14" t="s">
        <v>67</v>
      </c>
      <c r="E74" s="14" t="s">
        <v>33</v>
      </c>
      <c r="F74" s="14" t="s">
        <v>33</v>
      </c>
      <c r="G74" s="14" t="s">
        <v>33</v>
      </c>
      <c r="H74" s="14">
        <v>1</v>
      </c>
      <c r="I74" s="14"/>
      <c r="J74" s="14"/>
      <c r="K74" s="14"/>
      <c r="L74" s="14">
        <f t="shared" si="6"/>
        <v>1</v>
      </c>
      <c r="M74" s="12"/>
    </row>
    <row r="75" spans="1:13" x14ac:dyDescent="0.25">
      <c r="A75" s="16"/>
      <c r="B75" s="14" t="s">
        <v>99</v>
      </c>
      <c r="C75" s="12"/>
      <c r="D75" s="14" t="s">
        <v>106</v>
      </c>
      <c r="E75" s="14" t="s">
        <v>44</v>
      </c>
      <c r="F75" s="14" t="s">
        <v>44</v>
      </c>
      <c r="G75" s="14" t="s">
        <v>80</v>
      </c>
      <c r="H75" s="14"/>
      <c r="I75" s="14">
        <v>1</v>
      </c>
      <c r="J75" s="14"/>
      <c r="K75" s="14"/>
      <c r="L75" s="14">
        <f t="shared" si="6"/>
        <v>1</v>
      </c>
      <c r="M75" s="12"/>
    </row>
    <row r="76" spans="1:13" x14ac:dyDescent="0.25">
      <c r="A76" s="16"/>
      <c r="B76" s="14" t="s">
        <v>99</v>
      </c>
      <c r="C76" s="12"/>
      <c r="D76" s="14" t="s">
        <v>43</v>
      </c>
      <c r="E76" s="14" t="s">
        <v>44</v>
      </c>
      <c r="F76" s="14" t="s">
        <v>44</v>
      </c>
      <c r="G76" s="14" t="s">
        <v>80</v>
      </c>
      <c r="H76" s="14"/>
      <c r="I76" s="14">
        <v>1</v>
      </c>
      <c r="J76" s="14"/>
      <c r="K76" s="14"/>
      <c r="L76" s="14">
        <f t="shared" si="6"/>
        <v>1</v>
      </c>
      <c r="M76" s="12"/>
    </row>
    <row r="77" spans="1:13" x14ac:dyDescent="0.25">
      <c r="A77" s="16"/>
      <c r="B77" s="14" t="s">
        <v>75</v>
      </c>
      <c r="C77" s="12"/>
      <c r="D77" s="14" t="s">
        <v>43</v>
      </c>
      <c r="E77" s="14" t="s">
        <v>76</v>
      </c>
      <c r="F77" s="14" t="s">
        <v>77</v>
      </c>
      <c r="G77" s="14" t="s">
        <v>78</v>
      </c>
      <c r="H77" s="14"/>
      <c r="I77" s="14">
        <v>1</v>
      </c>
      <c r="J77" s="14"/>
      <c r="K77" s="14"/>
      <c r="L77" s="14">
        <f t="shared" si="6"/>
        <v>1</v>
      </c>
      <c r="M77" s="12"/>
    </row>
    <row r="78" spans="1:13" x14ac:dyDescent="0.25">
      <c r="A78" s="16"/>
      <c r="B78" s="14" t="s">
        <v>50</v>
      </c>
      <c r="C78" s="12"/>
      <c r="D78" s="14" t="s">
        <v>54</v>
      </c>
      <c r="E78" s="14" t="s">
        <v>51</v>
      </c>
      <c r="F78" s="14" t="s">
        <v>52</v>
      </c>
      <c r="G78" s="14" t="s">
        <v>53</v>
      </c>
      <c r="H78" s="14"/>
      <c r="I78" s="14"/>
      <c r="J78" s="14">
        <v>1</v>
      </c>
      <c r="K78" s="14"/>
      <c r="L78" s="14">
        <f t="shared" si="6"/>
        <v>1</v>
      </c>
      <c r="M78" s="12"/>
    </row>
    <row r="79" spans="1:13" x14ac:dyDescent="0.25">
      <c r="A79" s="16"/>
      <c r="B79" s="14" t="s">
        <v>55</v>
      </c>
      <c r="C79" s="16"/>
      <c r="D79" s="14" t="s">
        <v>56</v>
      </c>
      <c r="E79" s="14" t="s">
        <v>33</v>
      </c>
      <c r="F79" s="14" t="s">
        <v>33</v>
      </c>
      <c r="G79" s="14" t="s">
        <v>33</v>
      </c>
      <c r="H79" s="14"/>
      <c r="I79" s="14"/>
      <c r="J79" s="14"/>
      <c r="K79" s="14">
        <v>2</v>
      </c>
      <c r="L79" s="14">
        <f t="shared" si="6"/>
        <v>2</v>
      </c>
      <c r="M79" s="12"/>
    </row>
    <row r="80" spans="1:13" x14ac:dyDescent="0.25">
      <c r="A80" s="16"/>
      <c r="B80" s="14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2"/>
    </row>
    <row r="81" spans="1:13" x14ac:dyDescent="0.25">
      <c r="A81" s="16">
        <v>8</v>
      </c>
      <c r="B81" s="14" t="s">
        <v>113</v>
      </c>
      <c r="C81" s="16" t="s">
        <v>63</v>
      </c>
      <c r="D81" s="14" t="s">
        <v>64</v>
      </c>
      <c r="E81" s="14" t="s">
        <v>33</v>
      </c>
      <c r="F81" s="14" t="s">
        <v>33</v>
      </c>
      <c r="G81" s="14" t="s">
        <v>33</v>
      </c>
      <c r="H81" s="14">
        <v>1</v>
      </c>
      <c r="I81" s="14"/>
      <c r="J81" s="14"/>
      <c r="K81" s="14"/>
      <c r="L81" s="14">
        <f t="shared" ref="L81:L89" si="7">SUM(H81:K81)</f>
        <v>1</v>
      </c>
      <c r="M81" s="12"/>
    </row>
    <row r="82" spans="1:13" x14ac:dyDescent="0.25">
      <c r="A82" s="16">
        <v>8.1</v>
      </c>
      <c r="B82" s="14" t="s">
        <v>114</v>
      </c>
      <c r="C82" s="16" t="s">
        <v>115</v>
      </c>
      <c r="D82" s="14" t="s">
        <v>87</v>
      </c>
      <c r="E82" s="14" t="s">
        <v>44</v>
      </c>
      <c r="F82" s="14" t="s">
        <v>44</v>
      </c>
      <c r="G82" s="14" t="s">
        <v>44</v>
      </c>
      <c r="H82" s="14">
        <v>1</v>
      </c>
      <c r="I82" s="14"/>
      <c r="J82" s="14"/>
      <c r="K82" s="14"/>
      <c r="L82" s="14">
        <f t="shared" si="7"/>
        <v>1</v>
      </c>
      <c r="M82" s="12"/>
    </row>
    <row r="83" spans="1:13" x14ac:dyDescent="0.25">
      <c r="A83" s="16" t="s">
        <v>116</v>
      </c>
      <c r="B83" s="14" t="s">
        <v>117</v>
      </c>
      <c r="C83" s="16" t="s">
        <v>36</v>
      </c>
      <c r="D83" s="14" t="s">
        <v>118</v>
      </c>
      <c r="E83" s="14" t="s">
        <v>44</v>
      </c>
      <c r="F83" s="14" t="s">
        <v>44</v>
      </c>
      <c r="G83" s="14" t="s">
        <v>44</v>
      </c>
      <c r="H83" s="19">
        <f t="shared" ref="H83:H84" si="8">1/2</f>
        <v>0.5</v>
      </c>
      <c r="I83" s="19"/>
      <c r="J83" s="19"/>
      <c r="K83" s="19">
        <f t="shared" ref="K83:K84" si="9">1/2</f>
        <v>0.5</v>
      </c>
      <c r="L83" s="14">
        <f t="shared" si="7"/>
        <v>1</v>
      </c>
      <c r="M83" s="12"/>
    </row>
    <row r="84" spans="1:13" x14ac:dyDescent="0.25">
      <c r="A84" s="16" t="s">
        <v>119</v>
      </c>
      <c r="B84" s="14" t="s">
        <v>120</v>
      </c>
      <c r="C84" s="16" t="s">
        <v>36</v>
      </c>
      <c r="D84" s="14" t="s">
        <v>118</v>
      </c>
      <c r="E84" s="14" t="s">
        <v>44</v>
      </c>
      <c r="F84" s="14" t="s">
        <v>44</v>
      </c>
      <c r="G84" s="14" t="s">
        <v>44</v>
      </c>
      <c r="H84" s="19">
        <f t="shared" si="8"/>
        <v>0.5</v>
      </c>
      <c r="I84" s="19"/>
      <c r="J84" s="19"/>
      <c r="K84" s="19">
        <f t="shared" si="9"/>
        <v>0.5</v>
      </c>
      <c r="L84" s="14">
        <f t="shared" si="7"/>
        <v>1</v>
      </c>
      <c r="M84" s="12"/>
    </row>
    <row r="85" spans="1:13" x14ac:dyDescent="0.25">
      <c r="A85" s="16"/>
      <c r="B85" s="14" t="s">
        <v>42</v>
      </c>
      <c r="C85" s="12"/>
      <c r="D85" s="14" t="s">
        <v>106</v>
      </c>
      <c r="E85" s="14" t="s">
        <v>44</v>
      </c>
      <c r="F85" s="14" t="s">
        <v>44</v>
      </c>
      <c r="G85" s="14" t="s">
        <v>45</v>
      </c>
      <c r="H85" s="14"/>
      <c r="I85" s="14">
        <v>1</v>
      </c>
      <c r="J85" s="14"/>
      <c r="K85" s="14"/>
      <c r="L85" s="14">
        <f t="shared" si="7"/>
        <v>1</v>
      </c>
      <c r="M85" s="12"/>
    </row>
    <row r="86" spans="1:13" x14ac:dyDescent="0.25">
      <c r="A86" s="16"/>
      <c r="B86" s="14" t="s">
        <v>42</v>
      </c>
      <c r="C86" s="12"/>
      <c r="D86" s="14" t="s">
        <v>43</v>
      </c>
      <c r="E86" s="14" t="s">
        <v>44</v>
      </c>
      <c r="F86" s="14" t="s">
        <v>44</v>
      </c>
      <c r="G86" s="14" t="s">
        <v>45</v>
      </c>
      <c r="H86" s="14"/>
      <c r="I86" s="14">
        <v>1</v>
      </c>
      <c r="J86" s="14"/>
      <c r="K86" s="14"/>
      <c r="L86" s="14">
        <f t="shared" si="7"/>
        <v>1</v>
      </c>
      <c r="M86" s="12"/>
    </row>
    <row r="87" spans="1:13" x14ac:dyDescent="0.25">
      <c r="A87" s="16"/>
      <c r="B87" s="14" t="s">
        <v>121</v>
      </c>
      <c r="C87" s="12"/>
      <c r="D87" s="14" t="s">
        <v>47</v>
      </c>
      <c r="E87" s="14" t="s">
        <v>44</v>
      </c>
      <c r="F87" s="14" t="s">
        <v>44</v>
      </c>
      <c r="G87" s="14" t="s">
        <v>45</v>
      </c>
      <c r="H87" s="14"/>
      <c r="I87" s="14"/>
      <c r="J87" s="14">
        <v>1</v>
      </c>
      <c r="K87" s="14"/>
      <c r="L87" s="14">
        <f t="shared" si="7"/>
        <v>1</v>
      </c>
      <c r="M87" s="12"/>
    </row>
    <row r="88" spans="1:13" x14ac:dyDescent="0.25">
      <c r="A88" s="16"/>
      <c r="B88" s="14" t="s">
        <v>121</v>
      </c>
      <c r="C88" s="12"/>
      <c r="D88" s="14" t="s">
        <v>54</v>
      </c>
      <c r="E88" s="14" t="s">
        <v>44</v>
      </c>
      <c r="F88" s="14" t="s">
        <v>44</v>
      </c>
      <c r="G88" s="14" t="s">
        <v>45</v>
      </c>
      <c r="H88" s="14"/>
      <c r="I88" s="14"/>
      <c r="J88" s="14">
        <v>1</v>
      </c>
      <c r="K88" s="14"/>
      <c r="L88" s="14">
        <f t="shared" si="7"/>
        <v>1</v>
      </c>
      <c r="M88" s="12"/>
    </row>
    <row r="89" spans="1:13" x14ac:dyDescent="0.25">
      <c r="A89" s="16"/>
      <c r="B89" s="14" t="s">
        <v>55</v>
      </c>
      <c r="C89" s="12"/>
      <c r="D89" s="14" t="s">
        <v>56</v>
      </c>
      <c r="E89" s="14" t="s">
        <v>33</v>
      </c>
      <c r="F89" s="14" t="s">
        <v>33</v>
      </c>
      <c r="G89" s="14" t="s">
        <v>33</v>
      </c>
      <c r="H89" s="14"/>
      <c r="I89" s="14"/>
      <c r="J89" s="14"/>
      <c r="K89" s="14">
        <v>2</v>
      </c>
      <c r="L89" s="14">
        <f t="shared" si="7"/>
        <v>2</v>
      </c>
      <c r="M89" s="24"/>
    </row>
    <row r="90" spans="1:13" x14ac:dyDescent="0.25">
      <c r="A90" s="16"/>
      <c r="B90" s="14"/>
      <c r="C90" s="25"/>
      <c r="D90" s="14"/>
      <c r="E90" s="14"/>
      <c r="F90" s="14"/>
      <c r="G90" s="14"/>
      <c r="H90" s="14"/>
      <c r="I90" s="14"/>
      <c r="J90" s="14"/>
      <c r="K90" s="14"/>
      <c r="L90" s="14"/>
      <c r="M90" s="24"/>
    </row>
    <row r="91" spans="1:13" x14ac:dyDescent="0.25">
      <c r="A91" s="16"/>
      <c r="B91" s="14"/>
      <c r="C91" s="25"/>
      <c r="D91" s="14"/>
      <c r="E91" s="14"/>
      <c r="F91" s="14"/>
      <c r="G91" s="14"/>
      <c r="H91" s="14"/>
      <c r="I91" s="14"/>
      <c r="J91" s="14"/>
      <c r="K91" s="14"/>
      <c r="L91" s="14"/>
      <c r="M91" s="24"/>
    </row>
    <row r="92" spans="1:13" ht="13.5" customHeight="1" x14ac:dyDescent="0.35">
      <c r="A92" s="2" t="s">
        <v>122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3.5" customHeight="1" x14ac:dyDescent="0.25">
      <c r="A93" s="20"/>
    </row>
    <row r="94" spans="1:13" ht="13.5" customHeight="1" x14ac:dyDescent="0.25">
      <c r="A94" s="20"/>
    </row>
    <row r="95" spans="1:13" s="21" customFormat="1" ht="13.5" customHeight="1" x14ac:dyDescent="0.3">
      <c r="A95" s="13" t="s">
        <v>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  <c r="H95" s="13" t="s">
        <v>24</v>
      </c>
      <c r="I95" s="13" t="s">
        <v>25</v>
      </c>
      <c r="J95" s="13" t="s">
        <v>26</v>
      </c>
      <c r="K95" s="13" t="s">
        <v>27</v>
      </c>
      <c r="L95" s="13" t="s">
        <v>28</v>
      </c>
      <c r="M95" s="13" t="s">
        <v>29</v>
      </c>
    </row>
    <row r="96" spans="1:13" s="23" customFormat="1" x14ac:dyDescent="0.25">
      <c r="A96" s="22"/>
      <c r="B96" s="22" t="s">
        <v>102</v>
      </c>
      <c r="C96" s="22" t="s">
        <v>102</v>
      </c>
      <c r="D96" s="22" t="s">
        <v>102</v>
      </c>
      <c r="E96" s="22" t="s">
        <v>102</v>
      </c>
      <c r="F96" s="22" t="s">
        <v>102</v>
      </c>
      <c r="G96" s="22" t="s">
        <v>102</v>
      </c>
      <c r="H96" s="22"/>
      <c r="I96" s="22"/>
      <c r="J96" s="22"/>
      <c r="K96" s="22"/>
      <c r="L96" s="22"/>
      <c r="M96" s="22"/>
    </row>
    <row r="97" spans="1:13" x14ac:dyDescent="0.25">
      <c r="A97" s="16">
        <v>8.1999999999999993</v>
      </c>
      <c r="B97" s="14" t="s">
        <v>123</v>
      </c>
      <c r="C97" s="18" t="s">
        <v>86</v>
      </c>
      <c r="D97" s="14" t="s">
        <v>87</v>
      </c>
      <c r="E97" s="14" t="s">
        <v>76</v>
      </c>
      <c r="F97" s="14" t="s">
        <v>77</v>
      </c>
      <c r="G97" s="14" t="s">
        <v>124</v>
      </c>
      <c r="H97" s="14">
        <v>1</v>
      </c>
      <c r="I97" s="14"/>
      <c r="J97" s="14"/>
      <c r="K97" s="14"/>
      <c r="L97" s="14">
        <f t="shared" ref="L97:L102" si="10">SUM(H97:K97)</f>
        <v>1</v>
      </c>
      <c r="M97" s="12"/>
    </row>
    <row r="98" spans="1:13" x14ac:dyDescent="0.25">
      <c r="A98" s="16" t="s">
        <v>125</v>
      </c>
      <c r="B98" s="14" t="s">
        <v>126</v>
      </c>
      <c r="C98" s="18" t="s">
        <v>97</v>
      </c>
      <c r="D98" s="14" t="s">
        <v>98</v>
      </c>
      <c r="E98" s="14" t="s">
        <v>76</v>
      </c>
      <c r="F98" s="14" t="s">
        <v>77</v>
      </c>
      <c r="G98" s="14" t="s">
        <v>124</v>
      </c>
      <c r="H98" s="19">
        <f t="shared" ref="H98:H99" si="11">1/2</f>
        <v>0.5</v>
      </c>
      <c r="I98" s="19"/>
      <c r="J98" s="19"/>
      <c r="K98" s="19">
        <f t="shared" ref="K98:K99" si="12">1/2</f>
        <v>0.5</v>
      </c>
      <c r="L98" s="14">
        <f t="shared" si="10"/>
        <v>1</v>
      </c>
      <c r="M98" s="12"/>
    </row>
    <row r="99" spans="1:13" x14ac:dyDescent="0.25">
      <c r="A99" s="16" t="s">
        <v>127</v>
      </c>
      <c r="B99" s="14" t="s">
        <v>128</v>
      </c>
      <c r="C99" s="18" t="s">
        <v>97</v>
      </c>
      <c r="D99" s="14" t="s">
        <v>98</v>
      </c>
      <c r="E99" s="14" t="s">
        <v>76</v>
      </c>
      <c r="F99" s="14" t="s">
        <v>77</v>
      </c>
      <c r="G99" s="14" t="s">
        <v>124</v>
      </c>
      <c r="H99" s="19">
        <f t="shared" si="11"/>
        <v>0.5</v>
      </c>
      <c r="I99" s="19"/>
      <c r="J99" s="19"/>
      <c r="K99" s="19">
        <f t="shared" si="12"/>
        <v>0.5</v>
      </c>
      <c r="L99" s="14">
        <f t="shared" si="10"/>
        <v>1</v>
      </c>
      <c r="M99" s="12"/>
    </row>
    <row r="100" spans="1:13" x14ac:dyDescent="0.25">
      <c r="A100" s="16"/>
      <c r="B100" s="14" t="s">
        <v>129</v>
      </c>
      <c r="C100" s="16"/>
      <c r="D100" s="14" t="s">
        <v>106</v>
      </c>
      <c r="E100" s="14" t="s">
        <v>76</v>
      </c>
      <c r="F100" s="14" t="s">
        <v>77</v>
      </c>
      <c r="G100" s="14" t="s">
        <v>130</v>
      </c>
      <c r="H100" s="14"/>
      <c r="I100" s="14">
        <v>1</v>
      </c>
      <c r="J100" s="14"/>
      <c r="K100" s="14"/>
      <c r="L100" s="14">
        <f t="shared" si="10"/>
        <v>1</v>
      </c>
      <c r="M100" s="12"/>
    </row>
    <row r="101" spans="1:13" x14ac:dyDescent="0.25">
      <c r="A101" s="16"/>
      <c r="B101" s="14" t="s">
        <v>129</v>
      </c>
      <c r="C101" s="16"/>
      <c r="D101" s="14" t="s">
        <v>43</v>
      </c>
      <c r="E101" s="14" t="s">
        <v>76</v>
      </c>
      <c r="F101" s="14" t="s">
        <v>77</v>
      </c>
      <c r="G101" s="14" t="s">
        <v>131</v>
      </c>
      <c r="H101" s="14"/>
      <c r="I101" s="14">
        <v>2</v>
      </c>
      <c r="J101" s="14"/>
      <c r="K101" s="14"/>
      <c r="L101" s="14">
        <f t="shared" si="10"/>
        <v>2</v>
      </c>
      <c r="M101" s="12"/>
    </row>
    <row r="102" spans="1:13" x14ac:dyDescent="0.25">
      <c r="A102" s="16"/>
      <c r="B102" s="14" t="s">
        <v>132</v>
      </c>
      <c r="C102" s="16"/>
      <c r="D102" s="14" t="s">
        <v>56</v>
      </c>
      <c r="E102" s="14" t="s">
        <v>33</v>
      </c>
      <c r="F102" s="14" t="s">
        <v>33</v>
      </c>
      <c r="G102" s="14" t="s">
        <v>33</v>
      </c>
      <c r="H102" s="14"/>
      <c r="I102" s="14"/>
      <c r="J102" s="14"/>
      <c r="K102" s="14">
        <v>2</v>
      </c>
      <c r="L102" s="14">
        <f t="shared" si="10"/>
        <v>2</v>
      </c>
      <c r="M102" s="12"/>
    </row>
    <row r="103" spans="1:13" x14ac:dyDescent="0.25">
      <c r="A103" s="16"/>
      <c r="B103" s="14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2"/>
    </row>
    <row r="104" spans="1:13" x14ac:dyDescent="0.25">
      <c r="A104" s="16">
        <v>8.3000000000000007</v>
      </c>
      <c r="B104" s="14" t="s">
        <v>133</v>
      </c>
      <c r="C104" s="18" t="s">
        <v>86</v>
      </c>
      <c r="D104" s="14" t="s">
        <v>87</v>
      </c>
      <c r="E104" s="14" t="s">
        <v>76</v>
      </c>
      <c r="F104" s="14" t="s">
        <v>134</v>
      </c>
      <c r="G104" s="14" t="s">
        <v>33</v>
      </c>
      <c r="H104" s="14">
        <v>1</v>
      </c>
      <c r="I104" s="14"/>
      <c r="J104" s="14"/>
      <c r="K104" s="14"/>
      <c r="L104" s="14">
        <f t="shared" ref="L104:L109" si="13">SUM(H104:K104)</f>
        <v>1</v>
      </c>
      <c r="M104" s="12"/>
    </row>
    <row r="105" spans="1:13" x14ac:dyDescent="0.25">
      <c r="A105" s="16" t="s">
        <v>135</v>
      </c>
      <c r="B105" s="14" t="s">
        <v>136</v>
      </c>
      <c r="C105" s="18" t="s">
        <v>97</v>
      </c>
      <c r="D105" s="14" t="s">
        <v>137</v>
      </c>
      <c r="E105" s="14" t="s">
        <v>76</v>
      </c>
      <c r="F105" s="14" t="s">
        <v>134</v>
      </c>
      <c r="G105" s="14" t="s">
        <v>33</v>
      </c>
      <c r="H105" s="14">
        <v>1</v>
      </c>
      <c r="I105" s="14"/>
      <c r="J105" s="14"/>
      <c r="K105" s="14"/>
      <c r="L105" s="14">
        <f t="shared" si="13"/>
        <v>1</v>
      </c>
      <c r="M105" s="12"/>
    </row>
    <row r="106" spans="1:13" x14ac:dyDescent="0.25">
      <c r="A106" s="16"/>
      <c r="B106" s="14" t="s">
        <v>138</v>
      </c>
      <c r="C106" s="18"/>
      <c r="D106" s="14" t="s">
        <v>106</v>
      </c>
      <c r="E106" s="14" t="s">
        <v>76</v>
      </c>
      <c r="F106" s="14" t="s">
        <v>134</v>
      </c>
      <c r="G106" s="14" t="s">
        <v>139</v>
      </c>
      <c r="H106" s="14"/>
      <c r="I106" s="14">
        <v>1</v>
      </c>
      <c r="J106" s="14"/>
      <c r="K106" s="14"/>
      <c r="L106" s="14">
        <f t="shared" si="13"/>
        <v>1</v>
      </c>
      <c r="M106" s="12"/>
    </row>
    <row r="107" spans="1:13" x14ac:dyDescent="0.25">
      <c r="A107" s="16"/>
      <c r="B107" s="14" t="s">
        <v>140</v>
      </c>
      <c r="C107" s="16"/>
      <c r="D107" s="14" t="s">
        <v>43</v>
      </c>
      <c r="E107" s="14" t="s">
        <v>76</v>
      </c>
      <c r="F107" s="14" t="s">
        <v>134</v>
      </c>
      <c r="G107" s="14" t="s">
        <v>139</v>
      </c>
      <c r="H107" s="14"/>
      <c r="I107" s="14">
        <v>2</v>
      </c>
      <c r="J107" s="14"/>
      <c r="K107" s="14"/>
      <c r="L107" s="14">
        <f t="shared" si="13"/>
        <v>2</v>
      </c>
      <c r="M107" s="12"/>
    </row>
    <row r="108" spans="1:13" x14ac:dyDescent="0.25">
      <c r="A108" s="16"/>
      <c r="B108" s="14" t="s">
        <v>141</v>
      </c>
      <c r="C108" s="16"/>
      <c r="D108" s="14" t="s">
        <v>54</v>
      </c>
      <c r="E108" s="14" t="s">
        <v>76</v>
      </c>
      <c r="F108" s="14" t="s">
        <v>134</v>
      </c>
      <c r="G108" s="14" t="s">
        <v>139</v>
      </c>
      <c r="H108" s="14"/>
      <c r="I108" s="14"/>
      <c r="J108" s="14">
        <v>1</v>
      </c>
      <c r="K108" s="14"/>
      <c r="L108" s="14">
        <f t="shared" si="13"/>
        <v>1</v>
      </c>
      <c r="M108" s="12"/>
    </row>
    <row r="109" spans="1:13" x14ac:dyDescent="0.25">
      <c r="A109" s="16"/>
      <c r="B109" s="14" t="s">
        <v>55</v>
      </c>
      <c r="C109" s="16"/>
      <c r="D109" s="14" t="s">
        <v>56</v>
      </c>
      <c r="E109" s="14" t="s">
        <v>33</v>
      </c>
      <c r="F109" s="14" t="s">
        <v>33</v>
      </c>
      <c r="G109" s="14" t="s">
        <v>33</v>
      </c>
      <c r="H109" s="14"/>
      <c r="I109" s="14"/>
      <c r="J109" s="14"/>
      <c r="K109" s="14">
        <v>1</v>
      </c>
      <c r="L109" s="14">
        <f t="shared" si="13"/>
        <v>1</v>
      </c>
      <c r="M109" s="12"/>
    </row>
    <row r="110" spans="1:13" x14ac:dyDescent="0.25">
      <c r="A110" s="16"/>
      <c r="B110" s="14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2"/>
    </row>
    <row r="111" spans="1:13" x14ac:dyDescent="0.25">
      <c r="A111" s="16">
        <v>9</v>
      </c>
      <c r="B111" s="14" t="s">
        <v>142</v>
      </c>
      <c r="C111" s="18" t="s">
        <v>143</v>
      </c>
      <c r="D111" s="14" t="s">
        <v>67</v>
      </c>
      <c r="E111" s="14" t="s">
        <v>76</v>
      </c>
      <c r="F111" s="14" t="s">
        <v>77</v>
      </c>
      <c r="G111" s="14" t="s">
        <v>33</v>
      </c>
      <c r="H111" s="14">
        <v>1</v>
      </c>
      <c r="I111" s="14"/>
      <c r="J111" s="14"/>
      <c r="K111" s="14"/>
      <c r="L111" s="14">
        <f t="shared" ref="L111:L117" si="14">SUM(H111:K111)</f>
        <v>1</v>
      </c>
      <c r="M111" s="12"/>
    </row>
    <row r="112" spans="1:13" ht="13" x14ac:dyDescent="0.3">
      <c r="A112" s="16">
        <v>9.1</v>
      </c>
      <c r="B112" s="14" t="s">
        <v>144</v>
      </c>
      <c r="C112" s="18" t="s">
        <v>86</v>
      </c>
      <c r="D112" s="14" t="s">
        <v>87</v>
      </c>
      <c r="E112" s="14" t="s">
        <v>44</v>
      </c>
      <c r="F112" s="14" t="s">
        <v>44</v>
      </c>
      <c r="G112" s="14" t="s">
        <v>44</v>
      </c>
      <c r="H112" s="14">
        <v>1</v>
      </c>
      <c r="I112" s="14"/>
      <c r="J112" s="14"/>
      <c r="K112" s="14"/>
      <c r="L112" s="14">
        <f t="shared" si="14"/>
        <v>1</v>
      </c>
      <c r="M112" s="26"/>
    </row>
    <row r="113" spans="1:13" x14ac:dyDescent="0.25">
      <c r="A113" s="16">
        <v>9.1999999999999993</v>
      </c>
      <c r="B113" s="14" t="s">
        <v>145</v>
      </c>
      <c r="C113" s="18" t="s">
        <v>86</v>
      </c>
      <c r="D113" s="14" t="s">
        <v>87</v>
      </c>
      <c r="E113" s="14" t="s">
        <v>76</v>
      </c>
      <c r="F113" s="14" t="s">
        <v>77</v>
      </c>
      <c r="G113" s="14" t="s">
        <v>33</v>
      </c>
      <c r="H113" s="14">
        <v>1</v>
      </c>
      <c r="I113" s="14"/>
      <c r="J113" s="14"/>
      <c r="K113" s="14"/>
      <c r="L113" s="14">
        <f t="shared" si="14"/>
        <v>1</v>
      </c>
      <c r="M113" s="12"/>
    </row>
    <row r="114" spans="1:13" x14ac:dyDescent="0.25">
      <c r="A114" s="16">
        <v>9.3000000000000007</v>
      </c>
      <c r="B114" s="14" t="s">
        <v>146</v>
      </c>
      <c r="C114" s="18" t="s">
        <v>97</v>
      </c>
      <c r="D114" s="14" t="s">
        <v>137</v>
      </c>
      <c r="E114" s="14" t="s">
        <v>76</v>
      </c>
      <c r="F114" s="14" t="s">
        <v>147</v>
      </c>
      <c r="G114" s="14" t="s">
        <v>148</v>
      </c>
      <c r="H114" s="14">
        <v>1</v>
      </c>
      <c r="I114" s="14"/>
      <c r="J114" s="14"/>
      <c r="K114" s="14"/>
      <c r="L114" s="14">
        <f t="shared" si="14"/>
        <v>1</v>
      </c>
      <c r="M114" s="16" t="s">
        <v>149</v>
      </c>
    </row>
    <row r="115" spans="1:13" x14ac:dyDescent="0.25">
      <c r="A115" s="16"/>
      <c r="B115" s="14" t="s">
        <v>150</v>
      </c>
      <c r="C115" s="16"/>
      <c r="D115" s="14" t="s">
        <v>106</v>
      </c>
      <c r="E115" s="14" t="s">
        <v>76</v>
      </c>
      <c r="F115" s="14" t="s">
        <v>147</v>
      </c>
      <c r="G115" s="14" t="s">
        <v>148</v>
      </c>
      <c r="H115" s="14"/>
      <c r="I115" s="14">
        <v>1</v>
      </c>
      <c r="J115" s="14"/>
      <c r="K115" s="14"/>
      <c r="L115" s="14">
        <f>SUM(H115:K115)</f>
        <v>1</v>
      </c>
      <c r="M115" s="16" t="s">
        <v>149</v>
      </c>
    </row>
    <row r="116" spans="1:13" x14ac:dyDescent="0.25">
      <c r="A116" s="16"/>
      <c r="B116" s="14" t="s">
        <v>129</v>
      </c>
      <c r="C116" s="16"/>
      <c r="D116" s="14" t="s">
        <v>43</v>
      </c>
      <c r="E116" s="14" t="s">
        <v>76</v>
      </c>
      <c r="F116" s="14" t="s">
        <v>77</v>
      </c>
      <c r="G116" s="14" t="s">
        <v>78</v>
      </c>
      <c r="H116" s="14"/>
      <c r="I116" s="14">
        <v>2</v>
      </c>
      <c r="J116" s="14"/>
      <c r="K116" s="14"/>
      <c r="L116" s="14">
        <f>SUM(H116:K116)</f>
        <v>2</v>
      </c>
      <c r="M116" s="12"/>
    </row>
    <row r="117" spans="1:13" x14ac:dyDescent="0.25">
      <c r="A117" s="16"/>
      <c r="B117" s="14" t="s">
        <v>121</v>
      </c>
      <c r="C117" s="16"/>
      <c r="D117" s="14" t="s">
        <v>54</v>
      </c>
      <c r="E117" s="14" t="s">
        <v>44</v>
      </c>
      <c r="F117" s="14" t="s">
        <v>44</v>
      </c>
      <c r="G117" s="14" t="s">
        <v>45</v>
      </c>
      <c r="H117" s="14"/>
      <c r="I117" s="14"/>
      <c r="J117" s="14">
        <v>1</v>
      </c>
      <c r="K117" s="14"/>
      <c r="L117" s="14">
        <f t="shared" si="14"/>
        <v>1</v>
      </c>
      <c r="M117" s="12"/>
    </row>
    <row r="118" spans="1:13" x14ac:dyDescent="0.25">
      <c r="A118" s="16"/>
      <c r="B118" s="14" t="s">
        <v>132</v>
      </c>
      <c r="C118" s="16"/>
      <c r="D118" s="14" t="s">
        <v>56</v>
      </c>
      <c r="E118" s="14" t="s">
        <v>33</v>
      </c>
      <c r="F118" s="14" t="s">
        <v>33</v>
      </c>
      <c r="G118" s="14" t="s">
        <v>33</v>
      </c>
      <c r="H118" s="14"/>
      <c r="I118" s="14"/>
      <c r="J118" s="14"/>
      <c r="K118" s="14">
        <v>4</v>
      </c>
      <c r="L118" s="14">
        <f>SUM(H118:K118)</f>
        <v>4</v>
      </c>
      <c r="M118" s="12"/>
    </row>
    <row r="119" spans="1:13" x14ac:dyDescent="0.25">
      <c r="A119" s="16"/>
      <c r="B119" s="14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2"/>
    </row>
    <row r="120" spans="1:13" x14ac:dyDescent="0.25">
      <c r="A120" s="16">
        <v>10</v>
      </c>
      <c r="B120" s="14" t="s">
        <v>151</v>
      </c>
      <c r="C120" s="18" t="s">
        <v>115</v>
      </c>
      <c r="D120" s="14" t="s">
        <v>87</v>
      </c>
      <c r="E120" s="14" t="s">
        <v>152</v>
      </c>
      <c r="F120" s="27" t="s">
        <v>153</v>
      </c>
      <c r="G120" s="14" t="s">
        <v>33</v>
      </c>
      <c r="H120" s="14">
        <v>1</v>
      </c>
      <c r="I120" s="14"/>
      <c r="J120" s="14"/>
      <c r="K120" s="14"/>
      <c r="L120" s="14">
        <f t="shared" ref="L120:L135" si="15">SUM(H120:K120)</f>
        <v>1</v>
      </c>
      <c r="M120" s="12"/>
    </row>
    <row r="121" spans="1:13" x14ac:dyDescent="0.25">
      <c r="A121" s="16">
        <v>10.1</v>
      </c>
      <c r="B121" s="14" t="s">
        <v>154</v>
      </c>
      <c r="C121" s="18" t="s">
        <v>155</v>
      </c>
      <c r="D121" s="14" t="s">
        <v>98</v>
      </c>
      <c r="E121" s="14" t="s">
        <v>152</v>
      </c>
      <c r="F121" s="27" t="s">
        <v>156</v>
      </c>
      <c r="G121" s="14" t="s">
        <v>33</v>
      </c>
      <c r="H121" s="14">
        <f t="shared" ref="H121:H128" si="16">1/2</f>
        <v>0.5</v>
      </c>
      <c r="I121" s="14"/>
      <c r="J121" s="14"/>
      <c r="K121" s="14">
        <f t="shared" ref="K121:K128" si="17">1/2</f>
        <v>0.5</v>
      </c>
      <c r="L121" s="14">
        <f t="shared" si="15"/>
        <v>1</v>
      </c>
      <c r="M121" s="12"/>
    </row>
    <row r="122" spans="1:13" x14ac:dyDescent="0.25">
      <c r="A122" s="16" t="s">
        <v>157</v>
      </c>
      <c r="B122" s="14" t="s">
        <v>158</v>
      </c>
      <c r="C122" s="18" t="s">
        <v>36</v>
      </c>
      <c r="D122" s="14" t="s">
        <v>118</v>
      </c>
      <c r="E122" s="14" t="s">
        <v>152</v>
      </c>
      <c r="F122" s="27" t="s">
        <v>159</v>
      </c>
      <c r="G122" s="27" t="s">
        <v>33</v>
      </c>
      <c r="H122" s="14">
        <f t="shared" si="16"/>
        <v>0.5</v>
      </c>
      <c r="I122" s="14"/>
      <c r="J122" s="14"/>
      <c r="K122" s="14">
        <f t="shared" si="17"/>
        <v>0.5</v>
      </c>
      <c r="L122" s="14">
        <f t="shared" si="15"/>
        <v>1</v>
      </c>
      <c r="M122" s="12"/>
    </row>
    <row r="123" spans="1:13" x14ac:dyDescent="0.25">
      <c r="A123" s="16">
        <v>10.199999999999999</v>
      </c>
      <c r="B123" s="14" t="s">
        <v>160</v>
      </c>
      <c r="C123" s="18" t="s">
        <v>155</v>
      </c>
      <c r="D123" s="14" t="s">
        <v>98</v>
      </c>
      <c r="E123" s="14" t="s">
        <v>152</v>
      </c>
      <c r="F123" s="27" t="s">
        <v>156</v>
      </c>
      <c r="G123" s="14" t="s">
        <v>33</v>
      </c>
      <c r="H123" s="14">
        <f t="shared" si="16"/>
        <v>0.5</v>
      </c>
      <c r="I123" s="14"/>
      <c r="J123" s="14"/>
      <c r="K123" s="14">
        <f t="shared" si="17"/>
        <v>0.5</v>
      </c>
      <c r="L123" s="14">
        <f t="shared" si="15"/>
        <v>1</v>
      </c>
      <c r="M123" s="12"/>
    </row>
    <row r="124" spans="1:13" x14ac:dyDescent="0.25">
      <c r="A124" s="16" t="s">
        <v>161</v>
      </c>
      <c r="B124" s="14" t="s">
        <v>162</v>
      </c>
      <c r="C124" s="18" t="s">
        <v>36</v>
      </c>
      <c r="D124" s="14" t="s">
        <v>118</v>
      </c>
      <c r="E124" s="14" t="s">
        <v>152</v>
      </c>
      <c r="F124" s="27" t="s">
        <v>163</v>
      </c>
      <c r="G124" s="14" t="s">
        <v>33</v>
      </c>
      <c r="H124" s="14">
        <f t="shared" si="16"/>
        <v>0.5</v>
      </c>
      <c r="I124" s="14"/>
      <c r="J124" s="14"/>
      <c r="K124" s="14">
        <f t="shared" si="17"/>
        <v>0.5</v>
      </c>
      <c r="L124" s="14">
        <f t="shared" si="15"/>
        <v>1</v>
      </c>
      <c r="M124" s="12"/>
    </row>
    <row r="125" spans="1:13" x14ac:dyDescent="0.25">
      <c r="A125" s="16">
        <v>10.3</v>
      </c>
      <c r="B125" s="14" t="s">
        <v>164</v>
      </c>
      <c r="C125" s="18" t="s">
        <v>155</v>
      </c>
      <c r="D125" s="14" t="s">
        <v>98</v>
      </c>
      <c r="E125" s="14" t="s">
        <v>152</v>
      </c>
      <c r="F125" s="27" t="s">
        <v>165</v>
      </c>
      <c r="G125" s="14" t="s">
        <v>33</v>
      </c>
      <c r="H125" s="14">
        <f t="shared" si="16"/>
        <v>0.5</v>
      </c>
      <c r="I125" s="14"/>
      <c r="J125" s="14"/>
      <c r="K125" s="14">
        <f t="shared" si="17"/>
        <v>0.5</v>
      </c>
      <c r="L125" s="14">
        <f t="shared" si="15"/>
        <v>1</v>
      </c>
      <c r="M125" s="12"/>
    </row>
    <row r="126" spans="1:13" x14ac:dyDescent="0.25">
      <c r="A126" s="16" t="s">
        <v>166</v>
      </c>
      <c r="B126" s="14" t="s">
        <v>167</v>
      </c>
      <c r="C126" s="18" t="s">
        <v>36</v>
      </c>
      <c r="D126" s="14" t="s">
        <v>118</v>
      </c>
      <c r="E126" s="14" t="s">
        <v>152</v>
      </c>
      <c r="F126" s="27" t="s">
        <v>165</v>
      </c>
      <c r="G126" s="14" t="s">
        <v>33</v>
      </c>
      <c r="H126" s="14">
        <f t="shared" si="16"/>
        <v>0.5</v>
      </c>
      <c r="I126" s="14"/>
      <c r="J126" s="14"/>
      <c r="K126" s="14">
        <f t="shared" si="17"/>
        <v>0.5</v>
      </c>
      <c r="L126" s="14">
        <f t="shared" si="15"/>
        <v>1</v>
      </c>
      <c r="M126" s="12"/>
    </row>
    <row r="127" spans="1:13" x14ac:dyDescent="0.25">
      <c r="A127" s="16">
        <v>10.4</v>
      </c>
      <c r="B127" s="14" t="s">
        <v>168</v>
      </c>
      <c r="C127" s="18" t="s">
        <v>155</v>
      </c>
      <c r="D127" s="14" t="s">
        <v>98</v>
      </c>
      <c r="E127" s="14" t="s">
        <v>152</v>
      </c>
      <c r="F127" s="27" t="s">
        <v>169</v>
      </c>
      <c r="G127" s="14" t="s">
        <v>33</v>
      </c>
      <c r="H127" s="14">
        <f t="shared" si="16"/>
        <v>0.5</v>
      </c>
      <c r="I127" s="14"/>
      <c r="J127" s="14"/>
      <c r="K127" s="14">
        <f t="shared" si="17"/>
        <v>0.5</v>
      </c>
      <c r="L127" s="14">
        <f t="shared" si="15"/>
        <v>1</v>
      </c>
      <c r="M127" s="12"/>
    </row>
    <row r="128" spans="1:13" x14ac:dyDescent="0.25">
      <c r="A128" s="16" t="s">
        <v>170</v>
      </c>
      <c r="B128" s="14" t="s">
        <v>171</v>
      </c>
      <c r="C128" s="18" t="s">
        <v>36</v>
      </c>
      <c r="D128" s="14" t="s">
        <v>118</v>
      </c>
      <c r="E128" s="14" t="s">
        <v>152</v>
      </c>
      <c r="F128" s="27" t="s">
        <v>172</v>
      </c>
      <c r="G128" s="14" t="s">
        <v>172</v>
      </c>
      <c r="H128" s="14">
        <f t="shared" si="16"/>
        <v>0.5</v>
      </c>
      <c r="I128" s="14"/>
      <c r="J128" s="14"/>
      <c r="K128" s="14">
        <f t="shared" si="17"/>
        <v>0.5</v>
      </c>
      <c r="L128" s="14">
        <f t="shared" si="15"/>
        <v>1</v>
      </c>
      <c r="M128" s="12"/>
    </row>
    <row r="129" spans="1:13" x14ac:dyDescent="0.25">
      <c r="A129" s="16"/>
      <c r="B129" s="14" t="s">
        <v>173</v>
      </c>
      <c r="C129" s="16"/>
      <c r="D129" s="14" t="s">
        <v>106</v>
      </c>
      <c r="E129" s="14" t="s">
        <v>152</v>
      </c>
      <c r="F129" s="14" t="s">
        <v>174</v>
      </c>
      <c r="G129" s="14" t="s">
        <v>163</v>
      </c>
      <c r="H129" s="14"/>
      <c r="I129" s="14">
        <v>1</v>
      </c>
      <c r="J129" s="14"/>
      <c r="K129" s="14"/>
      <c r="L129" s="14">
        <f t="shared" si="15"/>
        <v>1</v>
      </c>
      <c r="M129" s="12"/>
    </row>
    <row r="130" spans="1:13" x14ac:dyDescent="0.25">
      <c r="A130" s="16"/>
      <c r="B130" s="14" t="s">
        <v>175</v>
      </c>
      <c r="C130" s="16"/>
      <c r="D130" s="14" t="s">
        <v>106</v>
      </c>
      <c r="E130" s="14" t="s">
        <v>152</v>
      </c>
      <c r="F130" s="14" t="s">
        <v>174</v>
      </c>
      <c r="G130" s="14" t="s">
        <v>176</v>
      </c>
      <c r="H130" s="14"/>
      <c r="I130" s="14">
        <v>1</v>
      </c>
      <c r="J130" s="14"/>
      <c r="K130" s="14"/>
      <c r="L130" s="14">
        <f t="shared" si="15"/>
        <v>1</v>
      </c>
      <c r="M130" s="14"/>
    </row>
    <row r="131" spans="1:13" x14ac:dyDescent="0.25">
      <c r="A131" s="16"/>
      <c r="B131" s="14" t="s">
        <v>173</v>
      </c>
      <c r="C131" s="16"/>
      <c r="D131" s="14" t="s">
        <v>43</v>
      </c>
      <c r="E131" s="14" t="s">
        <v>152</v>
      </c>
      <c r="F131" s="14" t="s">
        <v>174</v>
      </c>
      <c r="G131" s="14" t="s">
        <v>163</v>
      </c>
      <c r="H131" s="14"/>
      <c r="I131" s="14">
        <v>2</v>
      </c>
      <c r="J131" s="14"/>
      <c r="K131" s="14"/>
      <c r="L131" s="14">
        <f>SUM(H131:K131)</f>
        <v>2</v>
      </c>
      <c r="M131" s="12"/>
    </row>
    <row r="132" spans="1:13" x14ac:dyDescent="0.25">
      <c r="A132" s="16"/>
      <c r="B132" s="14" t="s">
        <v>175</v>
      </c>
      <c r="C132" s="16"/>
      <c r="D132" s="14" t="s">
        <v>43</v>
      </c>
      <c r="E132" s="14" t="s">
        <v>152</v>
      </c>
      <c r="F132" s="14" t="s">
        <v>174</v>
      </c>
      <c r="G132" s="14" t="s">
        <v>176</v>
      </c>
      <c r="H132" s="14"/>
      <c r="I132" s="14">
        <v>1</v>
      </c>
      <c r="J132" s="14"/>
      <c r="K132" s="14"/>
      <c r="L132" s="14">
        <f>SUM(H132:K132)</f>
        <v>1</v>
      </c>
      <c r="M132" s="14"/>
    </row>
    <row r="133" spans="1:13" x14ac:dyDescent="0.25">
      <c r="A133" s="16"/>
      <c r="B133" s="14" t="s">
        <v>177</v>
      </c>
      <c r="C133" s="16"/>
      <c r="D133" s="14" t="s">
        <v>47</v>
      </c>
      <c r="E133" s="14" t="s">
        <v>152</v>
      </c>
      <c r="F133" s="14" t="s">
        <v>178</v>
      </c>
      <c r="G133" s="14" t="s">
        <v>179</v>
      </c>
      <c r="H133" s="14"/>
      <c r="I133" s="14"/>
      <c r="J133" s="14">
        <v>1</v>
      </c>
      <c r="K133" s="14"/>
      <c r="L133" s="14">
        <f t="shared" si="15"/>
        <v>1</v>
      </c>
      <c r="M133" s="12"/>
    </row>
    <row r="134" spans="1:13" x14ac:dyDescent="0.25">
      <c r="A134" s="16"/>
      <c r="B134" s="14" t="s">
        <v>177</v>
      </c>
      <c r="C134" s="16"/>
      <c r="D134" s="14" t="s">
        <v>54</v>
      </c>
      <c r="E134" s="14" t="s">
        <v>152</v>
      </c>
      <c r="F134" s="14" t="s">
        <v>178</v>
      </c>
      <c r="G134" s="14" t="s">
        <v>179</v>
      </c>
      <c r="H134" s="14"/>
      <c r="I134" s="14"/>
      <c r="J134" s="14">
        <v>2</v>
      </c>
      <c r="K134" s="14"/>
      <c r="L134" s="14">
        <f t="shared" si="15"/>
        <v>2</v>
      </c>
      <c r="M134" s="12"/>
    </row>
    <row r="135" spans="1:13" x14ac:dyDescent="0.25">
      <c r="A135" s="16"/>
      <c r="B135" s="14" t="s">
        <v>50</v>
      </c>
      <c r="C135" s="16"/>
      <c r="D135" s="14" t="s">
        <v>54</v>
      </c>
      <c r="E135" s="14" t="s">
        <v>51</v>
      </c>
      <c r="F135" s="14" t="s">
        <v>52</v>
      </c>
      <c r="G135" s="14" t="s">
        <v>53</v>
      </c>
      <c r="H135" s="14"/>
      <c r="I135" s="14"/>
      <c r="J135" s="14">
        <v>1</v>
      </c>
      <c r="K135" s="14"/>
      <c r="L135" s="14">
        <f t="shared" si="15"/>
        <v>1</v>
      </c>
      <c r="M135" s="12"/>
    </row>
    <row r="136" spans="1:13" ht="13.5" customHeight="1" x14ac:dyDescent="0.35">
      <c r="A136" s="2" t="s">
        <v>180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3.5" customHeight="1" x14ac:dyDescent="0.25">
      <c r="A137" s="20"/>
    </row>
    <row r="138" spans="1:13" ht="13.5" customHeight="1" x14ac:dyDescent="0.25">
      <c r="A138" s="20"/>
    </row>
    <row r="139" spans="1:13" s="21" customFormat="1" ht="13.5" customHeight="1" x14ac:dyDescent="0.3">
      <c r="A139" s="13" t="s">
        <v>17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  <c r="H139" s="13" t="s">
        <v>24</v>
      </c>
      <c r="I139" s="13" t="s">
        <v>25</v>
      </c>
      <c r="J139" s="13" t="s">
        <v>26</v>
      </c>
      <c r="K139" s="13" t="s">
        <v>27</v>
      </c>
      <c r="L139" s="13" t="s">
        <v>28</v>
      </c>
      <c r="M139" s="13" t="s">
        <v>29</v>
      </c>
    </row>
    <row r="140" spans="1:13" s="23" customFormat="1" x14ac:dyDescent="0.25">
      <c r="A140" s="22"/>
      <c r="B140" s="22" t="s">
        <v>102</v>
      </c>
      <c r="C140" s="22" t="s">
        <v>102</v>
      </c>
      <c r="D140" s="22" t="s">
        <v>102</v>
      </c>
      <c r="E140" s="22" t="s">
        <v>102</v>
      </c>
      <c r="F140" s="22" t="s">
        <v>102</v>
      </c>
      <c r="G140" s="22" t="s">
        <v>102</v>
      </c>
      <c r="H140" s="22"/>
      <c r="I140" s="22"/>
      <c r="J140" s="22"/>
      <c r="K140" s="22"/>
      <c r="L140" s="22"/>
      <c r="M140" s="22"/>
    </row>
    <row r="141" spans="1:13" x14ac:dyDescent="0.25">
      <c r="A141" s="16"/>
      <c r="B141" s="14" t="s">
        <v>181</v>
      </c>
      <c r="C141" s="16"/>
      <c r="D141" s="14" t="s">
        <v>56</v>
      </c>
      <c r="E141" s="14" t="s">
        <v>152</v>
      </c>
      <c r="F141" s="14" t="s">
        <v>174</v>
      </c>
      <c r="G141" s="14" t="s">
        <v>163</v>
      </c>
      <c r="H141" s="14"/>
      <c r="I141" s="14"/>
      <c r="J141" s="14"/>
      <c r="K141" s="14">
        <v>4</v>
      </c>
      <c r="L141" s="14">
        <f>SUM(H141:K141)</f>
        <v>4</v>
      </c>
      <c r="M141" s="12"/>
    </row>
    <row r="142" spans="1:13" x14ac:dyDescent="0.25">
      <c r="A142" s="16"/>
      <c r="B142" s="14"/>
      <c r="C142" s="16"/>
      <c r="D142" s="14"/>
      <c r="E142" s="14"/>
      <c r="F142" s="14"/>
      <c r="G142" s="14"/>
      <c r="H142" s="14"/>
      <c r="I142" s="14"/>
      <c r="J142" s="14"/>
      <c r="K142" s="14"/>
      <c r="L142" s="14"/>
      <c r="M142" s="12"/>
    </row>
    <row r="143" spans="1:13" x14ac:dyDescent="0.25">
      <c r="A143" s="16">
        <v>11</v>
      </c>
      <c r="B143" s="14" t="s">
        <v>182</v>
      </c>
      <c r="C143" s="18" t="s">
        <v>86</v>
      </c>
      <c r="D143" s="14" t="s">
        <v>87</v>
      </c>
      <c r="E143" s="14" t="s">
        <v>76</v>
      </c>
      <c r="F143" s="14" t="s">
        <v>134</v>
      </c>
      <c r="G143" s="14" t="s">
        <v>33</v>
      </c>
      <c r="H143" s="14">
        <v>1</v>
      </c>
      <c r="I143" s="14"/>
      <c r="J143" s="14"/>
      <c r="K143" s="14"/>
      <c r="L143" s="14">
        <f t="shared" ref="L143:L151" si="18">SUM(H143:K143)</f>
        <v>1</v>
      </c>
      <c r="M143" s="12"/>
    </row>
    <row r="144" spans="1:13" x14ac:dyDescent="0.25">
      <c r="A144" s="16">
        <v>11.1</v>
      </c>
      <c r="B144" s="14" t="s">
        <v>183</v>
      </c>
      <c r="C144" s="18" t="s">
        <v>97</v>
      </c>
      <c r="D144" s="14" t="s">
        <v>98</v>
      </c>
      <c r="E144" s="14" t="s">
        <v>76</v>
      </c>
      <c r="F144" s="14" t="s">
        <v>134</v>
      </c>
      <c r="G144" s="14" t="s">
        <v>33</v>
      </c>
      <c r="H144" s="19">
        <f>1/2</f>
        <v>0.5</v>
      </c>
      <c r="I144" s="19"/>
      <c r="J144" s="19"/>
      <c r="K144" s="19">
        <f>1/2</f>
        <v>0.5</v>
      </c>
      <c r="L144" s="14">
        <f t="shared" si="18"/>
        <v>1</v>
      </c>
      <c r="M144" s="12"/>
    </row>
    <row r="145" spans="1:13" x14ac:dyDescent="0.25">
      <c r="A145" s="16">
        <v>11.2</v>
      </c>
      <c r="B145" s="14" t="s">
        <v>184</v>
      </c>
      <c r="C145" s="18" t="s">
        <v>97</v>
      </c>
      <c r="D145" s="14" t="s">
        <v>137</v>
      </c>
      <c r="E145" s="14" t="s">
        <v>76</v>
      </c>
      <c r="F145" s="14" t="s">
        <v>134</v>
      </c>
      <c r="G145" s="14" t="s">
        <v>33</v>
      </c>
      <c r="H145" s="14">
        <v>1</v>
      </c>
      <c r="I145" s="14"/>
      <c r="J145" s="14"/>
      <c r="K145" s="14"/>
      <c r="L145" s="14">
        <f t="shared" si="18"/>
        <v>1</v>
      </c>
      <c r="M145" s="12"/>
    </row>
    <row r="146" spans="1:13" x14ac:dyDescent="0.25">
      <c r="A146" s="16">
        <v>11.3</v>
      </c>
      <c r="B146" s="14" t="s">
        <v>185</v>
      </c>
      <c r="C146" s="18" t="s">
        <v>97</v>
      </c>
      <c r="D146" s="14" t="s">
        <v>137</v>
      </c>
      <c r="E146" s="14" t="s">
        <v>76</v>
      </c>
      <c r="F146" s="14" t="s">
        <v>134</v>
      </c>
      <c r="G146" s="14" t="s">
        <v>33</v>
      </c>
      <c r="H146" s="14">
        <v>1</v>
      </c>
      <c r="I146" s="14"/>
      <c r="J146" s="14"/>
      <c r="K146" s="14"/>
      <c r="L146" s="14">
        <f t="shared" si="18"/>
        <v>1</v>
      </c>
      <c r="M146" s="12"/>
    </row>
    <row r="147" spans="1:13" x14ac:dyDescent="0.25">
      <c r="A147" s="16"/>
      <c r="B147" s="14" t="s">
        <v>186</v>
      </c>
      <c r="C147" s="16"/>
      <c r="D147" s="14" t="s">
        <v>106</v>
      </c>
      <c r="E147" s="14" t="s">
        <v>76</v>
      </c>
      <c r="F147" s="14" t="s">
        <v>134</v>
      </c>
      <c r="G147" s="14" t="s">
        <v>139</v>
      </c>
      <c r="H147" s="14"/>
      <c r="I147" s="14">
        <v>1</v>
      </c>
      <c r="J147" s="14"/>
      <c r="K147" s="14"/>
      <c r="L147" s="14">
        <f t="shared" si="18"/>
        <v>1</v>
      </c>
      <c r="M147" s="12"/>
    </row>
    <row r="148" spans="1:13" x14ac:dyDescent="0.25">
      <c r="A148" s="16"/>
      <c r="B148" s="14" t="s">
        <v>186</v>
      </c>
      <c r="C148" s="16"/>
      <c r="D148" s="14" t="s">
        <v>43</v>
      </c>
      <c r="E148" s="14" t="s">
        <v>76</v>
      </c>
      <c r="F148" s="14" t="s">
        <v>134</v>
      </c>
      <c r="G148" s="14" t="s">
        <v>139</v>
      </c>
      <c r="H148" s="14"/>
      <c r="I148" s="14">
        <v>2</v>
      </c>
      <c r="J148" s="14"/>
      <c r="K148" s="14"/>
      <c r="L148" s="14">
        <f t="shared" si="18"/>
        <v>2</v>
      </c>
      <c r="M148" s="12"/>
    </row>
    <row r="149" spans="1:13" x14ac:dyDescent="0.25">
      <c r="A149" s="16"/>
      <c r="B149" s="14" t="s">
        <v>187</v>
      </c>
      <c r="C149" s="16"/>
      <c r="D149" s="14" t="s">
        <v>54</v>
      </c>
      <c r="E149" s="14" t="s">
        <v>76</v>
      </c>
      <c r="F149" s="14" t="s">
        <v>134</v>
      </c>
      <c r="G149" s="14" t="s">
        <v>139</v>
      </c>
      <c r="H149" s="14"/>
      <c r="I149" s="14"/>
      <c r="J149" s="14">
        <v>1</v>
      </c>
      <c r="K149" s="14"/>
      <c r="L149" s="14">
        <f t="shared" si="18"/>
        <v>1</v>
      </c>
      <c r="M149" s="12"/>
    </row>
    <row r="150" spans="1:13" x14ac:dyDescent="0.25">
      <c r="A150" s="16"/>
      <c r="B150" s="14" t="s">
        <v>121</v>
      </c>
      <c r="C150" s="16"/>
      <c r="D150" s="14" t="s">
        <v>54</v>
      </c>
      <c r="E150" s="14" t="s">
        <v>44</v>
      </c>
      <c r="F150" s="14" t="s">
        <v>44</v>
      </c>
      <c r="G150" s="14" t="s">
        <v>45</v>
      </c>
      <c r="H150" s="14"/>
      <c r="I150" s="14"/>
      <c r="J150" s="14">
        <v>1</v>
      </c>
      <c r="K150" s="14"/>
      <c r="L150" s="14">
        <f t="shared" si="18"/>
        <v>1</v>
      </c>
      <c r="M150" s="12"/>
    </row>
    <row r="151" spans="1:13" x14ac:dyDescent="0.25">
      <c r="A151" s="16"/>
      <c r="B151" s="14" t="s">
        <v>132</v>
      </c>
      <c r="C151" s="16"/>
      <c r="D151" s="14" t="s">
        <v>56</v>
      </c>
      <c r="E151" s="14" t="s">
        <v>33</v>
      </c>
      <c r="F151" s="14" t="s">
        <v>33</v>
      </c>
      <c r="G151" s="14" t="s">
        <v>33</v>
      </c>
      <c r="H151" s="14"/>
      <c r="I151" s="14"/>
      <c r="J151" s="14"/>
      <c r="K151" s="14">
        <v>1</v>
      </c>
      <c r="L151" s="14">
        <f t="shared" si="18"/>
        <v>1</v>
      </c>
      <c r="M151" s="12"/>
    </row>
    <row r="152" spans="1:13" x14ac:dyDescent="0.25">
      <c r="A152" s="16"/>
      <c r="B152" s="14"/>
      <c r="C152" s="16"/>
      <c r="D152" s="14"/>
      <c r="E152" s="14"/>
      <c r="F152" s="14"/>
      <c r="G152" s="14"/>
      <c r="H152" s="14"/>
      <c r="I152" s="14"/>
      <c r="J152" s="14"/>
      <c r="K152" s="14"/>
      <c r="L152" s="14"/>
      <c r="M152" s="12"/>
    </row>
    <row r="153" spans="1:13" x14ac:dyDescent="0.25">
      <c r="A153" s="16">
        <v>12</v>
      </c>
      <c r="B153" s="14" t="s">
        <v>188</v>
      </c>
      <c r="C153" s="16" t="s">
        <v>115</v>
      </c>
      <c r="D153" s="14" t="s">
        <v>87</v>
      </c>
      <c r="E153" s="14" t="s">
        <v>44</v>
      </c>
      <c r="F153" s="14" t="s">
        <v>44</v>
      </c>
      <c r="G153" s="14" t="s">
        <v>44</v>
      </c>
      <c r="H153" s="14">
        <v>1</v>
      </c>
      <c r="I153" s="14"/>
      <c r="J153" s="14"/>
      <c r="K153" s="14"/>
      <c r="L153" s="14">
        <f t="shared" ref="L153:L154" si="19">SUM(H153:K153)</f>
        <v>1</v>
      </c>
      <c r="M153" s="12"/>
    </row>
    <row r="154" spans="1:13" x14ac:dyDescent="0.25">
      <c r="A154" s="16"/>
      <c r="B154" s="14" t="s">
        <v>189</v>
      </c>
      <c r="C154" s="16"/>
      <c r="D154" s="14" t="s">
        <v>106</v>
      </c>
      <c r="E154" s="14" t="s">
        <v>44</v>
      </c>
      <c r="F154" s="14" t="s">
        <v>44</v>
      </c>
      <c r="G154" s="14" t="s">
        <v>190</v>
      </c>
      <c r="H154" s="14"/>
      <c r="I154" s="14">
        <v>1</v>
      </c>
      <c r="J154" s="14"/>
      <c r="K154" s="14"/>
      <c r="L154" s="14">
        <f t="shared" si="19"/>
        <v>1</v>
      </c>
      <c r="M154" s="12"/>
    </row>
    <row r="155" spans="1:13" x14ac:dyDescent="0.25">
      <c r="A155" s="16"/>
      <c r="B155" s="14" t="s">
        <v>189</v>
      </c>
      <c r="C155" s="16"/>
      <c r="D155" s="14" t="s">
        <v>43</v>
      </c>
      <c r="E155" s="14" t="s">
        <v>44</v>
      </c>
      <c r="F155" s="14" t="s">
        <v>44</v>
      </c>
      <c r="G155" s="14" t="s">
        <v>190</v>
      </c>
      <c r="H155" s="14"/>
      <c r="I155" s="14">
        <v>1</v>
      </c>
      <c r="J155" s="14"/>
      <c r="K155" s="14"/>
      <c r="L155" s="14">
        <f>SUM(H155:K155)</f>
        <v>1</v>
      </c>
      <c r="M155" s="12"/>
    </row>
    <row r="156" spans="1:13" x14ac:dyDescent="0.25">
      <c r="A156" s="16"/>
      <c r="B156" s="14" t="s">
        <v>191</v>
      </c>
      <c r="C156" s="16"/>
      <c r="D156" s="14" t="s">
        <v>56</v>
      </c>
      <c r="E156" s="14" t="s">
        <v>44</v>
      </c>
      <c r="F156" s="14" t="s">
        <v>44</v>
      </c>
      <c r="G156" s="14" t="s">
        <v>190</v>
      </c>
      <c r="H156" s="14"/>
      <c r="I156" s="14"/>
      <c r="J156" s="14"/>
      <c r="K156" s="14">
        <v>1</v>
      </c>
      <c r="L156" s="14">
        <f>SUM(H156:K156)</f>
        <v>1</v>
      </c>
      <c r="M156" s="12"/>
    </row>
    <row r="157" spans="1:13" x14ac:dyDescent="0.25">
      <c r="A157" s="16"/>
      <c r="B157" s="14"/>
      <c r="C157" s="16"/>
      <c r="D157" s="14"/>
      <c r="E157" s="14"/>
      <c r="F157" s="14"/>
      <c r="G157" s="14"/>
      <c r="H157" s="14"/>
      <c r="I157" s="14"/>
      <c r="J157" s="14"/>
      <c r="K157" s="14"/>
      <c r="L157" s="14"/>
      <c r="M157" s="12"/>
    </row>
    <row r="158" spans="1:13" x14ac:dyDescent="0.25">
      <c r="A158" s="16">
        <v>13</v>
      </c>
      <c r="B158" s="14" t="s">
        <v>192</v>
      </c>
      <c r="C158" s="18" t="s">
        <v>86</v>
      </c>
      <c r="D158" s="14" t="s">
        <v>87</v>
      </c>
      <c r="E158" s="14" t="s">
        <v>44</v>
      </c>
      <c r="F158" s="14" t="s">
        <v>44</v>
      </c>
      <c r="G158" s="14" t="s">
        <v>44</v>
      </c>
      <c r="H158" s="14">
        <v>1</v>
      </c>
      <c r="I158" s="14"/>
      <c r="J158" s="14"/>
      <c r="K158" s="14"/>
      <c r="L158" s="14">
        <f t="shared" ref="L158:L161" si="20">SUM(H158:K158)</f>
        <v>1</v>
      </c>
      <c r="M158" s="12"/>
    </row>
    <row r="159" spans="1:13" x14ac:dyDescent="0.25">
      <c r="A159" s="16">
        <v>13.1</v>
      </c>
      <c r="B159" s="14" t="s">
        <v>193</v>
      </c>
      <c r="C159" s="18" t="s">
        <v>194</v>
      </c>
      <c r="D159" s="14" t="s">
        <v>118</v>
      </c>
      <c r="E159" s="14" t="s">
        <v>44</v>
      </c>
      <c r="F159" s="14" t="s">
        <v>44</v>
      </c>
      <c r="G159" s="14" t="s">
        <v>44</v>
      </c>
      <c r="H159" s="14">
        <f>1/2</f>
        <v>0.5</v>
      </c>
      <c r="I159" s="14"/>
      <c r="J159" s="14"/>
      <c r="K159" s="14">
        <f>1/2</f>
        <v>0.5</v>
      </c>
      <c r="L159" s="14">
        <f t="shared" si="20"/>
        <v>1</v>
      </c>
      <c r="M159" s="12"/>
    </row>
    <row r="160" spans="1:13" x14ac:dyDescent="0.25">
      <c r="A160" s="16">
        <v>13.2</v>
      </c>
      <c r="B160" s="14" t="s">
        <v>195</v>
      </c>
      <c r="C160" s="18" t="s">
        <v>194</v>
      </c>
      <c r="D160" s="14" t="s">
        <v>118</v>
      </c>
      <c r="E160" s="14" t="s">
        <v>44</v>
      </c>
      <c r="F160" s="14" t="s">
        <v>44</v>
      </c>
      <c r="G160" s="14" t="s">
        <v>44</v>
      </c>
      <c r="H160" s="14">
        <f>1/2</f>
        <v>0.5</v>
      </c>
      <c r="I160" s="14"/>
      <c r="J160" s="14"/>
      <c r="K160" s="14">
        <f>1/2</f>
        <v>0.5</v>
      </c>
      <c r="L160" s="14">
        <f t="shared" si="20"/>
        <v>1</v>
      </c>
      <c r="M160" s="12"/>
    </row>
    <row r="161" spans="1:13" x14ac:dyDescent="0.25">
      <c r="A161" s="16"/>
      <c r="B161" s="14" t="s">
        <v>189</v>
      </c>
      <c r="C161" s="16"/>
      <c r="D161" s="14" t="s">
        <v>106</v>
      </c>
      <c r="E161" s="14" t="s">
        <v>44</v>
      </c>
      <c r="F161" s="14" t="s">
        <v>44</v>
      </c>
      <c r="G161" s="14" t="s">
        <v>190</v>
      </c>
      <c r="H161" s="14"/>
      <c r="I161" s="14">
        <v>2</v>
      </c>
      <c r="J161" s="14"/>
      <c r="K161" s="14"/>
      <c r="L161" s="14">
        <f t="shared" si="20"/>
        <v>2</v>
      </c>
      <c r="M161" s="12"/>
    </row>
    <row r="162" spans="1:13" x14ac:dyDescent="0.25">
      <c r="A162" s="16"/>
      <c r="B162" s="14" t="s">
        <v>189</v>
      </c>
      <c r="C162" s="16"/>
      <c r="D162" s="14" t="s">
        <v>43</v>
      </c>
      <c r="E162" s="14" t="s">
        <v>44</v>
      </c>
      <c r="F162" s="14" t="s">
        <v>44</v>
      </c>
      <c r="G162" s="14" t="s">
        <v>190</v>
      </c>
      <c r="H162" s="14"/>
      <c r="I162" s="14">
        <v>2</v>
      </c>
      <c r="J162" s="14"/>
      <c r="K162" s="14"/>
      <c r="L162" s="14">
        <f>SUM(H162:K162)</f>
        <v>2</v>
      </c>
      <c r="M162" s="12"/>
    </row>
    <row r="163" spans="1:13" x14ac:dyDescent="0.25">
      <c r="A163" s="16"/>
      <c r="B163" s="14" t="s">
        <v>191</v>
      </c>
      <c r="C163" s="16"/>
      <c r="D163" s="14" t="s">
        <v>56</v>
      </c>
      <c r="E163" s="14" t="s">
        <v>44</v>
      </c>
      <c r="F163" s="14" t="s">
        <v>44</v>
      </c>
      <c r="G163" s="14" t="s">
        <v>190</v>
      </c>
      <c r="H163" s="14"/>
      <c r="I163" s="14"/>
      <c r="J163" s="14"/>
      <c r="K163" s="14">
        <v>1</v>
      </c>
      <c r="L163" s="14">
        <f>SUM(H163:K163)</f>
        <v>1</v>
      </c>
      <c r="M163" s="12"/>
    </row>
    <row r="164" spans="1:13" x14ac:dyDescent="0.25">
      <c r="A164" s="16"/>
      <c r="B164" s="14" t="s">
        <v>132</v>
      </c>
      <c r="C164" s="16"/>
      <c r="D164" s="14" t="s">
        <v>56</v>
      </c>
      <c r="E164" s="14" t="s">
        <v>33</v>
      </c>
      <c r="F164" s="14" t="s">
        <v>33</v>
      </c>
      <c r="G164" s="14" t="s">
        <v>33</v>
      </c>
      <c r="H164" s="14"/>
      <c r="I164" s="14"/>
      <c r="J164" s="14"/>
      <c r="K164" s="14">
        <v>1</v>
      </c>
      <c r="L164" s="14">
        <f>SUM(H164:K164)</f>
        <v>1</v>
      </c>
      <c r="M164" s="12"/>
    </row>
    <row r="165" spans="1:13" x14ac:dyDescent="0.25">
      <c r="A165" s="16"/>
      <c r="B165" s="14"/>
      <c r="C165" s="16"/>
      <c r="D165" s="14"/>
      <c r="E165" s="14"/>
      <c r="F165" s="14"/>
      <c r="G165" s="14"/>
      <c r="H165" s="14"/>
      <c r="I165" s="14"/>
      <c r="J165" s="14"/>
      <c r="K165" s="14"/>
      <c r="L165" s="14"/>
      <c r="M165" s="12"/>
    </row>
    <row r="166" spans="1:13" x14ac:dyDescent="0.25">
      <c r="A166" s="16">
        <v>14</v>
      </c>
      <c r="B166" s="14" t="s">
        <v>196</v>
      </c>
      <c r="C166" s="18" t="s">
        <v>86</v>
      </c>
      <c r="D166" s="14" t="s">
        <v>87</v>
      </c>
      <c r="E166" s="14" t="s">
        <v>48</v>
      </c>
      <c r="F166" s="14" t="s">
        <v>48</v>
      </c>
      <c r="G166" s="14" t="s">
        <v>90</v>
      </c>
      <c r="H166" s="14">
        <v>1</v>
      </c>
      <c r="I166" s="14"/>
      <c r="J166" s="14"/>
      <c r="K166" s="14"/>
      <c r="L166" s="14">
        <f t="shared" ref="L166:L170" si="21">SUM(H166:K166)</f>
        <v>1</v>
      </c>
      <c r="M166" s="12"/>
    </row>
    <row r="167" spans="1:13" x14ac:dyDescent="0.25">
      <c r="A167" s="16"/>
      <c r="B167" s="14" t="s">
        <v>100</v>
      </c>
      <c r="C167" s="12"/>
      <c r="D167" s="14" t="s">
        <v>106</v>
      </c>
      <c r="E167" s="14" t="s">
        <v>48</v>
      </c>
      <c r="F167" s="14" t="s">
        <v>48</v>
      </c>
      <c r="G167" s="14" t="s">
        <v>197</v>
      </c>
      <c r="H167" s="14"/>
      <c r="I167" s="14">
        <v>1</v>
      </c>
      <c r="J167" s="14"/>
      <c r="K167" s="14"/>
      <c r="L167" s="14">
        <f t="shared" si="21"/>
        <v>1</v>
      </c>
      <c r="M167" s="12"/>
    </row>
    <row r="168" spans="1:13" x14ac:dyDescent="0.25">
      <c r="A168" s="16"/>
      <c r="B168" s="14" t="s">
        <v>100</v>
      </c>
      <c r="C168" s="12"/>
      <c r="D168" s="14" t="s">
        <v>43</v>
      </c>
      <c r="E168" s="14" t="s">
        <v>48</v>
      </c>
      <c r="F168" s="14" t="s">
        <v>48</v>
      </c>
      <c r="G168" s="14" t="s">
        <v>197</v>
      </c>
      <c r="H168" s="14"/>
      <c r="I168" s="14">
        <v>1</v>
      </c>
      <c r="J168" s="14"/>
      <c r="K168" s="14"/>
      <c r="L168" s="14">
        <f t="shared" si="21"/>
        <v>1</v>
      </c>
      <c r="M168" s="12"/>
    </row>
    <row r="169" spans="1:13" x14ac:dyDescent="0.25">
      <c r="A169" s="16"/>
      <c r="B169" s="14" t="s">
        <v>42</v>
      </c>
      <c r="C169" s="12"/>
      <c r="D169" s="14" t="s">
        <v>43</v>
      </c>
      <c r="E169" s="14" t="s">
        <v>44</v>
      </c>
      <c r="F169" s="14" t="s">
        <v>44</v>
      </c>
      <c r="G169" s="14" t="s">
        <v>45</v>
      </c>
      <c r="H169" s="14"/>
      <c r="I169" s="14">
        <v>1</v>
      </c>
      <c r="J169" s="14"/>
      <c r="K169" s="14"/>
      <c r="L169" s="14">
        <f t="shared" si="21"/>
        <v>1</v>
      </c>
      <c r="M169" s="12"/>
    </row>
    <row r="170" spans="1:13" x14ac:dyDescent="0.25">
      <c r="A170" s="16"/>
      <c r="B170" s="14" t="s">
        <v>55</v>
      </c>
      <c r="C170" s="12"/>
      <c r="D170" s="14" t="s">
        <v>56</v>
      </c>
      <c r="E170" s="14" t="s">
        <v>33</v>
      </c>
      <c r="F170" s="14" t="s">
        <v>33</v>
      </c>
      <c r="G170" s="14" t="s">
        <v>33</v>
      </c>
      <c r="H170" s="14"/>
      <c r="I170" s="14"/>
      <c r="J170" s="14"/>
      <c r="K170" s="14">
        <v>1</v>
      </c>
      <c r="L170" s="14">
        <f t="shared" si="21"/>
        <v>1</v>
      </c>
      <c r="M170" s="12"/>
    </row>
    <row r="171" spans="1:13" x14ac:dyDescent="0.25">
      <c r="A171" s="16"/>
      <c r="B171" s="14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2"/>
    </row>
    <row r="172" spans="1:13" x14ac:dyDescent="0.25">
      <c r="A172" s="16">
        <v>15</v>
      </c>
      <c r="B172" s="14" t="s">
        <v>198</v>
      </c>
      <c r="C172" s="18" t="s">
        <v>86</v>
      </c>
      <c r="D172" s="14" t="s">
        <v>87</v>
      </c>
      <c r="E172" s="14" t="s">
        <v>48</v>
      </c>
      <c r="F172" s="14" t="s">
        <v>48</v>
      </c>
      <c r="G172" s="14" t="s">
        <v>90</v>
      </c>
      <c r="H172" s="14">
        <v>1</v>
      </c>
      <c r="I172" s="14"/>
      <c r="J172" s="14"/>
      <c r="K172" s="14"/>
      <c r="L172" s="14">
        <f t="shared" ref="L172:L176" si="22">SUM(H172:K172)</f>
        <v>1</v>
      </c>
      <c r="M172" s="12"/>
    </row>
    <row r="173" spans="1:13" x14ac:dyDescent="0.25">
      <c r="A173" s="16"/>
      <c r="B173" s="14" t="s">
        <v>100</v>
      </c>
      <c r="C173" s="16"/>
      <c r="D173" s="14" t="s">
        <v>106</v>
      </c>
      <c r="E173" s="14" t="s">
        <v>48</v>
      </c>
      <c r="F173" s="14" t="s">
        <v>48</v>
      </c>
      <c r="G173" s="14" t="s">
        <v>199</v>
      </c>
      <c r="H173" s="14"/>
      <c r="I173" s="14">
        <v>1</v>
      </c>
      <c r="J173" s="14"/>
      <c r="K173" s="14"/>
      <c r="L173" s="14">
        <f t="shared" si="22"/>
        <v>1</v>
      </c>
      <c r="M173" s="12"/>
    </row>
    <row r="174" spans="1:13" x14ac:dyDescent="0.25">
      <c r="A174" s="16"/>
      <c r="B174" s="14" t="s">
        <v>100</v>
      </c>
      <c r="C174" s="16"/>
      <c r="D174" s="14" t="s">
        <v>43</v>
      </c>
      <c r="E174" s="14" t="s">
        <v>48</v>
      </c>
      <c r="F174" s="14" t="s">
        <v>48</v>
      </c>
      <c r="G174" s="14" t="s">
        <v>199</v>
      </c>
      <c r="H174" s="14"/>
      <c r="I174" s="14">
        <v>1</v>
      </c>
      <c r="J174" s="14"/>
      <c r="K174" s="14"/>
      <c r="L174" s="14">
        <f t="shared" si="22"/>
        <v>1</v>
      </c>
      <c r="M174" s="12"/>
    </row>
    <row r="175" spans="1:13" x14ac:dyDescent="0.25">
      <c r="A175" s="16"/>
      <c r="B175" s="14" t="s">
        <v>200</v>
      </c>
      <c r="C175" s="16"/>
      <c r="D175" s="14" t="s">
        <v>54</v>
      </c>
      <c r="E175" s="14" t="s">
        <v>48</v>
      </c>
      <c r="F175" s="14" t="s">
        <v>48</v>
      </c>
      <c r="G175" s="14" t="s">
        <v>199</v>
      </c>
      <c r="H175" s="14"/>
      <c r="I175" s="14"/>
      <c r="J175" s="14">
        <v>1</v>
      </c>
      <c r="K175" s="14"/>
      <c r="L175" s="14">
        <f t="shared" si="22"/>
        <v>1</v>
      </c>
      <c r="M175" s="12"/>
    </row>
    <row r="176" spans="1:13" x14ac:dyDescent="0.25">
      <c r="A176" s="16"/>
      <c r="B176" s="14" t="s">
        <v>55</v>
      </c>
      <c r="C176" s="16"/>
      <c r="D176" s="14" t="s">
        <v>56</v>
      </c>
      <c r="E176" s="14" t="s">
        <v>33</v>
      </c>
      <c r="F176" s="14" t="s">
        <v>33</v>
      </c>
      <c r="G176" s="14" t="s">
        <v>33</v>
      </c>
      <c r="H176" s="14"/>
      <c r="I176" s="14"/>
      <c r="J176" s="14"/>
      <c r="K176" s="14">
        <v>1</v>
      </c>
      <c r="L176" s="14">
        <f t="shared" si="22"/>
        <v>1</v>
      </c>
      <c r="M176" s="12"/>
    </row>
    <row r="177" spans="1:13" x14ac:dyDescent="0.25">
      <c r="A177" s="16"/>
      <c r="B177" s="14"/>
      <c r="C177" s="16"/>
      <c r="D177" s="14"/>
      <c r="E177" s="14"/>
      <c r="F177" s="14"/>
      <c r="G177" s="14"/>
      <c r="H177" s="14"/>
      <c r="I177" s="14"/>
      <c r="J177" s="14"/>
      <c r="K177" s="14"/>
      <c r="L177" s="14"/>
      <c r="M177" s="12"/>
    </row>
    <row r="178" spans="1:13" x14ac:dyDescent="0.25">
      <c r="A178" s="16">
        <v>16</v>
      </c>
      <c r="B178" s="14" t="s">
        <v>201</v>
      </c>
      <c r="C178" s="16" t="s">
        <v>115</v>
      </c>
      <c r="D178" s="14" t="s">
        <v>87</v>
      </c>
      <c r="E178" s="14" t="s">
        <v>76</v>
      </c>
      <c r="F178" s="14" t="s">
        <v>202</v>
      </c>
      <c r="G178" s="14" t="s">
        <v>203</v>
      </c>
      <c r="H178" s="14">
        <v>1</v>
      </c>
      <c r="I178" s="14"/>
      <c r="J178" s="14"/>
      <c r="K178" s="14"/>
      <c r="L178" s="14">
        <f t="shared" ref="L178:L189" si="23">SUM(H178:K178)</f>
        <v>1</v>
      </c>
      <c r="M178" s="12"/>
    </row>
    <row r="179" spans="1:13" x14ac:dyDescent="0.25">
      <c r="A179" s="16">
        <v>16.100000000000001</v>
      </c>
      <c r="B179" s="14" t="s">
        <v>204</v>
      </c>
      <c r="C179" s="16" t="s">
        <v>155</v>
      </c>
      <c r="D179" s="14" t="s">
        <v>137</v>
      </c>
      <c r="E179" s="14" t="s">
        <v>76</v>
      </c>
      <c r="F179" s="14" t="s">
        <v>202</v>
      </c>
      <c r="G179" s="14" t="s">
        <v>203</v>
      </c>
      <c r="H179" s="14">
        <v>1</v>
      </c>
      <c r="I179" s="14"/>
      <c r="J179" s="14"/>
      <c r="K179" s="14"/>
      <c r="L179" s="14">
        <f t="shared" si="23"/>
        <v>1</v>
      </c>
      <c r="M179" s="12"/>
    </row>
    <row r="180" spans="1:13" ht="13.5" customHeight="1" x14ac:dyDescent="0.35">
      <c r="A180" s="2" t="s">
        <v>205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3.5" customHeight="1" x14ac:dyDescent="0.25">
      <c r="A181" s="20"/>
    </row>
    <row r="182" spans="1:13" ht="13.5" customHeight="1" x14ac:dyDescent="0.25">
      <c r="A182" s="20"/>
    </row>
    <row r="183" spans="1:13" s="21" customFormat="1" ht="13.5" customHeight="1" x14ac:dyDescent="0.3">
      <c r="A183" s="13" t="s">
        <v>17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  <c r="H183" s="13" t="s">
        <v>24</v>
      </c>
      <c r="I183" s="13" t="s">
        <v>25</v>
      </c>
      <c r="J183" s="13" t="s">
        <v>26</v>
      </c>
      <c r="K183" s="13" t="s">
        <v>27</v>
      </c>
      <c r="L183" s="13" t="s">
        <v>28</v>
      </c>
      <c r="M183" s="13" t="s">
        <v>29</v>
      </c>
    </row>
    <row r="184" spans="1:13" s="23" customFormat="1" x14ac:dyDescent="0.25">
      <c r="A184" s="22"/>
      <c r="B184" s="22" t="s">
        <v>102</v>
      </c>
      <c r="C184" s="22" t="s">
        <v>102</v>
      </c>
      <c r="D184" s="22" t="s">
        <v>102</v>
      </c>
      <c r="E184" s="22" t="s">
        <v>102</v>
      </c>
      <c r="F184" s="22" t="s">
        <v>102</v>
      </c>
      <c r="G184" s="22" t="s">
        <v>102</v>
      </c>
      <c r="H184" s="22"/>
      <c r="I184" s="22"/>
      <c r="J184" s="22"/>
      <c r="K184" s="22"/>
      <c r="L184" s="22"/>
      <c r="M184" s="22"/>
    </row>
    <row r="185" spans="1:13" x14ac:dyDescent="0.25">
      <c r="A185" s="16">
        <v>16.2</v>
      </c>
      <c r="B185" s="14" t="s">
        <v>206</v>
      </c>
      <c r="C185" s="16" t="s">
        <v>155</v>
      </c>
      <c r="D185" s="14" t="s">
        <v>137</v>
      </c>
      <c r="E185" s="14" t="s">
        <v>76</v>
      </c>
      <c r="F185" s="14" t="s">
        <v>202</v>
      </c>
      <c r="G185" s="14" t="s">
        <v>203</v>
      </c>
      <c r="H185" s="14">
        <v>1</v>
      </c>
      <c r="I185" s="14"/>
      <c r="J185" s="14"/>
      <c r="K185" s="14"/>
      <c r="L185" s="14">
        <f t="shared" ref="L185" si="24">SUM(H185:K185)</f>
        <v>1</v>
      </c>
      <c r="M185" s="12"/>
    </row>
    <row r="186" spans="1:13" x14ac:dyDescent="0.25">
      <c r="A186" s="16">
        <v>16.3</v>
      </c>
      <c r="B186" s="14" t="s">
        <v>207</v>
      </c>
      <c r="C186" s="16" t="s">
        <v>155</v>
      </c>
      <c r="D186" s="14" t="s">
        <v>137</v>
      </c>
      <c r="E186" s="14" t="s">
        <v>76</v>
      </c>
      <c r="F186" s="14" t="s">
        <v>202</v>
      </c>
      <c r="G186" s="14" t="s">
        <v>208</v>
      </c>
      <c r="H186" s="14">
        <v>1</v>
      </c>
      <c r="I186" s="14"/>
      <c r="J186" s="14"/>
      <c r="K186" s="14"/>
      <c r="L186" s="14">
        <f t="shared" si="23"/>
        <v>1</v>
      </c>
      <c r="M186" s="12"/>
    </row>
    <row r="187" spans="1:13" x14ac:dyDescent="0.25">
      <c r="A187" s="16"/>
      <c r="B187" s="14" t="s">
        <v>209</v>
      </c>
      <c r="C187" s="16"/>
      <c r="D187" s="14" t="s">
        <v>106</v>
      </c>
      <c r="E187" s="14" t="s">
        <v>76</v>
      </c>
      <c r="F187" s="14" t="s">
        <v>202</v>
      </c>
      <c r="G187" s="14" t="s">
        <v>210</v>
      </c>
      <c r="H187" s="14"/>
      <c r="I187" s="14">
        <v>2</v>
      </c>
      <c r="J187" s="14"/>
      <c r="K187" s="14"/>
      <c r="L187" s="14">
        <f t="shared" si="23"/>
        <v>2</v>
      </c>
      <c r="M187" s="12"/>
    </row>
    <row r="188" spans="1:13" x14ac:dyDescent="0.25">
      <c r="A188" s="16"/>
      <c r="B188" s="14" t="s">
        <v>209</v>
      </c>
      <c r="C188" s="16"/>
      <c r="D188" s="14" t="s">
        <v>43</v>
      </c>
      <c r="E188" s="14" t="s">
        <v>76</v>
      </c>
      <c r="F188" s="14" t="s">
        <v>202</v>
      </c>
      <c r="G188" s="14" t="s">
        <v>210</v>
      </c>
      <c r="H188" s="14"/>
      <c r="I188" s="14">
        <v>3</v>
      </c>
      <c r="J188" s="14"/>
      <c r="K188" s="14"/>
      <c r="L188" s="14">
        <f t="shared" si="23"/>
        <v>3</v>
      </c>
      <c r="M188" s="12"/>
    </row>
    <row r="189" spans="1:13" x14ac:dyDescent="0.25">
      <c r="A189" s="16"/>
      <c r="B189" s="14" t="s">
        <v>211</v>
      </c>
      <c r="C189" s="16"/>
      <c r="D189" s="14" t="s">
        <v>43</v>
      </c>
      <c r="E189" s="14" t="s">
        <v>76</v>
      </c>
      <c r="F189" s="14" t="s">
        <v>202</v>
      </c>
      <c r="G189" s="14" t="s">
        <v>210</v>
      </c>
      <c r="H189" s="14"/>
      <c r="I189" s="14">
        <v>2</v>
      </c>
      <c r="J189" s="14"/>
      <c r="K189" s="14"/>
      <c r="L189" s="14">
        <f t="shared" si="23"/>
        <v>2</v>
      </c>
      <c r="M189" s="12"/>
    </row>
    <row r="190" spans="1:13" x14ac:dyDescent="0.25">
      <c r="A190" s="16"/>
      <c r="B190" s="14"/>
      <c r="C190" s="16"/>
      <c r="D190" s="14"/>
      <c r="E190" s="14"/>
      <c r="F190" s="14"/>
      <c r="G190" s="14"/>
      <c r="H190" s="14"/>
      <c r="I190" s="14"/>
      <c r="J190" s="14"/>
      <c r="K190" s="14"/>
      <c r="L190" s="14"/>
      <c r="M190" s="12"/>
    </row>
    <row r="191" spans="1:13" x14ac:dyDescent="0.25">
      <c r="A191" s="16">
        <v>17</v>
      </c>
      <c r="B191" s="14" t="s">
        <v>212</v>
      </c>
      <c r="C191" s="16" t="s">
        <v>115</v>
      </c>
      <c r="D191" s="14" t="s">
        <v>87</v>
      </c>
      <c r="E191" s="14" t="s">
        <v>76</v>
      </c>
      <c r="F191" s="14" t="s">
        <v>213</v>
      </c>
      <c r="G191" s="14" t="s">
        <v>33</v>
      </c>
      <c r="H191" s="14">
        <v>1</v>
      </c>
      <c r="I191" s="19"/>
      <c r="J191" s="19"/>
      <c r="K191" s="19"/>
      <c r="L191" s="14">
        <f t="shared" ref="L191:L196" si="25">SUM(H191:K191)</f>
        <v>1</v>
      </c>
      <c r="M191" s="12"/>
    </row>
    <row r="192" spans="1:13" x14ac:dyDescent="0.25">
      <c r="A192" s="16">
        <v>17.100000000000001</v>
      </c>
      <c r="B192" s="14" t="s">
        <v>214</v>
      </c>
      <c r="C192" s="16" t="s">
        <v>155</v>
      </c>
      <c r="D192" s="14" t="s">
        <v>137</v>
      </c>
      <c r="E192" s="14" t="s">
        <v>76</v>
      </c>
      <c r="F192" s="14" t="s">
        <v>213</v>
      </c>
      <c r="G192" s="14" t="s">
        <v>215</v>
      </c>
      <c r="H192" s="14">
        <v>1</v>
      </c>
      <c r="I192" s="14"/>
      <c r="J192" s="14"/>
      <c r="K192" s="14"/>
      <c r="L192" s="14">
        <f t="shared" si="25"/>
        <v>1</v>
      </c>
      <c r="M192" s="12"/>
    </row>
    <row r="193" spans="1:13" x14ac:dyDescent="0.25">
      <c r="A193" s="16">
        <v>17.2</v>
      </c>
      <c r="B193" s="14" t="s">
        <v>216</v>
      </c>
      <c r="C193" s="16" t="s">
        <v>155</v>
      </c>
      <c r="D193" s="14" t="s">
        <v>137</v>
      </c>
      <c r="E193" s="14" t="s">
        <v>76</v>
      </c>
      <c r="F193" s="14" t="s">
        <v>213</v>
      </c>
      <c r="G193" s="14" t="s">
        <v>217</v>
      </c>
      <c r="H193" s="14">
        <v>1</v>
      </c>
      <c r="I193" s="14"/>
      <c r="J193" s="14"/>
      <c r="K193" s="14"/>
      <c r="L193" s="14">
        <f t="shared" si="25"/>
        <v>1</v>
      </c>
      <c r="M193" s="12"/>
    </row>
    <row r="194" spans="1:13" x14ac:dyDescent="0.25">
      <c r="A194" s="16"/>
      <c r="B194" s="14" t="s">
        <v>218</v>
      </c>
      <c r="C194" s="16"/>
      <c r="D194" s="14" t="s">
        <v>106</v>
      </c>
      <c r="E194" s="14" t="s">
        <v>76</v>
      </c>
      <c r="F194" s="14" t="s">
        <v>213</v>
      </c>
      <c r="G194" s="14" t="s">
        <v>215</v>
      </c>
      <c r="H194" s="14"/>
      <c r="I194" s="14">
        <v>1</v>
      </c>
      <c r="J194" s="14"/>
      <c r="K194" s="14"/>
      <c r="L194" s="14">
        <f t="shared" si="25"/>
        <v>1</v>
      </c>
      <c r="M194" s="12"/>
    </row>
    <row r="195" spans="1:13" x14ac:dyDescent="0.25">
      <c r="A195" s="16"/>
      <c r="B195" s="14" t="s">
        <v>218</v>
      </c>
      <c r="C195" s="16"/>
      <c r="D195" s="14" t="s">
        <v>43</v>
      </c>
      <c r="E195" s="14" t="s">
        <v>76</v>
      </c>
      <c r="F195" s="14" t="s">
        <v>213</v>
      </c>
      <c r="G195" s="14" t="s">
        <v>215</v>
      </c>
      <c r="H195" s="14"/>
      <c r="I195" s="14">
        <v>1</v>
      </c>
      <c r="J195" s="14"/>
      <c r="K195" s="14"/>
      <c r="L195" s="14">
        <f t="shared" si="25"/>
        <v>1</v>
      </c>
      <c r="M195" s="12"/>
    </row>
    <row r="196" spans="1:13" x14ac:dyDescent="0.25">
      <c r="A196" s="16"/>
      <c r="B196" s="14" t="s">
        <v>219</v>
      </c>
      <c r="C196" s="16"/>
      <c r="D196" s="14" t="s">
        <v>56</v>
      </c>
      <c r="E196" s="14" t="s">
        <v>76</v>
      </c>
      <c r="F196" s="14" t="s">
        <v>213</v>
      </c>
      <c r="G196" s="14" t="s">
        <v>215</v>
      </c>
      <c r="H196" s="14"/>
      <c r="I196" s="14"/>
      <c r="J196" s="14"/>
      <c r="K196" s="14">
        <v>2</v>
      </c>
      <c r="L196" s="14">
        <f t="shared" si="25"/>
        <v>2</v>
      </c>
      <c r="M196" s="12"/>
    </row>
    <row r="197" spans="1:13" x14ac:dyDescent="0.25">
      <c r="A197" s="16"/>
      <c r="B197" s="14"/>
      <c r="C197" s="16"/>
      <c r="D197" s="14"/>
      <c r="E197" s="14"/>
      <c r="F197" s="14"/>
      <c r="G197" s="14"/>
      <c r="H197" s="14"/>
      <c r="I197" s="14"/>
      <c r="J197" s="14"/>
      <c r="K197" s="14"/>
      <c r="L197" s="14"/>
      <c r="M197" s="12"/>
    </row>
    <row r="198" spans="1:13" x14ac:dyDescent="0.25">
      <c r="A198" s="16">
        <v>18</v>
      </c>
      <c r="B198" s="14" t="s">
        <v>220</v>
      </c>
      <c r="C198" s="16" t="s">
        <v>143</v>
      </c>
      <c r="D198" s="14" t="s">
        <v>67</v>
      </c>
      <c r="E198" s="14" t="s">
        <v>33</v>
      </c>
      <c r="F198" s="14" t="s">
        <v>33</v>
      </c>
      <c r="G198" s="14" t="s">
        <v>33</v>
      </c>
      <c r="H198" s="14">
        <v>1</v>
      </c>
      <c r="I198" s="14"/>
      <c r="J198" s="14"/>
      <c r="K198" s="14"/>
      <c r="L198" s="14">
        <f t="shared" ref="L198:L201" si="26">SUM(H198:K198)</f>
        <v>1</v>
      </c>
      <c r="M198" s="12"/>
    </row>
    <row r="199" spans="1:13" x14ac:dyDescent="0.25">
      <c r="A199" s="16">
        <v>18.100000000000001</v>
      </c>
      <c r="B199" s="14" t="s">
        <v>221</v>
      </c>
      <c r="C199" s="16" t="s">
        <v>36</v>
      </c>
      <c r="D199" s="14" t="s">
        <v>118</v>
      </c>
      <c r="E199" s="14" t="s">
        <v>44</v>
      </c>
      <c r="F199" s="14" t="s">
        <v>44</v>
      </c>
      <c r="G199" s="14" t="s">
        <v>44</v>
      </c>
      <c r="H199" s="14">
        <f>1/2</f>
        <v>0.5</v>
      </c>
      <c r="I199" s="14"/>
      <c r="J199" s="14"/>
      <c r="K199" s="14">
        <f>1/2</f>
        <v>0.5</v>
      </c>
      <c r="L199" s="14">
        <f t="shared" si="26"/>
        <v>1</v>
      </c>
      <c r="M199" s="12"/>
    </row>
    <row r="200" spans="1:13" x14ac:dyDescent="0.25">
      <c r="A200" s="16"/>
      <c r="B200" s="14" t="s">
        <v>42</v>
      </c>
      <c r="C200" s="16"/>
      <c r="D200" s="14" t="s">
        <v>106</v>
      </c>
      <c r="E200" s="14" t="s">
        <v>44</v>
      </c>
      <c r="F200" s="14" t="s">
        <v>44</v>
      </c>
      <c r="G200" s="14" t="s">
        <v>45</v>
      </c>
      <c r="H200" s="14"/>
      <c r="I200" s="14">
        <v>1</v>
      </c>
      <c r="J200" s="14"/>
      <c r="K200" s="14"/>
      <c r="L200" s="14">
        <f t="shared" si="26"/>
        <v>1</v>
      </c>
      <c r="M200" s="12"/>
    </row>
    <row r="201" spans="1:13" x14ac:dyDescent="0.25">
      <c r="A201" s="16"/>
      <c r="B201" s="14" t="s">
        <v>55</v>
      </c>
      <c r="C201" s="16"/>
      <c r="D201" s="14" t="s">
        <v>56</v>
      </c>
      <c r="E201" s="14" t="s">
        <v>33</v>
      </c>
      <c r="F201" s="14" t="s">
        <v>33</v>
      </c>
      <c r="G201" s="14" t="s">
        <v>33</v>
      </c>
      <c r="H201" s="14"/>
      <c r="I201" s="14"/>
      <c r="J201" s="14"/>
      <c r="K201" s="14">
        <v>1</v>
      </c>
      <c r="L201" s="14">
        <f t="shared" si="26"/>
        <v>1</v>
      </c>
      <c r="M201" s="12"/>
    </row>
    <row r="202" spans="1:13" x14ac:dyDescent="0.25">
      <c r="A202" s="16"/>
      <c r="B202" s="14"/>
      <c r="C202" s="16"/>
      <c r="D202" s="14"/>
      <c r="E202" s="14"/>
      <c r="F202" s="14"/>
      <c r="G202" s="14"/>
      <c r="H202" s="14"/>
      <c r="I202" s="14"/>
      <c r="J202" s="14"/>
      <c r="K202" s="14"/>
      <c r="L202" s="14"/>
      <c r="M202" s="12"/>
    </row>
    <row r="203" spans="1:13" x14ac:dyDescent="0.25">
      <c r="A203" s="16">
        <v>18.2</v>
      </c>
      <c r="B203" s="14" t="s">
        <v>222</v>
      </c>
      <c r="C203" s="16" t="s">
        <v>115</v>
      </c>
      <c r="D203" s="14" t="s">
        <v>87</v>
      </c>
      <c r="E203" s="14" t="s">
        <v>33</v>
      </c>
      <c r="F203" s="14" t="s">
        <v>33</v>
      </c>
      <c r="G203" s="14" t="s">
        <v>33</v>
      </c>
      <c r="H203" s="14">
        <v>1</v>
      </c>
      <c r="I203" s="14"/>
      <c r="J203" s="14"/>
      <c r="K203" s="14"/>
      <c r="L203" s="14">
        <f t="shared" ref="L203:L204" si="27">SUM(H203:K203)</f>
        <v>1</v>
      </c>
      <c r="M203" s="12"/>
    </row>
    <row r="204" spans="1:13" x14ac:dyDescent="0.25">
      <c r="A204" s="16"/>
      <c r="B204" s="14" t="s">
        <v>42</v>
      </c>
      <c r="C204" s="16"/>
      <c r="D204" s="14" t="s">
        <v>43</v>
      </c>
      <c r="E204" s="14" t="s">
        <v>33</v>
      </c>
      <c r="F204" s="14" t="s">
        <v>33</v>
      </c>
      <c r="G204" s="14" t="s">
        <v>33</v>
      </c>
      <c r="H204" s="14"/>
      <c r="I204" s="14">
        <v>2</v>
      </c>
      <c r="J204" s="14"/>
      <c r="K204" s="14"/>
      <c r="L204" s="14">
        <f t="shared" si="27"/>
        <v>2</v>
      </c>
      <c r="M204" s="12"/>
    </row>
    <row r="205" spans="1:13" x14ac:dyDescent="0.25">
      <c r="A205" s="16"/>
      <c r="B205" s="14"/>
      <c r="C205" s="16"/>
      <c r="D205" s="14"/>
      <c r="E205" s="14"/>
      <c r="F205" s="14"/>
      <c r="G205" s="14"/>
      <c r="H205" s="14"/>
      <c r="I205" s="14"/>
      <c r="J205" s="14"/>
      <c r="K205" s="14"/>
      <c r="L205" s="14"/>
      <c r="M205" s="12"/>
    </row>
    <row r="206" spans="1:13" x14ac:dyDescent="0.25">
      <c r="A206" s="16" t="s">
        <v>223</v>
      </c>
      <c r="B206" s="14" t="s">
        <v>224</v>
      </c>
      <c r="C206" s="16" t="s">
        <v>155</v>
      </c>
      <c r="D206" s="14" t="s">
        <v>137</v>
      </c>
      <c r="E206" s="14" t="s">
        <v>225</v>
      </c>
      <c r="F206" s="14" t="s">
        <v>225</v>
      </c>
      <c r="G206" s="14" t="s">
        <v>226</v>
      </c>
      <c r="H206" s="14">
        <v>1</v>
      </c>
      <c r="I206" s="14"/>
      <c r="J206" s="14"/>
      <c r="K206" s="14"/>
      <c r="L206" s="14">
        <f t="shared" ref="L206:L210" si="28">SUM(H206:K206)</f>
        <v>1</v>
      </c>
      <c r="M206" s="12"/>
    </row>
    <row r="207" spans="1:13" x14ac:dyDescent="0.25">
      <c r="A207" s="16"/>
      <c r="B207" s="14" t="s">
        <v>227</v>
      </c>
      <c r="C207" s="16"/>
      <c r="D207" s="14" t="s">
        <v>106</v>
      </c>
      <c r="E207" s="14" t="s">
        <v>225</v>
      </c>
      <c r="F207" s="14" t="s">
        <v>225</v>
      </c>
      <c r="G207" s="14" t="s">
        <v>228</v>
      </c>
      <c r="H207" s="14"/>
      <c r="I207" s="14">
        <v>2</v>
      </c>
      <c r="J207" s="14"/>
      <c r="K207" s="14"/>
      <c r="L207" s="14">
        <f t="shared" si="28"/>
        <v>2</v>
      </c>
      <c r="M207" s="12"/>
    </row>
    <row r="208" spans="1:13" x14ac:dyDescent="0.25">
      <c r="A208" s="16"/>
      <c r="B208" s="14" t="s">
        <v>229</v>
      </c>
      <c r="C208" s="16"/>
      <c r="D208" s="14" t="s">
        <v>43</v>
      </c>
      <c r="E208" s="14" t="s">
        <v>225</v>
      </c>
      <c r="F208" s="14" t="s">
        <v>225</v>
      </c>
      <c r="G208" s="14" t="s">
        <v>230</v>
      </c>
      <c r="H208" s="14"/>
      <c r="I208" s="14">
        <v>2</v>
      </c>
      <c r="J208" s="14"/>
      <c r="K208" s="14"/>
      <c r="L208" s="14">
        <f t="shared" si="28"/>
        <v>2</v>
      </c>
      <c r="M208" s="12"/>
    </row>
    <row r="209" spans="1:13" x14ac:dyDescent="0.25">
      <c r="A209" s="16"/>
      <c r="B209" s="14" t="s">
        <v>231</v>
      </c>
      <c r="C209" s="16"/>
      <c r="D209" s="14" t="s">
        <v>47</v>
      </c>
      <c r="E209" s="14" t="s">
        <v>225</v>
      </c>
      <c r="F209" s="14" t="s">
        <v>225</v>
      </c>
      <c r="G209" s="14" t="s">
        <v>230</v>
      </c>
      <c r="H209" s="14"/>
      <c r="I209" s="14"/>
      <c r="J209" s="14">
        <v>3</v>
      </c>
      <c r="K209" s="14"/>
      <c r="L209" s="14">
        <f t="shared" si="28"/>
        <v>3</v>
      </c>
      <c r="M209" s="12"/>
    </row>
    <row r="210" spans="1:13" x14ac:dyDescent="0.25">
      <c r="A210" s="16"/>
      <c r="B210" s="14" t="s">
        <v>232</v>
      </c>
      <c r="C210" s="16"/>
      <c r="D210" s="14" t="s">
        <v>56</v>
      </c>
      <c r="E210" s="14" t="s">
        <v>225</v>
      </c>
      <c r="F210" s="14" t="s">
        <v>225</v>
      </c>
      <c r="G210" s="14" t="s">
        <v>230</v>
      </c>
      <c r="H210" s="14"/>
      <c r="I210" s="14"/>
      <c r="J210" s="14"/>
      <c r="K210" s="14">
        <v>1</v>
      </c>
      <c r="L210" s="14">
        <f t="shared" si="28"/>
        <v>1</v>
      </c>
      <c r="M210" s="12"/>
    </row>
    <row r="211" spans="1:13" x14ac:dyDescent="0.25">
      <c r="A211" s="16"/>
      <c r="B211" s="14"/>
      <c r="C211" s="16"/>
      <c r="D211" s="14"/>
      <c r="E211" s="14"/>
      <c r="F211" s="14"/>
      <c r="G211" s="14"/>
      <c r="H211" s="14"/>
      <c r="I211" s="14"/>
      <c r="J211" s="14"/>
      <c r="K211" s="14"/>
      <c r="L211" s="14"/>
      <c r="M211" s="12"/>
    </row>
    <row r="212" spans="1:13" x14ac:dyDescent="0.25">
      <c r="A212" s="16" t="s">
        <v>233</v>
      </c>
      <c r="B212" s="14" t="s">
        <v>234</v>
      </c>
      <c r="C212" s="16" t="s">
        <v>155</v>
      </c>
      <c r="D212" s="14" t="s">
        <v>98</v>
      </c>
      <c r="E212" s="14" t="s">
        <v>33</v>
      </c>
      <c r="F212" s="14" t="s">
        <v>33</v>
      </c>
      <c r="G212" s="14" t="s">
        <v>33</v>
      </c>
      <c r="H212" s="14">
        <f>1/2</f>
        <v>0.5</v>
      </c>
      <c r="I212" s="14"/>
      <c r="J212" s="14"/>
      <c r="K212" s="14">
        <f>1/2</f>
        <v>0.5</v>
      </c>
      <c r="L212" s="14">
        <f t="shared" ref="L212:L215" si="29">SUM(H212:K212)</f>
        <v>1</v>
      </c>
      <c r="M212" s="12"/>
    </row>
    <row r="213" spans="1:13" x14ac:dyDescent="0.25">
      <c r="A213" s="16"/>
      <c r="B213" s="14" t="s">
        <v>235</v>
      </c>
      <c r="C213" s="16"/>
      <c r="D213" s="14" t="s">
        <v>43</v>
      </c>
      <c r="E213" s="14" t="s">
        <v>236</v>
      </c>
      <c r="F213" s="14" t="s">
        <v>237</v>
      </c>
      <c r="G213" s="14" t="s">
        <v>33</v>
      </c>
      <c r="H213" s="14"/>
      <c r="I213" s="14">
        <v>4</v>
      </c>
      <c r="J213" s="14"/>
      <c r="K213" s="14"/>
      <c r="L213" s="14">
        <f t="shared" si="29"/>
        <v>4</v>
      </c>
      <c r="M213" s="12"/>
    </row>
    <row r="214" spans="1:13" x14ac:dyDescent="0.25">
      <c r="A214" s="16"/>
      <c r="B214" s="14" t="s">
        <v>200</v>
      </c>
      <c r="C214" s="16"/>
      <c r="D214" s="14" t="s">
        <v>47</v>
      </c>
      <c r="E214" s="14" t="s">
        <v>48</v>
      </c>
      <c r="F214" s="14" t="s">
        <v>48</v>
      </c>
      <c r="G214" s="14" t="s">
        <v>199</v>
      </c>
      <c r="H214" s="14"/>
      <c r="I214" s="14"/>
      <c r="J214" s="14">
        <v>1</v>
      </c>
      <c r="K214" s="14"/>
      <c r="L214" s="14">
        <f t="shared" si="29"/>
        <v>1</v>
      </c>
      <c r="M214" s="12"/>
    </row>
    <row r="215" spans="1:13" x14ac:dyDescent="0.25">
      <c r="A215" s="16"/>
      <c r="B215" s="14" t="s">
        <v>55</v>
      </c>
      <c r="C215" s="16"/>
      <c r="D215" s="14" t="s">
        <v>56</v>
      </c>
      <c r="E215" s="14" t="s">
        <v>33</v>
      </c>
      <c r="F215" s="14" t="s">
        <v>33</v>
      </c>
      <c r="G215" s="14" t="s">
        <v>33</v>
      </c>
      <c r="H215" s="14"/>
      <c r="I215" s="14"/>
      <c r="J215" s="14"/>
      <c r="K215" s="14">
        <v>2</v>
      </c>
      <c r="L215" s="14">
        <f t="shared" si="29"/>
        <v>2</v>
      </c>
      <c r="M215" s="12"/>
    </row>
    <row r="216" spans="1:13" x14ac:dyDescent="0.25">
      <c r="A216" s="16"/>
      <c r="B216" s="14"/>
      <c r="C216" s="16"/>
      <c r="D216" s="14"/>
      <c r="E216" s="14"/>
      <c r="F216" s="14"/>
      <c r="G216" s="14"/>
      <c r="H216" s="14"/>
      <c r="I216" s="14"/>
      <c r="J216" s="14"/>
      <c r="K216" s="14"/>
      <c r="L216" s="14"/>
      <c r="M216" s="12"/>
    </row>
    <row r="217" spans="1:13" x14ac:dyDescent="0.25">
      <c r="A217" s="16" t="s">
        <v>238</v>
      </c>
      <c r="B217" s="14" t="s">
        <v>239</v>
      </c>
      <c r="C217" s="16" t="s">
        <v>155</v>
      </c>
      <c r="D217" s="14" t="s">
        <v>98</v>
      </c>
      <c r="E217" s="14" t="s">
        <v>48</v>
      </c>
      <c r="F217" s="14" t="s">
        <v>48</v>
      </c>
      <c r="G217" s="14" t="s">
        <v>90</v>
      </c>
      <c r="H217" s="19">
        <f>1/2</f>
        <v>0.5</v>
      </c>
      <c r="I217" s="19"/>
      <c r="J217" s="19"/>
      <c r="K217" s="19">
        <f>1/2</f>
        <v>0.5</v>
      </c>
      <c r="L217" s="14">
        <f t="shared" ref="L217:L219" si="30">SUM(H217:K217)</f>
        <v>1</v>
      </c>
      <c r="M217" s="12"/>
    </row>
    <row r="218" spans="1:13" x14ac:dyDescent="0.25">
      <c r="A218" s="16"/>
      <c r="B218" s="14" t="s">
        <v>100</v>
      </c>
      <c r="C218" s="12"/>
      <c r="D218" s="14" t="s">
        <v>106</v>
      </c>
      <c r="E218" s="14" t="s">
        <v>48</v>
      </c>
      <c r="F218" s="14" t="s">
        <v>48</v>
      </c>
      <c r="G218" s="14" t="s">
        <v>240</v>
      </c>
      <c r="H218" s="14"/>
      <c r="I218" s="14">
        <v>1</v>
      </c>
      <c r="J218" s="14"/>
      <c r="K218" s="14"/>
      <c r="L218" s="14">
        <f t="shared" si="30"/>
        <v>1</v>
      </c>
      <c r="M218" s="12"/>
    </row>
    <row r="219" spans="1:13" x14ac:dyDescent="0.25">
      <c r="A219" s="16"/>
      <c r="B219" s="14" t="s">
        <v>241</v>
      </c>
      <c r="C219" s="12"/>
      <c r="D219" s="14" t="s">
        <v>106</v>
      </c>
      <c r="E219" s="14" t="s">
        <v>51</v>
      </c>
      <c r="F219" s="14" t="s">
        <v>52</v>
      </c>
      <c r="G219" s="14" t="s">
        <v>53</v>
      </c>
      <c r="H219" s="14"/>
      <c r="I219" s="14">
        <v>1</v>
      </c>
      <c r="J219" s="14"/>
      <c r="K219" s="14"/>
      <c r="L219" s="14">
        <f t="shared" si="30"/>
        <v>1</v>
      </c>
      <c r="M219" s="12"/>
    </row>
    <row r="220" spans="1:13" x14ac:dyDescent="0.25">
      <c r="A220" s="16"/>
      <c r="B220" s="14" t="s">
        <v>241</v>
      </c>
      <c r="C220" s="12"/>
      <c r="D220" s="14" t="s">
        <v>43</v>
      </c>
      <c r="E220" s="14" t="s">
        <v>51</v>
      </c>
      <c r="F220" s="14" t="s">
        <v>52</v>
      </c>
      <c r="G220" s="14" t="s">
        <v>53</v>
      </c>
      <c r="H220" s="14"/>
      <c r="I220" s="14">
        <v>3</v>
      </c>
      <c r="J220" s="14"/>
      <c r="K220" s="14"/>
      <c r="L220" s="14">
        <f>SUM(H220:K220)</f>
        <v>3</v>
      </c>
      <c r="M220" s="12"/>
    </row>
    <row r="221" spans="1:13" x14ac:dyDescent="0.25">
      <c r="A221" s="16"/>
      <c r="B221" s="14" t="s">
        <v>242</v>
      </c>
      <c r="C221" s="12"/>
      <c r="D221" s="14" t="s">
        <v>47</v>
      </c>
      <c r="E221" s="14" t="s">
        <v>51</v>
      </c>
      <c r="F221" s="14" t="s">
        <v>52</v>
      </c>
      <c r="G221" s="14" t="s">
        <v>53</v>
      </c>
      <c r="H221" s="14"/>
      <c r="I221" s="14"/>
      <c r="J221" s="14">
        <v>2</v>
      </c>
      <c r="K221" s="14"/>
      <c r="L221" s="14">
        <f>SUM(H221:K221)</f>
        <v>2</v>
      </c>
      <c r="M221" s="12"/>
    </row>
    <row r="222" spans="1:13" x14ac:dyDescent="0.25">
      <c r="A222" s="16"/>
      <c r="B222" s="14" t="s">
        <v>50</v>
      </c>
      <c r="C222" s="12"/>
      <c r="D222" s="14" t="s">
        <v>54</v>
      </c>
      <c r="E222" s="14" t="s">
        <v>51</v>
      </c>
      <c r="F222" s="14" t="s">
        <v>52</v>
      </c>
      <c r="G222" s="14" t="s">
        <v>53</v>
      </c>
      <c r="H222" s="14"/>
      <c r="I222" s="14"/>
      <c r="J222" s="14">
        <v>5</v>
      </c>
      <c r="K222" s="14"/>
      <c r="L222" s="14">
        <f t="shared" ref="L222:L223" si="31">SUM(H222:K222)</f>
        <v>5</v>
      </c>
      <c r="M222" s="12"/>
    </row>
    <row r="223" spans="1:13" x14ac:dyDescent="0.25">
      <c r="A223" s="16"/>
      <c r="B223" s="14" t="s">
        <v>243</v>
      </c>
      <c r="C223" s="12"/>
      <c r="D223" s="14" t="s">
        <v>56</v>
      </c>
      <c r="E223" s="14" t="s">
        <v>51</v>
      </c>
      <c r="F223" s="14" t="s">
        <v>52</v>
      </c>
      <c r="G223" s="14" t="s">
        <v>53</v>
      </c>
      <c r="H223" s="14"/>
      <c r="I223" s="14"/>
      <c r="J223" s="14"/>
      <c r="K223" s="14">
        <v>4</v>
      </c>
      <c r="L223" s="14">
        <f t="shared" si="31"/>
        <v>4</v>
      </c>
      <c r="M223" s="12"/>
    </row>
    <row r="224" spans="1:13" ht="13.5" customHeight="1" x14ac:dyDescent="0.35">
      <c r="A224" s="2" t="s">
        <v>244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ht="13.5" customHeight="1" x14ac:dyDescent="0.25">
      <c r="A225" s="20"/>
    </row>
    <row r="226" spans="1:13" ht="13.5" customHeight="1" x14ac:dyDescent="0.25">
      <c r="A226" s="20"/>
    </row>
    <row r="227" spans="1:13" s="21" customFormat="1" ht="13.5" customHeight="1" x14ac:dyDescent="0.3">
      <c r="A227" s="13" t="s">
        <v>17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  <c r="H227" s="13" t="s">
        <v>24</v>
      </c>
      <c r="I227" s="13" t="s">
        <v>25</v>
      </c>
      <c r="J227" s="13" t="s">
        <v>26</v>
      </c>
      <c r="K227" s="13" t="s">
        <v>27</v>
      </c>
      <c r="L227" s="13" t="s">
        <v>28</v>
      </c>
      <c r="M227" s="13" t="s">
        <v>29</v>
      </c>
    </row>
    <row r="228" spans="1:13" s="23" customFormat="1" x14ac:dyDescent="0.25">
      <c r="A228" s="22"/>
      <c r="B228" s="22" t="s">
        <v>102</v>
      </c>
      <c r="C228" s="22" t="s">
        <v>102</v>
      </c>
      <c r="D228" s="22" t="s">
        <v>102</v>
      </c>
      <c r="E228" s="22" t="s">
        <v>102</v>
      </c>
      <c r="F228" s="22" t="s">
        <v>102</v>
      </c>
      <c r="G228" s="22" t="s">
        <v>102</v>
      </c>
      <c r="H228" s="22"/>
      <c r="I228" s="22"/>
      <c r="J228" s="22"/>
      <c r="K228" s="22"/>
      <c r="L228" s="22"/>
      <c r="M228" s="22"/>
    </row>
    <row r="229" spans="1:13" x14ac:dyDescent="0.25">
      <c r="A229" s="16" t="s">
        <v>245</v>
      </c>
      <c r="B229" s="14" t="s">
        <v>246</v>
      </c>
      <c r="C229" s="16" t="s">
        <v>155</v>
      </c>
      <c r="D229" s="14" t="s">
        <v>137</v>
      </c>
      <c r="E229" s="14" t="s">
        <v>33</v>
      </c>
      <c r="F229" s="14" t="s">
        <v>33</v>
      </c>
      <c r="G229" s="14" t="s">
        <v>33</v>
      </c>
      <c r="H229" s="14">
        <v>1</v>
      </c>
      <c r="I229" s="14"/>
      <c r="J229" s="14"/>
      <c r="K229" s="14"/>
      <c r="L229" s="14">
        <f t="shared" ref="L229:L230" si="32">SUM(H229:K229)</f>
        <v>1</v>
      </c>
      <c r="M229" s="12"/>
    </row>
    <row r="230" spans="1:13" x14ac:dyDescent="0.25">
      <c r="A230" s="16"/>
      <c r="B230" s="14" t="s">
        <v>55</v>
      </c>
      <c r="C230" s="16"/>
      <c r="D230" s="14" t="s">
        <v>56</v>
      </c>
      <c r="E230" s="14" t="s">
        <v>33</v>
      </c>
      <c r="F230" s="14" t="s">
        <v>33</v>
      </c>
      <c r="G230" s="14" t="s">
        <v>33</v>
      </c>
      <c r="H230" s="14"/>
      <c r="I230" s="14"/>
      <c r="J230" s="14"/>
      <c r="K230" s="14">
        <v>1</v>
      </c>
      <c r="L230" s="14">
        <f t="shared" si="32"/>
        <v>1</v>
      </c>
      <c r="M230" s="12"/>
    </row>
    <row r="231" spans="1:13" x14ac:dyDescent="0.25">
      <c r="A231" s="16"/>
      <c r="B231" s="14"/>
      <c r="C231" s="16"/>
      <c r="D231" s="14"/>
      <c r="E231" s="14"/>
      <c r="F231" s="14"/>
      <c r="G231" s="14"/>
      <c r="H231" s="14"/>
      <c r="I231" s="14"/>
      <c r="J231" s="14"/>
      <c r="K231" s="14"/>
      <c r="L231" s="14"/>
      <c r="M231" s="12"/>
    </row>
    <row r="232" spans="1:13" x14ac:dyDescent="0.25">
      <c r="A232" s="16">
        <v>18.3</v>
      </c>
      <c r="B232" s="14" t="s">
        <v>247</v>
      </c>
      <c r="C232" s="16" t="s">
        <v>115</v>
      </c>
      <c r="D232" s="14" t="s">
        <v>87</v>
      </c>
      <c r="E232" s="14" t="s">
        <v>248</v>
      </c>
      <c r="F232" s="14" t="s">
        <v>248</v>
      </c>
      <c r="G232" s="14" t="s">
        <v>249</v>
      </c>
      <c r="H232" s="14">
        <v>1</v>
      </c>
      <c r="I232" s="14"/>
      <c r="J232" s="14"/>
      <c r="K232" s="14"/>
      <c r="L232" s="14">
        <f t="shared" ref="L232:L239" si="33">SUM(H232:K232)</f>
        <v>1</v>
      </c>
      <c r="M232" s="12"/>
    </row>
    <row r="233" spans="1:13" x14ac:dyDescent="0.25">
      <c r="A233" s="16" t="s">
        <v>250</v>
      </c>
      <c r="B233" s="14" t="s">
        <v>251</v>
      </c>
      <c r="C233" s="16" t="s">
        <v>155</v>
      </c>
      <c r="D233" s="14" t="s">
        <v>98</v>
      </c>
      <c r="E233" s="14" t="s">
        <v>48</v>
      </c>
      <c r="F233" s="14" t="s">
        <v>48</v>
      </c>
      <c r="G233" s="14" t="s">
        <v>90</v>
      </c>
      <c r="H233" s="19">
        <f>1/2</f>
        <v>0.5</v>
      </c>
      <c r="I233" s="19"/>
      <c r="J233" s="19"/>
      <c r="K233" s="19">
        <f>1/2</f>
        <v>0.5</v>
      </c>
      <c r="L233" s="14">
        <f t="shared" si="33"/>
        <v>1</v>
      </c>
      <c r="M233" s="12"/>
    </row>
    <row r="234" spans="1:13" x14ac:dyDescent="0.25">
      <c r="A234" s="16"/>
      <c r="B234" s="14" t="s">
        <v>99</v>
      </c>
      <c r="C234" s="16"/>
      <c r="D234" s="14" t="s">
        <v>106</v>
      </c>
      <c r="E234" s="14" t="s">
        <v>44</v>
      </c>
      <c r="F234" s="14" t="s">
        <v>44</v>
      </c>
      <c r="G234" s="14" t="s">
        <v>80</v>
      </c>
      <c r="H234" s="14"/>
      <c r="I234" s="14">
        <v>1</v>
      </c>
      <c r="J234" s="14"/>
      <c r="K234" s="14"/>
      <c r="L234" s="14">
        <f t="shared" si="33"/>
        <v>1</v>
      </c>
      <c r="M234" s="12"/>
    </row>
    <row r="235" spans="1:13" x14ac:dyDescent="0.25">
      <c r="A235" s="16"/>
      <c r="B235" s="14" t="s">
        <v>99</v>
      </c>
      <c r="C235" s="16"/>
      <c r="D235" s="14" t="s">
        <v>43</v>
      </c>
      <c r="E235" s="14" t="s">
        <v>44</v>
      </c>
      <c r="F235" s="14" t="s">
        <v>44</v>
      </c>
      <c r="G235" s="14" t="s">
        <v>80</v>
      </c>
      <c r="H235" s="14"/>
      <c r="I235" s="14">
        <v>1</v>
      </c>
      <c r="J235" s="14"/>
      <c r="K235" s="14"/>
      <c r="L235" s="14">
        <f t="shared" si="33"/>
        <v>1</v>
      </c>
      <c r="M235" s="12"/>
    </row>
    <row r="236" spans="1:13" x14ac:dyDescent="0.25">
      <c r="A236" s="16"/>
      <c r="B236" s="14" t="s">
        <v>100</v>
      </c>
      <c r="C236" s="16"/>
      <c r="D236" s="14" t="s">
        <v>43</v>
      </c>
      <c r="E236" s="14" t="s">
        <v>48</v>
      </c>
      <c r="F236" s="14" t="s">
        <v>48</v>
      </c>
      <c r="G236" s="14" t="s">
        <v>90</v>
      </c>
      <c r="H236" s="14"/>
      <c r="I236" s="14">
        <v>6</v>
      </c>
      <c r="J236" s="14"/>
      <c r="K236" s="14"/>
      <c r="L236" s="14">
        <f>SUM(H236:K236)</f>
        <v>6</v>
      </c>
      <c r="M236" s="12"/>
    </row>
    <row r="237" spans="1:13" x14ac:dyDescent="0.25">
      <c r="A237" s="16"/>
      <c r="B237" s="14" t="s">
        <v>252</v>
      </c>
      <c r="C237" s="16"/>
      <c r="D237" s="14" t="s">
        <v>54</v>
      </c>
      <c r="E237" s="14" t="s">
        <v>44</v>
      </c>
      <c r="F237" s="14" t="s">
        <v>44</v>
      </c>
      <c r="G237" s="14" t="s">
        <v>80</v>
      </c>
      <c r="H237" s="14"/>
      <c r="I237" s="14"/>
      <c r="J237" s="14">
        <v>2</v>
      </c>
      <c r="K237" s="14"/>
      <c r="L237" s="14">
        <f t="shared" si="33"/>
        <v>2</v>
      </c>
      <c r="M237" s="12"/>
    </row>
    <row r="238" spans="1:13" x14ac:dyDescent="0.25">
      <c r="A238" s="16"/>
      <c r="B238" s="14" t="s">
        <v>121</v>
      </c>
      <c r="C238" s="16"/>
      <c r="D238" s="14" t="s">
        <v>54</v>
      </c>
      <c r="E238" s="14" t="s">
        <v>44</v>
      </c>
      <c r="F238" s="14" t="s">
        <v>44</v>
      </c>
      <c r="G238" s="14" t="s">
        <v>45</v>
      </c>
      <c r="H238" s="14"/>
      <c r="I238" s="14"/>
      <c r="J238" s="14">
        <v>2</v>
      </c>
      <c r="K238" s="14"/>
      <c r="L238" s="14">
        <f t="shared" si="33"/>
        <v>2</v>
      </c>
      <c r="M238" s="12"/>
    </row>
    <row r="239" spans="1:13" x14ac:dyDescent="0.25">
      <c r="A239" s="16"/>
      <c r="B239" s="14" t="s">
        <v>253</v>
      </c>
      <c r="C239" s="16"/>
      <c r="D239" s="14" t="s">
        <v>56</v>
      </c>
      <c r="E239" s="14" t="s">
        <v>48</v>
      </c>
      <c r="F239" s="14" t="s">
        <v>48</v>
      </c>
      <c r="G239" s="14" t="s">
        <v>49</v>
      </c>
      <c r="H239" s="14"/>
      <c r="I239" s="14"/>
      <c r="J239" s="14"/>
      <c r="K239" s="14">
        <v>10</v>
      </c>
      <c r="L239" s="14">
        <f t="shared" si="33"/>
        <v>10</v>
      </c>
      <c r="M239" s="12"/>
    </row>
    <row r="240" spans="1:13" x14ac:dyDescent="0.25">
      <c r="A240" s="16"/>
      <c r="B240" s="14"/>
      <c r="C240" s="16"/>
      <c r="D240" s="14"/>
      <c r="E240" s="14"/>
      <c r="F240" s="14"/>
      <c r="G240" s="14"/>
      <c r="H240" s="14"/>
      <c r="I240" s="14"/>
      <c r="J240" s="14"/>
      <c r="K240" s="14"/>
      <c r="L240" s="14"/>
      <c r="M240" s="12"/>
    </row>
    <row r="241" spans="1:13" x14ac:dyDescent="0.25">
      <c r="A241" s="16" t="s">
        <v>254</v>
      </c>
      <c r="B241" s="14" t="s">
        <v>255</v>
      </c>
      <c r="C241" s="16" t="s">
        <v>155</v>
      </c>
      <c r="D241" s="14" t="s">
        <v>137</v>
      </c>
      <c r="E241" s="14" t="s">
        <v>152</v>
      </c>
      <c r="F241" s="14" t="s">
        <v>256</v>
      </c>
      <c r="G241" s="14" t="s">
        <v>257</v>
      </c>
      <c r="H241" s="14">
        <v>1</v>
      </c>
      <c r="I241" s="14"/>
      <c r="J241" s="14"/>
      <c r="K241" s="14"/>
      <c r="L241" s="14">
        <f t="shared" ref="L241:L246" si="34">SUM(H241:K241)</f>
        <v>1</v>
      </c>
      <c r="M241" s="12"/>
    </row>
    <row r="242" spans="1:13" x14ac:dyDescent="0.25">
      <c r="A242" s="16"/>
      <c r="B242" s="14" t="s">
        <v>258</v>
      </c>
      <c r="C242" s="16"/>
      <c r="D242" s="14" t="s">
        <v>106</v>
      </c>
      <c r="E242" s="14" t="s">
        <v>152</v>
      </c>
      <c r="F242" s="14" t="s">
        <v>256</v>
      </c>
      <c r="G242" s="14" t="s">
        <v>259</v>
      </c>
      <c r="H242" s="14"/>
      <c r="I242" s="14">
        <v>1</v>
      </c>
      <c r="J242" s="14"/>
      <c r="K242" s="14"/>
      <c r="L242" s="14">
        <f t="shared" si="34"/>
        <v>1</v>
      </c>
      <c r="M242" s="12"/>
    </row>
    <row r="243" spans="1:13" x14ac:dyDescent="0.25">
      <c r="A243" s="16"/>
      <c r="B243" s="14" t="s">
        <v>258</v>
      </c>
      <c r="C243" s="16"/>
      <c r="D243" s="14" t="s">
        <v>43</v>
      </c>
      <c r="E243" s="14" t="s">
        <v>152</v>
      </c>
      <c r="F243" s="14" t="s">
        <v>256</v>
      </c>
      <c r="G243" s="14" t="s">
        <v>259</v>
      </c>
      <c r="H243" s="14"/>
      <c r="I243" s="14">
        <v>1</v>
      </c>
      <c r="J243" s="14"/>
      <c r="K243" s="14"/>
      <c r="L243" s="14">
        <f t="shared" si="34"/>
        <v>1</v>
      </c>
      <c r="M243" s="12"/>
    </row>
    <row r="244" spans="1:13" x14ac:dyDescent="0.25">
      <c r="A244" s="16"/>
      <c r="B244" s="14" t="s">
        <v>260</v>
      </c>
      <c r="C244" s="16"/>
      <c r="D244" s="14" t="s">
        <v>47</v>
      </c>
      <c r="E244" s="14" t="s">
        <v>152</v>
      </c>
      <c r="F244" s="14" t="s">
        <v>256</v>
      </c>
      <c r="G244" s="14" t="s">
        <v>257</v>
      </c>
      <c r="H244" s="14"/>
      <c r="I244" s="14"/>
      <c r="J244" s="14">
        <v>2</v>
      </c>
      <c r="K244" s="14"/>
      <c r="L244" s="14">
        <f t="shared" si="34"/>
        <v>2</v>
      </c>
      <c r="M244" s="12"/>
    </row>
    <row r="245" spans="1:13" x14ac:dyDescent="0.25">
      <c r="A245" s="16"/>
      <c r="B245" s="14" t="s">
        <v>260</v>
      </c>
      <c r="C245" s="16"/>
      <c r="D245" s="14" t="s">
        <v>54</v>
      </c>
      <c r="E245" s="14" t="s">
        <v>152</v>
      </c>
      <c r="F245" s="14" t="s">
        <v>256</v>
      </c>
      <c r="G245" s="14" t="s">
        <v>257</v>
      </c>
      <c r="H245" s="14"/>
      <c r="I245" s="14"/>
      <c r="J245" s="14">
        <v>2</v>
      </c>
      <c r="K245" s="14"/>
      <c r="L245" s="14">
        <f t="shared" si="34"/>
        <v>2</v>
      </c>
      <c r="M245" s="12"/>
    </row>
    <row r="246" spans="1:13" x14ac:dyDescent="0.25">
      <c r="A246" s="16"/>
      <c r="B246" s="14" t="s">
        <v>55</v>
      </c>
      <c r="C246" s="16"/>
      <c r="D246" s="14" t="s">
        <v>56</v>
      </c>
      <c r="E246" s="14" t="s">
        <v>33</v>
      </c>
      <c r="F246" s="14" t="s">
        <v>33</v>
      </c>
      <c r="G246" s="14" t="s">
        <v>33</v>
      </c>
      <c r="H246" s="14"/>
      <c r="I246" s="14"/>
      <c r="J246" s="14"/>
      <c r="K246" s="14">
        <v>2</v>
      </c>
      <c r="L246" s="14">
        <f t="shared" si="34"/>
        <v>2</v>
      </c>
      <c r="M246" s="12"/>
    </row>
    <row r="247" spans="1:13" x14ac:dyDescent="0.25">
      <c r="A247" s="16"/>
      <c r="B247" s="14"/>
      <c r="C247" s="16"/>
      <c r="D247" s="14"/>
      <c r="E247" s="14"/>
      <c r="F247" s="14"/>
      <c r="G247" s="14"/>
      <c r="H247" s="14"/>
      <c r="I247" s="14"/>
      <c r="J247" s="14"/>
      <c r="K247" s="14"/>
      <c r="L247" s="14"/>
      <c r="M247" s="12"/>
    </row>
    <row r="248" spans="1:13" x14ac:dyDescent="0.25">
      <c r="A248" s="16" t="s">
        <v>261</v>
      </c>
      <c r="B248" s="14" t="s">
        <v>262</v>
      </c>
      <c r="C248" s="16" t="s">
        <v>155</v>
      </c>
      <c r="D248" s="14" t="s">
        <v>98</v>
      </c>
      <c r="E248" s="14" t="s">
        <v>76</v>
      </c>
      <c r="F248" s="14" t="s">
        <v>263</v>
      </c>
      <c r="G248" s="14" t="s">
        <v>33</v>
      </c>
      <c r="H248" s="19">
        <f>1/2</f>
        <v>0.5</v>
      </c>
      <c r="I248" s="19"/>
      <c r="J248" s="19"/>
      <c r="K248" s="19">
        <f>1/2</f>
        <v>0.5</v>
      </c>
      <c r="L248" s="14">
        <f t="shared" ref="L248:L250" si="35">SUM(H248:K248)</f>
        <v>1</v>
      </c>
      <c r="M248" s="12"/>
    </row>
    <row r="249" spans="1:13" x14ac:dyDescent="0.25">
      <c r="A249" s="16"/>
      <c r="B249" s="14" t="s">
        <v>264</v>
      </c>
      <c r="C249" s="16"/>
      <c r="D249" s="14" t="s">
        <v>106</v>
      </c>
      <c r="E249" s="14" t="s">
        <v>76</v>
      </c>
      <c r="F249" s="14" t="s">
        <v>263</v>
      </c>
      <c r="G249" s="14" t="s">
        <v>265</v>
      </c>
      <c r="H249" s="14"/>
      <c r="I249" s="14">
        <v>1</v>
      </c>
      <c r="J249" s="14"/>
      <c r="K249" s="14"/>
      <c r="L249" s="14">
        <f t="shared" si="35"/>
        <v>1</v>
      </c>
      <c r="M249" s="12"/>
    </row>
    <row r="250" spans="1:13" x14ac:dyDescent="0.25">
      <c r="A250" s="16"/>
      <c r="B250" s="14" t="s">
        <v>264</v>
      </c>
      <c r="C250" s="16"/>
      <c r="D250" s="14" t="s">
        <v>43</v>
      </c>
      <c r="E250" s="14" t="s">
        <v>76</v>
      </c>
      <c r="F250" s="14" t="s">
        <v>263</v>
      </c>
      <c r="G250" s="14" t="s">
        <v>266</v>
      </c>
      <c r="H250" s="14"/>
      <c r="I250" s="14">
        <v>2</v>
      </c>
      <c r="J250" s="14"/>
      <c r="K250" s="14"/>
      <c r="L250" s="14">
        <f t="shared" si="35"/>
        <v>2</v>
      </c>
      <c r="M250" s="12"/>
    </row>
    <row r="251" spans="1:13" x14ac:dyDescent="0.25">
      <c r="A251" s="16"/>
      <c r="B251" s="14" t="s">
        <v>267</v>
      </c>
      <c r="C251" s="16"/>
      <c r="D251" s="14" t="s">
        <v>47</v>
      </c>
      <c r="E251" s="14" t="s">
        <v>76</v>
      </c>
      <c r="F251" s="14" t="s">
        <v>263</v>
      </c>
      <c r="G251" s="14" t="s">
        <v>33</v>
      </c>
      <c r="H251" s="14"/>
      <c r="I251" s="14"/>
      <c r="J251" s="14">
        <v>4</v>
      </c>
      <c r="K251" s="14"/>
      <c r="L251" s="14">
        <f>SUM(H251:K251)</f>
        <v>4</v>
      </c>
      <c r="M251" s="12"/>
    </row>
    <row r="252" spans="1:13" x14ac:dyDescent="0.25">
      <c r="A252" s="16"/>
      <c r="B252" s="14" t="s">
        <v>268</v>
      </c>
      <c r="C252" s="16"/>
      <c r="D252" s="14" t="s">
        <v>56</v>
      </c>
      <c r="E252" s="14" t="s">
        <v>76</v>
      </c>
      <c r="F252" s="14" t="s">
        <v>263</v>
      </c>
      <c r="G252" s="14" t="s">
        <v>269</v>
      </c>
      <c r="H252" s="14"/>
      <c r="I252" s="14"/>
      <c r="J252" s="14"/>
      <c r="K252" s="14">
        <v>2</v>
      </c>
      <c r="L252" s="14">
        <f>SUM(H252:K252)</f>
        <v>2</v>
      </c>
      <c r="M252" s="12"/>
    </row>
    <row r="253" spans="1:13" x14ac:dyDescent="0.25">
      <c r="A253" s="16"/>
      <c r="B253" s="14"/>
      <c r="C253" s="16"/>
      <c r="D253" s="14"/>
      <c r="E253" s="14"/>
      <c r="F253" s="14"/>
      <c r="G253" s="14"/>
      <c r="H253" s="14"/>
      <c r="I253" s="14"/>
      <c r="J253" s="14"/>
      <c r="K253" s="14"/>
      <c r="L253" s="14"/>
      <c r="M253" s="12"/>
    </row>
    <row r="254" spans="1:13" x14ac:dyDescent="0.25">
      <c r="A254" s="16" t="s">
        <v>270</v>
      </c>
      <c r="B254" s="14" t="s">
        <v>271</v>
      </c>
      <c r="C254" s="16" t="s">
        <v>155</v>
      </c>
      <c r="D254" s="14" t="s">
        <v>137</v>
      </c>
      <c r="E254" s="14" t="s">
        <v>48</v>
      </c>
      <c r="F254" s="14" t="s">
        <v>48</v>
      </c>
      <c r="G254" s="14" t="s">
        <v>90</v>
      </c>
      <c r="H254" s="14">
        <v>1</v>
      </c>
      <c r="I254" s="14"/>
      <c r="J254" s="14"/>
      <c r="K254" s="14"/>
      <c r="L254" s="14">
        <f t="shared" ref="L254:L259" si="36">SUM(H254:K254)</f>
        <v>1</v>
      </c>
      <c r="M254" s="12"/>
    </row>
    <row r="255" spans="1:13" x14ac:dyDescent="0.25">
      <c r="A255" s="16"/>
      <c r="B255" s="14" t="s">
        <v>100</v>
      </c>
      <c r="C255" s="12"/>
      <c r="D255" s="14" t="s">
        <v>106</v>
      </c>
      <c r="E255" s="14" t="s">
        <v>48</v>
      </c>
      <c r="F255" s="14" t="s">
        <v>48</v>
      </c>
      <c r="G255" s="14" t="s">
        <v>272</v>
      </c>
      <c r="H255" s="14"/>
      <c r="I255" s="14">
        <v>1</v>
      </c>
      <c r="J255" s="14"/>
      <c r="K255" s="14"/>
      <c r="L255" s="14">
        <f t="shared" si="36"/>
        <v>1</v>
      </c>
      <c r="M255" s="12"/>
    </row>
    <row r="256" spans="1:13" x14ac:dyDescent="0.25">
      <c r="A256" s="16"/>
      <c r="B256" s="14" t="s">
        <v>100</v>
      </c>
      <c r="C256" s="12"/>
      <c r="D256" s="14" t="s">
        <v>43</v>
      </c>
      <c r="E256" s="14" t="s">
        <v>48</v>
      </c>
      <c r="F256" s="14" t="s">
        <v>48</v>
      </c>
      <c r="G256" s="14" t="s">
        <v>272</v>
      </c>
      <c r="H256" s="14"/>
      <c r="I256" s="14">
        <v>2</v>
      </c>
      <c r="J256" s="14"/>
      <c r="K256" s="14"/>
      <c r="L256" s="14">
        <f t="shared" si="36"/>
        <v>2</v>
      </c>
      <c r="M256" s="12"/>
    </row>
    <row r="257" spans="1:13" x14ac:dyDescent="0.25">
      <c r="A257" s="16"/>
      <c r="B257" s="14" t="s">
        <v>200</v>
      </c>
      <c r="C257" s="12"/>
      <c r="D257" s="14" t="s">
        <v>47</v>
      </c>
      <c r="E257" s="14" t="s">
        <v>48</v>
      </c>
      <c r="F257" s="14" t="s">
        <v>48</v>
      </c>
      <c r="G257" s="14" t="s">
        <v>272</v>
      </c>
      <c r="H257" s="14"/>
      <c r="I257" s="14"/>
      <c r="J257" s="14">
        <v>2</v>
      </c>
      <c r="K257" s="14"/>
      <c r="L257" s="14">
        <f t="shared" si="36"/>
        <v>2</v>
      </c>
      <c r="M257" s="12"/>
    </row>
    <row r="258" spans="1:13" x14ac:dyDescent="0.25">
      <c r="A258" s="16"/>
      <c r="B258" s="14" t="s">
        <v>200</v>
      </c>
      <c r="C258" s="12"/>
      <c r="D258" s="14" t="s">
        <v>54</v>
      </c>
      <c r="E258" s="14" t="s">
        <v>48</v>
      </c>
      <c r="F258" s="14" t="s">
        <v>48</v>
      </c>
      <c r="G258" s="14" t="s">
        <v>272</v>
      </c>
      <c r="H258" s="14"/>
      <c r="I258" s="14"/>
      <c r="J258" s="14">
        <v>2</v>
      </c>
      <c r="K258" s="14"/>
      <c r="L258" s="14">
        <f t="shared" si="36"/>
        <v>2</v>
      </c>
      <c r="M258" s="12"/>
    </row>
    <row r="259" spans="1:13" x14ac:dyDescent="0.25">
      <c r="A259" s="16"/>
      <c r="B259" s="14" t="s">
        <v>253</v>
      </c>
      <c r="C259" s="12"/>
      <c r="D259" s="14" t="s">
        <v>56</v>
      </c>
      <c r="E259" s="14" t="s">
        <v>48</v>
      </c>
      <c r="F259" s="14" t="s">
        <v>48</v>
      </c>
      <c r="G259" s="14" t="s">
        <v>272</v>
      </c>
      <c r="H259" s="14"/>
      <c r="I259" s="14"/>
      <c r="J259" s="14"/>
      <c r="K259" s="14">
        <v>2</v>
      </c>
      <c r="L259" s="14">
        <f t="shared" si="36"/>
        <v>2</v>
      </c>
      <c r="M259" s="12"/>
    </row>
    <row r="260" spans="1:13" x14ac:dyDescent="0.25">
      <c r="A260" s="16"/>
      <c r="B260" s="14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2"/>
    </row>
    <row r="261" spans="1:13" x14ac:dyDescent="0.25">
      <c r="A261" s="16" t="s">
        <v>273</v>
      </c>
      <c r="B261" s="14" t="s">
        <v>274</v>
      </c>
      <c r="C261" s="16" t="s">
        <v>155</v>
      </c>
      <c r="D261" s="14" t="s">
        <v>137</v>
      </c>
      <c r="E261" s="14" t="s">
        <v>51</v>
      </c>
      <c r="F261" s="14" t="s">
        <v>275</v>
      </c>
      <c r="G261" s="14" t="s">
        <v>276</v>
      </c>
      <c r="H261" s="14">
        <v>1</v>
      </c>
      <c r="I261" s="14"/>
      <c r="J261" s="14"/>
      <c r="K261" s="14"/>
      <c r="L261" s="14">
        <f>SUM(H261:K261)</f>
        <v>1</v>
      </c>
      <c r="M261" s="12"/>
    </row>
    <row r="262" spans="1:13" x14ac:dyDescent="0.25">
      <c r="A262" s="16"/>
      <c r="B262" s="14" t="s">
        <v>277</v>
      </c>
      <c r="C262" s="16"/>
      <c r="D262" s="14" t="s">
        <v>106</v>
      </c>
      <c r="E262" s="14" t="s">
        <v>51</v>
      </c>
      <c r="F262" s="14" t="s">
        <v>275</v>
      </c>
      <c r="G262" s="14" t="s">
        <v>276</v>
      </c>
      <c r="H262" s="14"/>
      <c r="I262" s="14">
        <v>1</v>
      </c>
      <c r="J262" s="14"/>
      <c r="K262" s="14"/>
      <c r="L262" s="14">
        <f>SUM(H262:K262)</f>
        <v>1</v>
      </c>
      <c r="M262" s="12"/>
    </row>
    <row r="263" spans="1:13" x14ac:dyDescent="0.25">
      <c r="A263" s="16"/>
      <c r="B263" s="14" t="s">
        <v>277</v>
      </c>
      <c r="C263" s="16"/>
      <c r="D263" s="14" t="s">
        <v>43</v>
      </c>
      <c r="E263" s="14" t="s">
        <v>51</v>
      </c>
      <c r="F263" s="14" t="s">
        <v>275</v>
      </c>
      <c r="G263" s="14" t="s">
        <v>276</v>
      </c>
      <c r="H263" s="14"/>
      <c r="I263" s="14">
        <v>2</v>
      </c>
      <c r="J263" s="14"/>
      <c r="K263" s="14"/>
      <c r="L263" s="14">
        <f t="shared" ref="L263:L264" si="37">SUM(H263:K263)</f>
        <v>2</v>
      </c>
      <c r="M263" s="12"/>
    </row>
    <row r="264" spans="1:13" x14ac:dyDescent="0.25">
      <c r="A264" s="16"/>
      <c r="B264" s="14" t="s">
        <v>278</v>
      </c>
      <c r="C264" s="16"/>
      <c r="D264" s="14" t="s">
        <v>54</v>
      </c>
      <c r="E264" s="14" t="s">
        <v>51</v>
      </c>
      <c r="F264" s="14" t="s">
        <v>275</v>
      </c>
      <c r="G264" s="14" t="s">
        <v>276</v>
      </c>
      <c r="H264" s="14"/>
      <c r="I264" s="14"/>
      <c r="J264" s="14">
        <v>2</v>
      </c>
      <c r="K264" s="14"/>
      <c r="L264" s="14">
        <f t="shared" si="37"/>
        <v>2</v>
      </c>
      <c r="M264" s="12"/>
    </row>
    <row r="265" spans="1:13" x14ac:dyDescent="0.25">
      <c r="A265" s="16"/>
      <c r="B265" s="14"/>
      <c r="C265" s="16"/>
      <c r="D265" s="14"/>
      <c r="E265" s="14"/>
      <c r="F265" s="14"/>
      <c r="G265" s="14"/>
      <c r="H265" s="14"/>
      <c r="I265" s="14"/>
      <c r="J265" s="14"/>
      <c r="K265" s="14"/>
      <c r="L265" s="14"/>
      <c r="M265" s="12"/>
    </row>
    <row r="266" spans="1:13" x14ac:dyDescent="0.25">
      <c r="A266" s="16">
        <v>18.399999999999999</v>
      </c>
      <c r="B266" s="14" t="s">
        <v>279</v>
      </c>
      <c r="C266" s="16" t="s">
        <v>115</v>
      </c>
      <c r="D266" s="14" t="s">
        <v>87</v>
      </c>
      <c r="E266" s="14" t="s">
        <v>280</v>
      </c>
      <c r="F266" s="14" t="s">
        <v>280</v>
      </c>
      <c r="G266" s="14" t="s">
        <v>33</v>
      </c>
      <c r="H266" s="14">
        <v>1</v>
      </c>
      <c r="I266" s="14"/>
      <c r="J266" s="14"/>
      <c r="K266" s="14"/>
      <c r="L266" s="14">
        <f t="shared" ref="L266:L285" si="38">SUM(H266:K266)</f>
        <v>1</v>
      </c>
      <c r="M266" s="12"/>
    </row>
    <row r="267" spans="1:13" x14ac:dyDescent="0.25">
      <c r="A267" s="16" t="s">
        <v>281</v>
      </c>
      <c r="B267" s="14" t="s">
        <v>221</v>
      </c>
      <c r="C267" s="16" t="s">
        <v>40</v>
      </c>
      <c r="D267" s="14" t="s">
        <v>282</v>
      </c>
      <c r="E267" s="14" t="s">
        <v>33</v>
      </c>
      <c r="F267" s="14" t="s">
        <v>33</v>
      </c>
      <c r="G267" s="14" t="s">
        <v>33</v>
      </c>
      <c r="H267" s="19">
        <f>1/2</f>
        <v>0.5</v>
      </c>
      <c r="I267" s="19"/>
      <c r="J267" s="19"/>
      <c r="K267" s="19">
        <f>1/2</f>
        <v>0.5</v>
      </c>
      <c r="L267" s="14">
        <f t="shared" si="38"/>
        <v>1</v>
      </c>
      <c r="M267" s="12"/>
    </row>
    <row r="268" spans="1:13" ht="13.5" customHeight="1" x14ac:dyDescent="0.35">
      <c r="A268" s="2" t="s">
        <v>283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3.5" customHeight="1" x14ac:dyDescent="0.25">
      <c r="A269" s="20"/>
    </row>
    <row r="270" spans="1:13" ht="13.5" customHeight="1" x14ac:dyDescent="0.25">
      <c r="A270" s="20"/>
    </row>
    <row r="271" spans="1:13" s="21" customFormat="1" ht="13.5" customHeight="1" x14ac:dyDescent="0.3">
      <c r="A271" s="13" t="s">
        <v>17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  <c r="H271" s="13" t="s">
        <v>24</v>
      </c>
      <c r="I271" s="13" t="s">
        <v>25</v>
      </c>
      <c r="J271" s="13" t="s">
        <v>26</v>
      </c>
      <c r="K271" s="13" t="s">
        <v>27</v>
      </c>
      <c r="L271" s="13" t="s">
        <v>28</v>
      </c>
      <c r="M271" s="13" t="s">
        <v>29</v>
      </c>
    </row>
    <row r="272" spans="1:13" s="23" customFormat="1" x14ac:dyDescent="0.25">
      <c r="A272" s="22"/>
      <c r="B272" s="22" t="s">
        <v>102</v>
      </c>
      <c r="C272" s="22" t="s">
        <v>102</v>
      </c>
      <c r="D272" s="22" t="s">
        <v>102</v>
      </c>
      <c r="E272" s="22" t="s">
        <v>102</v>
      </c>
      <c r="F272" s="22" t="s">
        <v>102</v>
      </c>
      <c r="G272" s="22" t="s">
        <v>102</v>
      </c>
      <c r="H272" s="22"/>
      <c r="I272" s="22"/>
      <c r="J272" s="22"/>
      <c r="K272" s="22"/>
      <c r="L272" s="22"/>
      <c r="M272" s="22"/>
    </row>
    <row r="273" spans="1:13" x14ac:dyDescent="0.25">
      <c r="A273" s="16" t="s">
        <v>284</v>
      </c>
      <c r="B273" s="14" t="s">
        <v>285</v>
      </c>
      <c r="C273" s="16" t="s">
        <v>155</v>
      </c>
      <c r="D273" s="14" t="s">
        <v>137</v>
      </c>
      <c r="E273" s="14" t="s">
        <v>280</v>
      </c>
      <c r="F273" s="14" t="s">
        <v>280</v>
      </c>
      <c r="G273" s="14" t="s">
        <v>33</v>
      </c>
      <c r="H273" s="14">
        <v>1</v>
      </c>
      <c r="I273" s="14"/>
      <c r="J273" s="14"/>
      <c r="K273" s="14"/>
      <c r="L273" s="14">
        <f t="shared" si="38"/>
        <v>1</v>
      </c>
      <c r="M273" s="12"/>
    </row>
    <row r="274" spans="1:13" x14ac:dyDescent="0.25">
      <c r="A274" s="16" t="s">
        <v>286</v>
      </c>
      <c r="B274" s="14" t="s">
        <v>287</v>
      </c>
      <c r="C274" s="16" t="s">
        <v>155</v>
      </c>
      <c r="D274" s="14" t="s">
        <v>137</v>
      </c>
      <c r="E274" s="14" t="s">
        <v>280</v>
      </c>
      <c r="F274" s="14" t="s">
        <v>280</v>
      </c>
      <c r="G274" s="14" t="s">
        <v>33</v>
      </c>
      <c r="H274" s="14">
        <v>1</v>
      </c>
      <c r="I274" s="14"/>
      <c r="J274" s="14"/>
      <c r="K274" s="14"/>
      <c r="L274" s="14">
        <f t="shared" si="38"/>
        <v>1</v>
      </c>
      <c r="M274" s="12"/>
    </row>
    <row r="275" spans="1:13" x14ac:dyDescent="0.25">
      <c r="A275" s="16"/>
      <c r="B275" s="14" t="s">
        <v>288</v>
      </c>
      <c r="C275" s="16"/>
      <c r="D275" s="14" t="s">
        <v>106</v>
      </c>
      <c r="E275" s="14" t="s">
        <v>280</v>
      </c>
      <c r="F275" s="14" t="s">
        <v>280</v>
      </c>
      <c r="G275" s="14" t="s">
        <v>33</v>
      </c>
      <c r="H275" s="14"/>
      <c r="I275" s="14">
        <v>1</v>
      </c>
      <c r="J275" s="14"/>
      <c r="K275" s="14"/>
      <c r="L275" s="14">
        <f t="shared" si="38"/>
        <v>1</v>
      </c>
      <c r="M275" s="12"/>
    </row>
    <row r="276" spans="1:13" x14ac:dyDescent="0.25">
      <c r="A276" s="16"/>
      <c r="B276" s="14" t="s">
        <v>289</v>
      </c>
      <c r="C276" s="16"/>
      <c r="D276" s="14" t="s">
        <v>106</v>
      </c>
      <c r="E276" s="14" t="s">
        <v>280</v>
      </c>
      <c r="F276" s="14" t="s">
        <v>280</v>
      </c>
      <c r="G276" s="14" t="s">
        <v>33</v>
      </c>
      <c r="H276" s="14"/>
      <c r="I276" s="14">
        <v>1</v>
      </c>
      <c r="J276" s="14"/>
      <c r="K276" s="14"/>
      <c r="L276" s="14">
        <f t="shared" si="38"/>
        <v>1</v>
      </c>
      <c r="M276" s="12"/>
    </row>
    <row r="277" spans="1:13" x14ac:dyDescent="0.25">
      <c r="A277" s="16"/>
      <c r="B277" s="14" t="s">
        <v>289</v>
      </c>
      <c r="C277" s="16"/>
      <c r="D277" s="14" t="s">
        <v>43</v>
      </c>
      <c r="E277" s="14" t="s">
        <v>280</v>
      </c>
      <c r="F277" s="14" t="s">
        <v>280</v>
      </c>
      <c r="G277" s="14" t="s">
        <v>33</v>
      </c>
      <c r="H277" s="14"/>
      <c r="I277" s="14">
        <v>1</v>
      </c>
      <c r="J277" s="14"/>
      <c r="K277" s="14"/>
      <c r="L277" s="14">
        <f t="shared" si="38"/>
        <v>1</v>
      </c>
      <c r="M277" s="12"/>
    </row>
    <row r="278" spans="1:13" x14ac:dyDescent="0.25">
      <c r="A278" s="16"/>
      <c r="B278" s="14" t="s">
        <v>288</v>
      </c>
      <c r="C278" s="16"/>
      <c r="D278" s="14" t="s">
        <v>43</v>
      </c>
      <c r="E278" s="14" t="s">
        <v>280</v>
      </c>
      <c r="F278" s="14" t="s">
        <v>280</v>
      </c>
      <c r="G278" s="14" t="s">
        <v>33</v>
      </c>
      <c r="H278" s="14"/>
      <c r="I278" s="14">
        <v>1</v>
      </c>
      <c r="J278" s="14"/>
      <c r="K278" s="14"/>
      <c r="L278" s="14">
        <f t="shared" si="38"/>
        <v>1</v>
      </c>
      <c r="M278" s="12"/>
    </row>
    <row r="279" spans="1:13" x14ac:dyDescent="0.25">
      <c r="A279" s="16"/>
      <c r="B279" s="14" t="s">
        <v>290</v>
      </c>
      <c r="C279" s="16"/>
      <c r="D279" s="14" t="s">
        <v>43</v>
      </c>
      <c r="E279" s="14" t="s">
        <v>280</v>
      </c>
      <c r="F279" s="14" t="s">
        <v>280</v>
      </c>
      <c r="G279" s="14" t="s">
        <v>291</v>
      </c>
      <c r="H279" s="14"/>
      <c r="I279" s="14">
        <v>2</v>
      </c>
      <c r="J279" s="14"/>
      <c r="K279" s="14"/>
      <c r="L279" s="14">
        <f t="shared" si="38"/>
        <v>2</v>
      </c>
      <c r="M279" s="12"/>
    </row>
    <row r="280" spans="1:13" x14ac:dyDescent="0.25">
      <c r="A280" s="16"/>
      <c r="B280" s="14" t="s">
        <v>292</v>
      </c>
      <c r="C280" s="16"/>
      <c r="D280" s="14" t="s">
        <v>47</v>
      </c>
      <c r="E280" s="14" t="s">
        <v>280</v>
      </c>
      <c r="F280" s="14" t="s">
        <v>280</v>
      </c>
      <c r="G280" s="14" t="s">
        <v>293</v>
      </c>
      <c r="H280" s="14"/>
      <c r="I280" s="14"/>
      <c r="J280" s="14">
        <v>1</v>
      </c>
      <c r="K280" s="14"/>
      <c r="L280" s="14">
        <f t="shared" si="38"/>
        <v>1</v>
      </c>
      <c r="M280" s="12"/>
    </row>
    <row r="281" spans="1:13" x14ac:dyDescent="0.25">
      <c r="A281" s="16"/>
      <c r="B281" s="14" t="s">
        <v>294</v>
      </c>
      <c r="C281" s="16"/>
      <c r="D281" s="14" t="s">
        <v>47</v>
      </c>
      <c r="E281" s="14" t="s">
        <v>280</v>
      </c>
      <c r="F281" s="14" t="s">
        <v>280</v>
      </c>
      <c r="G281" s="14" t="s">
        <v>33</v>
      </c>
      <c r="H281" s="14"/>
      <c r="I281" s="14"/>
      <c r="J281" s="14">
        <v>2</v>
      </c>
      <c r="K281" s="14"/>
      <c r="L281" s="14">
        <f t="shared" si="38"/>
        <v>2</v>
      </c>
      <c r="M281" s="12"/>
    </row>
    <row r="282" spans="1:13" x14ac:dyDescent="0.25">
      <c r="A282" s="16"/>
      <c r="B282" s="14" t="s">
        <v>295</v>
      </c>
      <c r="C282" s="16"/>
      <c r="D282" s="14" t="s">
        <v>47</v>
      </c>
      <c r="E282" s="14" t="s">
        <v>280</v>
      </c>
      <c r="F282" s="14" t="s">
        <v>280</v>
      </c>
      <c r="G282" s="14" t="s">
        <v>33</v>
      </c>
      <c r="H282" s="14"/>
      <c r="I282" s="14"/>
      <c r="J282" s="14">
        <v>2</v>
      </c>
      <c r="K282" s="14"/>
      <c r="L282" s="14">
        <f t="shared" si="38"/>
        <v>2</v>
      </c>
      <c r="M282" s="12"/>
    </row>
    <row r="283" spans="1:13" x14ac:dyDescent="0.25">
      <c r="A283" s="16"/>
      <c r="B283" s="14" t="s">
        <v>294</v>
      </c>
      <c r="C283" s="16"/>
      <c r="D283" s="14" t="s">
        <v>54</v>
      </c>
      <c r="E283" s="14" t="s">
        <v>280</v>
      </c>
      <c r="F283" s="14" t="s">
        <v>280</v>
      </c>
      <c r="G283" s="14" t="s">
        <v>33</v>
      </c>
      <c r="H283" s="14"/>
      <c r="I283" s="14"/>
      <c r="J283" s="14">
        <v>2</v>
      </c>
      <c r="K283" s="14"/>
      <c r="L283" s="14">
        <f t="shared" si="38"/>
        <v>2</v>
      </c>
      <c r="M283" s="12"/>
    </row>
    <row r="284" spans="1:13" x14ac:dyDescent="0.25">
      <c r="A284" s="16"/>
      <c r="B284" s="14" t="s">
        <v>295</v>
      </c>
      <c r="C284" s="16"/>
      <c r="D284" s="14" t="s">
        <v>54</v>
      </c>
      <c r="E284" s="14" t="s">
        <v>280</v>
      </c>
      <c r="F284" s="14" t="s">
        <v>280</v>
      </c>
      <c r="G284" s="14" t="s">
        <v>33</v>
      </c>
      <c r="H284" s="14"/>
      <c r="I284" s="14"/>
      <c r="J284" s="14">
        <v>2</v>
      </c>
      <c r="K284" s="14"/>
      <c r="L284" s="14">
        <f t="shared" si="38"/>
        <v>2</v>
      </c>
      <c r="M284" s="12"/>
    </row>
    <row r="285" spans="1:13" x14ac:dyDescent="0.25">
      <c r="A285" s="16"/>
      <c r="B285" s="14" t="s">
        <v>292</v>
      </c>
      <c r="C285" s="16"/>
      <c r="D285" s="14" t="s">
        <v>54</v>
      </c>
      <c r="E285" s="14" t="s">
        <v>280</v>
      </c>
      <c r="F285" s="14" t="s">
        <v>280</v>
      </c>
      <c r="G285" s="14" t="s">
        <v>293</v>
      </c>
      <c r="H285" s="14"/>
      <c r="I285" s="14"/>
      <c r="J285" s="14">
        <v>1</v>
      </c>
      <c r="K285" s="14"/>
      <c r="L285" s="14">
        <f t="shared" si="38"/>
        <v>1</v>
      </c>
      <c r="M285" s="12"/>
    </row>
    <row r="286" spans="1:13" s="28" customFormat="1" ht="13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x14ac:dyDescent="0.25">
      <c r="A287" s="16">
        <v>19</v>
      </c>
      <c r="B287" s="14" t="s">
        <v>296</v>
      </c>
      <c r="C287" s="17" t="s">
        <v>63</v>
      </c>
      <c r="D287" s="14" t="s">
        <v>64</v>
      </c>
      <c r="E287" s="14" t="s">
        <v>33</v>
      </c>
      <c r="F287" s="14" t="s">
        <v>33</v>
      </c>
      <c r="G287" s="14" t="s">
        <v>33</v>
      </c>
      <c r="H287" s="14">
        <v>1</v>
      </c>
      <c r="I287" s="14"/>
      <c r="J287" s="14"/>
      <c r="K287" s="14"/>
      <c r="L287" s="14">
        <f t="shared" ref="L287:L296" si="39">SUM(H287:K287)</f>
        <v>1</v>
      </c>
      <c r="M287" s="12"/>
    </row>
    <row r="288" spans="1:13" x14ac:dyDescent="0.25">
      <c r="A288" s="16">
        <v>19.100000000000001</v>
      </c>
      <c r="B288" s="14" t="s">
        <v>221</v>
      </c>
      <c r="C288" s="16" t="s">
        <v>36</v>
      </c>
      <c r="D288" s="14" t="s">
        <v>118</v>
      </c>
      <c r="E288" s="14" t="s">
        <v>33</v>
      </c>
      <c r="F288" s="14" t="s">
        <v>33</v>
      </c>
      <c r="G288" s="14" t="s">
        <v>33</v>
      </c>
      <c r="H288" s="19">
        <f>1/2</f>
        <v>0.5</v>
      </c>
      <c r="I288" s="19"/>
      <c r="J288" s="19"/>
      <c r="K288" s="19">
        <f>1/2</f>
        <v>0.5</v>
      </c>
      <c r="L288" s="14">
        <f t="shared" si="39"/>
        <v>1</v>
      </c>
      <c r="M288" s="12"/>
    </row>
    <row r="289" spans="1:13" x14ac:dyDescent="0.25">
      <c r="A289" s="16">
        <v>19.2</v>
      </c>
      <c r="B289" s="14" t="s">
        <v>297</v>
      </c>
      <c r="C289" s="18" t="s">
        <v>66</v>
      </c>
      <c r="D289" s="14" t="s">
        <v>67</v>
      </c>
      <c r="E289" s="14" t="s">
        <v>33</v>
      </c>
      <c r="F289" s="14" t="s">
        <v>33</v>
      </c>
      <c r="G289" s="14" t="s">
        <v>33</v>
      </c>
      <c r="H289" s="14">
        <v>1</v>
      </c>
      <c r="I289" s="14"/>
      <c r="J289" s="14"/>
      <c r="K289" s="14"/>
      <c r="L289" s="14">
        <f t="shared" si="39"/>
        <v>1</v>
      </c>
      <c r="M289" s="12"/>
    </row>
    <row r="290" spans="1:13" x14ac:dyDescent="0.25">
      <c r="A290" s="16">
        <v>19.3</v>
      </c>
      <c r="B290" s="14" t="s">
        <v>298</v>
      </c>
      <c r="C290" s="18" t="s">
        <v>66</v>
      </c>
      <c r="D290" s="14" t="s">
        <v>67</v>
      </c>
      <c r="E290" s="14" t="s">
        <v>33</v>
      </c>
      <c r="F290" s="14" t="s">
        <v>33</v>
      </c>
      <c r="G290" s="14" t="s">
        <v>33</v>
      </c>
      <c r="H290" s="14">
        <v>1</v>
      </c>
      <c r="I290" s="14"/>
      <c r="J290" s="14"/>
      <c r="K290" s="14"/>
      <c r="L290" s="14">
        <f t="shared" si="39"/>
        <v>1</v>
      </c>
      <c r="M290" s="12"/>
    </row>
    <row r="291" spans="1:13" x14ac:dyDescent="0.25">
      <c r="A291" s="16">
        <v>19.399999999999999</v>
      </c>
      <c r="B291" s="14" t="s">
        <v>299</v>
      </c>
      <c r="C291" s="18" t="s">
        <v>66</v>
      </c>
      <c r="D291" s="14" t="s">
        <v>67</v>
      </c>
      <c r="E291" s="14" t="s">
        <v>33</v>
      </c>
      <c r="F291" s="14" t="s">
        <v>33</v>
      </c>
      <c r="G291" s="14" t="s">
        <v>33</v>
      </c>
      <c r="H291" s="14">
        <v>1</v>
      </c>
      <c r="I291" s="14"/>
      <c r="J291" s="14"/>
      <c r="K291" s="14"/>
      <c r="L291" s="14">
        <f t="shared" si="39"/>
        <v>1</v>
      </c>
      <c r="M291" s="12"/>
    </row>
    <row r="292" spans="1:13" x14ac:dyDescent="0.25">
      <c r="A292" s="16">
        <v>19.399999999999999</v>
      </c>
      <c r="B292" s="14" t="s">
        <v>300</v>
      </c>
      <c r="C292" s="18" t="s">
        <v>66</v>
      </c>
      <c r="D292" s="14" t="s">
        <v>67</v>
      </c>
      <c r="E292" s="14" t="s">
        <v>33</v>
      </c>
      <c r="F292" s="14" t="s">
        <v>33</v>
      </c>
      <c r="G292" s="14" t="s">
        <v>33</v>
      </c>
      <c r="H292" s="14">
        <v>1</v>
      </c>
      <c r="I292" s="14"/>
      <c r="J292" s="14"/>
      <c r="K292" s="14"/>
      <c r="L292" s="14">
        <f t="shared" si="39"/>
        <v>1</v>
      </c>
      <c r="M292" s="12"/>
    </row>
    <row r="293" spans="1:13" x14ac:dyDescent="0.25">
      <c r="A293" s="16"/>
      <c r="B293" s="14" t="s">
        <v>258</v>
      </c>
      <c r="C293" s="18"/>
      <c r="D293" s="14" t="s">
        <v>106</v>
      </c>
      <c r="E293" s="14" t="s">
        <v>152</v>
      </c>
      <c r="F293" s="14" t="s">
        <v>256</v>
      </c>
      <c r="G293" s="14" t="s">
        <v>259</v>
      </c>
      <c r="H293" s="14"/>
      <c r="I293" s="14">
        <v>1</v>
      </c>
      <c r="J293" s="14"/>
      <c r="K293" s="14"/>
      <c r="L293" s="14">
        <f t="shared" si="39"/>
        <v>1</v>
      </c>
      <c r="M293" s="12"/>
    </row>
    <row r="294" spans="1:13" x14ac:dyDescent="0.25">
      <c r="A294" s="16"/>
      <c r="B294" s="14" t="s">
        <v>258</v>
      </c>
      <c r="C294" s="16"/>
      <c r="D294" s="14" t="s">
        <v>43</v>
      </c>
      <c r="E294" s="14" t="s">
        <v>152</v>
      </c>
      <c r="F294" s="14" t="s">
        <v>256</v>
      </c>
      <c r="G294" s="14" t="s">
        <v>259</v>
      </c>
      <c r="H294" s="14"/>
      <c r="I294" s="14">
        <v>1</v>
      </c>
      <c r="J294" s="14"/>
      <c r="K294" s="14"/>
      <c r="L294" s="14">
        <f t="shared" si="39"/>
        <v>1</v>
      </c>
      <c r="M294" s="12"/>
    </row>
    <row r="295" spans="1:13" x14ac:dyDescent="0.25">
      <c r="A295" s="16"/>
      <c r="B295" s="14" t="s">
        <v>260</v>
      </c>
      <c r="C295" s="16"/>
      <c r="D295" s="14" t="s">
        <v>47</v>
      </c>
      <c r="E295" s="14" t="s">
        <v>152</v>
      </c>
      <c r="F295" s="14" t="s">
        <v>256</v>
      </c>
      <c r="G295" s="14" t="s">
        <v>259</v>
      </c>
      <c r="H295" s="14"/>
      <c r="I295" s="14"/>
      <c r="J295" s="14">
        <v>1</v>
      </c>
      <c r="K295" s="14"/>
      <c r="L295" s="14">
        <f t="shared" si="39"/>
        <v>1</v>
      </c>
      <c r="M295" s="12"/>
    </row>
    <row r="296" spans="1:13" x14ac:dyDescent="0.25">
      <c r="A296" s="16"/>
      <c r="B296" s="14" t="s">
        <v>55</v>
      </c>
      <c r="C296" s="16"/>
      <c r="D296" s="14" t="s">
        <v>56</v>
      </c>
      <c r="E296" s="14" t="s">
        <v>33</v>
      </c>
      <c r="F296" s="14" t="s">
        <v>33</v>
      </c>
      <c r="G296" s="14" t="s">
        <v>33</v>
      </c>
      <c r="H296" s="14"/>
      <c r="I296" s="14"/>
      <c r="J296" s="14"/>
      <c r="K296" s="14">
        <v>2</v>
      </c>
      <c r="L296" s="14">
        <f t="shared" si="39"/>
        <v>2</v>
      </c>
      <c r="M296" s="12"/>
    </row>
    <row r="297" spans="1:13" x14ac:dyDescent="0.25">
      <c r="A297" s="16"/>
      <c r="B297" s="14"/>
      <c r="C297" s="16"/>
      <c r="D297" s="14"/>
      <c r="E297" s="14"/>
      <c r="F297" s="14"/>
      <c r="G297" s="14"/>
      <c r="H297" s="14"/>
      <c r="I297" s="14"/>
      <c r="J297" s="14"/>
      <c r="K297" s="14"/>
      <c r="L297" s="14"/>
      <c r="M297" s="12"/>
    </row>
    <row r="298" spans="1:13" x14ac:dyDescent="0.25">
      <c r="A298" s="16">
        <v>20</v>
      </c>
      <c r="B298" s="14" t="s">
        <v>301</v>
      </c>
      <c r="C298" s="17" t="s">
        <v>63</v>
      </c>
      <c r="D298" s="14" t="s">
        <v>64</v>
      </c>
      <c r="E298" s="14" t="s">
        <v>302</v>
      </c>
      <c r="F298" s="14" t="s">
        <v>302</v>
      </c>
      <c r="G298" s="14" t="s">
        <v>33</v>
      </c>
      <c r="H298" s="14">
        <v>1</v>
      </c>
      <c r="I298" s="14"/>
      <c r="J298" s="14"/>
      <c r="K298" s="14"/>
      <c r="L298" s="14">
        <f t="shared" ref="L298:L309" si="40">SUM(H298:K298)</f>
        <v>1</v>
      </c>
      <c r="M298" s="12"/>
    </row>
    <row r="299" spans="1:13" x14ac:dyDescent="0.25">
      <c r="A299" s="16">
        <v>20.100000000000001</v>
      </c>
      <c r="B299" s="14" t="s">
        <v>303</v>
      </c>
      <c r="C299" s="18" t="s">
        <v>36</v>
      </c>
      <c r="D299" s="14" t="s">
        <v>118</v>
      </c>
      <c r="E299" s="14" t="s">
        <v>44</v>
      </c>
      <c r="F299" s="14" t="s">
        <v>44</v>
      </c>
      <c r="G299" s="14" t="s">
        <v>44</v>
      </c>
      <c r="H299" s="19">
        <f>1/2</f>
        <v>0.5</v>
      </c>
      <c r="I299" s="19"/>
      <c r="J299" s="19"/>
      <c r="K299" s="19">
        <f>1/2</f>
        <v>0.5</v>
      </c>
      <c r="L299" s="14">
        <f t="shared" si="40"/>
        <v>1</v>
      </c>
      <c r="M299" s="12"/>
    </row>
    <row r="300" spans="1:13" x14ac:dyDescent="0.25">
      <c r="A300" s="16">
        <v>20.2</v>
      </c>
      <c r="B300" s="14" t="s">
        <v>304</v>
      </c>
      <c r="C300" s="18" t="s">
        <v>143</v>
      </c>
      <c r="D300" s="14" t="s">
        <v>305</v>
      </c>
      <c r="E300" s="14" t="s">
        <v>302</v>
      </c>
      <c r="F300" s="14" t="s">
        <v>302</v>
      </c>
      <c r="G300" s="14" t="s">
        <v>33</v>
      </c>
      <c r="H300" s="14">
        <v>1</v>
      </c>
      <c r="I300" s="14"/>
      <c r="J300" s="14"/>
      <c r="K300" s="14"/>
      <c r="L300" s="14">
        <f t="shared" si="40"/>
        <v>1</v>
      </c>
      <c r="M300" s="12"/>
    </row>
    <row r="301" spans="1:13" x14ac:dyDescent="0.25">
      <c r="A301" s="16" t="s">
        <v>306</v>
      </c>
      <c r="B301" s="14" t="s">
        <v>307</v>
      </c>
      <c r="C301" s="18" t="s">
        <v>115</v>
      </c>
      <c r="D301" s="14" t="s">
        <v>87</v>
      </c>
      <c r="E301" s="14" t="s">
        <v>302</v>
      </c>
      <c r="F301" s="14" t="s">
        <v>302</v>
      </c>
      <c r="G301" s="14" t="s">
        <v>33</v>
      </c>
      <c r="H301" s="14">
        <v>1</v>
      </c>
      <c r="I301" s="14"/>
      <c r="J301" s="14"/>
      <c r="K301" s="14"/>
      <c r="L301" s="14">
        <f t="shared" si="40"/>
        <v>1</v>
      </c>
      <c r="M301" s="12"/>
    </row>
    <row r="302" spans="1:13" x14ac:dyDescent="0.25">
      <c r="A302" s="16" t="s">
        <v>308</v>
      </c>
      <c r="B302" s="14" t="s">
        <v>309</v>
      </c>
      <c r="C302" s="18" t="s">
        <v>155</v>
      </c>
      <c r="D302" s="14" t="s">
        <v>137</v>
      </c>
      <c r="E302" s="14" t="s">
        <v>302</v>
      </c>
      <c r="F302" s="14" t="s">
        <v>302</v>
      </c>
      <c r="G302" s="14" t="s">
        <v>33</v>
      </c>
      <c r="H302" s="14">
        <v>1</v>
      </c>
      <c r="I302" s="14"/>
      <c r="J302" s="14"/>
      <c r="K302" s="14"/>
      <c r="L302" s="14">
        <f t="shared" si="40"/>
        <v>1</v>
      </c>
      <c r="M302" s="12"/>
    </row>
    <row r="303" spans="1:13" x14ac:dyDescent="0.25">
      <c r="A303" s="16">
        <v>20.3</v>
      </c>
      <c r="B303" s="14" t="s">
        <v>310</v>
      </c>
      <c r="C303" s="18" t="s">
        <v>143</v>
      </c>
      <c r="D303" s="14" t="s">
        <v>305</v>
      </c>
      <c r="E303" s="14" t="s">
        <v>302</v>
      </c>
      <c r="F303" s="14" t="s">
        <v>302</v>
      </c>
      <c r="G303" s="14" t="s">
        <v>33</v>
      </c>
      <c r="H303" s="14">
        <v>1</v>
      </c>
      <c r="I303" s="14"/>
      <c r="J303" s="14"/>
      <c r="K303" s="14"/>
      <c r="L303" s="14">
        <f t="shared" si="40"/>
        <v>1</v>
      </c>
      <c r="M303" s="12"/>
    </row>
    <row r="304" spans="1:13" x14ac:dyDescent="0.25">
      <c r="A304" s="16" t="s">
        <v>311</v>
      </c>
      <c r="B304" s="14" t="s">
        <v>312</v>
      </c>
      <c r="C304" s="18" t="s">
        <v>115</v>
      </c>
      <c r="D304" s="14" t="s">
        <v>87</v>
      </c>
      <c r="E304" s="14" t="s">
        <v>76</v>
      </c>
      <c r="F304" s="14" t="s">
        <v>77</v>
      </c>
      <c r="G304" s="14" t="s">
        <v>124</v>
      </c>
      <c r="H304" s="14">
        <v>1</v>
      </c>
      <c r="I304" s="14"/>
      <c r="J304" s="14"/>
      <c r="K304" s="14"/>
      <c r="L304" s="14">
        <f t="shared" si="40"/>
        <v>1</v>
      </c>
      <c r="M304" s="12"/>
    </row>
    <row r="305" spans="1:13" x14ac:dyDescent="0.25">
      <c r="A305" s="16" t="s">
        <v>313</v>
      </c>
      <c r="B305" s="14" t="s">
        <v>314</v>
      </c>
      <c r="C305" s="18" t="s">
        <v>155</v>
      </c>
      <c r="D305" s="14" t="s">
        <v>315</v>
      </c>
      <c r="E305" s="14" t="s">
        <v>76</v>
      </c>
      <c r="F305" s="14" t="s">
        <v>77</v>
      </c>
      <c r="G305" s="14" t="s">
        <v>124</v>
      </c>
      <c r="H305" s="19">
        <f t="shared" ref="H305:H306" si="41">1/2</f>
        <v>0.5</v>
      </c>
      <c r="I305" s="19"/>
      <c r="J305" s="19"/>
      <c r="K305" s="19">
        <f t="shared" ref="K305:K306" si="42">1/2</f>
        <v>0.5</v>
      </c>
      <c r="L305" s="14">
        <f t="shared" si="40"/>
        <v>1</v>
      </c>
      <c r="M305" s="12"/>
    </row>
    <row r="306" spans="1:13" x14ac:dyDescent="0.25">
      <c r="A306" s="16" t="s">
        <v>316</v>
      </c>
      <c r="B306" s="14" t="s">
        <v>317</v>
      </c>
      <c r="C306" s="18" t="s">
        <v>155</v>
      </c>
      <c r="D306" s="14" t="s">
        <v>315</v>
      </c>
      <c r="E306" s="14" t="s">
        <v>76</v>
      </c>
      <c r="F306" s="14" t="s">
        <v>318</v>
      </c>
      <c r="G306" s="14" t="s">
        <v>319</v>
      </c>
      <c r="H306" s="19">
        <f t="shared" si="41"/>
        <v>0.5</v>
      </c>
      <c r="I306" s="19"/>
      <c r="J306" s="19"/>
      <c r="K306" s="19">
        <f t="shared" si="42"/>
        <v>0.5</v>
      </c>
      <c r="L306" s="14">
        <f t="shared" si="40"/>
        <v>1</v>
      </c>
      <c r="M306" s="12"/>
    </row>
    <row r="307" spans="1:13" x14ac:dyDescent="0.25">
      <c r="A307" s="16" t="s">
        <v>320</v>
      </c>
      <c r="B307" s="14" t="s">
        <v>321</v>
      </c>
      <c r="C307" s="18" t="s">
        <v>115</v>
      </c>
      <c r="D307" s="14" t="s">
        <v>87</v>
      </c>
      <c r="E307" s="14" t="s">
        <v>76</v>
      </c>
      <c r="F307" s="14" t="s">
        <v>77</v>
      </c>
      <c r="G307" s="14" t="s">
        <v>124</v>
      </c>
      <c r="H307" s="14">
        <v>1</v>
      </c>
      <c r="I307" s="14"/>
      <c r="J307" s="14"/>
      <c r="K307" s="14"/>
      <c r="L307" s="14">
        <f t="shared" si="40"/>
        <v>1</v>
      </c>
      <c r="M307" s="12"/>
    </row>
    <row r="308" spans="1:13" x14ac:dyDescent="0.25">
      <c r="A308" s="16" t="s">
        <v>322</v>
      </c>
      <c r="B308" s="14" t="s">
        <v>323</v>
      </c>
      <c r="C308" s="18" t="s">
        <v>155</v>
      </c>
      <c r="D308" s="14" t="s">
        <v>315</v>
      </c>
      <c r="E308" s="14" t="s">
        <v>324</v>
      </c>
      <c r="F308" s="14" t="s">
        <v>325</v>
      </c>
      <c r="G308" s="14" t="s">
        <v>326</v>
      </c>
      <c r="H308" s="19">
        <f>1/2</f>
        <v>0.5</v>
      </c>
      <c r="I308" s="19"/>
      <c r="J308" s="19"/>
      <c r="K308" s="19">
        <f>1/2</f>
        <v>0.5</v>
      </c>
      <c r="L308" s="14">
        <f t="shared" si="40"/>
        <v>1</v>
      </c>
      <c r="M308" s="12"/>
    </row>
    <row r="309" spans="1:13" x14ac:dyDescent="0.25">
      <c r="A309" s="16">
        <v>20.399999999999999</v>
      </c>
      <c r="B309" s="14" t="s">
        <v>327</v>
      </c>
      <c r="C309" s="18" t="s">
        <v>143</v>
      </c>
      <c r="D309" s="14" t="s">
        <v>67</v>
      </c>
      <c r="E309" s="14" t="s">
        <v>302</v>
      </c>
      <c r="F309" s="14" t="s">
        <v>302</v>
      </c>
      <c r="G309" s="14" t="s">
        <v>33</v>
      </c>
      <c r="H309" s="14">
        <v>1</v>
      </c>
      <c r="I309" s="14"/>
      <c r="J309" s="14"/>
      <c r="K309" s="14"/>
      <c r="L309" s="14">
        <f t="shared" si="40"/>
        <v>1</v>
      </c>
      <c r="M309" s="12"/>
    </row>
    <row r="310" spans="1:13" x14ac:dyDescent="0.25">
      <c r="A310" s="16" t="s">
        <v>328</v>
      </c>
      <c r="B310" s="14" t="s">
        <v>329</v>
      </c>
      <c r="C310" s="18" t="s">
        <v>115</v>
      </c>
      <c r="D310" s="14" t="s">
        <v>87</v>
      </c>
      <c r="E310" s="14" t="s">
        <v>302</v>
      </c>
      <c r="F310" s="14" t="s">
        <v>302</v>
      </c>
      <c r="G310" s="14" t="s">
        <v>33</v>
      </c>
      <c r="H310" s="14">
        <v>1</v>
      </c>
      <c r="I310" s="14"/>
      <c r="J310" s="14"/>
      <c r="K310" s="14"/>
      <c r="L310" s="14">
        <f>SUM(H310:K310)</f>
        <v>1</v>
      </c>
      <c r="M310" s="12"/>
    </row>
    <row r="311" spans="1:13" x14ac:dyDescent="0.25">
      <c r="A311" s="16"/>
      <c r="B311" s="14" t="s">
        <v>129</v>
      </c>
      <c r="C311" s="12"/>
      <c r="D311" s="14" t="s">
        <v>106</v>
      </c>
      <c r="E311" s="14" t="s">
        <v>76</v>
      </c>
      <c r="F311" s="14" t="s">
        <v>77</v>
      </c>
      <c r="G311" s="14" t="s">
        <v>78</v>
      </c>
      <c r="H311" s="14"/>
      <c r="I311" s="14">
        <v>4</v>
      </c>
      <c r="J311" s="14"/>
      <c r="K311" s="14"/>
      <c r="L311" s="14">
        <f>SUM(H311:K311)</f>
        <v>4</v>
      </c>
      <c r="M311" s="12"/>
    </row>
    <row r="312" spans="1:13" ht="13.5" customHeight="1" x14ac:dyDescent="0.35">
      <c r="A312" s="2" t="s">
        <v>330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3.5" customHeight="1" x14ac:dyDescent="0.25">
      <c r="A313" s="20"/>
    </row>
    <row r="314" spans="1:13" ht="13.5" customHeight="1" x14ac:dyDescent="0.25">
      <c r="A314" s="20"/>
    </row>
    <row r="315" spans="1:13" s="21" customFormat="1" ht="13.5" customHeight="1" x14ac:dyDescent="0.3">
      <c r="A315" s="13" t="s">
        <v>17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  <c r="H315" s="13" t="s">
        <v>24</v>
      </c>
      <c r="I315" s="13" t="s">
        <v>25</v>
      </c>
      <c r="J315" s="13" t="s">
        <v>26</v>
      </c>
      <c r="K315" s="13" t="s">
        <v>27</v>
      </c>
      <c r="L315" s="13" t="s">
        <v>28</v>
      </c>
      <c r="M315" s="13" t="s">
        <v>29</v>
      </c>
    </row>
    <row r="316" spans="1:13" s="23" customFormat="1" x14ac:dyDescent="0.25">
      <c r="A316" s="22"/>
      <c r="B316" s="22" t="s">
        <v>102</v>
      </c>
      <c r="C316" s="22" t="s">
        <v>102</v>
      </c>
      <c r="D316" s="22" t="s">
        <v>102</v>
      </c>
      <c r="E316" s="22" t="s">
        <v>102</v>
      </c>
      <c r="F316" s="22" t="s">
        <v>102</v>
      </c>
      <c r="G316" s="22" t="s">
        <v>102</v>
      </c>
      <c r="H316" s="22"/>
      <c r="I316" s="22"/>
      <c r="J316" s="22"/>
      <c r="K316" s="22"/>
      <c r="L316" s="22"/>
      <c r="M316" s="22"/>
    </row>
    <row r="317" spans="1:13" x14ac:dyDescent="0.25">
      <c r="A317" s="16"/>
      <c r="B317" s="14" t="s">
        <v>42</v>
      </c>
      <c r="C317" s="12"/>
      <c r="D317" s="14" t="s">
        <v>43</v>
      </c>
      <c r="E317" s="14" t="s">
        <v>44</v>
      </c>
      <c r="F317" s="14" t="s">
        <v>44</v>
      </c>
      <c r="G317" s="14" t="s">
        <v>45</v>
      </c>
      <c r="H317" s="14"/>
      <c r="I317" s="14">
        <v>1</v>
      </c>
      <c r="J317" s="14"/>
      <c r="K317" s="14"/>
      <c r="L317" s="14">
        <f>SUM(H317:K317)</f>
        <v>1</v>
      </c>
      <c r="M317" s="12"/>
    </row>
    <row r="318" spans="1:13" x14ac:dyDescent="0.25">
      <c r="A318" s="16"/>
      <c r="B318" s="14" t="s">
        <v>55</v>
      </c>
      <c r="C318" s="12"/>
      <c r="D318" s="14" t="s">
        <v>56</v>
      </c>
      <c r="E318" s="14" t="s">
        <v>33</v>
      </c>
      <c r="F318" s="14" t="s">
        <v>33</v>
      </c>
      <c r="G318" s="14" t="s">
        <v>33</v>
      </c>
      <c r="H318" s="14"/>
      <c r="I318" s="14"/>
      <c r="J318" s="14"/>
      <c r="K318" s="14">
        <v>2</v>
      </c>
      <c r="L318" s="14">
        <f>SUM(H318:K318)</f>
        <v>2</v>
      </c>
      <c r="M318" s="12"/>
    </row>
    <row r="319" spans="1:13" x14ac:dyDescent="0.25">
      <c r="A319" s="16"/>
      <c r="B319" s="14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2"/>
    </row>
    <row r="320" spans="1:13" x14ac:dyDescent="0.25">
      <c r="A320" s="16">
        <v>21</v>
      </c>
      <c r="B320" s="14" t="s">
        <v>331</v>
      </c>
      <c r="C320" s="17" t="s">
        <v>332</v>
      </c>
      <c r="D320" s="14" t="s">
        <v>64</v>
      </c>
      <c r="E320" s="14" t="s">
        <v>302</v>
      </c>
      <c r="F320" s="14" t="s">
        <v>302</v>
      </c>
      <c r="G320" s="14" t="s">
        <v>33</v>
      </c>
      <c r="H320" s="14">
        <v>1</v>
      </c>
      <c r="I320" s="14"/>
      <c r="J320" s="14"/>
      <c r="K320" s="14"/>
      <c r="L320" s="14">
        <f t="shared" ref="L320:L323" si="43">SUM(H320:K320)</f>
        <v>1</v>
      </c>
      <c r="M320" s="12"/>
    </row>
    <row r="321" spans="1:13" x14ac:dyDescent="0.25">
      <c r="A321" s="16">
        <v>21.1</v>
      </c>
      <c r="B321" s="14" t="s">
        <v>333</v>
      </c>
      <c r="C321" s="18" t="s">
        <v>66</v>
      </c>
      <c r="D321" s="14" t="s">
        <v>67</v>
      </c>
      <c r="E321" s="14" t="s">
        <v>302</v>
      </c>
      <c r="F321" s="14" t="s">
        <v>302</v>
      </c>
      <c r="G321" s="14" t="s">
        <v>33</v>
      </c>
      <c r="H321" s="14">
        <v>1</v>
      </c>
      <c r="I321" s="14"/>
      <c r="J321" s="14"/>
      <c r="K321" s="14"/>
      <c r="L321" s="14">
        <f t="shared" si="43"/>
        <v>1</v>
      </c>
      <c r="M321" s="12"/>
    </row>
    <row r="322" spans="1:13" x14ac:dyDescent="0.25">
      <c r="A322" s="16" t="s">
        <v>334</v>
      </c>
      <c r="B322" s="14" t="s">
        <v>335</v>
      </c>
      <c r="C322" s="18" t="s">
        <v>115</v>
      </c>
      <c r="D322" s="14" t="s">
        <v>87</v>
      </c>
      <c r="E322" s="14" t="s">
        <v>73</v>
      </c>
      <c r="F322" s="14" t="s">
        <v>336</v>
      </c>
      <c r="G322" s="14" t="s">
        <v>33</v>
      </c>
      <c r="H322" s="14">
        <v>1</v>
      </c>
      <c r="I322" s="14"/>
      <c r="J322" s="14"/>
      <c r="K322" s="14"/>
      <c r="L322" s="14">
        <f t="shared" si="43"/>
        <v>1</v>
      </c>
      <c r="M322" s="12"/>
    </row>
    <row r="323" spans="1:13" x14ac:dyDescent="0.25">
      <c r="A323" s="16">
        <v>21.2</v>
      </c>
      <c r="B323" s="14" t="s">
        <v>337</v>
      </c>
      <c r="C323" s="18" t="s">
        <v>66</v>
      </c>
      <c r="D323" s="14" t="s">
        <v>67</v>
      </c>
      <c r="E323" s="14" t="s">
        <v>302</v>
      </c>
      <c r="F323" s="14" t="s">
        <v>302</v>
      </c>
      <c r="G323" s="14" t="s">
        <v>33</v>
      </c>
      <c r="H323" s="14">
        <v>1</v>
      </c>
      <c r="I323" s="14"/>
      <c r="J323" s="14"/>
      <c r="K323" s="14"/>
      <c r="L323" s="14">
        <f t="shared" si="43"/>
        <v>1</v>
      </c>
      <c r="M323" s="12"/>
    </row>
    <row r="324" spans="1:13" x14ac:dyDescent="0.25">
      <c r="A324" s="16"/>
      <c r="B324" s="14" t="s">
        <v>129</v>
      </c>
      <c r="C324" s="12"/>
      <c r="D324" s="14" t="s">
        <v>43</v>
      </c>
      <c r="E324" s="14" t="s">
        <v>76</v>
      </c>
      <c r="F324" s="14" t="s">
        <v>77</v>
      </c>
      <c r="G324" s="14" t="s">
        <v>78</v>
      </c>
      <c r="H324" s="14"/>
      <c r="I324" s="14">
        <v>1</v>
      </c>
      <c r="J324" s="14"/>
      <c r="K324" s="14"/>
      <c r="L324" s="14">
        <f>SUM(H324:K324)</f>
        <v>1</v>
      </c>
      <c r="M324" s="12"/>
    </row>
    <row r="325" spans="1:13" x14ac:dyDescent="0.25">
      <c r="A325" s="16"/>
      <c r="B325" s="14" t="s">
        <v>55</v>
      </c>
      <c r="C325" s="12"/>
      <c r="D325" s="14" t="s">
        <v>56</v>
      </c>
      <c r="E325" s="14" t="s">
        <v>33</v>
      </c>
      <c r="F325" s="14" t="s">
        <v>33</v>
      </c>
      <c r="G325" s="14" t="s">
        <v>33</v>
      </c>
      <c r="H325" s="14"/>
      <c r="I325" s="14"/>
      <c r="J325" s="14"/>
      <c r="K325" s="14">
        <v>2</v>
      </c>
      <c r="L325" s="14">
        <f>SUM(H325:K325)</f>
        <v>2</v>
      </c>
      <c r="M325" s="12"/>
    </row>
    <row r="326" spans="1:13" x14ac:dyDescent="0.25">
      <c r="A326" s="16"/>
      <c r="B326" s="14"/>
      <c r="C326" s="29"/>
      <c r="D326" s="14"/>
      <c r="E326" s="14"/>
      <c r="F326" s="14"/>
      <c r="G326" s="14"/>
      <c r="H326" s="14"/>
      <c r="I326" s="14"/>
      <c r="J326" s="14"/>
      <c r="K326" s="14"/>
      <c r="L326" s="14"/>
      <c r="M326" s="12"/>
    </row>
    <row r="327" spans="1:13" x14ac:dyDescent="0.25">
      <c r="A327" s="16">
        <v>22</v>
      </c>
      <c r="B327" s="14" t="s">
        <v>338</v>
      </c>
      <c r="C327" s="17" t="s">
        <v>332</v>
      </c>
      <c r="D327" s="14" t="s">
        <v>64</v>
      </c>
      <c r="E327" s="14" t="s">
        <v>33</v>
      </c>
      <c r="F327" s="14" t="s">
        <v>33</v>
      </c>
      <c r="G327" s="14" t="s">
        <v>33</v>
      </c>
      <c r="H327" s="14">
        <v>1</v>
      </c>
      <c r="I327" s="14"/>
      <c r="J327" s="14"/>
      <c r="K327" s="14"/>
      <c r="L327" s="14">
        <f t="shared" ref="L327:L331" si="44">SUM(H327:K327)</f>
        <v>1</v>
      </c>
      <c r="M327" s="12"/>
    </row>
    <row r="328" spans="1:13" x14ac:dyDescent="0.25">
      <c r="A328" s="16">
        <v>22.1</v>
      </c>
      <c r="B328" s="14" t="s">
        <v>339</v>
      </c>
      <c r="C328" s="18" t="s">
        <v>66</v>
      </c>
      <c r="D328" s="14" t="s">
        <v>67</v>
      </c>
      <c r="E328" s="14" t="s">
        <v>33</v>
      </c>
      <c r="F328" s="14" t="s">
        <v>33</v>
      </c>
      <c r="G328" s="14" t="s">
        <v>33</v>
      </c>
      <c r="H328" s="14">
        <v>1</v>
      </c>
      <c r="I328" s="14"/>
      <c r="J328" s="14"/>
      <c r="K328" s="14"/>
      <c r="L328" s="14">
        <f t="shared" si="44"/>
        <v>1</v>
      </c>
      <c r="M328" s="12"/>
    </row>
    <row r="329" spans="1:13" x14ac:dyDescent="0.25">
      <c r="A329" s="16" t="s">
        <v>340</v>
      </c>
      <c r="B329" s="14" t="s">
        <v>341</v>
      </c>
      <c r="C329" s="18" t="s">
        <v>115</v>
      </c>
      <c r="D329" s="14" t="s">
        <v>87</v>
      </c>
      <c r="E329" s="14" t="s">
        <v>33</v>
      </c>
      <c r="F329" s="14" t="s">
        <v>33</v>
      </c>
      <c r="G329" s="14" t="s">
        <v>33</v>
      </c>
      <c r="H329" s="14">
        <v>1</v>
      </c>
      <c r="I329" s="14"/>
      <c r="J329" s="14"/>
      <c r="K329" s="14"/>
      <c r="L329" s="14">
        <f t="shared" si="44"/>
        <v>1</v>
      </c>
      <c r="M329" s="12"/>
    </row>
    <row r="330" spans="1:13" x14ac:dyDescent="0.25">
      <c r="A330" s="16">
        <v>22.2</v>
      </c>
      <c r="B330" s="14" t="s">
        <v>342</v>
      </c>
      <c r="C330" s="18" t="s">
        <v>66</v>
      </c>
      <c r="D330" s="14" t="s">
        <v>67</v>
      </c>
      <c r="E330" s="14" t="s">
        <v>33</v>
      </c>
      <c r="F330" s="14" t="s">
        <v>33</v>
      </c>
      <c r="G330" s="14" t="s">
        <v>33</v>
      </c>
      <c r="H330" s="14">
        <v>1</v>
      </c>
      <c r="I330" s="14"/>
      <c r="J330" s="14"/>
      <c r="K330" s="14"/>
      <c r="L330" s="14">
        <f t="shared" si="44"/>
        <v>1</v>
      </c>
      <c r="M330" s="12"/>
    </row>
    <row r="331" spans="1:13" x14ac:dyDescent="0.25">
      <c r="A331" s="16"/>
      <c r="B331" s="14" t="s">
        <v>132</v>
      </c>
      <c r="C331" s="16"/>
      <c r="D331" s="14" t="s">
        <v>56</v>
      </c>
      <c r="E331" s="14" t="s">
        <v>33</v>
      </c>
      <c r="F331" s="14" t="s">
        <v>33</v>
      </c>
      <c r="G331" s="14" t="s">
        <v>33</v>
      </c>
      <c r="H331" s="14"/>
      <c r="I331" s="14"/>
      <c r="J331" s="14"/>
      <c r="K331" s="14">
        <v>2</v>
      </c>
      <c r="L331" s="14">
        <f t="shared" si="44"/>
        <v>2</v>
      </c>
      <c r="M331" s="12"/>
    </row>
    <row r="332" spans="1:13" x14ac:dyDescent="0.25">
      <c r="A332" s="16"/>
      <c r="B332" s="14"/>
      <c r="C332" s="16"/>
      <c r="D332" s="14"/>
      <c r="E332" s="14"/>
      <c r="F332" s="14"/>
      <c r="G332" s="14"/>
      <c r="H332" s="14"/>
      <c r="I332" s="14"/>
      <c r="J332" s="14"/>
      <c r="K332" s="14"/>
      <c r="L332" s="14"/>
      <c r="M332" s="12"/>
    </row>
    <row r="333" spans="1:13" x14ac:dyDescent="0.25">
      <c r="A333" s="16">
        <v>23</v>
      </c>
      <c r="B333" s="14" t="s">
        <v>343</v>
      </c>
      <c r="C333" s="17" t="s">
        <v>332</v>
      </c>
      <c r="D333" s="14" t="s">
        <v>64</v>
      </c>
      <c r="E333" s="14" t="s">
        <v>33</v>
      </c>
      <c r="F333" s="14" t="s">
        <v>33</v>
      </c>
      <c r="G333" s="14" t="s">
        <v>33</v>
      </c>
      <c r="H333" s="14">
        <v>1</v>
      </c>
      <c r="I333" s="14"/>
      <c r="J333" s="14"/>
      <c r="K333" s="14"/>
      <c r="L333" s="14">
        <f t="shared" ref="L333:L337" si="45">SUM(H333:K333)</f>
        <v>1</v>
      </c>
      <c r="M333" s="12"/>
    </row>
    <row r="334" spans="1:13" x14ac:dyDescent="0.25">
      <c r="A334" s="16">
        <v>23.1</v>
      </c>
      <c r="B334" s="14" t="s">
        <v>344</v>
      </c>
      <c r="C334" s="18" t="s">
        <v>66</v>
      </c>
      <c r="D334" s="14" t="s">
        <v>67</v>
      </c>
      <c r="E334" s="14" t="s">
        <v>33</v>
      </c>
      <c r="F334" s="14" t="s">
        <v>33</v>
      </c>
      <c r="G334" s="14" t="s">
        <v>33</v>
      </c>
      <c r="H334" s="14">
        <v>1</v>
      </c>
      <c r="I334" s="14"/>
      <c r="J334" s="14"/>
      <c r="K334" s="14"/>
      <c r="L334" s="14">
        <f t="shared" si="45"/>
        <v>1</v>
      </c>
      <c r="M334" s="12"/>
    </row>
    <row r="335" spans="1:13" x14ac:dyDescent="0.25">
      <c r="A335" s="16" t="s">
        <v>345</v>
      </c>
      <c r="B335" s="14" t="s">
        <v>346</v>
      </c>
      <c r="C335" s="18" t="s">
        <v>115</v>
      </c>
      <c r="D335" s="14" t="s">
        <v>87</v>
      </c>
      <c r="E335" s="14" t="s">
        <v>33</v>
      </c>
      <c r="F335" s="14" t="s">
        <v>33</v>
      </c>
      <c r="G335" s="14" t="s">
        <v>33</v>
      </c>
      <c r="H335" s="14">
        <v>1</v>
      </c>
      <c r="I335" s="14"/>
      <c r="J335" s="14"/>
      <c r="K335" s="14"/>
      <c r="L335" s="14">
        <f t="shared" si="45"/>
        <v>1</v>
      </c>
      <c r="M335" s="12"/>
    </row>
    <row r="336" spans="1:13" x14ac:dyDescent="0.25">
      <c r="A336" s="16">
        <v>23.2</v>
      </c>
      <c r="B336" s="14" t="s">
        <v>347</v>
      </c>
      <c r="C336" s="18" t="s">
        <v>66</v>
      </c>
      <c r="D336" s="14" t="s">
        <v>67</v>
      </c>
      <c r="E336" s="14" t="s">
        <v>33</v>
      </c>
      <c r="F336" s="14" t="s">
        <v>33</v>
      </c>
      <c r="G336" s="14" t="s">
        <v>33</v>
      </c>
      <c r="H336" s="14">
        <v>1</v>
      </c>
      <c r="I336" s="14"/>
      <c r="J336" s="14"/>
      <c r="K336" s="14"/>
      <c r="L336" s="14">
        <f t="shared" si="45"/>
        <v>1</v>
      </c>
      <c r="M336" s="12"/>
    </row>
    <row r="337" spans="1:13" x14ac:dyDescent="0.25">
      <c r="A337" s="16"/>
      <c r="B337" s="14" t="s">
        <v>132</v>
      </c>
      <c r="C337" s="16"/>
      <c r="D337" s="14" t="s">
        <v>56</v>
      </c>
      <c r="E337" s="14" t="s">
        <v>33</v>
      </c>
      <c r="F337" s="14" t="s">
        <v>33</v>
      </c>
      <c r="G337" s="14" t="s">
        <v>33</v>
      </c>
      <c r="H337" s="14"/>
      <c r="I337" s="14"/>
      <c r="J337" s="14"/>
      <c r="K337" s="14">
        <v>2</v>
      </c>
      <c r="L337" s="14">
        <f t="shared" si="45"/>
        <v>2</v>
      </c>
      <c r="M337" s="12"/>
    </row>
    <row r="338" spans="1:13" x14ac:dyDescent="0.25">
      <c r="A338" s="16"/>
      <c r="B338" s="14"/>
      <c r="C338" s="30"/>
      <c r="D338" s="14"/>
      <c r="E338" s="14"/>
      <c r="F338" s="14"/>
      <c r="G338" s="14"/>
      <c r="H338" s="14"/>
      <c r="I338" s="14"/>
      <c r="J338" s="14"/>
      <c r="K338" s="14"/>
      <c r="L338" s="14"/>
      <c r="M338" s="12"/>
    </row>
    <row r="339" spans="1:13" x14ac:dyDescent="0.25">
      <c r="A339" s="16">
        <v>24</v>
      </c>
      <c r="B339" s="14" t="s">
        <v>348</v>
      </c>
      <c r="C339" s="17" t="s">
        <v>332</v>
      </c>
      <c r="D339" s="14" t="s">
        <v>64</v>
      </c>
      <c r="E339" s="14" t="s">
        <v>33</v>
      </c>
      <c r="F339" s="14" t="s">
        <v>33</v>
      </c>
      <c r="G339" s="14" t="s">
        <v>33</v>
      </c>
      <c r="H339" s="14">
        <v>1</v>
      </c>
      <c r="I339" s="14"/>
      <c r="J339" s="14"/>
      <c r="K339" s="14"/>
      <c r="L339" s="14">
        <f t="shared" ref="L339:L343" si="46">SUM(H339:K339)</f>
        <v>1</v>
      </c>
      <c r="M339" s="12"/>
    </row>
    <row r="340" spans="1:13" x14ac:dyDescent="0.25">
      <c r="A340" s="16">
        <v>24.1</v>
      </c>
      <c r="B340" s="14" t="s">
        <v>349</v>
      </c>
      <c r="C340" s="18" t="s">
        <v>66</v>
      </c>
      <c r="D340" s="14" t="s">
        <v>67</v>
      </c>
      <c r="E340" s="14" t="s">
        <v>33</v>
      </c>
      <c r="F340" s="14" t="s">
        <v>33</v>
      </c>
      <c r="G340" s="14" t="s">
        <v>33</v>
      </c>
      <c r="H340" s="14">
        <v>1</v>
      </c>
      <c r="I340" s="14"/>
      <c r="J340" s="14"/>
      <c r="K340" s="14"/>
      <c r="L340" s="14">
        <f t="shared" si="46"/>
        <v>1</v>
      </c>
      <c r="M340" s="12"/>
    </row>
    <row r="341" spans="1:13" x14ac:dyDescent="0.25">
      <c r="A341" s="16" t="s">
        <v>350</v>
      </c>
      <c r="B341" s="14" t="s">
        <v>351</v>
      </c>
      <c r="C341" s="18" t="s">
        <v>115</v>
      </c>
      <c r="D341" s="14" t="s">
        <v>87</v>
      </c>
      <c r="E341" s="14" t="s">
        <v>33</v>
      </c>
      <c r="F341" s="14" t="s">
        <v>33</v>
      </c>
      <c r="G341" s="14" t="s">
        <v>33</v>
      </c>
      <c r="H341" s="31">
        <v>1</v>
      </c>
      <c r="I341" s="31"/>
      <c r="J341" s="31"/>
      <c r="K341" s="31"/>
      <c r="L341" s="14">
        <f t="shared" si="46"/>
        <v>1</v>
      </c>
      <c r="M341" s="12"/>
    </row>
    <row r="342" spans="1:13" x14ac:dyDescent="0.25">
      <c r="A342" s="16">
        <v>24.2</v>
      </c>
      <c r="B342" s="14" t="s">
        <v>352</v>
      </c>
      <c r="C342" s="18" t="s">
        <v>66</v>
      </c>
      <c r="D342" s="14" t="s">
        <v>67</v>
      </c>
      <c r="E342" s="14" t="s">
        <v>33</v>
      </c>
      <c r="F342" s="14" t="s">
        <v>33</v>
      </c>
      <c r="G342" s="14" t="s">
        <v>33</v>
      </c>
      <c r="H342" s="31">
        <v>1</v>
      </c>
      <c r="I342" s="31"/>
      <c r="J342" s="31"/>
      <c r="K342" s="31"/>
      <c r="L342" s="14">
        <f t="shared" si="46"/>
        <v>1</v>
      </c>
      <c r="M342" s="12"/>
    </row>
    <row r="343" spans="1:13" x14ac:dyDescent="0.25">
      <c r="A343" s="16"/>
      <c r="B343" s="14" t="s">
        <v>132</v>
      </c>
      <c r="C343" s="16"/>
      <c r="D343" s="14" t="s">
        <v>56</v>
      </c>
      <c r="E343" s="14" t="s">
        <v>33</v>
      </c>
      <c r="F343" s="14" t="s">
        <v>33</v>
      </c>
      <c r="G343" s="14" t="s">
        <v>33</v>
      </c>
      <c r="H343" s="14"/>
      <c r="I343" s="14"/>
      <c r="J343" s="14"/>
      <c r="K343" s="14">
        <v>2</v>
      </c>
      <c r="L343" s="14">
        <f t="shared" si="46"/>
        <v>2</v>
      </c>
      <c r="M343" s="12"/>
    </row>
    <row r="344" spans="1:13" x14ac:dyDescent="0.25">
      <c r="A344" s="16"/>
      <c r="B344" s="14"/>
      <c r="C344" s="16"/>
      <c r="D344" s="14"/>
      <c r="E344" s="14"/>
      <c r="F344" s="14"/>
      <c r="G344" s="14"/>
      <c r="H344" s="14"/>
      <c r="I344" s="14"/>
      <c r="J344" s="14"/>
      <c r="K344" s="14"/>
      <c r="L344" s="14"/>
      <c r="M344" s="12"/>
    </row>
    <row r="345" spans="1:13" x14ac:dyDescent="0.25">
      <c r="A345" s="16">
        <v>25</v>
      </c>
      <c r="B345" s="14" t="s">
        <v>353</v>
      </c>
      <c r="C345" s="17" t="s">
        <v>332</v>
      </c>
      <c r="D345" s="14" t="s">
        <v>64</v>
      </c>
      <c r="E345" s="14" t="s">
        <v>73</v>
      </c>
      <c r="F345" s="14" t="s">
        <v>336</v>
      </c>
      <c r="G345" s="14" t="s">
        <v>33</v>
      </c>
      <c r="H345" s="14">
        <v>1</v>
      </c>
      <c r="I345" s="14"/>
      <c r="J345" s="14"/>
      <c r="K345" s="14"/>
      <c r="L345" s="14">
        <f t="shared" ref="L345:L349" si="47">SUM(H345:K345)</f>
        <v>1</v>
      </c>
      <c r="M345" s="12"/>
    </row>
    <row r="346" spans="1:13" x14ac:dyDescent="0.25">
      <c r="A346" s="16">
        <v>25.1</v>
      </c>
      <c r="B346" s="14" t="s">
        <v>349</v>
      </c>
      <c r="C346" s="18" t="s">
        <v>66</v>
      </c>
      <c r="D346" s="14" t="s">
        <v>67</v>
      </c>
      <c r="E346" s="14" t="s">
        <v>73</v>
      </c>
      <c r="F346" s="14" t="s">
        <v>336</v>
      </c>
      <c r="G346" s="14" t="s">
        <v>33</v>
      </c>
      <c r="H346" s="14">
        <v>1</v>
      </c>
      <c r="I346" s="14"/>
      <c r="J346" s="14"/>
      <c r="K346" s="14"/>
      <c r="L346" s="14">
        <f t="shared" si="47"/>
        <v>1</v>
      </c>
      <c r="M346" s="12"/>
    </row>
    <row r="347" spans="1:13" x14ac:dyDescent="0.25">
      <c r="A347" s="16" t="s">
        <v>354</v>
      </c>
      <c r="B347" s="14" t="s">
        <v>351</v>
      </c>
      <c r="C347" s="18" t="s">
        <v>115</v>
      </c>
      <c r="D347" s="14" t="s">
        <v>87</v>
      </c>
      <c r="E347" s="14" t="s">
        <v>73</v>
      </c>
      <c r="F347" s="14" t="s">
        <v>336</v>
      </c>
      <c r="G347" s="14" t="s">
        <v>33</v>
      </c>
      <c r="H347" s="31">
        <v>1</v>
      </c>
      <c r="I347" s="31"/>
      <c r="J347" s="31"/>
      <c r="K347" s="31"/>
      <c r="L347" s="14">
        <f t="shared" si="47"/>
        <v>1</v>
      </c>
      <c r="M347" s="12"/>
    </row>
    <row r="348" spans="1:13" x14ac:dyDescent="0.25">
      <c r="A348" s="16">
        <v>25.2</v>
      </c>
      <c r="B348" s="14" t="s">
        <v>352</v>
      </c>
      <c r="C348" s="18" t="s">
        <v>66</v>
      </c>
      <c r="D348" s="14" t="s">
        <v>67</v>
      </c>
      <c r="E348" s="14" t="s">
        <v>33</v>
      </c>
      <c r="F348" s="14" t="s">
        <v>33</v>
      </c>
      <c r="G348" s="14" t="s">
        <v>33</v>
      </c>
      <c r="H348" s="31">
        <v>1</v>
      </c>
      <c r="I348" s="31"/>
      <c r="J348" s="31"/>
      <c r="K348" s="31"/>
      <c r="L348" s="14">
        <f t="shared" si="47"/>
        <v>1</v>
      </c>
      <c r="M348" s="12"/>
    </row>
    <row r="349" spans="1:13" x14ac:dyDescent="0.25">
      <c r="A349" s="16"/>
      <c r="B349" s="14" t="s">
        <v>132</v>
      </c>
      <c r="C349" s="16"/>
      <c r="D349" s="14" t="s">
        <v>56</v>
      </c>
      <c r="E349" s="14" t="s">
        <v>33</v>
      </c>
      <c r="F349" s="14" t="s">
        <v>33</v>
      </c>
      <c r="G349" s="14" t="s">
        <v>33</v>
      </c>
      <c r="H349" s="14"/>
      <c r="I349" s="14"/>
      <c r="J349" s="14"/>
      <c r="K349" s="14">
        <v>2</v>
      </c>
      <c r="L349" s="14">
        <f t="shared" si="47"/>
        <v>2</v>
      </c>
      <c r="M349" s="12"/>
    </row>
    <row r="350" spans="1:13" s="28" customFormat="1" ht="13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x14ac:dyDescent="0.25">
      <c r="A351" s="16">
        <v>26</v>
      </c>
      <c r="B351" s="14" t="s">
        <v>355</v>
      </c>
      <c r="C351" s="17" t="s">
        <v>63</v>
      </c>
      <c r="D351" s="14" t="s">
        <v>64</v>
      </c>
      <c r="E351" s="14" t="s">
        <v>33</v>
      </c>
      <c r="F351" s="14" t="s">
        <v>33</v>
      </c>
      <c r="G351" s="14" t="s">
        <v>33</v>
      </c>
      <c r="H351" s="14">
        <v>1</v>
      </c>
      <c r="I351" s="14"/>
      <c r="J351" s="14"/>
      <c r="K351" s="14"/>
      <c r="L351" s="14">
        <f t="shared" ref="L351:L354" si="48">SUM(H351:K351)</f>
        <v>1</v>
      </c>
      <c r="M351" s="12"/>
    </row>
    <row r="352" spans="1:13" x14ac:dyDescent="0.25">
      <c r="A352" s="16">
        <v>26.1</v>
      </c>
      <c r="B352" s="14" t="s">
        <v>221</v>
      </c>
      <c r="C352" s="18" t="s">
        <v>66</v>
      </c>
      <c r="D352" s="14" t="s">
        <v>67</v>
      </c>
      <c r="E352" s="14" t="s">
        <v>44</v>
      </c>
      <c r="F352" s="14" t="s">
        <v>44</v>
      </c>
      <c r="G352" s="14" t="s">
        <v>44</v>
      </c>
      <c r="H352" s="14">
        <v>1</v>
      </c>
      <c r="I352" s="14"/>
      <c r="J352" s="14"/>
      <c r="K352" s="14"/>
      <c r="L352" s="14">
        <f t="shared" si="48"/>
        <v>1</v>
      </c>
      <c r="M352" s="12"/>
    </row>
    <row r="353" spans="1:13" x14ac:dyDescent="0.25">
      <c r="A353" s="16"/>
      <c r="B353" s="14" t="s">
        <v>50</v>
      </c>
      <c r="C353" s="16"/>
      <c r="D353" s="14" t="s">
        <v>54</v>
      </c>
      <c r="E353" s="14" t="s">
        <v>51</v>
      </c>
      <c r="F353" s="14" t="s">
        <v>52</v>
      </c>
      <c r="G353" s="14" t="s">
        <v>53</v>
      </c>
      <c r="H353" s="14"/>
      <c r="I353" s="14"/>
      <c r="J353" s="14">
        <v>1</v>
      </c>
      <c r="K353" s="14"/>
      <c r="L353" s="14">
        <f t="shared" si="48"/>
        <v>1</v>
      </c>
      <c r="M353" s="12"/>
    </row>
    <row r="354" spans="1:13" x14ac:dyDescent="0.25">
      <c r="A354" s="16"/>
      <c r="B354" s="14" t="s">
        <v>79</v>
      </c>
      <c r="C354" s="16"/>
      <c r="D354" s="14" t="s">
        <v>56</v>
      </c>
      <c r="E354" s="14" t="s">
        <v>44</v>
      </c>
      <c r="F354" s="14" t="s">
        <v>44</v>
      </c>
      <c r="G354" s="14" t="s">
        <v>80</v>
      </c>
      <c r="H354" s="14"/>
      <c r="I354" s="14"/>
      <c r="J354" s="14"/>
      <c r="K354" s="14">
        <v>1</v>
      </c>
      <c r="L354" s="14">
        <f t="shared" si="48"/>
        <v>1</v>
      </c>
      <c r="M354" s="12"/>
    </row>
    <row r="355" spans="1:13" s="28" customFormat="1" ht="13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3.5" customHeight="1" x14ac:dyDescent="0.35">
      <c r="A356" s="2">
        <v>191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3.5" customHeight="1" x14ac:dyDescent="0.25">
      <c r="A357" s="20"/>
    </row>
    <row r="358" spans="1:13" ht="13.5" customHeight="1" x14ac:dyDescent="0.25">
      <c r="A358" s="20"/>
    </row>
    <row r="359" spans="1:13" s="21" customFormat="1" ht="13.5" customHeight="1" x14ac:dyDescent="0.3">
      <c r="A359" s="13" t="s">
        <v>17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  <c r="H359" s="13" t="s">
        <v>24</v>
      </c>
      <c r="I359" s="13" t="s">
        <v>25</v>
      </c>
      <c r="J359" s="13" t="s">
        <v>26</v>
      </c>
      <c r="K359" s="13" t="s">
        <v>27</v>
      </c>
      <c r="L359" s="13" t="s">
        <v>28</v>
      </c>
      <c r="M359" s="13" t="s">
        <v>29</v>
      </c>
    </row>
    <row r="360" spans="1:13" s="23" customFormat="1" x14ac:dyDescent="0.25">
      <c r="A360" s="22"/>
      <c r="B360" s="22" t="s">
        <v>102</v>
      </c>
      <c r="C360" s="22" t="s">
        <v>102</v>
      </c>
      <c r="D360" s="22" t="s">
        <v>102</v>
      </c>
      <c r="E360" s="22" t="s">
        <v>102</v>
      </c>
      <c r="F360" s="22" t="s">
        <v>102</v>
      </c>
      <c r="G360" s="22" t="s">
        <v>102</v>
      </c>
      <c r="H360" s="22"/>
      <c r="I360" s="22"/>
      <c r="J360" s="22"/>
      <c r="K360" s="22"/>
      <c r="L360" s="22"/>
      <c r="M360" s="22"/>
    </row>
    <row r="361" spans="1:13" ht="13" x14ac:dyDescent="0.3">
      <c r="A361" s="16"/>
      <c r="B361" s="32" t="s">
        <v>356</v>
      </c>
      <c r="C361" s="16"/>
      <c r="D361" s="14"/>
      <c r="E361" s="14"/>
      <c r="F361" s="14"/>
      <c r="G361" s="14"/>
      <c r="H361" s="14"/>
      <c r="I361" s="14"/>
      <c r="J361" s="14"/>
      <c r="K361" s="14"/>
      <c r="L361" s="14"/>
      <c r="M361" s="12"/>
    </row>
    <row r="362" spans="1:13" ht="12" customHeight="1" x14ac:dyDescent="0.25">
      <c r="A362" s="16"/>
      <c r="B362" s="14"/>
      <c r="C362" s="16"/>
      <c r="D362" s="14"/>
      <c r="E362" s="14"/>
      <c r="F362" s="14"/>
      <c r="G362" s="14"/>
      <c r="H362" s="14"/>
      <c r="I362" s="14"/>
      <c r="J362" s="14"/>
      <c r="K362" s="14"/>
      <c r="L362" s="14"/>
      <c r="M362" s="12"/>
    </row>
    <row r="363" spans="1:13" x14ac:dyDescent="0.25">
      <c r="A363" s="16">
        <v>27</v>
      </c>
      <c r="B363" s="33" t="s">
        <v>357</v>
      </c>
      <c r="C363" s="18" t="s">
        <v>63</v>
      </c>
      <c r="D363" s="34" t="s">
        <v>64</v>
      </c>
      <c r="E363" s="14" t="s">
        <v>33</v>
      </c>
      <c r="F363" s="14" t="s">
        <v>33</v>
      </c>
      <c r="G363" s="14" t="s">
        <v>33</v>
      </c>
      <c r="H363" s="14">
        <v>10</v>
      </c>
      <c r="I363" s="14"/>
      <c r="J363" s="14"/>
      <c r="K363" s="14"/>
      <c r="L363" s="14">
        <f t="shared" ref="L363:L368" si="49">SUM(H363:K363)</f>
        <v>10</v>
      </c>
      <c r="M363" s="12"/>
    </row>
    <row r="364" spans="1:13" x14ac:dyDescent="0.25">
      <c r="A364" s="16">
        <f>A363+1</f>
        <v>28</v>
      </c>
      <c r="B364" s="33" t="s">
        <v>358</v>
      </c>
      <c r="C364" s="18" t="s">
        <v>332</v>
      </c>
      <c r="D364" s="34" t="s">
        <v>64</v>
      </c>
      <c r="E364" s="14" t="s">
        <v>33</v>
      </c>
      <c r="F364" s="14" t="s">
        <v>33</v>
      </c>
      <c r="G364" s="14" t="s">
        <v>33</v>
      </c>
      <c r="H364" s="14">
        <v>10</v>
      </c>
      <c r="I364" s="14"/>
      <c r="J364" s="14"/>
      <c r="K364" s="14"/>
      <c r="L364" s="14">
        <f t="shared" si="49"/>
        <v>10</v>
      </c>
      <c r="M364" s="12"/>
    </row>
    <row r="365" spans="1:13" x14ac:dyDescent="0.25">
      <c r="A365" s="16">
        <f t="shared" ref="A365:A368" si="50">A364+1</f>
        <v>29</v>
      </c>
      <c r="B365" s="33" t="s">
        <v>359</v>
      </c>
      <c r="C365" s="18" t="s">
        <v>332</v>
      </c>
      <c r="D365" s="34" t="s">
        <v>64</v>
      </c>
      <c r="E365" s="14" t="s">
        <v>33</v>
      </c>
      <c r="F365" s="14" t="s">
        <v>33</v>
      </c>
      <c r="G365" s="14" t="s">
        <v>33</v>
      </c>
      <c r="H365" s="14">
        <v>28</v>
      </c>
      <c r="I365" s="14"/>
      <c r="J365" s="14"/>
      <c r="K365" s="14"/>
      <c r="L365" s="14">
        <f t="shared" si="49"/>
        <v>28</v>
      </c>
      <c r="M365" s="12"/>
    </row>
    <row r="366" spans="1:13" x14ac:dyDescent="0.25">
      <c r="A366" s="16">
        <f t="shared" si="50"/>
        <v>30</v>
      </c>
      <c r="B366" s="33" t="s">
        <v>360</v>
      </c>
      <c r="C366" s="18" t="s">
        <v>332</v>
      </c>
      <c r="D366" s="34" t="s">
        <v>64</v>
      </c>
      <c r="E366" s="14" t="s">
        <v>33</v>
      </c>
      <c r="F366" s="14" t="s">
        <v>33</v>
      </c>
      <c r="G366" s="14" t="s">
        <v>33</v>
      </c>
      <c r="H366" s="14">
        <v>10</v>
      </c>
      <c r="I366" s="14"/>
      <c r="J366" s="14"/>
      <c r="K366" s="14"/>
      <c r="L366" s="14">
        <f t="shared" si="49"/>
        <v>10</v>
      </c>
      <c r="M366" s="12"/>
    </row>
    <row r="367" spans="1:13" x14ac:dyDescent="0.25">
      <c r="A367" s="16">
        <f t="shared" si="50"/>
        <v>31</v>
      </c>
      <c r="B367" s="33" t="s">
        <v>361</v>
      </c>
      <c r="C367" s="18" t="s">
        <v>66</v>
      </c>
      <c r="D367" s="34" t="s">
        <v>67</v>
      </c>
      <c r="E367" s="14" t="s">
        <v>33</v>
      </c>
      <c r="F367" s="14" t="s">
        <v>33</v>
      </c>
      <c r="G367" s="14" t="s">
        <v>33</v>
      </c>
      <c r="H367" s="14">
        <v>10</v>
      </c>
      <c r="I367" s="14"/>
      <c r="J367" s="14"/>
      <c r="K367" s="14"/>
      <c r="L367" s="14">
        <f t="shared" si="49"/>
        <v>10</v>
      </c>
      <c r="M367" s="12"/>
    </row>
    <row r="368" spans="1:13" x14ac:dyDescent="0.25">
      <c r="A368" s="16">
        <f t="shared" si="50"/>
        <v>32</v>
      </c>
      <c r="B368" s="33" t="s">
        <v>362</v>
      </c>
      <c r="C368" s="18" t="s">
        <v>86</v>
      </c>
      <c r="D368" s="34" t="s">
        <v>363</v>
      </c>
      <c r="E368" s="14" t="s">
        <v>76</v>
      </c>
      <c r="F368" s="14" t="s">
        <v>213</v>
      </c>
      <c r="G368" s="14" t="s">
        <v>215</v>
      </c>
      <c r="H368" s="14">
        <f>3/2</f>
        <v>1.5</v>
      </c>
      <c r="I368" s="14"/>
      <c r="J368" s="14"/>
      <c r="K368" s="14">
        <f>3/2</f>
        <v>1.5</v>
      </c>
      <c r="L368" s="14">
        <f t="shared" si="49"/>
        <v>3</v>
      </c>
      <c r="M368" s="12"/>
    </row>
    <row r="369" spans="1:13" x14ac:dyDescent="0.25">
      <c r="A369" s="14"/>
      <c r="B369" s="14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3" thickBot="1" x14ac:dyDescent="0.3">
      <c r="A370" s="35"/>
      <c r="B370" s="36" t="s">
        <v>364</v>
      </c>
      <c r="C370" s="36"/>
      <c r="D370" s="35"/>
      <c r="E370" s="35"/>
      <c r="F370" s="35"/>
      <c r="G370" s="35"/>
      <c r="H370" s="35">
        <f>SUM(H12:H369)</f>
        <v>177</v>
      </c>
      <c r="I370" s="35">
        <f t="shared" ref="I370:L370" si="51">SUM(I12:I369)</f>
        <v>112</v>
      </c>
      <c r="J370" s="35">
        <f t="shared" si="51"/>
        <v>61</v>
      </c>
      <c r="K370" s="35">
        <f t="shared" si="51"/>
        <v>89</v>
      </c>
      <c r="L370" s="35">
        <f t="shared" si="51"/>
        <v>439</v>
      </c>
      <c r="M370" s="35"/>
    </row>
    <row r="371" spans="1:13" x14ac:dyDescent="0.25">
      <c r="C371" s="25"/>
    </row>
  </sheetData>
  <mergeCells count="18">
    <mergeCell ref="A312:M312"/>
    <mergeCell ref="A356:M356"/>
    <mergeCell ref="A48:M48"/>
    <mergeCell ref="A92:M92"/>
    <mergeCell ref="A136:M136"/>
    <mergeCell ref="A180:M180"/>
    <mergeCell ref="A224:M224"/>
    <mergeCell ref="A268:M268"/>
    <mergeCell ref="A4:M4"/>
    <mergeCell ref="A7:B7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2023-08-10T03:42:14Z</dcterms:created>
  <dcterms:modified xsi:type="dcterms:W3CDTF">2023-08-10T03:44:39Z</dcterms:modified>
</cp:coreProperties>
</file>