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ny\OneDrive\Desktop\SINKRONISASI DATA - update 27012023\2. MASTER DSP-2022-Pokja terakhir (FIX)\3. REKAP 335 DSP - UPDATE\1. MABESAU (Clear)\"/>
    </mc:Choice>
  </mc:AlternateContent>
  <xr:revisionPtr revIDLastSave="0" documentId="8_{64A19E63-2787-4EC9-BF41-AA4E5FCE1535}" xr6:coauthVersionLast="47" xr6:coauthVersionMax="47" xr10:uidLastSave="{00000000-0000-0000-0000-000000000000}"/>
  <bookViews>
    <workbookView xWindow="-110" yWindow="-110" windowWidth="19420" windowHeight="10300" xr2:uid="{F573F2BB-3DA6-48FC-9A92-2B2F2EE7F1F4}"/>
  </bookViews>
  <sheets>
    <sheet name="LAFIAU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3" i="1" l="1"/>
  <c r="I103" i="1"/>
  <c r="K101" i="1"/>
  <c r="H101" i="1"/>
  <c r="L101" i="1" s="1"/>
  <c r="L97" i="1"/>
  <c r="L96" i="1"/>
  <c r="L90" i="1"/>
  <c r="L89" i="1"/>
  <c r="K89" i="1"/>
  <c r="H89" i="1"/>
  <c r="K88" i="1"/>
  <c r="H88" i="1"/>
  <c r="L88" i="1" s="1"/>
  <c r="K87" i="1"/>
  <c r="H87" i="1"/>
  <c r="L87" i="1" s="1"/>
  <c r="L85" i="1"/>
  <c r="L84" i="1"/>
  <c r="L83" i="1"/>
  <c r="L82" i="1"/>
  <c r="K81" i="1"/>
  <c r="H81" i="1"/>
  <c r="L81" i="1" s="1"/>
  <c r="L80" i="1"/>
  <c r="K80" i="1"/>
  <c r="H80" i="1"/>
  <c r="K79" i="1"/>
  <c r="H79" i="1"/>
  <c r="L79" i="1" s="1"/>
  <c r="K78" i="1"/>
  <c r="H78" i="1"/>
  <c r="L78" i="1" s="1"/>
  <c r="K77" i="1"/>
  <c r="L77" i="1" s="1"/>
  <c r="H77" i="1"/>
  <c r="L76" i="1"/>
  <c r="K76" i="1"/>
  <c r="H76" i="1"/>
  <c r="K75" i="1"/>
  <c r="H75" i="1"/>
  <c r="L75" i="1" s="1"/>
  <c r="L73" i="1"/>
  <c r="L72" i="1"/>
  <c r="L71" i="1"/>
  <c r="L70" i="1"/>
  <c r="K69" i="1"/>
  <c r="H69" i="1"/>
  <c r="L69" i="1" s="1"/>
  <c r="K68" i="1"/>
  <c r="H68" i="1"/>
  <c r="L68" i="1" s="1"/>
  <c r="L67" i="1"/>
  <c r="K67" i="1"/>
  <c r="H67" i="1"/>
  <c r="K66" i="1"/>
  <c r="H66" i="1"/>
  <c r="L66" i="1" s="1"/>
  <c r="K65" i="1"/>
  <c r="H65" i="1"/>
  <c r="L65" i="1" s="1"/>
  <c r="K64" i="1"/>
  <c r="H64" i="1"/>
  <c r="L64" i="1" s="1"/>
  <c r="L63" i="1"/>
  <c r="K63" i="1"/>
  <c r="H63" i="1"/>
  <c r="K62" i="1"/>
  <c r="L62" i="1" s="1"/>
  <c r="H62" i="1"/>
  <c r="K61" i="1"/>
  <c r="H61" i="1"/>
  <c r="L61" i="1" s="1"/>
  <c r="L59" i="1"/>
  <c r="L58" i="1"/>
  <c r="L57" i="1"/>
  <c r="L56" i="1"/>
  <c r="K55" i="1"/>
  <c r="H55" i="1"/>
  <c r="L55" i="1" s="1"/>
  <c r="L54" i="1"/>
  <c r="K54" i="1"/>
  <c r="H54" i="1"/>
  <c r="K53" i="1"/>
  <c r="H53" i="1"/>
  <c r="L53" i="1" s="1"/>
  <c r="K47" i="1"/>
  <c r="H47" i="1"/>
  <c r="L47" i="1" s="1"/>
  <c r="K46" i="1"/>
  <c r="H46" i="1"/>
  <c r="L46" i="1" s="1"/>
  <c r="L45" i="1"/>
  <c r="K45" i="1"/>
  <c r="H45" i="1"/>
  <c r="K44" i="1"/>
  <c r="L44" i="1" s="1"/>
  <c r="H44" i="1"/>
  <c r="L42" i="1"/>
  <c r="L41" i="1"/>
  <c r="L40" i="1"/>
  <c r="L39" i="1"/>
  <c r="L37" i="1"/>
  <c r="L36" i="1"/>
  <c r="L35" i="1"/>
  <c r="K35" i="1"/>
  <c r="H35" i="1"/>
  <c r="L33" i="1"/>
  <c r="L32" i="1"/>
  <c r="L31" i="1"/>
  <c r="L30" i="1"/>
  <c r="K29" i="1"/>
  <c r="L29" i="1" s="1"/>
  <c r="I29" i="1"/>
  <c r="L28" i="1"/>
  <c r="L27" i="1"/>
  <c r="L26" i="1"/>
  <c r="L25" i="1"/>
  <c r="K24" i="1"/>
  <c r="H24" i="1"/>
  <c r="L24" i="1" s="1"/>
  <c r="K23" i="1"/>
  <c r="H23" i="1"/>
  <c r="L23" i="1" s="1"/>
  <c r="L22" i="1"/>
  <c r="K22" i="1"/>
  <c r="H22" i="1"/>
  <c r="K21" i="1"/>
  <c r="L21" i="1" s="1"/>
  <c r="H21" i="1"/>
  <c r="K20" i="1"/>
  <c r="H20" i="1"/>
  <c r="L20" i="1" s="1"/>
  <c r="K19" i="1"/>
  <c r="H19" i="1"/>
  <c r="L19" i="1" s="1"/>
  <c r="L18" i="1"/>
  <c r="K18" i="1"/>
  <c r="K103" i="1" s="1"/>
  <c r="H18" i="1"/>
  <c r="H103" i="1" s="1"/>
  <c r="L17" i="1"/>
  <c r="L15" i="1"/>
  <c r="L14" i="1"/>
  <c r="L13" i="1"/>
  <c r="L12" i="1"/>
  <c r="L103" i="1" s="1"/>
</calcChain>
</file>

<file path=xl/sharedStrings.xml><?xml version="1.0" encoding="utf-8"?>
<sst xmlns="http://schemas.openxmlformats.org/spreadsheetml/2006/main" count="579" uniqueCount="167">
  <si>
    <t>119</t>
  </si>
  <si>
    <t>Y-5.   LAFIAU</t>
  </si>
  <si>
    <t>BENTUK : 335-DSP</t>
  </si>
  <si>
    <t>NO</t>
  </si>
  <si>
    <t>J A B A T A N</t>
  </si>
  <si>
    <t>GOL</t>
  </si>
  <si>
    <t>PANGKAT</t>
  </si>
  <si>
    <t>KORPS</t>
  </si>
  <si>
    <t>BIDANG</t>
  </si>
  <si>
    <t>SPESIALISASI</t>
  </si>
  <si>
    <t>JML</t>
  </si>
  <si>
    <t>KETERANGAN</t>
  </si>
  <si>
    <t>JAB</t>
  </si>
  <si>
    <t>PROFESI</t>
  </si>
  <si>
    <t>PA</t>
  </si>
  <si>
    <t>BA</t>
  </si>
  <si>
    <t>TA</t>
  </si>
  <si>
    <t>PNS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</si>
  <si>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</si>
  <si>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</si>
  <si>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</si>
  <si>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</si>
  <si>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</si>
  <si>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</si>
  <si>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</si>
  <si>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</si>
  <si>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</si>
  <si>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</si>
  <si>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</si>
  <si>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</si>
  <si>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</si>
  <si>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Kalafiau</t>
  </si>
  <si>
    <t>IV M</t>
  </si>
  <si>
    <t>Kolonel</t>
  </si>
  <si>
    <t>Kes</t>
  </si>
  <si>
    <t>Kefarmasian</t>
  </si>
  <si>
    <t>Multi</t>
  </si>
  <si>
    <t>Ba Adminu</t>
  </si>
  <si>
    <t/>
  </si>
  <si>
    <t>Peltu</t>
  </si>
  <si>
    <t>Ta Pengemudi</t>
  </si>
  <si>
    <t>Praka</t>
  </si>
  <si>
    <t>Tek</t>
  </si>
  <si>
    <t>Sarban</t>
  </si>
  <si>
    <t>SM/Ranmor</t>
  </si>
  <si>
    <t>Tur Adminu</t>
  </si>
  <si>
    <t>PNS II D</t>
  </si>
  <si>
    <t>Sesla</t>
  </si>
  <si>
    <t>V M</t>
  </si>
  <si>
    <t>Letkol</t>
  </si>
  <si>
    <t>2.1.</t>
  </si>
  <si>
    <t>Kataud</t>
  </si>
  <si>
    <t xml:space="preserve">VI </t>
  </si>
  <si>
    <t>Mayor/PNS IV A</t>
  </si>
  <si>
    <t>2.1.1</t>
  </si>
  <si>
    <t>Kaurmin</t>
  </si>
  <si>
    <t xml:space="preserve">VII </t>
  </si>
  <si>
    <t>Kapten/PNS III D</t>
  </si>
  <si>
    <t>2.1.1.1</t>
  </si>
  <si>
    <t>Kasuburtu</t>
  </si>
  <si>
    <t xml:space="preserve">VIII </t>
  </si>
  <si>
    <t>Lettu/PNS III B</t>
  </si>
  <si>
    <t>Adm/Kes</t>
  </si>
  <si>
    <t>Adm/Kefarmasian</t>
  </si>
  <si>
    <t>Adm/Multi</t>
  </si>
  <si>
    <t>2.1.1.2</t>
  </si>
  <si>
    <t>Kasuburdal</t>
  </si>
  <si>
    <t>2.1.1.3</t>
  </si>
  <si>
    <t>Kasuburpers</t>
  </si>
  <si>
    <t>Adm</t>
  </si>
  <si>
    <t>2.1.1.4</t>
  </si>
  <si>
    <t>Kasuburminbekkes</t>
  </si>
  <si>
    <t>2.1.2</t>
  </si>
  <si>
    <t>Kaur BMN</t>
  </si>
  <si>
    <t>Sus SIMAK BMN</t>
  </si>
  <si>
    <t>Ba Farmasi</t>
  </si>
  <si>
    <t>Paramedis</t>
  </si>
  <si>
    <t>Ass Apoteker</t>
  </si>
  <si>
    <t>Minu</t>
  </si>
  <si>
    <t xml:space="preserve"> </t>
  </si>
  <si>
    <t>Ba Adminpers</t>
  </si>
  <si>
    <t>Pers</t>
  </si>
  <si>
    <t>Ba Operator Komputer</t>
  </si>
  <si>
    <t>Serka</t>
  </si>
  <si>
    <t>Sus</t>
  </si>
  <si>
    <t>PDE</t>
  </si>
  <si>
    <t>Operator</t>
  </si>
  <si>
    <t>Ba/Tur BMN</t>
  </si>
  <si>
    <t>Serka/PNS II B</t>
  </si>
  <si>
    <t>Ta Adminu</t>
  </si>
  <si>
    <t>Kopka</t>
  </si>
  <si>
    <t>Tur Adminpers</t>
  </si>
  <si>
    <t>2.2.</t>
  </si>
  <si>
    <t>Kabinprof</t>
  </si>
  <si>
    <t>Ba Ass Apoteker</t>
  </si>
  <si>
    <t>Ass. Apoteker</t>
  </si>
  <si>
    <t>Tur Ass Apoteker</t>
  </si>
  <si>
    <t>2.3.</t>
  </si>
  <si>
    <t>Kaprogar</t>
  </si>
  <si>
    <t>Mayor</t>
  </si>
  <si>
    <t>Kes/Adm</t>
  </si>
  <si>
    <t>Multi/Adm</t>
  </si>
  <si>
    <t>Susparengar</t>
  </si>
  <si>
    <t>Ba Adminku</t>
  </si>
  <si>
    <t>Ku</t>
  </si>
  <si>
    <t>Ta Adminku</t>
  </si>
  <si>
    <t>Tur Adminku</t>
  </si>
  <si>
    <t>Kabagprod</t>
  </si>
  <si>
    <t>V P</t>
  </si>
  <si>
    <t>Letkol/PNS IV B</t>
  </si>
  <si>
    <t>3.1.</t>
  </si>
  <si>
    <t>Kaunittablet</t>
  </si>
  <si>
    <t>3.1.1</t>
  </si>
  <si>
    <t>Kaurprodtablet</t>
  </si>
  <si>
    <t>3.2.</t>
  </si>
  <si>
    <t>Kaunitkapsul</t>
  </si>
  <si>
    <t>120</t>
  </si>
  <si>
    <t>3.2.1</t>
  </si>
  <si>
    <t>Kaurprodkapsul</t>
  </si>
  <si>
    <t>3.3.</t>
  </si>
  <si>
    <t>Kaunitsus</t>
  </si>
  <si>
    <t>3.3.1</t>
  </si>
  <si>
    <t>Kaurprodsus</t>
  </si>
  <si>
    <t>Ta Farmasi</t>
  </si>
  <si>
    <t>Kagupusfi</t>
  </si>
  <si>
    <t>4.1.</t>
  </si>
  <si>
    <t>Kaunitgutrans</t>
  </si>
  <si>
    <t>4.1.1</t>
  </si>
  <si>
    <t>Kaurgutrans</t>
  </si>
  <si>
    <t>4.2.</t>
  </si>
  <si>
    <t>Kaunitgulur</t>
  </si>
  <si>
    <t>4.2.1</t>
  </si>
  <si>
    <t>Kaurgulur</t>
  </si>
  <si>
    <t>Kes/Kal</t>
  </si>
  <si>
    <t>Kefarmasian/Kal</t>
  </si>
  <si>
    <t>4.3.</t>
  </si>
  <si>
    <t>Kaunitgupalkes</t>
  </si>
  <si>
    <t>4.3.1</t>
  </si>
  <si>
    <t>Kaurgupalkes</t>
  </si>
  <si>
    <t>4.4.</t>
  </si>
  <si>
    <t>Kaunitguhanjabaku</t>
  </si>
  <si>
    <t>4.4.1</t>
  </si>
  <si>
    <t>Kaurguhanjabaku</t>
  </si>
  <si>
    <t>Kabagujibang</t>
  </si>
  <si>
    <t>Kimia Farmasi</t>
  </si>
  <si>
    <t>5.1.</t>
  </si>
  <si>
    <t>Kaunitujicoba</t>
  </si>
  <si>
    <t>5.1.1</t>
  </si>
  <si>
    <t>Kaurujicoba</t>
  </si>
  <si>
    <t>5.2.</t>
  </si>
  <si>
    <t>Kaunitlitbang</t>
  </si>
  <si>
    <t>5.2.1</t>
  </si>
  <si>
    <t>Kaurlitbang</t>
  </si>
  <si>
    <t>5.3.</t>
  </si>
  <si>
    <t>Kaunitdiklat</t>
  </si>
  <si>
    <t>5.3.1</t>
  </si>
  <si>
    <t>Kaurdiklat</t>
  </si>
  <si>
    <t>Kabagjang</t>
  </si>
  <si>
    <t>6.1.</t>
  </si>
  <si>
    <t>Kaunitjangmat</t>
  </si>
  <si>
    <t>6.2.</t>
  </si>
  <si>
    <t>Kaunitharfasmat</t>
  </si>
  <si>
    <t>121</t>
  </si>
  <si>
    <t>Tur Operator Komputer</t>
  </si>
  <si>
    <t>FUNGSIONAL</t>
  </si>
  <si>
    <t>Pakes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</si>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</sst>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quotePrefix="1" applyFont="1" applyBorder="1" applyAlignment="1">
      <alignment horizontal="center"/>
    </xf>
    <xf numFmtId="0" fontId="1" fillId="0" borderId="7" xfId="0" applyFont="1" applyBorder="1"/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right" vertical="top" wrapText="1"/>
    </xf>
    <xf numFmtId="0" fontId="1" fillId="0" borderId="0" xfId="0" applyFont="1" applyAlignment="1">
      <alignment horizontal="left" vertical="center"/>
    </xf>
    <xf numFmtId="0" fontId="1" fillId="0" borderId="7" xfId="0" applyFont="1" applyBorder="1" applyAlignment="1">
      <alignment shrinkToFit="1"/>
    </xf>
    <xf numFmtId="0" fontId="3" fillId="0" borderId="0" xfId="0" applyFont="1" applyAlignment="1">
      <alignment horizontal="left"/>
    </xf>
    <xf numFmtId="0" fontId="3" fillId="0" borderId="6" xfId="0" quotePrefix="1" applyFont="1" applyBorder="1" applyAlignment="1">
      <alignment horizontal="center"/>
    </xf>
    <xf numFmtId="0" fontId="6" fillId="0" borderId="0" xfId="0" applyFont="1"/>
    <xf numFmtId="0" fontId="3" fillId="0" borderId="7" xfId="0" quotePrefix="1" applyFont="1" applyBorder="1" applyAlignment="1">
      <alignment horizontal="center"/>
    </xf>
    <xf numFmtId="0" fontId="4" fillId="0" borderId="7" xfId="0" applyFont="1" applyBorder="1"/>
    <xf numFmtId="0" fontId="1" fillId="0" borderId="8" xfId="0" applyFont="1" applyBorder="1"/>
    <xf numFmtId="0" fontId="4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63500</xdr:colOff>
      <xdr:row>0</xdr:row>
      <xdr:rowOff>0</xdr:rowOff>
    </xdr:from>
    <xdr:ext cx="2319617" cy="580736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11220F0C-89F9-46DC-8E16-69191860B8E4}"/>
            </a:ext>
          </a:extLst>
        </xdr:cNvPr>
        <xdr:cNvSpPr txBox="1">
          <a:spLocks noChangeArrowheads="1"/>
        </xdr:cNvSpPr>
      </xdr:nvSpPr>
      <xdr:spPr bwMode="auto">
        <a:xfrm>
          <a:off x="9099550" y="0"/>
          <a:ext cx="2319617" cy="5807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27432" tIns="27432" rIns="0" bIns="0" anchor="t" upright="1">
          <a:spAutoFit/>
        </a:bodyPr>
        <a:lstStyle/>
        <a:p>
          <a:pPr algn="l" rtl="1">
            <a:defRPr sz="1000"/>
          </a:pPr>
          <a:r>
            <a:rPr lang="en-US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Lampiran </a:t>
          </a:r>
          <a:r>
            <a:rPr lang="id-ID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IV</a:t>
          </a:r>
          <a:r>
            <a:rPr lang="en-US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 </a:t>
          </a:r>
          <a:r>
            <a:rPr lang="id-ID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Keputusan</a:t>
          </a:r>
          <a:r>
            <a:rPr lang="en-US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 </a:t>
          </a:r>
          <a:r>
            <a:rPr lang="en-US" sz="1250" b="0" i="0" strike="noStrike" baseline="0">
              <a:solidFill>
                <a:sysClr val="windowText" lastClr="000000"/>
              </a:solidFill>
              <a:latin typeface="Arial"/>
              <a:cs typeface="Arial"/>
            </a:rPr>
            <a:t>Kasau</a:t>
          </a:r>
        </a:p>
        <a:p>
          <a:pPr algn="l" rtl="1">
            <a:defRPr sz="1000"/>
          </a:pPr>
          <a:r>
            <a:rPr lang="en-US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Nomor  </a:t>
          </a:r>
          <a:r>
            <a:rPr lang="id-ID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Kep</a:t>
          </a:r>
          <a:r>
            <a:rPr lang="en-US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/</a:t>
          </a:r>
          <a:r>
            <a:rPr lang="en-US" sz="1250" b="0" i="0" strike="noStrike" baseline="0">
              <a:solidFill>
                <a:sysClr val="windowText" lastClr="000000"/>
              </a:solidFill>
              <a:latin typeface="Arial"/>
              <a:cs typeface="Arial"/>
            </a:rPr>
            <a:t>869/XII</a:t>
          </a:r>
          <a:r>
            <a:rPr lang="en-US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/2017</a:t>
          </a:r>
        </a:p>
        <a:p>
          <a:pPr algn="l" rtl="1">
            <a:defRPr sz="1000"/>
          </a:pPr>
          <a:r>
            <a:rPr lang="en-US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Tanggal 6 Desember</a:t>
          </a:r>
          <a:r>
            <a:rPr lang="en-US" sz="1250" b="0" i="0" strike="noStrike" baseline="0">
              <a:solidFill>
                <a:sysClr val="windowText" lastClr="000000"/>
              </a:solidFill>
              <a:latin typeface="Arial"/>
              <a:cs typeface="Arial"/>
            </a:rPr>
            <a:t> 2017</a:t>
          </a:r>
          <a:endParaRPr lang="en-US" sz="1250" b="0" i="0" strike="noStrike">
            <a:solidFill>
              <a:sysClr val="windowText" lastClr="000000"/>
            </a:solidFill>
            <a:latin typeface="Arial"/>
            <a:cs typeface="Arial"/>
          </a:endParaRPr>
        </a:p>
      </xdr:txBody>
    </xdr:sp>
    <xdr:clientData/>
  </xdr:oneCellAnchor>
  <xdr:twoCellAnchor>
    <xdr:from>
      <xdr:col>9</xdr:col>
      <xdr:colOff>126246</xdr:colOff>
      <xdr:row>3</xdr:row>
      <xdr:rowOff>104775</xdr:rowOff>
    </xdr:from>
    <xdr:to>
      <xdr:col>12</xdr:col>
      <xdr:colOff>1113671</xdr:colOff>
      <xdr:row>3</xdr:row>
      <xdr:rowOff>106363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9EF333C-9FF5-473F-9204-E67E760DB81E}"/>
            </a:ext>
          </a:extLst>
        </xdr:cNvPr>
        <xdr:cNvCxnSpPr/>
      </xdr:nvCxnSpPr>
      <xdr:spPr>
        <a:xfrm>
          <a:off x="9162296" y="581025"/>
          <a:ext cx="20923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33FD-BADC-441E-AEE1-943BE97189E7}">
  <dimension ref="A4:M103"/>
  <sheetViews>
    <sheetView tabSelected="1" workbookViewId="0">
      <selection activeCell="B5" sqref="B5"/>
    </sheetView>
  </sheetViews>
  <sheetFormatPr defaultColWidth="9.1796875" defaultRowHeight="12.5" x14ac:dyDescent="0.25"/>
  <cols>
    <col min="1" max="1" width="8.453125" style="1" customWidth="1"/>
    <col min="2" max="2" width="30.54296875" style="1" customWidth="1"/>
    <col min="3" max="3" width="7.453125" style="1" customWidth="1"/>
    <col min="4" max="6" width="15.7265625" style="1" customWidth="1"/>
    <col min="7" max="7" width="24.453125" style="1" customWidth="1"/>
    <col min="8" max="8" width="5.26953125" style="1" customWidth="1"/>
    <col min="9" max="9" width="6" style="1" customWidth="1"/>
    <col min="10" max="12" width="5.26953125" style="1" customWidth="1"/>
    <col min="13" max="13" width="16.7265625" style="1" customWidth="1"/>
    <col min="14" max="14" width="5.54296875" style="1" customWidth="1"/>
    <col min="15" max="16384" width="9.1796875" style="1"/>
  </cols>
  <sheetData>
    <row r="4" spans="1:13" s="4" customFormat="1" ht="15.5" x14ac:dyDescent="0.35">
      <c r="A4" s="2" t="s">
        <v>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s="4" customFormat="1" x14ac:dyDescent="0.25"/>
    <row r="6" spans="1:13" s="4" customFormat="1" x14ac:dyDescent="0.25"/>
    <row r="7" spans="1:13" s="7" customFormat="1" ht="13.5" thickBot="1" x14ac:dyDescent="0.35">
      <c r="A7" s="5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6" t="s">
        <v>2</v>
      </c>
    </row>
    <row r="8" spans="1:13" s="7" customFormat="1" ht="13" x14ac:dyDescent="0.3">
      <c r="A8" s="8" t="s">
        <v>3</v>
      </c>
      <c r="B8" s="8" t="s">
        <v>4</v>
      </c>
      <c r="C8" s="9" t="s">
        <v>5</v>
      </c>
      <c r="D8" s="8" t="s">
        <v>6</v>
      </c>
      <c r="E8" s="8" t="s">
        <v>7</v>
      </c>
      <c r="F8" s="9" t="s">
        <v>8</v>
      </c>
      <c r="G8" s="8" t="s">
        <v>9</v>
      </c>
      <c r="H8" s="10" t="s">
        <v>6</v>
      </c>
      <c r="I8" s="11"/>
      <c r="J8" s="11"/>
      <c r="K8" s="12"/>
      <c r="L8" s="8" t="s">
        <v>10</v>
      </c>
      <c r="M8" s="8" t="s">
        <v>11</v>
      </c>
    </row>
    <row r="9" spans="1:13" s="7" customFormat="1" ht="13" x14ac:dyDescent="0.3">
      <c r="A9" s="13"/>
      <c r="B9" s="13"/>
      <c r="C9" s="14" t="s">
        <v>12</v>
      </c>
      <c r="D9" s="13"/>
      <c r="E9" s="13"/>
      <c r="F9" s="14" t="s">
        <v>13</v>
      </c>
      <c r="G9" s="13"/>
      <c r="H9" s="14" t="s">
        <v>14</v>
      </c>
      <c r="I9" s="14" t="s">
        <v>15</v>
      </c>
      <c r="J9" s="14" t="s">
        <v>16</v>
      </c>
      <c r="K9" s="14" t="s">
        <v>17</v>
      </c>
      <c r="L9" s="13"/>
      <c r="M9" s="13"/>
    </row>
    <row r="10" spans="1:13" s="7" customFormat="1" ht="13" x14ac:dyDescent="0.3">
      <c r="A10" s="15" t="s">
        <v>18</v>
      </c>
      <c r="B10" s="15" t="s">
        <v>19</v>
      </c>
      <c r="C10" s="15" t="s">
        <v>20</v>
      </c>
      <c r="D10" s="15" t="s">
        <v>21</v>
      </c>
      <c r="E10" s="15" t="s">
        <v>22</v>
      </c>
      <c r="F10" s="15" t="s">
        <v>23</v>
      </c>
      <c r="G10" s="15" t="s">
        <v>24</v>
      </c>
      <c r="H10" s="15" t="s">
        <v>25</v>
      </c>
      <c r="I10" s="15" t="s">
        <v>26</v>
      </c>
      <c r="J10" s="15" t="s">
        <v>27</v>
      </c>
      <c r="K10" s="15" t="s">
        <v>28</v>
      </c>
      <c r="L10" s="15" t="s">
        <v>29</v>
      </c>
      <c r="M10" s="15" t="s">
        <v>30</v>
      </c>
    </row>
    <row r="11" spans="1:13" s="7" customFormat="1" ht="13" x14ac:dyDescent="0.3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1:13" x14ac:dyDescent="0.25">
      <c r="A12" s="17">
        <v>1</v>
      </c>
      <c r="B12" s="16" t="s">
        <v>31</v>
      </c>
      <c r="C12" s="16" t="s">
        <v>32</v>
      </c>
      <c r="D12" s="16" t="s">
        <v>33</v>
      </c>
      <c r="E12" s="16" t="s">
        <v>34</v>
      </c>
      <c r="F12" s="16" t="s">
        <v>35</v>
      </c>
      <c r="G12" s="16" t="s">
        <v>36</v>
      </c>
      <c r="H12" s="16">
        <v>1</v>
      </c>
      <c r="I12" s="16"/>
      <c r="J12" s="16"/>
      <c r="K12" s="16"/>
      <c r="L12" s="18">
        <f>SUM(H12:K12)</f>
        <v>1</v>
      </c>
      <c r="M12" s="16"/>
    </row>
    <row r="13" spans="1:13" x14ac:dyDescent="0.25">
      <c r="A13" s="17"/>
      <c r="B13" s="16" t="s">
        <v>37</v>
      </c>
      <c r="C13" s="16" t="s">
        <v>38</v>
      </c>
      <c r="D13" s="16" t="s">
        <v>39</v>
      </c>
      <c r="E13" s="16" t="s">
        <v>36</v>
      </c>
      <c r="F13" s="16" t="s">
        <v>36</v>
      </c>
      <c r="G13" s="16" t="s">
        <v>36</v>
      </c>
      <c r="H13" s="16"/>
      <c r="I13" s="16">
        <v>1</v>
      </c>
      <c r="J13" s="16"/>
      <c r="K13" s="16"/>
      <c r="L13" s="18">
        <f>SUM(H13:K13)</f>
        <v>1</v>
      </c>
      <c r="M13" s="16"/>
    </row>
    <row r="14" spans="1:13" x14ac:dyDescent="0.25">
      <c r="A14" s="17"/>
      <c r="B14" s="16" t="s">
        <v>40</v>
      </c>
      <c r="C14" s="16" t="s">
        <v>38</v>
      </c>
      <c r="D14" s="16" t="s">
        <v>41</v>
      </c>
      <c r="E14" s="16" t="s">
        <v>42</v>
      </c>
      <c r="F14" s="16" t="s">
        <v>43</v>
      </c>
      <c r="G14" s="16" t="s">
        <v>44</v>
      </c>
      <c r="H14" s="16"/>
      <c r="I14" s="16"/>
      <c r="J14" s="16">
        <v>1</v>
      </c>
      <c r="K14" s="16"/>
      <c r="L14" s="18">
        <f>SUM(H14:K14)</f>
        <v>1</v>
      </c>
      <c r="M14" s="16"/>
    </row>
    <row r="15" spans="1:13" x14ac:dyDescent="0.25">
      <c r="A15" s="17"/>
      <c r="B15" s="16" t="s">
        <v>45</v>
      </c>
      <c r="C15" s="16" t="s">
        <v>38</v>
      </c>
      <c r="D15" s="16" t="s">
        <v>46</v>
      </c>
      <c r="E15" s="16" t="s">
        <v>36</v>
      </c>
      <c r="F15" s="16" t="s">
        <v>36</v>
      </c>
      <c r="G15" s="16" t="s">
        <v>36</v>
      </c>
      <c r="H15" s="16"/>
      <c r="I15" s="16"/>
      <c r="J15" s="16"/>
      <c r="K15" s="16">
        <v>1</v>
      </c>
      <c r="L15" s="18">
        <f>SUM(H15:K15)</f>
        <v>1</v>
      </c>
      <c r="M15" s="16"/>
    </row>
    <row r="16" spans="1:13" x14ac:dyDescent="0.25">
      <c r="A16" s="17"/>
      <c r="B16" s="16" t="s">
        <v>38</v>
      </c>
      <c r="C16" s="16" t="s">
        <v>38</v>
      </c>
      <c r="D16" s="16" t="s">
        <v>38</v>
      </c>
      <c r="E16" s="16" t="s">
        <v>38</v>
      </c>
      <c r="F16" s="16" t="s">
        <v>38</v>
      </c>
      <c r="G16" s="16" t="s">
        <v>38</v>
      </c>
      <c r="H16" s="16"/>
      <c r="I16" s="16"/>
      <c r="J16" s="16"/>
      <c r="K16" s="16"/>
      <c r="L16" s="16"/>
      <c r="M16" s="16"/>
    </row>
    <row r="17" spans="1:13" x14ac:dyDescent="0.25">
      <c r="A17" s="17">
        <v>2</v>
      </c>
      <c r="B17" s="16" t="s">
        <v>47</v>
      </c>
      <c r="C17" s="16" t="s">
        <v>48</v>
      </c>
      <c r="D17" s="16" t="s">
        <v>49</v>
      </c>
      <c r="E17" s="16" t="s">
        <v>34</v>
      </c>
      <c r="F17" s="16" t="s">
        <v>35</v>
      </c>
      <c r="G17" s="16" t="s">
        <v>36</v>
      </c>
      <c r="H17" s="16">
        <v>1</v>
      </c>
      <c r="I17" s="16"/>
      <c r="J17" s="16"/>
      <c r="K17" s="16"/>
      <c r="L17" s="18">
        <f t="shared" ref="L17:L33" si="0">SUM(H17:K17)</f>
        <v>1</v>
      </c>
      <c r="M17" s="16"/>
    </row>
    <row r="18" spans="1:13" x14ac:dyDescent="0.25">
      <c r="A18" s="16" t="s">
        <v>50</v>
      </c>
      <c r="B18" s="16" t="s">
        <v>51</v>
      </c>
      <c r="C18" s="19" t="s">
        <v>52</v>
      </c>
      <c r="D18" s="16" t="s">
        <v>53</v>
      </c>
      <c r="E18" s="16" t="s">
        <v>34</v>
      </c>
      <c r="F18" s="16" t="s">
        <v>35</v>
      </c>
      <c r="G18" s="16" t="s">
        <v>36</v>
      </c>
      <c r="H18" s="16">
        <f t="shared" ref="H18:H24" si="1">1/2</f>
        <v>0.5</v>
      </c>
      <c r="I18" s="16"/>
      <c r="J18" s="16"/>
      <c r="K18" s="16">
        <f t="shared" ref="K18:K24" si="2">1/2</f>
        <v>0.5</v>
      </c>
      <c r="L18" s="18">
        <f t="shared" si="0"/>
        <v>1</v>
      </c>
      <c r="M18" s="16"/>
    </row>
    <row r="19" spans="1:13" x14ac:dyDescent="0.25">
      <c r="A19" s="16" t="s">
        <v>54</v>
      </c>
      <c r="B19" s="16" t="s">
        <v>55</v>
      </c>
      <c r="C19" s="19" t="s">
        <v>56</v>
      </c>
      <c r="D19" s="16" t="s">
        <v>57</v>
      </c>
      <c r="E19" s="16" t="s">
        <v>34</v>
      </c>
      <c r="F19" s="16" t="s">
        <v>35</v>
      </c>
      <c r="G19" s="16" t="s">
        <v>36</v>
      </c>
      <c r="H19" s="16">
        <f t="shared" si="1"/>
        <v>0.5</v>
      </c>
      <c r="I19" s="16"/>
      <c r="J19" s="16"/>
      <c r="K19" s="16">
        <f t="shared" si="2"/>
        <v>0.5</v>
      </c>
      <c r="L19" s="18">
        <f t="shared" si="0"/>
        <v>1</v>
      </c>
      <c r="M19" s="16"/>
    </row>
    <row r="20" spans="1:13" x14ac:dyDescent="0.25">
      <c r="A20" s="16" t="s">
        <v>58</v>
      </c>
      <c r="B20" s="16" t="s">
        <v>59</v>
      </c>
      <c r="C20" s="19" t="s">
        <v>60</v>
      </c>
      <c r="D20" s="16" t="s">
        <v>61</v>
      </c>
      <c r="E20" s="16" t="s">
        <v>62</v>
      </c>
      <c r="F20" s="16" t="s">
        <v>63</v>
      </c>
      <c r="G20" s="16" t="s">
        <v>64</v>
      </c>
      <c r="H20" s="16">
        <f t="shared" si="1"/>
        <v>0.5</v>
      </c>
      <c r="I20" s="16"/>
      <c r="J20" s="16"/>
      <c r="K20" s="16">
        <f t="shared" si="2"/>
        <v>0.5</v>
      </c>
      <c r="L20" s="18">
        <f t="shared" si="0"/>
        <v>1</v>
      </c>
      <c r="M20" s="16"/>
    </row>
    <row r="21" spans="1:13" x14ac:dyDescent="0.25">
      <c r="A21" s="16" t="s">
        <v>65</v>
      </c>
      <c r="B21" s="16" t="s">
        <v>66</v>
      </c>
      <c r="C21" s="19" t="s">
        <v>60</v>
      </c>
      <c r="D21" s="16" t="s">
        <v>61</v>
      </c>
      <c r="E21" s="16" t="s">
        <v>35</v>
      </c>
      <c r="F21" s="16" t="s">
        <v>36</v>
      </c>
      <c r="G21" s="16" t="s">
        <v>36</v>
      </c>
      <c r="H21" s="16">
        <f t="shared" si="1"/>
        <v>0.5</v>
      </c>
      <c r="I21" s="16"/>
      <c r="J21" s="16"/>
      <c r="K21" s="16">
        <f t="shared" si="2"/>
        <v>0.5</v>
      </c>
      <c r="L21" s="18">
        <f t="shared" si="0"/>
        <v>1</v>
      </c>
      <c r="M21" s="16"/>
    </row>
    <row r="22" spans="1:13" x14ac:dyDescent="0.25">
      <c r="A22" s="16" t="s">
        <v>67</v>
      </c>
      <c r="B22" s="16" t="s">
        <v>68</v>
      </c>
      <c r="C22" s="19" t="s">
        <v>60</v>
      </c>
      <c r="D22" s="16" t="s">
        <v>61</v>
      </c>
      <c r="E22" s="16" t="s">
        <v>69</v>
      </c>
      <c r="F22" s="16" t="s">
        <v>69</v>
      </c>
      <c r="G22" s="16" t="s">
        <v>69</v>
      </c>
      <c r="H22" s="16">
        <f t="shared" si="1"/>
        <v>0.5</v>
      </c>
      <c r="I22" s="16"/>
      <c r="J22" s="16"/>
      <c r="K22" s="16">
        <f t="shared" si="2"/>
        <v>0.5</v>
      </c>
      <c r="L22" s="18">
        <f t="shared" si="0"/>
        <v>1</v>
      </c>
      <c r="M22" s="16"/>
    </row>
    <row r="23" spans="1:13" x14ac:dyDescent="0.25">
      <c r="A23" s="16" t="s">
        <v>70</v>
      </c>
      <c r="B23" s="16" t="s">
        <v>71</v>
      </c>
      <c r="C23" s="19" t="s">
        <v>60</v>
      </c>
      <c r="D23" s="16" t="s">
        <v>61</v>
      </c>
      <c r="E23" s="16" t="s">
        <v>34</v>
      </c>
      <c r="F23" s="16" t="s">
        <v>35</v>
      </c>
      <c r="G23" s="16" t="s">
        <v>36</v>
      </c>
      <c r="H23" s="16">
        <f t="shared" si="1"/>
        <v>0.5</v>
      </c>
      <c r="I23" s="16"/>
      <c r="J23" s="16"/>
      <c r="K23" s="16">
        <f t="shared" si="2"/>
        <v>0.5</v>
      </c>
      <c r="L23" s="18">
        <f t="shared" si="0"/>
        <v>1</v>
      </c>
      <c r="M23" s="16"/>
    </row>
    <row r="24" spans="1:13" x14ac:dyDescent="0.25">
      <c r="A24" s="16" t="s">
        <v>72</v>
      </c>
      <c r="B24" s="16" t="s">
        <v>73</v>
      </c>
      <c r="C24" s="19" t="s">
        <v>56</v>
      </c>
      <c r="D24" s="16" t="s">
        <v>57</v>
      </c>
      <c r="E24" s="16" t="s">
        <v>36</v>
      </c>
      <c r="F24" s="16" t="s">
        <v>36</v>
      </c>
      <c r="G24" s="16" t="s">
        <v>36</v>
      </c>
      <c r="H24" s="16">
        <f t="shared" si="1"/>
        <v>0.5</v>
      </c>
      <c r="I24" s="16"/>
      <c r="J24" s="16"/>
      <c r="K24" s="16">
        <f t="shared" si="2"/>
        <v>0.5</v>
      </c>
      <c r="L24" s="18">
        <f t="shared" si="0"/>
        <v>1</v>
      </c>
      <c r="M24" s="16" t="s">
        <v>74</v>
      </c>
    </row>
    <row r="25" spans="1:13" x14ac:dyDescent="0.25">
      <c r="A25" s="16"/>
      <c r="B25" s="16" t="s">
        <v>75</v>
      </c>
      <c r="C25" s="16" t="s">
        <v>38</v>
      </c>
      <c r="D25" s="16" t="s">
        <v>39</v>
      </c>
      <c r="E25" s="16" t="s">
        <v>34</v>
      </c>
      <c r="F25" s="16" t="s">
        <v>76</v>
      </c>
      <c r="G25" s="16" t="s">
        <v>35</v>
      </c>
      <c r="H25" s="16"/>
      <c r="I25" s="16">
        <v>4</v>
      </c>
      <c r="J25" s="16"/>
      <c r="K25" s="16"/>
      <c r="L25" s="18">
        <f t="shared" si="0"/>
        <v>4</v>
      </c>
      <c r="M25" s="16" t="s">
        <v>77</v>
      </c>
    </row>
    <row r="26" spans="1:13" x14ac:dyDescent="0.25">
      <c r="A26" s="16"/>
      <c r="B26" s="16" t="s">
        <v>37</v>
      </c>
      <c r="C26" s="16" t="s">
        <v>38</v>
      </c>
      <c r="D26" s="16" t="s">
        <v>39</v>
      </c>
      <c r="E26" s="16" t="s">
        <v>69</v>
      </c>
      <c r="F26" s="16" t="s">
        <v>69</v>
      </c>
      <c r="G26" s="16" t="s">
        <v>78</v>
      </c>
      <c r="H26" s="16"/>
      <c r="I26" s="16">
        <v>1</v>
      </c>
      <c r="J26" s="16"/>
      <c r="K26" s="16" t="s">
        <v>79</v>
      </c>
      <c r="L26" s="18">
        <f t="shared" si="0"/>
        <v>1</v>
      </c>
      <c r="M26" s="16"/>
    </row>
    <row r="27" spans="1:13" x14ac:dyDescent="0.25">
      <c r="A27" s="16"/>
      <c r="B27" s="16" t="s">
        <v>80</v>
      </c>
      <c r="C27" s="16" t="s">
        <v>38</v>
      </c>
      <c r="D27" s="16" t="s">
        <v>39</v>
      </c>
      <c r="E27" s="16" t="s">
        <v>69</v>
      </c>
      <c r="F27" s="16" t="s">
        <v>69</v>
      </c>
      <c r="G27" s="16" t="s">
        <v>81</v>
      </c>
      <c r="H27" s="16"/>
      <c r="I27" s="16">
        <v>1</v>
      </c>
      <c r="J27" s="16"/>
      <c r="K27" s="16" t="s">
        <v>79</v>
      </c>
      <c r="L27" s="18">
        <f t="shared" si="0"/>
        <v>1</v>
      </c>
      <c r="M27" s="16"/>
    </row>
    <row r="28" spans="1:13" x14ac:dyDescent="0.25">
      <c r="A28" s="16"/>
      <c r="B28" s="16" t="s">
        <v>82</v>
      </c>
      <c r="C28" s="16" t="s">
        <v>38</v>
      </c>
      <c r="D28" s="16" t="s">
        <v>83</v>
      </c>
      <c r="E28" s="16" t="s">
        <v>84</v>
      </c>
      <c r="F28" s="16" t="s">
        <v>85</v>
      </c>
      <c r="G28" s="16" t="s">
        <v>86</v>
      </c>
      <c r="H28" s="16"/>
      <c r="I28" s="16">
        <v>1</v>
      </c>
      <c r="J28" s="16"/>
      <c r="K28" s="16" t="s">
        <v>79</v>
      </c>
      <c r="L28" s="18">
        <f t="shared" si="0"/>
        <v>1</v>
      </c>
      <c r="M28" s="16"/>
    </row>
    <row r="29" spans="1:13" x14ac:dyDescent="0.25">
      <c r="A29" s="16"/>
      <c r="B29" s="16" t="s">
        <v>87</v>
      </c>
      <c r="C29" s="16" t="s">
        <v>38</v>
      </c>
      <c r="D29" s="16" t="s">
        <v>88</v>
      </c>
      <c r="E29" s="16" t="s">
        <v>36</v>
      </c>
      <c r="F29" s="16" t="s">
        <v>36</v>
      </c>
      <c r="G29" s="16" t="s">
        <v>36</v>
      </c>
      <c r="H29" s="16"/>
      <c r="I29" s="16">
        <f>1/2</f>
        <v>0.5</v>
      </c>
      <c r="J29" s="16"/>
      <c r="K29" s="16">
        <f>1/2</f>
        <v>0.5</v>
      </c>
      <c r="L29" s="18">
        <f t="shared" si="0"/>
        <v>1</v>
      </c>
      <c r="M29" s="16"/>
    </row>
    <row r="30" spans="1:13" x14ac:dyDescent="0.25">
      <c r="A30" s="16"/>
      <c r="B30" s="16" t="s">
        <v>89</v>
      </c>
      <c r="C30" s="16" t="s">
        <v>38</v>
      </c>
      <c r="D30" s="16" t="s">
        <v>90</v>
      </c>
      <c r="E30" s="16" t="s">
        <v>69</v>
      </c>
      <c r="F30" s="16" t="s">
        <v>69</v>
      </c>
      <c r="G30" s="16" t="s">
        <v>78</v>
      </c>
      <c r="H30" s="16"/>
      <c r="I30" s="16"/>
      <c r="J30" s="16">
        <v>2</v>
      </c>
      <c r="K30" s="16"/>
      <c r="L30" s="18">
        <f t="shared" si="0"/>
        <v>2</v>
      </c>
      <c r="M30" s="16"/>
    </row>
    <row r="31" spans="1:13" x14ac:dyDescent="0.25">
      <c r="A31" s="16"/>
      <c r="B31" s="16" t="s">
        <v>40</v>
      </c>
      <c r="C31" s="16" t="s">
        <v>38</v>
      </c>
      <c r="D31" s="16" t="s">
        <v>41</v>
      </c>
      <c r="E31" s="16" t="s">
        <v>42</v>
      </c>
      <c r="F31" s="16" t="s">
        <v>43</v>
      </c>
      <c r="G31" s="16" t="s">
        <v>44</v>
      </c>
      <c r="H31" s="16"/>
      <c r="I31" s="16"/>
      <c r="J31" s="16">
        <v>3</v>
      </c>
      <c r="K31" s="16"/>
      <c r="L31" s="18">
        <f t="shared" si="0"/>
        <v>3</v>
      </c>
      <c r="M31" s="16"/>
    </row>
    <row r="32" spans="1:13" x14ac:dyDescent="0.25">
      <c r="A32" s="16"/>
      <c r="B32" s="16" t="s">
        <v>45</v>
      </c>
      <c r="C32" s="16" t="s">
        <v>38</v>
      </c>
      <c r="D32" s="16" t="s">
        <v>46</v>
      </c>
      <c r="E32" s="16" t="s">
        <v>36</v>
      </c>
      <c r="F32" s="16" t="s">
        <v>36</v>
      </c>
      <c r="G32" s="16" t="s">
        <v>36</v>
      </c>
      <c r="H32" s="16"/>
      <c r="I32" s="16"/>
      <c r="J32" s="16"/>
      <c r="K32" s="16">
        <v>2</v>
      </c>
      <c r="L32" s="18">
        <f t="shared" si="0"/>
        <v>2</v>
      </c>
      <c r="M32" s="20"/>
    </row>
    <row r="33" spans="1:13" x14ac:dyDescent="0.25">
      <c r="A33" s="16"/>
      <c r="B33" s="16" t="s">
        <v>91</v>
      </c>
      <c r="C33" s="16" t="s">
        <v>38</v>
      </c>
      <c r="D33" s="16" t="s">
        <v>46</v>
      </c>
      <c r="E33" s="16" t="s">
        <v>69</v>
      </c>
      <c r="F33" s="16" t="s">
        <v>69</v>
      </c>
      <c r="G33" s="16" t="s">
        <v>81</v>
      </c>
      <c r="H33" s="16"/>
      <c r="I33" s="16"/>
      <c r="J33" s="16"/>
      <c r="K33" s="16">
        <v>1</v>
      </c>
      <c r="L33" s="18">
        <f t="shared" si="0"/>
        <v>1</v>
      </c>
      <c r="M33" s="16"/>
    </row>
    <row r="34" spans="1:13" x14ac:dyDescent="0.25">
      <c r="A34" s="16"/>
      <c r="B34" s="16" t="s">
        <v>38</v>
      </c>
      <c r="C34" s="16" t="s">
        <v>38</v>
      </c>
      <c r="D34" s="16" t="s">
        <v>38</v>
      </c>
      <c r="E34" s="16" t="s">
        <v>38</v>
      </c>
      <c r="F34" s="16" t="s">
        <v>38</v>
      </c>
      <c r="G34" s="16" t="s">
        <v>38</v>
      </c>
      <c r="H34" s="16"/>
      <c r="I34" s="16"/>
      <c r="J34" s="16"/>
      <c r="K34" s="16"/>
      <c r="L34" s="16"/>
      <c r="M34" s="16"/>
    </row>
    <row r="35" spans="1:13" x14ac:dyDescent="0.25">
      <c r="A35" s="16" t="s">
        <v>92</v>
      </c>
      <c r="B35" s="16" t="s">
        <v>93</v>
      </c>
      <c r="C35" s="16" t="s">
        <v>52</v>
      </c>
      <c r="D35" s="16" t="s">
        <v>53</v>
      </c>
      <c r="E35" s="16" t="s">
        <v>34</v>
      </c>
      <c r="F35" s="16" t="s">
        <v>35</v>
      </c>
      <c r="G35" s="16" t="s">
        <v>36</v>
      </c>
      <c r="H35" s="16">
        <f t="shared" ref="H35" si="3">1/2</f>
        <v>0.5</v>
      </c>
      <c r="I35" s="16"/>
      <c r="J35" s="16"/>
      <c r="K35" s="16">
        <f t="shared" ref="K35" si="4">1/2</f>
        <v>0.5</v>
      </c>
      <c r="L35" s="18">
        <f>SUM(H35:K35)</f>
        <v>1</v>
      </c>
      <c r="M35" s="16"/>
    </row>
    <row r="36" spans="1:13" x14ac:dyDescent="0.25">
      <c r="A36" s="16"/>
      <c r="B36" s="16" t="s">
        <v>94</v>
      </c>
      <c r="C36" s="16" t="s">
        <v>38</v>
      </c>
      <c r="D36" s="16" t="s">
        <v>39</v>
      </c>
      <c r="E36" s="16" t="s">
        <v>34</v>
      </c>
      <c r="F36" s="16" t="s">
        <v>76</v>
      </c>
      <c r="G36" s="16" t="s">
        <v>35</v>
      </c>
      <c r="H36" s="16"/>
      <c r="I36" s="16">
        <v>2</v>
      </c>
      <c r="J36" s="16"/>
      <c r="K36" s="16"/>
      <c r="L36" s="18">
        <f>SUM(H36:K36)</f>
        <v>2</v>
      </c>
      <c r="M36" s="16" t="s">
        <v>95</v>
      </c>
    </row>
    <row r="37" spans="1:13" x14ac:dyDescent="0.25">
      <c r="A37" s="16"/>
      <c r="B37" s="16" t="s">
        <v>96</v>
      </c>
      <c r="C37" s="16" t="s">
        <v>38</v>
      </c>
      <c r="D37" s="16" t="s">
        <v>46</v>
      </c>
      <c r="E37" s="16" t="s">
        <v>34</v>
      </c>
      <c r="F37" s="16" t="s">
        <v>76</v>
      </c>
      <c r="G37" s="16" t="s">
        <v>35</v>
      </c>
      <c r="H37" s="16"/>
      <c r="I37" s="16"/>
      <c r="J37" s="16"/>
      <c r="K37" s="16">
        <v>1</v>
      </c>
      <c r="L37" s="18">
        <f>SUM(H37:K37)</f>
        <v>1</v>
      </c>
      <c r="M37" s="16" t="s">
        <v>95</v>
      </c>
    </row>
    <row r="38" spans="1:13" x14ac:dyDescent="0.25">
      <c r="A38" s="16"/>
      <c r="B38" s="16" t="s">
        <v>38</v>
      </c>
      <c r="C38" s="16" t="s">
        <v>38</v>
      </c>
      <c r="D38" s="16" t="s">
        <v>38</v>
      </c>
      <c r="E38" s="16" t="s">
        <v>38</v>
      </c>
      <c r="F38" s="16" t="s">
        <v>38</v>
      </c>
      <c r="G38" s="16" t="s">
        <v>38</v>
      </c>
      <c r="H38" s="16"/>
      <c r="I38" s="16"/>
      <c r="J38" s="16"/>
      <c r="K38" s="16"/>
      <c r="L38" s="16"/>
      <c r="M38" s="16"/>
    </row>
    <row r="39" spans="1:13" x14ac:dyDescent="0.25">
      <c r="A39" s="16" t="s">
        <v>97</v>
      </c>
      <c r="B39" s="16" t="s">
        <v>98</v>
      </c>
      <c r="C39" s="16" t="s">
        <v>52</v>
      </c>
      <c r="D39" s="16" t="s">
        <v>99</v>
      </c>
      <c r="E39" s="16" t="s">
        <v>100</v>
      </c>
      <c r="F39" s="16" t="s">
        <v>101</v>
      </c>
      <c r="G39" s="16" t="s">
        <v>101</v>
      </c>
      <c r="H39" s="16">
        <v>1</v>
      </c>
      <c r="I39" s="16"/>
      <c r="J39" s="16"/>
      <c r="K39" s="16"/>
      <c r="L39" s="18">
        <f>SUM(H39:K39)</f>
        <v>1</v>
      </c>
      <c r="M39" s="16" t="s">
        <v>102</v>
      </c>
    </row>
    <row r="40" spans="1:13" x14ac:dyDescent="0.25">
      <c r="A40" s="16"/>
      <c r="B40" s="16" t="s">
        <v>103</v>
      </c>
      <c r="C40" s="16" t="s">
        <v>38</v>
      </c>
      <c r="D40" s="16" t="s">
        <v>39</v>
      </c>
      <c r="E40" s="16" t="s">
        <v>69</v>
      </c>
      <c r="F40" s="16" t="s">
        <v>69</v>
      </c>
      <c r="G40" s="16" t="s">
        <v>104</v>
      </c>
      <c r="H40" s="16"/>
      <c r="I40" s="16">
        <v>1</v>
      </c>
      <c r="J40" s="16"/>
      <c r="K40" s="16"/>
      <c r="L40" s="18">
        <f>SUM(H40:K40)</f>
        <v>1</v>
      </c>
      <c r="M40" s="16"/>
    </row>
    <row r="41" spans="1:13" x14ac:dyDescent="0.25">
      <c r="A41" s="16"/>
      <c r="B41" s="16" t="s">
        <v>105</v>
      </c>
      <c r="C41" s="16" t="s">
        <v>38</v>
      </c>
      <c r="D41" s="16" t="s">
        <v>90</v>
      </c>
      <c r="E41" s="16" t="s">
        <v>69</v>
      </c>
      <c r="F41" s="16" t="s">
        <v>69</v>
      </c>
      <c r="G41" s="16" t="s">
        <v>104</v>
      </c>
      <c r="H41" s="16"/>
      <c r="I41" s="16"/>
      <c r="J41" s="16">
        <v>1</v>
      </c>
      <c r="K41" s="16"/>
      <c r="L41" s="18">
        <f>SUM(H41:K41)</f>
        <v>1</v>
      </c>
      <c r="M41" s="16"/>
    </row>
    <row r="42" spans="1:13" x14ac:dyDescent="0.25">
      <c r="A42" s="16"/>
      <c r="B42" s="16" t="s">
        <v>106</v>
      </c>
      <c r="C42" s="16" t="s">
        <v>38</v>
      </c>
      <c r="D42" s="16" t="s">
        <v>46</v>
      </c>
      <c r="E42" s="16" t="s">
        <v>69</v>
      </c>
      <c r="F42" s="16" t="s">
        <v>69</v>
      </c>
      <c r="G42" s="16" t="s">
        <v>104</v>
      </c>
      <c r="H42" s="16"/>
      <c r="I42" s="16"/>
      <c r="J42" s="16"/>
      <c r="K42" s="16">
        <v>1</v>
      </c>
      <c r="L42" s="18">
        <f>SUM(H42:K42)</f>
        <v>1</v>
      </c>
      <c r="M42" s="16"/>
    </row>
    <row r="43" spans="1:13" x14ac:dyDescent="0.25">
      <c r="A43" s="16"/>
      <c r="B43" s="16" t="s">
        <v>38</v>
      </c>
      <c r="C43" s="16" t="s">
        <v>38</v>
      </c>
      <c r="D43" s="16" t="s">
        <v>38</v>
      </c>
      <c r="E43" s="16" t="s">
        <v>38</v>
      </c>
      <c r="F43" s="16" t="s">
        <v>38</v>
      </c>
      <c r="G43" s="16" t="s">
        <v>38</v>
      </c>
      <c r="H43" s="16"/>
      <c r="I43" s="16"/>
      <c r="J43" s="16"/>
      <c r="K43" s="16"/>
      <c r="L43" s="16"/>
      <c r="M43" s="16"/>
    </row>
    <row r="44" spans="1:13" x14ac:dyDescent="0.25">
      <c r="A44" s="17">
        <v>3</v>
      </c>
      <c r="B44" s="16" t="s">
        <v>107</v>
      </c>
      <c r="C44" s="19" t="s">
        <v>108</v>
      </c>
      <c r="D44" s="16" t="s">
        <v>109</v>
      </c>
      <c r="E44" s="16" t="s">
        <v>34</v>
      </c>
      <c r="F44" s="16" t="s">
        <v>35</v>
      </c>
      <c r="G44" s="16" t="s">
        <v>36</v>
      </c>
      <c r="H44" s="16">
        <f t="shared" ref="H44:H55" si="5">1/2</f>
        <v>0.5</v>
      </c>
      <c r="I44" s="16"/>
      <c r="J44" s="16"/>
      <c r="K44" s="16">
        <f t="shared" ref="K44:K55" si="6">1/2</f>
        <v>0.5</v>
      </c>
      <c r="L44" s="18">
        <f>SUM(H44:K44)</f>
        <v>1</v>
      </c>
      <c r="M44" s="16"/>
    </row>
    <row r="45" spans="1:13" x14ac:dyDescent="0.25">
      <c r="A45" s="16" t="s">
        <v>110</v>
      </c>
      <c r="B45" s="16" t="s">
        <v>111</v>
      </c>
      <c r="C45" s="19" t="s">
        <v>52</v>
      </c>
      <c r="D45" s="16" t="s">
        <v>53</v>
      </c>
      <c r="E45" s="16" t="s">
        <v>34</v>
      </c>
      <c r="F45" s="16" t="s">
        <v>35</v>
      </c>
      <c r="G45" s="16" t="s">
        <v>36</v>
      </c>
      <c r="H45" s="16">
        <f t="shared" si="5"/>
        <v>0.5</v>
      </c>
      <c r="I45" s="16"/>
      <c r="J45" s="16"/>
      <c r="K45" s="16">
        <f t="shared" si="6"/>
        <v>0.5</v>
      </c>
      <c r="L45" s="18">
        <f>SUM(H45:K45)</f>
        <v>1</v>
      </c>
      <c r="M45" s="16"/>
    </row>
    <row r="46" spans="1:13" x14ac:dyDescent="0.25">
      <c r="A46" s="16" t="s">
        <v>112</v>
      </c>
      <c r="B46" s="16" t="s">
        <v>113</v>
      </c>
      <c r="C46" s="19" t="s">
        <v>56</v>
      </c>
      <c r="D46" s="16" t="s">
        <v>57</v>
      </c>
      <c r="E46" s="16" t="s">
        <v>34</v>
      </c>
      <c r="F46" s="16" t="s">
        <v>35</v>
      </c>
      <c r="G46" s="16" t="s">
        <v>36</v>
      </c>
      <c r="H46" s="16">
        <f t="shared" si="5"/>
        <v>0.5</v>
      </c>
      <c r="I46" s="16"/>
      <c r="J46" s="16"/>
      <c r="K46" s="16">
        <f t="shared" si="6"/>
        <v>0.5</v>
      </c>
      <c r="L46" s="18">
        <f>SUM(H46:K46)</f>
        <v>1</v>
      </c>
      <c r="M46" s="16"/>
    </row>
    <row r="47" spans="1:13" x14ac:dyDescent="0.25">
      <c r="A47" s="16" t="s">
        <v>114</v>
      </c>
      <c r="B47" s="16" t="s">
        <v>115</v>
      </c>
      <c r="C47" s="19" t="s">
        <v>52</v>
      </c>
      <c r="D47" s="16" t="s">
        <v>53</v>
      </c>
      <c r="E47" s="16" t="s">
        <v>34</v>
      </c>
      <c r="F47" s="16" t="s">
        <v>35</v>
      </c>
      <c r="G47" s="16" t="s">
        <v>36</v>
      </c>
      <c r="H47" s="16">
        <f t="shared" si="5"/>
        <v>0.5</v>
      </c>
      <c r="I47" s="16"/>
      <c r="J47" s="16"/>
      <c r="K47" s="16">
        <f t="shared" si="6"/>
        <v>0.5</v>
      </c>
      <c r="L47" s="18">
        <f>SUM(H47:K47)</f>
        <v>1</v>
      </c>
      <c r="M47" s="16"/>
    </row>
    <row r="48" spans="1:13" s="4" customFormat="1" ht="13.5" customHeight="1" x14ac:dyDescent="0.35">
      <c r="A48" s="2" t="s">
        <v>116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s="4" customFormat="1" ht="13.5" customHeight="1" x14ac:dyDescent="0.25">
      <c r="A49" s="21"/>
    </row>
    <row r="50" spans="1:13" s="4" customFormat="1" ht="13.5" customHeight="1" x14ac:dyDescent="0.25">
      <c r="A50" s="21"/>
    </row>
    <row r="51" spans="1:13" s="23" customFormat="1" ht="13.5" customHeight="1" x14ac:dyDescent="0.3">
      <c r="A51" s="22" t="s">
        <v>18</v>
      </c>
      <c r="B51" s="22" t="s">
        <v>19</v>
      </c>
      <c r="C51" s="22" t="s">
        <v>20</v>
      </c>
      <c r="D51" s="22" t="s">
        <v>21</v>
      </c>
      <c r="E51" s="22" t="s">
        <v>22</v>
      </c>
      <c r="F51" s="22" t="s">
        <v>23</v>
      </c>
      <c r="G51" s="22" t="s">
        <v>24</v>
      </c>
      <c r="H51" s="22" t="s">
        <v>25</v>
      </c>
      <c r="I51" s="22" t="s">
        <v>26</v>
      </c>
      <c r="J51" s="22" t="s">
        <v>27</v>
      </c>
      <c r="K51" s="22" t="s">
        <v>28</v>
      </c>
      <c r="L51" s="22" t="s">
        <v>29</v>
      </c>
      <c r="M51" s="22" t="s">
        <v>30</v>
      </c>
    </row>
    <row r="52" spans="1:13" s="23" customFormat="1" ht="13.5" customHeight="1" x14ac:dyDescent="0.3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</row>
    <row r="53" spans="1:13" x14ac:dyDescent="0.25">
      <c r="A53" s="16" t="s">
        <v>117</v>
      </c>
      <c r="B53" s="16" t="s">
        <v>118</v>
      </c>
      <c r="C53" s="19" t="s">
        <v>56</v>
      </c>
      <c r="D53" s="16" t="s">
        <v>57</v>
      </c>
      <c r="E53" s="16" t="s">
        <v>34</v>
      </c>
      <c r="F53" s="16" t="s">
        <v>35</v>
      </c>
      <c r="G53" s="16" t="s">
        <v>36</v>
      </c>
      <c r="H53" s="16">
        <f t="shared" si="5"/>
        <v>0.5</v>
      </c>
      <c r="I53" s="16"/>
      <c r="J53" s="16"/>
      <c r="K53" s="16">
        <f t="shared" si="6"/>
        <v>0.5</v>
      </c>
      <c r="L53" s="18">
        <f t="shared" ref="L53:L59" si="7">SUM(H53:K53)</f>
        <v>1</v>
      </c>
      <c r="M53" s="16"/>
    </row>
    <row r="54" spans="1:13" x14ac:dyDescent="0.25">
      <c r="A54" s="16" t="s">
        <v>119</v>
      </c>
      <c r="B54" s="16" t="s">
        <v>120</v>
      </c>
      <c r="C54" s="19" t="s">
        <v>52</v>
      </c>
      <c r="D54" s="16" t="s">
        <v>53</v>
      </c>
      <c r="E54" s="16" t="s">
        <v>34</v>
      </c>
      <c r="F54" s="16" t="s">
        <v>35</v>
      </c>
      <c r="G54" s="16" t="s">
        <v>36</v>
      </c>
      <c r="H54" s="16">
        <f t="shared" si="5"/>
        <v>0.5</v>
      </c>
      <c r="I54" s="16"/>
      <c r="J54" s="16"/>
      <c r="K54" s="16">
        <f t="shared" si="6"/>
        <v>0.5</v>
      </c>
      <c r="L54" s="18">
        <f t="shared" si="7"/>
        <v>1</v>
      </c>
      <c r="M54" s="16"/>
    </row>
    <row r="55" spans="1:13" x14ac:dyDescent="0.25">
      <c r="A55" s="16" t="s">
        <v>121</v>
      </c>
      <c r="B55" s="16" t="s">
        <v>122</v>
      </c>
      <c r="C55" s="19" t="s">
        <v>56</v>
      </c>
      <c r="D55" s="16" t="s">
        <v>57</v>
      </c>
      <c r="E55" s="16" t="s">
        <v>34</v>
      </c>
      <c r="F55" s="16" t="s">
        <v>35</v>
      </c>
      <c r="G55" s="16" t="s">
        <v>36</v>
      </c>
      <c r="H55" s="16">
        <f t="shared" si="5"/>
        <v>0.5</v>
      </c>
      <c r="I55" s="16"/>
      <c r="J55" s="16"/>
      <c r="K55" s="16">
        <f t="shared" si="6"/>
        <v>0.5</v>
      </c>
      <c r="L55" s="18">
        <f t="shared" si="7"/>
        <v>1</v>
      </c>
      <c r="M55" s="16"/>
    </row>
    <row r="56" spans="1:13" x14ac:dyDescent="0.25">
      <c r="A56" s="16"/>
      <c r="B56" s="16" t="s">
        <v>94</v>
      </c>
      <c r="C56" s="16" t="s">
        <v>38</v>
      </c>
      <c r="D56" s="16" t="s">
        <v>39</v>
      </c>
      <c r="E56" s="16" t="s">
        <v>34</v>
      </c>
      <c r="F56" s="16" t="s">
        <v>76</v>
      </c>
      <c r="G56" s="16" t="s">
        <v>35</v>
      </c>
      <c r="H56" s="16"/>
      <c r="I56" s="16">
        <v>8</v>
      </c>
      <c r="J56" s="16"/>
      <c r="K56" s="16"/>
      <c r="L56" s="18">
        <f t="shared" si="7"/>
        <v>8</v>
      </c>
      <c r="M56" s="16" t="s">
        <v>95</v>
      </c>
    </row>
    <row r="57" spans="1:13" x14ac:dyDescent="0.25">
      <c r="A57" s="16"/>
      <c r="B57" s="16" t="s">
        <v>82</v>
      </c>
      <c r="C57" s="16" t="s">
        <v>38</v>
      </c>
      <c r="D57" s="16" t="s">
        <v>83</v>
      </c>
      <c r="E57" s="16" t="s">
        <v>84</v>
      </c>
      <c r="F57" s="16" t="s">
        <v>85</v>
      </c>
      <c r="G57" s="16" t="s">
        <v>86</v>
      </c>
      <c r="H57" s="16"/>
      <c r="I57" s="16">
        <v>2</v>
      </c>
      <c r="J57" s="16"/>
      <c r="K57" s="16"/>
      <c r="L57" s="18">
        <f t="shared" si="7"/>
        <v>2</v>
      </c>
      <c r="M57" s="16"/>
    </row>
    <row r="58" spans="1:13" x14ac:dyDescent="0.25">
      <c r="A58" s="16"/>
      <c r="B58" s="16" t="s">
        <v>123</v>
      </c>
      <c r="C58" s="16" t="s">
        <v>38</v>
      </c>
      <c r="D58" s="16" t="s">
        <v>90</v>
      </c>
      <c r="E58" s="16" t="s">
        <v>34</v>
      </c>
      <c r="F58" s="16" t="s">
        <v>76</v>
      </c>
      <c r="G58" s="16" t="s">
        <v>35</v>
      </c>
      <c r="H58" s="16"/>
      <c r="I58" s="16"/>
      <c r="J58" s="16">
        <v>8</v>
      </c>
      <c r="K58" s="16"/>
      <c r="L58" s="18">
        <f t="shared" si="7"/>
        <v>8</v>
      </c>
      <c r="M58" s="16" t="s">
        <v>95</v>
      </c>
    </row>
    <row r="59" spans="1:13" x14ac:dyDescent="0.25">
      <c r="A59" s="16"/>
      <c r="B59" s="16" t="s">
        <v>96</v>
      </c>
      <c r="C59" s="16" t="s">
        <v>38</v>
      </c>
      <c r="D59" s="16" t="s">
        <v>46</v>
      </c>
      <c r="E59" s="16" t="s">
        <v>34</v>
      </c>
      <c r="F59" s="16" t="s">
        <v>76</v>
      </c>
      <c r="G59" s="16" t="s">
        <v>35</v>
      </c>
      <c r="H59" s="16"/>
      <c r="I59" s="16"/>
      <c r="J59" s="16"/>
      <c r="K59" s="16">
        <v>10</v>
      </c>
      <c r="L59" s="18">
        <f t="shared" si="7"/>
        <v>10</v>
      </c>
      <c r="M59" s="16" t="s">
        <v>95</v>
      </c>
    </row>
    <row r="60" spans="1:13" x14ac:dyDescent="0.25">
      <c r="A60" s="16"/>
      <c r="B60" s="16" t="s">
        <v>38</v>
      </c>
      <c r="C60" s="16" t="s">
        <v>38</v>
      </c>
      <c r="D60" s="16" t="s">
        <v>38</v>
      </c>
      <c r="E60" s="16" t="s">
        <v>38</v>
      </c>
      <c r="F60" s="16" t="s">
        <v>38</v>
      </c>
      <c r="G60" s="16" t="s">
        <v>38</v>
      </c>
      <c r="H60" s="16"/>
      <c r="I60" s="16"/>
      <c r="J60" s="16"/>
      <c r="K60" s="16"/>
      <c r="L60" s="16"/>
      <c r="M60" s="16"/>
    </row>
    <row r="61" spans="1:13" x14ac:dyDescent="0.25">
      <c r="A61" s="17">
        <v>4</v>
      </c>
      <c r="B61" s="16" t="s">
        <v>124</v>
      </c>
      <c r="C61" s="19" t="s">
        <v>108</v>
      </c>
      <c r="D61" s="16" t="s">
        <v>109</v>
      </c>
      <c r="E61" s="16" t="s">
        <v>34</v>
      </c>
      <c r="F61" s="16" t="s">
        <v>35</v>
      </c>
      <c r="G61" s="16" t="s">
        <v>36</v>
      </c>
      <c r="H61" s="16">
        <f t="shared" ref="H61:H69" si="8">1/2</f>
        <v>0.5</v>
      </c>
      <c r="I61" s="16"/>
      <c r="J61" s="16"/>
      <c r="K61" s="16">
        <f t="shared" ref="K61:K69" si="9">1/2</f>
        <v>0.5</v>
      </c>
      <c r="L61" s="18">
        <f t="shared" ref="L61:L73" si="10">SUM(H61:K61)</f>
        <v>1</v>
      </c>
      <c r="M61" s="16"/>
    </row>
    <row r="62" spans="1:13" x14ac:dyDescent="0.25">
      <c r="A62" s="16" t="s">
        <v>125</v>
      </c>
      <c r="B62" s="16" t="s">
        <v>126</v>
      </c>
      <c r="C62" s="19" t="s">
        <v>52</v>
      </c>
      <c r="D62" s="16" t="s">
        <v>53</v>
      </c>
      <c r="E62" s="16" t="s">
        <v>34</v>
      </c>
      <c r="F62" s="16" t="s">
        <v>35</v>
      </c>
      <c r="G62" s="16" t="s">
        <v>36</v>
      </c>
      <c r="H62" s="16">
        <f t="shared" si="8"/>
        <v>0.5</v>
      </c>
      <c r="I62" s="16"/>
      <c r="J62" s="16"/>
      <c r="K62" s="16">
        <f t="shared" si="9"/>
        <v>0.5</v>
      </c>
      <c r="L62" s="18">
        <f t="shared" si="10"/>
        <v>1</v>
      </c>
      <c r="M62" s="16"/>
    </row>
    <row r="63" spans="1:13" x14ac:dyDescent="0.25">
      <c r="A63" s="16" t="s">
        <v>127</v>
      </c>
      <c r="B63" s="16" t="s">
        <v>128</v>
      </c>
      <c r="C63" s="19" t="s">
        <v>56</v>
      </c>
      <c r="D63" s="16" t="s">
        <v>57</v>
      </c>
      <c r="E63" s="16" t="s">
        <v>34</v>
      </c>
      <c r="F63" s="16" t="s">
        <v>35</v>
      </c>
      <c r="G63" s="16" t="s">
        <v>36</v>
      </c>
      <c r="H63" s="16">
        <f t="shared" si="8"/>
        <v>0.5</v>
      </c>
      <c r="I63" s="16"/>
      <c r="J63" s="16"/>
      <c r="K63" s="16">
        <f t="shared" si="9"/>
        <v>0.5</v>
      </c>
      <c r="L63" s="18">
        <f t="shared" si="10"/>
        <v>1</v>
      </c>
      <c r="M63" s="16"/>
    </row>
    <row r="64" spans="1:13" x14ac:dyDescent="0.25">
      <c r="A64" s="16" t="s">
        <v>129</v>
      </c>
      <c r="B64" s="16" t="s">
        <v>130</v>
      </c>
      <c r="C64" s="19" t="s">
        <v>52</v>
      </c>
      <c r="D64" s="16" t="s">
        <v>53</v>
      </c>
      <c r="E64" s="16" t="s">
        <v>34</v>
      </c>
      <c r="F64" s="16" t="s">
        <v>35</v>
      </c>
      <c r="G64" s="16" t="s">
        <v>36</v>
      </c>
      <c r="H64" s="16">
        <f t="shared" si="8"/>
        <v>0.5</v>
      </c>
      <c r="I64" s="16"/>
      <c r="J64" s="16"/>
      <c r="K64" s="16">
        <f t="shared" si="9"/>
        <v>0.5</v>
      </c>
      <c r="L64" s="18">
        <f t="shared" si="10"/>
        <v>1</v>
      </c>
      <c r="M64" s="16"/>
    </row>
    <row r="65" spans="1:13" x14ac:dyDescent="0.25">
      <c r="A65" s="16" t="s">
        <v>131</v>
      </c>
      <c r="B65" s="16" t="s">
        <v>132</v>
      </c>
      <c r="C65" s="19" t="s">
        <v>56</v>
      </c>
      <c r="D65" s="16" t="s">
        <v>57</v>
      </c>
      <c r="E65" s="16" t="s">
        <v>133</v>
      </c>
      <c r="F65" s="16" t="s">
        <v>134</v>
      </c>
      <c r="G65" s="16" t="s">
        <v>36</v>
      </c>
      <c r="H65" s="16">
        <f t="shared" si="8"/>
        <v>0.5</v>
      </c>
      <c r="I65" s="16"/>
      <c r="J65" s="16"/>
      <c r="K65" s="16">
        <f t="shared" si="9"/>
        <v>0.5</v>
      </c>
      <c r="L65" s="18">
        <f t="shared" si="10"/>
        <v>1</v>
      </c>
      <c r="M65" s="16"/>
    </row>
    <row r="66" spans="1:13" x14ac:dyDescent="0.25">
      <c r="A66" s="16" t="s">
        <v>135</v>
      </c>
      <c r="B66" s="16" t="s">
        <v>136</v>
      </c>
      <c r="C66" s="19" t="s">
        <v>52</v>
      </c>
      <c r="D66" s="16" t="s">
        <v>53</v>
      </c>
      <c r="E66" s="16" t="s">
        <v>133</v>
      </c>
      <c r="F66" s="16" t="s">
        <v>134</v>
      </c>
      <c r="G66" s="16" t="s">
        <v>36</v>
      </c>
      <c r="H66" s="16">
        <f t="shared" si="8"/>
        <v>0.5</v>
      </c>
      <c r="I66" s="16"/>
      <c r="J66" s="16"/>
      <c r="K66" s="16">
        <f t="shared" si="9"/>
        <v>0.5</v>
      </c>
      <c r="L66" s="18">
        <f t="shared" si="10"/>
        <v>1</v>
      </c>
      <c r="M66" s="16"/>
    </row>
    <row r="67" spans="1:13" x14ac:dyDescent="0.25">
      <c r="A67" s="16" t="s">
        <v>137</v>
      </c>
      <c r="B67" s="16" t="s">
        <v>138</v>
      </c>
      <c r="C67" s="19" t="s">
        <v>56</v>
      </c>
      <c r="D67" s="16" t="s">
        <v>57</v>
      </c>
      <c r="E67" s="16" t="s">
        <v>34</v>
      </c>
      <c r="F67" s="16" t="s">
        <v>35</v>
      </c>
      <c r="G67" s="16" t="s">
        <v>36</v>
      </c>
      <c r="H67" s="16">
        <f t="shared" si="8"/>
        <v>0.5</v>
      </c>
      <c r="I67" s="16"/>
      <c r="J67" s="16"/>
      <c r="K67" s="16">
        <f t="shared" si="9"/>
        <v>0.5</v>
      </c>
      <c r="L67" s="18">
        <f t="shared" si="10"/>
        <v>1</v>
      </c>
      <c r="M67" s="16"/>
    </row>
    <row r="68" spans="1:13" x14ac:dyDescent="0.25">
      <c r="A68" s="16" t="s">
        <v>139</v>
      </c>
      <c r="B68" s="16" t="s">
        <v>140</v>
      </c>
      <c r="C68" s="19" t="s">
        <v>52</v>
      </c>
      <c r="D68" s="16" t="s">
        <v>53</v>
      </c>
      <c r="E68" s="16" t="s">
        <v>34</v>
      </c>
      <c r="F68" s="16" t="s">
        <v>35</v>
      </c>
      <c r="G68" s="16" t="s">
        <v>36</v>
      </c>
      <c r="H68" s="16">
        <f t="shared" si="8"/>
        <v>0.5</v>
      </c>
      <c r="I68" s="16"/>
      <c r="J68" s="16"/>
      <c r="K68" s="16">
        <f t="shared" si="9"/>
        <v>0.5</v>
      </c>
      <c r="L68" s="18">
        <f t="shared" si="10"/>
        <v>1</v>
      </c>
      <c r="M68" s="16"/>
    </row>
    <row r="69" spans="1:13" x14ac:dyDescent="0.25">
      <c r="A69" s="16" t="s">
        <v>141</v>
      </c>
      <c r="B69" s="16" t="s">
        <v>142</v>
      </c>
      <c r="C69" s="19" t="s">
        <v>56</v>
      </c>
      <c r="D69" s="16" t="s">
        <v>57</v>
      </c>
      <c r="E69" s="16" t="s">
        <v>34</v>
      </c>
      <c r="F69" s="16" t="s">
        <v>35</v>
      </c>
      <c r="G69" s="16" t="s">
        <v>36</v>
      </c>
      <c r="H69" s="16">
        <f t="shared" si="8"/>
        <v>0.5</v>
      </c>
      <c r="I69" s="16"/>
      <c r="J69" s="16"/>
      <c r="K69" s="16">
        <f t="shared" si="9"/>
        <v>0.5</v>
      </c>
      <c r="L69" s="18">
        <f t="shared" si="10"/>
        <v>1</v>
      </c>
      <c r="M69" s="16"/>
    </row>
    <row r="70" spans="1:13" x14ac:dyDescent="0.25">
      <c r="A70" s="16"/>
      <c r="B70" s="16" t="s">
        <v>94</v>
      </c>
      <c r="C70" s="16" t="s">
        <v>38</v>
      </c>
      <c r="D70" s="16" t="s">
        <v>39</v>
      </c>
      <c r="E70" s="16" t="s">
        <v>34</v>
      </c>
      <c r="F70" s="16" t="s">
        <v>76</v>
      </c>
      <c r="G70" s="16" t="s">
        <v>35</v>
      </c>
      <c r="H70" s="16"/>
      <c r="I70" s="16">
        <v>5</v>
      </c>
      <c r="J70" s="16"/>
      <c r="K70" s="16"/>
      <c r="L70" s="18">
        <f t="shared" si="10"/>
        <v>5</v>
      </c>
      <c r="M70" s="16" t="s">
        <v>95</v>
      </c>
    </row>
    <row r="71" spans="1:13" x14ac:dyDescent="0.25">
      <c r="A71" s="16"/>
      <c r="B71" s="16" t="s">
        <v>82</v>
      </c>
      <c r="C71" s="16" t="s">
        <v>38</v>
      </c>
      <c r="D71" s="16" t="s">
        <v>83</v>
      </c>
      <c r="E71" s="16" t="s">
        <v>84</v>
      </c>
      <c r="F71" s="16" t="s">
        <v>85</v>
      </c>
      <c r="G71" s="16" t="s">
        <v>86</v>
      </c>
      <c r="H71" s="16"/>
      <c r="I71" s="16">
        <v>2</v>
      </c>
      <c r="J71" s="16"/>
      <c r="K71" s="16"/>
      <c r="L71" s="18">
        <f t="shared" si="10"/>
        <v>2</v>
      </c>
      <c r="M71" s="16"/>
    </row>
    <row r="72" spans="1:13" x14ac:dyDescent="0.25">
      <c r="A72" s="16"/>
      <c r="B72" s="16" t="s">
        <v>123</v>
      </c>
      <c r="C72" s="16" t="s">
        <v>38</v>
      </c>
      <c r="D72" s="16" t="s">
        <v>90</v>
      </c>
      <c r="E72" s="16" t="s">
        <v>34</v>
      </c>
      <c r="F72" s="16" t="s">
        <v>76</v>
      </c>
      <c r="G72" s="16" t="s">
        <v>35</v>
      </c>
      <c r="H72" s="16"/>
      <c r="I72" s="16"/>
      <c r="J72" s="16">
        <v>1</v>
      </c>
      <c r="K72" s="16"/>
      <c r="L72" s="18">
        <f t="shared" si="10"/>
        <v>1</v>
      </c>
      <c r="M72" s="16" t="s">
        <v>95</v>
      </c>
    </row>
    <row r="73" spans="1:13" x14ac:dyDescent="0.25">
      <c r="A73" s="16"/>
      <c r="B73" s="16" t="s">
        <v>96</v>
      </c>
      <c r="C73" s="16" t="s">
        <v>38</v>
      </c>
      <c r="D73" s="16" t="s">
        <v>46</v>
      </c>
      <c r="E73" s="16" t="s">
        <v>34</v>
      </c>
      <c r="F73" s="16" t="s">
        <v>76</v>
      </c>
      <c r="G73" s="16" t="s">
        <v>35</v>
      </c>
      <c r="H73" s="16"/>
      <c r="I73" s="16"/>
      <c r="J73" s="16"/>
      <c r="K73" s="16">
        <v>4</v>
      </c>
      <c r="L73" s="18">
        <f t="shared" si="10"/>
        <v>4</v>
      </c>
      <c r="M73" s="16" t="s">
        <v>95</v>
      </c>
    </row>
    <row r="74" spans="1:13" x14ac:dyDescent="0.25">
      <c r="A74" s="16"/>
      <c r="B74" s="16" t="s">
        <v>38</v>
      </c>
      <c r="C74" s="16" t="s">
        <v>38</v>
      </c>
      <c r="D74" s="16" t="s">
        <v>38</v>
      </c>
      <c r="E74" s="16" t="s">
        <v>38</v>
      </c>
      <c r="F74" s="16" t="s">
        <v>38</v>
      </c>
      <c r="G74" s="16" t="s">
        <v>38</v>
      </c>
      <c r="H74" s="16"/>
      <c r="I74" s="16"/>
      <c r="J74" s="16"/>
      <c r="K74" s="16"/>
      <c r="L74" s="16"/>
      <c r="M74" s="16"/>
    </row>
    <row r="75" spans="1:13" x14ac:dyDescent="0.25">
      <c r="A75" s="17">
        <v>5</v>
      </c>
      <c r="B75" s="16" t="s">
        <v>143</v>
      </c>
      <c r="C75" s="19" t="s">
        <v>108</v>
      </c>
      <c r="D75" s="16" t="s">
        <v>109</v>
      </c>
      <c r="E75" s="16" t="s">
        <v>34</v>
      </c>
      <c r="F75" s="16" t="s">
        <v>35</v>
      </c>
      <c r="G75" s="16" t="s">
        <v>144</v>
      </c>
      <c r="H75" s="16">
        <f t="shared" ref="H75:H81" si="11">1/2</f>
        <v>0.5</v>
      </c>
      <c r="I75" s="16"/>
      <c r="J75" s="16"/>
      <c r="K75" s="16">
        <f t="shared" ref="K75:K81" si="12">1/2</f>
        <v>0.5</v>
      </c>
      <c r="L75" s="18">
        <f t="shared" ref="L75:L85" si="13">SUM(H75:K75)</f>
        <v>1</v>
      </c>
      <c r="M75" s="16"/>
    </row>
    <row r="76" spans="1:13" x14ac:dyDescent="0.25">
      <c r="A76" s="16" t="s">
        <v>145</v>
      </c>
      <c r="B76" s="16" t="s">
        <v>146</v>
      </c>
      <c r="C76" s="19" t="s">
        <v>52</v>
      </c>
      <c r="D76" s="16" t="s">
        <v>53</v>
      </c>
      <c r="E76" s="16" t="s">
        <v>34</v>
      </c>
      <c r="F76" s="16" t="s">
        <v>35</v>
      </c>
      <c r="G76" s="16" t="s">
        <v>144</v>
      </c>
      <c r="H76" s="16">
        <f t="shared" si="11"/>
        <v>0.5</v>
      </c>
      <c r="I76" s="16"/>
      <c r="J76" s="16"/>
      <c r="K76" s="16">
        <f t="shared" si="12"/>
        <v>0.5</v>
      </c>
      <c r="L76" s="18">
        <f t="shared" si="13"/>
        <v>1</v>
      </c>
      <c r="M76" s="16"/>
    </row>
    <row r="77" spans="1:13" x14ac:dyDescent="0.25">
      <c r="A77" s="16" t="s">
        <v>147</v>
      </c>
      <c r="B77" s="16" t="s">
        <v>148</v>
      </c>
      <c r="C77" s="19" t="s">
        <v>56</v>
      </c>
      <c r="D77" s="16" t="s">
        <v>57</v>
      </c>
      <c r="E77" s="16" t="s">
        <v>34</v>
      </c>
      <c r="F77" s="16" t="s">
        <v>35</v>
      </c>
      <c r="G77" s="16" t="s">
        <v>36</v>
      </c>
      <c r="H77" s="16">
        <f t="shared" si="11"/>
        <v>0.5</v>
      </c>
      <c r="I77" s="16"/>
      <c r="J77" s="16"/>
      <c r="K77" s="16">
        <f t="shared" si="12"/>
        <v>0.5</v>
      </c>
      <c r="L77" s="18">
        <f t="shared" si="13"/>
        <v>1</v>
      </c>
      <c r="M77" s="16"/>
    </row>
    <row r="78" spans="1:13" x14ac:dyDescent="0.25">
      <c r="A78" s="16" t="s">
        <v>149</v>
      </c>
      <c r="B78" s="16" t="s">
        <v>150</v>
      </c>
      <c r="C78" s="19" t="s">
        <v>52</v>
      </c>
      <c r="D78" s="16" t="s">
        <v>53</v>
      </c>
      <c r="E78" s="16" t="s">
        <v>34</v>
      </c>
      <c r="F78" s="16" t="s">
        <v>35</v>
      </c>
      <c r="G78" s="16" t="s">
        <v>36</v>
      </c>
      <c r="H78" s="16">
        <f t="shared" si="11"/>
        <v>0.5</v>
      </c>
      <c r="I78" s="16"/>
      <c r="J78" s="16"/>
      <c r="K78" s="16">
        <f t="shared" si="12"/>
        <v>0.5</v>
      </c>
      <c r="L78" s="18">
        <f t="shared" si="13"/>
        <v>1</v>
      </c>
      <c r="M78" s="16"/>
    </row>
    <row r="79" spans="1:13" x14ac:dyDescent="0.25">
      <c r="A79" s="16" t="s">
        <v>151</v>
      </c>
      <c r="B79" s="16" t="s">
        <v>152</v>
      </c>
      <c r="C79" s="19" t="s">
        <v>56</v>
      </c>
      <c r="D79" s="16" t="s">
        <v>57</v>
      </c>
      <c r="E79" s="16" t="s">
        <v>34</v>
      </c>
      <c r="F79" s="16" t="s">
        <v>35</v>
      </c>
      <c r="G79" s="16" t="s">
        <v>36</v>
      </c>
      <c r="H79" s="16">
        <f t="shared" si="11"/>
        <v>0.5</v>
      </c>
      <c r="I79" s="16"/>
      <c r="J79" s="16"/>
      <c r="K79" s="16">
        <f t="shared" si="12"/>
        <v>0.5</v>
      </c>
      <c r="L79" s="18">
        <f t="shared" si="13"/>
        <v>1</v>
      </c>
      <c r="M79" s="16"/>
    </row>
    <row r="80" spans="1:13" x14ac:dyDescent="0.25">
      <c r="A80" s="16" t="s">
        <v>153</v>
      </c>
      <c r="B80" s="16" t="s">
        <v>154</v>
      </c>
      <c r="C80" s="19" t="s">
        <v>52</v>
      </c>
      <c r="D80" s="16" t="s">
        <v>53</v>
      </c>
      <c r="E80" s="16" t="s">
        <v>34</v>
      </c>
      <c r="F80" s="16" t="s">
        <v>35</v>
      </c>
      <c r="G80" s="16" t="s">
        <v>36</v>
      </c>
      <c r="H80" s="16">
        <f t="shared" si="11"/>
        <v>0.5</v>
      </c>
      <c r="I80" s="16"/>
      <c r="J80" s="16"/>
      <c r="K80" s="16">
        <f t="shared" si="12"/>
        <v>0.5</v>
      </c>
      <c r="L80" s="18">
        <f t="shared" si="13"/>
        <v>1</v>
      </c>
      <c r="M80" s="16"/>
    </row>
    <row r="81" spans="1:13" x14ac:dyDescent="0.25">
      <c r="A81" s="16" t="s">
        <v>155</v>
      </c>
      <c r="B81" s="16" t="s">
        <v>156</v>
      </c>
      <c r="C81" s="19" t="s">
        <v>56</v>
      </c>
      <c r="D81" s="16" t="s">
        <v>57</v>
      </c>
      <c r="E81" s="16" t="s">
        <v>34</v>
      </c>
      <c r="F81" s="16" t="s">
        <v>35</v>
      </c>
      <c r="G81" s="16" t="s">
        <v>36</v>
      </c>
      <c r="H81" s="16">
        <f t="shared" si="11"/>
        <v>0.5</v>
      </c>
      <c r="I81" s="16"/>
      <c r="J81" s="16"/>
      <c r="K81" s="16">
        <f t="shared" si="12"/>
        <v>0.5</v>
      </c>
      <c r="L81" s="18">
        <f t="shared" si="13"/>
        <v>1</v>
      </c>
      <c r="M81" s="16"/>
    </row>
    <row r="82" spans="1:13" x14ac:dyDescent="0.25">
      <c r="A82" s="16"/>
      <c r="B82" s="16" t="s">
        <v>94</v>
      </c>
      <c r="C82" s="16" t="s">
        <v>38</v>
      </c>
      <c r="D82" s="16" t="s">
        <v>39</v>
      </c>
      <c r="E82" s="16" t="s">
        <v>34</v>
      </c>
      <c r="F82" s="16" t="s">
        <v>76</v>
      </c>
      <c r="G82" s="16" t="s">
        <v>35</v>
      </c>
      <c r="H82" s="16"/>
      <c r="I82" s="16">
        <v>5</v>
      </c>
      <c r="J82" s="16"/>
      <c r="K82" s="16"/>
      <c r="L82" s="18">
        <f t="shared" si="13"/>
        <v>5</v>
      </c>
      <c r="M82" s="16" t="s">
        <v>95</v>
      </c>
    </row>
    <row r="83" spans="1:13" x14ac:dyDescent="0.25">
      <c r="A83" s="16"/>
      <c r="B83" s="16" t="s">
        <v>82</v>
      </c>
      <c r="C83" s="16" t="s">
        <v>38</v>
      </c>
      <c r="D83" s="16" t="s">
        <v>83</v>
      </c>
      <c r="E83" s="16" t="s">
        <v>84</v>
      </c>
      <c r="F83" s="16" t="s">
        <v>85</v>
      </c>
      <c r="G83" s="16" t="s">
        <v>86</v>
      </c>
      <c r="H83" s="16"/>
      <c r="I83" s="16">
        <v>2</v>
      </c>
      <c r="J83" s="16"/>
      <c r="K83" s="16"/>
      <c r="L83" s="18">
        <f t="shared" si="13"/>
        <v>2</v>
      </c>
      <c r="M83" s="16"/>
    </row>
    <row r="84" spans="1:13" x14ac:dyDescent="0.25">
      <c r="A84" s="16"/>
      <c r="B84" s="16" t="s">
        <v>123</v>
      </c>
      <c r="C84" s="16" t="s">
        <v>38</v>
      </c>
      <c r="D84" s="16" t="s">
        <v>90</v>
      </c>
      <c r="E84" s="16" t="s">
        <v>34</v>
      </c>
      <c r="F84" s="16" t="s">
        <v>76</v>
      </c>
      <c r="G84" s="16" t="s">
        <v>35</v>
      </c>
      <c r="H84" s="16"/>
      <c r="I84" s="16"/>
      <c r="J84" s="16">
        <v>3</v>
      </c>
      <c r="K84" s="16"/>
      <c r="L84" s="18">
        <f t="shared" si="13"/>
        <v>3</v>
      </c>
      <c r="M84" s="16" t="s">
        <v>95</v>
      </c>
    </row>
    <row r="85" spans="1:13" x14ac:dyDescent="0.25">
      <c r="A85" s="16"/>
      <c r="B85" s="16" t="s">
        <v>96</v>
      </c>
      <c r="C85" s="16" t="s">
        <v>38</v>
      </c>
      <c r="D85" s="16" t="s">
        <v>46</v>
      </c>
      <c r="E85" s="16" t="s">
        <v>34</v>
      </c>
      <c r="F85" s="16" t="s">
        <v>76</v>
      </c>
      <c r="G85" s="16" t="s">
        <v>35</v>
      </c>
      <c r="H85" s="16"/>
      <c r="I85" s="16"/>
      <c r="J85" s="16"/>
      <c r="K85" s="16">
        <v>4</v>
      </c>
      <c r="L85" s="18">
        <f t="shared" si="13"/>
        <v>4</v>
      </c>
      <c r="M85" s="16" t="s">
        <v>95</v>
      </c>
    </row>
    <row r="86" spans="1:13" x14ac:dyDescent="0.25">
      <c r="A86" s="16"/>
      <c r="B86" s="16" t="s">
        <v>38</v>
      </c>
      <c r="C86" s="16" t="s">
        <v>38</v>
      </c>
      <c r="D86" s="16" t="s">
        <v>38</v>
      </c>
      <c r="E86" s="16" t="s">
        <v>38</v>
      </c>
      <c r="F86" s="16" t="s">
        <v>38</v>
      </c>
      <c r="G86" s="16" t="s">
        <v>38</v>
      </c>
      <c r="H86" s="16"/>
      <c r="I86" s="16"/>
      <c r="J86" s="16"/>
      <c r="K86" s="16"/>
      <c r="L86" s="16"/>
      <c r="M86" s="16"/>
    </row>
    <row r="87" spans="1:13" x14ac:dyDescent="0.25">
      <c r="A87" s="17">
        <v>6</v>
      </c>
      <c r="B87" s="16" t="s">
        <v>157</v>
      </c>
      <c r="C87" s="19" t="s">
        <v>108</v>
      </c>
      <c r="D87" s="16" t="s">
        <v>109</v>
      </c>
      <c r="E87" s="16" t="s">
        <v>34</v>
      </c>
      <c r="F87" s="16" t="s">
        <v>35</v>
      </c>
      <c r="G87" s="16" t="s">
        <v>36</v>
      </c>
      <c r="H87" s="16">
        <f t="shared" ref="H87:H89" si="14">1/2</f>
        <v>0.5</v>
      </c>
      <c r="I87" s="16"/>
      <c r="J87" s="16"/>
      <c r="K87" s="16">
        <f t="shared" ref="K87:K89" si="15">1/2</f>
        <v>0.5</v>
      </c>
      <c r="L87" s="18">
        <f t="shared" ref="L87:L97" si="16">SUM(H87:K87)</f>
        <v>1</v>
      </c>
      <c r="M87" s="16"/>
    </row>
    <row r="88" spans="1:13" x14ac:dyDescent="0.25">
      <c r="A88" s="16" t="s">
        <v>158</v>
      </c>
      <c r="B88" s="16" t="s">
        <v>159</v>
      </c>
      <c r="C88" s="19" t="s">
        <v>52</v>
      </c>
      <c r="D88" s="16" t="s">
        <v>53</v>
      </c>
      <c r="E88" s="16" t="s">
        <v>34</v>
      </c>
      <c r="F88" s="16" t="s">
        <v>35</v>
      </c>
      <c r="G88" s="16" t="s">
        <v>36</v>
      </c>
      <c r="H88" s="16">
        <f t="shared" si="14"/>
        <v>0.5</v>
      </c>
      <c r="I88" s="16"/>
      <c r="J88" s="16"/>
      <c r="K88" s="16">
        <f t="shared" si="15"/>
        <v>0.5</v>
      </c>
      <c r="L88" s="18">
        <f t="shared" si="16"/>
        <v>1</v>
      </c>
      <c r="M88" s="16"/>
    </row>
    <row r="89" spans="1:13" x14ac:dyDescent="0.25">
      <c r="A89" s="16" t="s">
        <v>160</v>
      </c>
      <c r="B89" s="16" t="s">
        <v>161</v>
      </c>
      <c r="C89" s="19" t="s">
        <v>52</v>
      </c>
      <c r="D89" s="16" t="s">
        <v>53</v>
      </c>
      <c r="E89" s="16" t="s">
        <v>34</v>
      </c>
      <c r="F89" s="16" t="s">
        <v>35</v>
      </c>
      <c r="G89" s="16" t="s">
        <v>36</v>
      </c>
      <c r="H89" s="16">
        <f t="shared" si="14"/>
        <v>0.5</v>
      </c>
      <c r="I89" s="16"/>
      <c r="J89" s="16"/>
      <c r="K89" s="16">
        <f t="shared" si="15"/>
        <v>0.5</v>
      </c>
      <c r="L89" s="18">
        <f t="shared" si="16"/>
        <v>1</v>
      </c>
      <c r="M89" s="16"/>
    </row>
    <row r="90" spans="1:13" x14ac:dyDescent="0.25">
      <c r="A90" s="16"/>
      <c r="B90" s="16" t="s">
        <v>94</v>
      </c>
      <c r="C90" s="16" t="s">
        <v>38</v>
      </c>
      <c r="D90" s="16" t="s">
        <v>39</v>
      </c>
      <c r="E90" s="16" t="s">
        <v>34</v>
      </c>
      <c r="F90" s="16" t="s">
        <v>76</v>
      </c>
      <c r="G90" s="16" t="s">
        <v>35</v>
      </c>
      <c r="H90" s="16"/>
      <c r="I90" s="16">
        <v>2</v>
      </c>
      <c r="J90" s="16"/>
      <c r="K90" s="16"/>
      <c r="L90" s="18">
        <f t="shared" si="16"/>
        <v>2</v>
      </c>
      <c r="M90" s="16" t="s">
        <v>95</v>
      </c>
    </row>
    <row r="91" spans="1:13" s="4" customFormat="1" ht="13.5" customHeight="1" x14ac:dyDescent="0.35">
      <c r="A91" s="2" t="s">
        <v>162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s="4" customFormat="1" ht="13.5" customHeight="1" x14ac:dyDescent="0.25">
      <c r="A92" s="21"/>
    </row>
    <row r="93" spans="1:13" s="4" customFormat="1" ht="13.5" customHeight="1" x14ac:dyDescent="0.25">
      <c r="A93" s="21"/>
    </row>
    <row r="94" spans="1:13" s="23" customFormat="1" ht="13.5" customHeight="1" x14ac:dyDescent="0.3">
      <c r="A94" s="22" t="s">
        <v>18</v>
      </c>
      <c r="B94" s="22" t="s">
        <v>19</v>
      </c>
      <c r="C94" s="22" t="s">
        <v>20</v>
      </c>
      <c r="D94" s="22" t="s">
        <v>21</v>
      </c>
      <c r="E94" s="22" t="s">
        <v>22</v>
      </c>
      <c r="F94" s="22" t="s">
        <v>23</v>
      </c>
      <c r="G94" s="22" t="s">
        <v>24</v>
      </c>
      <c r="H94" s="22" t="s">
        <v>25</v>
      </c>
      <c r="I94" s="22" t="s">
        <v>26</v>
      </c>
      <c r="J94" s="22" t="s">
        <v>27</v>
      </c>
      <c r="K94" s="22" t="s">
        <v>28</v>
      </c>
      <c r="L94" s="22" t="s">
        <v>29</v>
      </c>
      <c r="M94" s="22" t="s">
        <v>30</v>
      </c>
    </row>
    <row r="95" spans="1:13" s="23" customFormat="1" ht="13.5" customHeight="1" x14ac:dyDescent="0.3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</row>
    <row r="96" spans="1:13" x14ac:dyDescent="0.25">
      <c r="A96" s="16"/>
      <c r="B96" s="16" t="s">
        <v>82</v>
      </c>
      <c r="C96" s="16" t="s">
        <v>38</v>
      </c>
      <c r="D96" s="16" t="s">
        <v>83</v>
      </c>
      <c r="E96" s="16" t="s">
        <v>84</v>
      </c>
      <c r="F96" s="16" t="s">
        <v>85</v>
      </c>
      <c r="G96" s="16" t="s">
        <v>86</v>
      </c>
      <c r="H96" s="16"/>
      <c r="I96" s="16">
        <v>1</v>
      </c>
      <c r="J96" s="16"/>
      <c r="K96" s="16"/>
      <c r="L96" s="18">
        <f t="shared" si="16"/>
        <v>1</v>
      </c>
      <c r="M96" s="16"/>
    </row>
    <row r="97" spans="1:13" x14ac:dyDescent="0.25">
      <c r="A97" s="16"/>
      <c r="B97" s="16" t="s">
        <v>163</v>
      </c>
      <c r="C97" s="16" t="s">
        <v>38</v>
      </c>
      <c r="D97" s="16" t="s">
        <v>46</v>
      </c>
      <c r="E97" s="16" t="s">
        <v>36</v>
      </c>
      <c r="F97" s="16" t="s">
        <v>36</v>
      </c>
      <c r="G97" s="16" t="s">
        <v>36</v>
      </c>
      <c r="H97" s="16"/>
      <c r="I97" s="16"/>
      <c r="J97" s="16"/>
      <c r="K97" s="16">
        <v>3</v>
      </c>
      <c r="L97" s="18">
        <f t="shared" si="16"/>
        <v>3</v>
      </c>
      <c r="M97" s="16"/>
    </row>
    <row r="98" spans="1:13" x14ac:dyDescent="0.25">
      <c r="A98" s="16"/>
      <c r="B98" s="16" t="s">
        <v>38</v>
      </c>
      <c r="C98" s="16" t="s">
        <v>38</v>
      </c>
      <c r="D98" s="16" t="s">
        <v>38</v>
      </c>
      <c r="E98" s="16" t="s">
        <v>38</v>
      </c>
      <c r="F98" s="16" t="s">
        <v>38</v>
      </c>
      <c r="G98" s="16" t="s">
        <v>38</v>
      </c>
      <c r="H98" s="16"/>
      <c r="I98" s="16"/>
      <c r="J98" s="16"/>
      <c r="K98" s="16"/>
      <c r="L98" s="16"/>
      <c r="M98" s="16"/>
    </row>
    <row r="99" spans="1:13" ht="13" x14ac:dyDescent="0.3">
      <c r="A99" s="16"/>
      <c r="B99" s="25" t="s">
        <v>164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</row>
    <row r="100" spans="1:13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</row>
    <row r="101" spans="1:13" x14ac:dyDescent="0.25">
      <c r="A101" s="17">
        <v>7</v>
      </c>
      <c r="B101" s="16" t="s">
        <v>165</v>
      </c>
      <c r="C101" s="19" t="s">
        <v>52</v>
      </c>
      <c r="D101" s="16" t="s">
        <v>53</v>
      </c>
      <c r="E101" s="16" t="s">
        <v>34</v>
      </c>
      <c r="F101" s="16" t="s">
        <v>36</v>
      </c>
      <c r="G101" s="16" t="s">
        <v>36</v>
      </c>
      <c r="H101" s="16">
        <f>2/2</f>
        <v>1</v>
      </c>
      <c r="I101" s="16"/>
      <c r="J101" s="16"/>
      <c r="K101" s="16">
        <f>2/2</f>
        <v>1</v>
      </c>
      <c r="L101" s="18">
        <f>SUM(H101:K101)</f>
        <v>2</v>
      </c>
      <c r="M101" s="16"/>
    </row>
    <row r="102" spans="1:13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</row>
    <row r="103" spans="1:13" ht="13.5" thickBot="1" x14ac:dyDescent="0.35">
      <c r="A103" s="26"/>
      <c r="B103" s="27" t="s">
        <v>166</v>
      </c>
      <c r="C103" s="26"/>
      <c r="D103" s="26"/>
      <c r="E103" s="26"/>
      <c r="F103" s="26"/>
      <c r="G103" s="26"/>
      <c r="H103" s="26">
        <f>SUM(H12:H102)</f>
        <v>21</v>
      </c>
      <c r="I103" s="26">
        <f t="shared" ref="I103:L103" si="17">SUM(I12:I102)</f>
        <v>38.5</v>
      </c>
      <c r="J103" s="26">
        <f t="shared" si="17"/>
        <v>19</v>
      </c>
      <c r="K103" s="26">
        <f t="shared" si="17"/>
        <v>45.5</v>
      </c>
      <c r="L103" s="26">
        <f t="shared" si="17"/>
        <v>124</v>
      </c>
      <c r="M103" s="26"/>
    </row>
  </sheetData>
  <mergeCells count="11">
    <mergeCell ref="A48:M48"/>
    <mergeCell ref="A91:M91"/>
    <mergeCell ref="A4:M4"/>
    <mergeCell ref="A8:A9"/>
    <mergeCell ref="B8:B9"/>
    <mergeCell ref="D8:D9"/>
    <mergeCell ref="E8:E9"/>
    <mergeCell ref="G8:G9"/>
    <mergeCell ref="H8:K8"/>
    <mergeCell ref="L8:L9"/>
    <mergeCell ref="M8:M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LAFIAU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sonny bangkit wijaya</dc:creator>
  <cp:lastModifiedBy>sonny bangkit wijaya</cp:lastModifiedBy>
  <dcterms:created xsi:type="dcterms:W3CDTF">2023-08-11T00:52:32Z</dcterms:created>
  <dcterms:modified xsi:type="dcterms:W3CDTF">2023-08-11T00:53:18Z</dcterms:modified>
</cp:coreProperties>
</file>