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TRAD 221 (Binprof Lek)" sheetId="1" r:id="rId4"/>
    <sheet state="visible" name="SATRAD 221" sheetId="2" r:id="rId5"/>
  </sheets>
  <definedNames/>
  <calcPr/>
  <extLst>
    <ext uri="GoogleSheetsCustomDataVersion2">
      <go:sheetsCustomData xmlns:go="http://customooxmlschemas.google.com/" r:id="rId6" roundtripDataChecksum="kdHRaedCmx60a6YdIbzJPPq53tWuNFPk7iquxyc5yX4="/>
    </ext>
  </extLst>
</workbook>
</file>

<file path=xl/sharedStrings.xml><?xml version="1.0" encoding="utf-8"?>
<sst xmlns="http://schemas.openxmlformats.org/spreadsheetml/2006/main" count="716" uniqueCount="131">
  <si>
    <t xml:space="preserve">DAFTAR SUSUNAN PERSONEL SATUAN RADAR 221 NGLIYEP KOMANDO SEKTOR II </t>
  </si>
  <si>
    <t>KOMANDO OPERASI UDARA II BERDASARKAN SISTEM KLASIFIKASI DAN SPESIALISASI</t>
  </si>
  <si>
    <t>BENTUK : 335-DSP</t>
  </si>
  <si>
    <t>NO.</t>
  </si>
  <si>
    <t xml:space="preserve">J A B A T A N </t>
  </si>
  <si>
    <t>GOL    JAB</t>
  </si>
  <si>
    <t>PANGKAT</t>
  </si>
  <si>
    <t>KORPS</t>
  </si>
  <si>
    <t>BIDANG        PROFESI</t>
  </si>
  <si>
    <t>SPESIALISASI</t>
  </si>
  <si>
    <t xml:space="preserve">P A N G K A T </t>
  </si>
  <si>
    <t>JML</t>
  </si>
  <si>
    <t>KET.</t>
  </si>
  <si>
    <t>PA</t>
  </si>
  <si>
    <t>BA</t>
  </si>
  <si>
    <t>TA</t>
  </si>
  <si>
    <t>PNS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</si>
  <si>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</si>
  <si>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</si>
  <si>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</si>
  <si>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</si>
  <si>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</si>
  <si>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</si>
  <si>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</si>
  <si>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</si>
  <si>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</si>
  <si>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</si>
  <si>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</si>
  <si>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</si>
  <si>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</si>
  <si>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1.</t>
  </si>
  <si>
    <t>Dansatrad</t>
  </si>
  <si>
    <t>V P</t>
  </si>
  <si>
    <t>Letkol</t>
  </si>
  <si>
    <t>Lek</t>
  </si>
  <si>
    <t>Radar</t>
  </si>
  <si>
    <t>Ba Sandi</t>
  </si>
  <si>
    <t>Serda-Serka</t>
  </si>
  <si>
    <t>Sus/Lek</t>
  </si>
  <si>
    <t>Int/Lek</t>
  </si>
  <si>
    <t>Sandi/Multi</t>
  </si>
  <si>
    <t>Kadisops</t>
  </si>
  <si>
    <t xml:space="preserve">VI </t>
  </si>
  <si>
    <t>Mayor</t>
  </si>
  <si>
    <t>2.1</t>
  </si>
  <si>
    <t>Kasikompernika</t>
  </si>
  <si>
    <t xml:space="preserve">VII </t>
  </si>
  <si>
    <t>Kapten</t>
  </si>
  <si>
    <t>2.2</t>
  </si>
  <si>
    <t>Kasimatud</t>
  </si>
  <si>
    <t>Lek/LLU</t>
  </si>
  <si>
    <t>Pernika/LLU</t>
  </si>
  <si>
    <t>Ba LLU</t>
  </si>
  <si>
    <t>Serma-Peltu</t>
  </si>
  <si>
    <t>LLU</t>
  </si>
  <si>
    <t>Ta LLU</t>
  </si>
  <si>
    <t>Kopda-Kopka</t>
  </si>
  <si>
    <t>Prada-Praka</t>
  </si>
  <si>
    <t>Kadishar</t>
  </si>
  <si>
    <t>3.1</t>
  </si>
  <si>
    <t>Kasi ANT/TX</t>
  </si>
  <si>
    <t>Ba Elektronika</t>
  </si>
  <si>
    <t>Ta Elektronika</t>
  </si>
  <si>
    <t>3.2</t>
  </si>
  <si>
    <t>Kasi R/P</t>
  </si>
  <si>
    <t>3.3</t>
  </si>
  <si>
    <t>Kasikompdisplay</t>
  </si>
  <si>
    <t>Radar/IT</t>
  </si>
  <si>
    <t>3.4</t>
  </si>
  <si>
    <t>Kasikom</t>
  </si>
  <si>
    <t>Radar/Kom</t>
  </si>
  <si>
    <t>3.5</t>
  </si>
  <si>
    <t>Kasibantek</t>
  </si>
  <si>
    <t>Kaurtu</t>
  </si>
  <si>
    <t xml:space="preserve">VIII </t>
  </si>
  <si>
    <t>Lettu/PNS III B</t>
  </si>
  <si>
    <t>Adm/Lek</t>
  </si>
  <si>
    <t>Adm/Radar</t>
  </si>
  <si>
    <t>Ba Adminpers</t>
  </si>
  <si>
    <t>Adm</t>
  </si>
  <si>
    <t>Binpers</t>
  </si>
  <si>
    <t>Tur Adminu</t>
  </si>
  <si>
    <t>PNS II C - II D</t>
  </si>
  <si>
    <t>Set</t>
  </si>
  <si>
    <t>Kesekretariatan</t>
  </si>
  <si>
    <t>Kaurdal</t>
  </si>
  <si>
    <t>Lettu</t>
  </si>
  <si>
    <t>Multi</t>
  </si>
  <si>
    <t>Ba Harinst</t>
  </si>
  <si>
    <t>Tum/Lek</t>
  </si>
  <si>
    <t>Ba Harfas</t>
  </si>
  <si>
    <t>5.1</t>
  </si>
  <si>
    <t>Kasubur BMN</t>
  </si>
  <si>
    <t>IX</t>
  </si>
  <si>
    <t>Letda/PNS III A</t>
  </si>
  <si>
    <t>Lek/Kal/Adm/ Sus</t>
  </si>
  <si>
    <t>Lek/Kal/Adm/ Tum/IT</t>
  </si>
  <si>
    <t>Ba BMN</t>
  </si>
  <si>
    <t>5.2</t>
  </si>
  <si>
    <t>Ka TB</t>
  </si>
  <si>
    <t>Kal</t>
  </si>
  <si>
    <t>Pembekalan</t>
  </si>
  <si>
    <t>Ba Pembekalan</t>
  </si>
  <si>
    <t>Kataloging</t>
  </si>
  <si>
    <t>Ta Pembekalan</t>
  </si>
  <si>
    <t>Pergudangan</t>
  </si>
  <si>
    <t>5.3</t>
  </si>
  <si>
    <t>Kalamja</t>
  </si>
  <si>
    <t>Ba Sarban</t>
  </si>
  <si>
    <t>Tek</t>
  </si>
  <si>
    <t>Srb</t>
  </si>
  <si>
    <t>Alpeka/Alkamja/GSE</t>
  </si>
  <si>
    <t>Ta Sarban</t>
  </si>
  <si>
    <t>Kakes</t>
  </si>
  <si>
    <t>Kes</t>
  </si>
  <si>
    <t>Dokter</t>
  </si>
  <si>
    <t>Umum</t>
  </si>
  <si>
    <t>Ba Perawat</t>
  </si>
  <si>
    <t>Pmd</t>
  </si>
  <si>
    <t>Komandan Unit Radar</t>
  </si>
  <si>
    <t>7.1</t>
  </si>
  <si>
    <t>Perwira Operasi</t>
  </si>
  <si>
    <t>7.2</t>
  </si>
  <si>
    <t>Perwira Pemeliharaan</t>
  </si>
  <si>
    <t>Ba PLLU</t>
  </si>
  <si>
    <t>Ta PLLU</t>
  </si>
  <si>
    <t>Ba Teknisi Radar</t>
  </si>
  <si>
    <t>Ta Teknisi Radar</t>
  </si>
  <si>
    <t>Ba Tekpondata/Radar</t>
  </si>
  <si>
    <t>Ta Tekpondata/Radar</t>
  </si>
  <si>
    <t>JUMLAH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</si>
</sst>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6">
    <font>
      <sz val="10.0"/>
      <color rgb="FF000000"/>
      <name val="Arial"/>
      <scheme val="minor"/>
    </font>
    <font>
      <sz val="10.0"/>
      <color theme="1"/>
      <name val="Bookman Old Style"/>
    </font>
    <font>
      <b/>
      <sz val="11.0"/>
      <color theme="1"/>
      <name val="Bookman Old Style"/>
    </font>
    <font>
      <b/>
      <sz val="10.0"/>
      <color theme="1"/>
      <name val="Bookman Old Style"/>
    </font>
    <font/>
    <font>
      <sz val="10.0"/>
      <color rgb="FF000000"/>
      <name val="Bookman Old Style"/>
    </font>
  </fonts>
  <fills count="2">
    <fill>
      <patternFill patternType="none"/>
    </fill>
    <fill>
      <patternFill patternType="lightGray"/>
    </fill>
  </fills>
  <borders count="11">
    <border/>
    <border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horizontal="center" shrinkToFit="0" vertical="center" wrapText="0"/>
    </xf>
    <xf borderId="0" fillId="0" fontId="2" numFmtId="0" xfId="0" applyAlignment="1" applyFont="1">
      <alignment shrinkToFit="0" vertical="center" wrapText="0"/>
    </xf>
    <xf borderId="1" fillId="0" fontId="3" numFmtId="0" xfId="0" applyAlignment="1" applyBorder="1" applyFont="1">
      <alignment horizontal="left" shrinkToFit="0" vertical="bottom" wrapText="0"/>
    </xf>
    <xf borderId="1" fillId="0" fontId="1" numFmtId="0" xfId="0" applyAlignment="1" applyBorder="1" applyFont="1">
      <alignment shrinkToFit="0" vertical="bottom" wrapText="0"/>
    </xf>
    <xf borderId="1" fillId="0" fontId="1" numFmtId="0" xfId="0" applyAlignment="1" applyBorder="1" applyFont="1">
      <alignment horizontal="left" shrinkToFit="0" vertical="bottom" wrapText="0"/>
    </xf>
    <xf borderId="1" fillId="0" fontId="1" numFmtId="0" xfId="0" applyAlignment="1" applyBorder="1" applyFont="1">
      <alignment horizontal="center" shrinkToFit="0" vertical="bottom" wrapText="0"/>
    </xf>
    <xf borderId="1" fillId="0" fontId="4" numFmtId="0" xfId="0" applyBorder="1" applyFont="1"/>
    <xf borderId="2" fillId="0" fontId="1" numFmtId="0" xfId="0" applyAlignment="1" applyBorder="1" applyFont="1">
      <alignment horizontal="left" shrinkToFit="0" vertical="center" wrapText="0"/>
    </xf>
    <xf borderId="2" fillId="0" fontId="1" numFmtId="0" xfId="0" applyAlignment="1" applyBorder="1" applyFont="1">
      <alignment horizontal="center" shrinkToFit="0" vertical="center" wrapText="0"/>
    </xf>
    <xf borderId="2" fillId="0" fontId="1" numFmtId="0" xfId="0" applyAlignment="1" applyBorder="1" applyFont="1">
      <alignment horizontal="center" shrinkToFit="0" vertical="center" wrapText="1"/>
    </xf>
    <xf borderId="3" fillId="0" fontId="1" numFmtId="0" xfId="0" applyAlignment="1" applyBorder="1" applyFont="1">
      <alignment shrinkToFit="0" vertical="bottom" wrapText="0"/>
    </xf>
    <xf borderId="4" fillId="0" fontId="4" numFmtId="0" xfId="0" applyBorder="1" applyFont="1"/>
    <xf borderId="5" fillId="0" fontId="1" numFmtId="0" xfId="0" applyAlignment="1" applyBorder="1" applyFont="1">
      <alignment horizontal="center" shrinkToFit="0" vertical="bottom" wrapText="0"/>
    </xf>
    <xf borderId="5" fillId="0" fontId="1" numFmtId="0" xfId="0" applyAlignment="1" applyBorder="1" applyFont="1">
      <alignment shrinkToFit="0" vertical="bottom" wrapText="0"/>
    </xf>
    <xf borderId="6" fillId="0" fontId="3" numFmtId="0" xfId="0" applyAlignment="1" applyBorder="1" applyFont="1">
      <alignment horizontal="left" shrinkToFit="0" vertical="bottom" wrapText="0"/>
    </xf>
    <xf borderId="6" fillId="0" fontId="3" numFmtId="0" xfId="0" applyAlignment="1" applyBorder="1" applyFont="1">
      <alignment horizontal="center" shrinkToFit="0" vertical="bottom" wrapText="0"/>
    </xf>
    <xf borderId="6" fillId="0" fontId="1" numFmtId="0" xfId="0" applyAlignment="1" applyBorder="1" applyFont="1">
      <alignment shrinkToFit="0" vertical="bottom" wrapText="0"/>
    </xf>
    <xf borderId="6" fillId="0" fontId="1" numFmtId="0" xfId="0" applyAlignment="1" applyBorder="1" applyFont="1">
      <alignment horizontal="center" shrinkToFit="0" vertical="bottom" wrapText="0"/>
    </xf>
    <xf borderId="7" fillId="0" fontId="1" numFmtId="0" xfId="0" applyAlignment="1" applyBorder="1" applyFont="1">
      <alignment horizontal="left" shrinkToFit="0" vertical="bottom" wrapText="0"/>
    </xf>
    <xf borderId="7" fillId="0" fontId="5" numFmtId="0" xfId="0" applyAlignment="1" applyBorder="1" applyFont="1">
      <alignment shrinkToFit="0" vertical="bottom" wrapText="0"/>
    </xf>
    <xf borderId="0" fillId="0" fontId="1" numFmtId="0" xfId="0" applyAlignment="1" applyFont="1">
      <alignment shrinkToFit="0" vertical="center" wrapText="0"/>
    </xf>
    <xf borderId="7" fillId="0" fontId="1" numFmtId="0" xfId="0" applyAlignment="1" applyBorder="1" applyFont="1">
      <alignment shrinkToFit="0" vertical="center" wrapText="0"/>
    </xf>
    <xf borderId="7" fillId="0" fontId="1" numFmtId="0" xfId="0" applyAlignment="1" applyBorder="1" applyFont="1">
      <alignment horizontal="right" shrinkToFit="0" vertical="bottom" wrapText="0"/>
    </xf>
    <xf borderId="7" fillId="0" fontId="1" numFmtId="0" xfId="0" applyAlignment="1" applyBorder="1" applyFont="1">
      <alignment shrinkToFit="0" vertical="bottom" wrapText="0"/>
    </xf>
    <xf borderId="7" fillId="0" fontId="1" numFmtId="0" xfId="0" applyAlignment="1" applyBorder="1" applyFont="1">
      <alignment horizontal="center" shrinkToFit="0" vertical="center" wrapText="0"/>
    </xf>
    <xf borderId="7" fillId="0" fontId="1" numFmtId="14" xfId="0" applyAlignment="1" applyBorder="1" applyFont="1" applyNumberFormat="1">
      <alignment horizontal="right" shrinkToFit="0" vertical="bottom" wrapText="0"/>
    </xf>
    <xf borderId="7" fillId="0" fontId="1" numFmtId="0" xfId="0" applyAlignment="1" applyBorder="1" applyFont="1">
      <alignment horizontal="center" shrinkToFit="0" vertical="bottom" wrapText="0"/>
    </xf>
    <xf borderId="7" fillId="0" fontId="1" numFmtId="0" xfId="0" applyAlignment="1" applyBorder="1" applyFont="1">
      <alignment horizontal="left" shrinkToFit="1" vertical="bottom" wrapText="0"/>
    </xf>
    <xf borderId="7" fillId="0" fontId="1" numFmtId="0" xfId="0" applyAlignment="1" applyBorder="1" applyFont="1">
      <alignment horizontal="left" shrinkToFit="0" vertical="top" wrapText="0"/>
    </xf>
    <xf borderId="7" fillId="0" fontId="5" numFmtId="0" xfId="0" applyAlignment="1" applyBorder="1" applyFont="1">
      <alignment shrinkToFit="0" vertical="top" wrapText="0"/>
    </xf>
    <xf borderId="0" fillId="0" fontId="1" numFmtId="0" xfId="0" applyAlignment="1" applyFont="1">
      <alignment shrinkToFit="0" vertical="top" wrapText="0"/>
    </xf>
    <xf borderId="7" fillId="0" fontId="1" numFmtId="0" xfId="0" applyAlignment="1" applyBorder="1" applyFont="1">
      <alignment shrinkToFit="0" vertical="top" wrapText="0"/>
    </xf>
    <xf borderId="7" fillId="0" fontId="1" numFmtId="0" xfId="0" applyAlignment="1" applyBorder="1" applyFont="1">
      <alignment horizontal="left" shrinkToFit="1" vertical="top" wrapText="0"/>
    </xf>
    <xf borderId="7" fillId="0" fontId="1" numFmtId="0" xfId="0" applyAlignment="1" applyBorder="1" applyFont="1">
      <alignment horizontal="right" shrinkToFit="0" vertical="top" wrapText="0"/>
    </xf>
    <xf borderId="7" fillId="0" fontId="1" numFmtId="0" xfId="0" applyAlignment="1" applyBorder="1" applyFont="1">
      <alignment horizontal="center" shrinkToFit="0" vertical="top" wrapText="0"/>
    </xf>
    <xf borderId="8" fillId="0" fontId="1" numFmtId="0" xfId="0" applyAlignment="1" applyBorder="1" applyFont="1">
      <alignment horizontal="left" shrinkToFit="0" vertical="bottom" wrapText="0"/>
    </xf>
    <xf borderId="0" fillId="0" fontId="1" numFmtId="0" xfId="0" applyAlignment="1" applyFont="1">
      <alignment horizontal="left" shrinkToFit="0" vertical="bottom" wrapText="0"/>
    </xf>
    <xf borderId="0" fillId="0" fontId="1" numFmtId="0" xfId="0" applyAlignment="1" applyFont="1">
      <alignment horizontal="right" shrinkToFit="0" vertical="bottom" wrapText="0"/>
    </xf>
    <xf borderId="9" fillId="0" fontId="1" numFmtId="0" xfId="0" applyAlignment="1" applyBorder="1" applyFont="1">
      <alignment shrinkToFit="0" vertical="bottom" wrapText="0"/>
    </xf>
    <xf borderId="10" fillId="0" fontId="3" numFmtId="0" xfId="0" applyAlignment="1" applyBorder="1" applyFont="1">
      <alignment horizontal="center" shrinkToFit="0" vertical="bottom" wrapText="0"/>
    </xf>
    <xf borderId="10" fillId="0" fontId="3" numFmtId="0" xfId="0" applyAlignment="1" applyBorder="1" applyFont="1">
      <alignment horizontal="center" shrinkToFit="0" vertical="center" wrapText="0"/>
    </xf>
    <xf borderId="10" fillId="0" fontId="3" numFmtId="0" xfId="0" applyAlignment="1" applyBorder="1" applyFont="1">
      <alignment horizontal="left" shrinkToFit="0" vertical="bottom" wrapText="0"/>
    </xf>
    <xf borderId="10" fillId="0" fontId="3" numFmtId="164" xfId="0" applyAlignment="1" applyBorder="1" applyFont="1" applyNumberFormat="1">
      <alignment horizontal="right" shrinkToFit="0" vertical="center" wrapText="0"/>
    </xf>
    <xf borderId="10" fillId="0" fontId="3" numFmtId="0" xfId="0" applyAlignment="1" applyBorder="1" applyFont="1">
      <alignment horizontal="right" shrinkToFit="0" vertical="center" wrapText="0"/>
    </xf>
    <xf borderId="10" fillId="0" fontId="1" numFmtId="0" xfId="0" applyAlignment="1" applyBorder="1" applyFont="1">
      <alignment horizontal="center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0</xdr:colOff>
      <xdr:row>0</xdr:row>
      <xdr:rowOff>47625</xdr:rowOff>
    </xdr:from>
    <xdr:ext cx="2771775" cy="666750"/>
    <xdr:sp>
      <xdr:nvSpPr>
        <xdr:cNvPr id="3" name="Shape 3"/>
        <xdr:cNvSpPr/>
      </xdr:nvSpPr>
      <xdr:spPr>
        <a:xfrm>
          <a:off x="3964875" y="3451388"/>
          <a:ext cx="2762250" cy="657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i="0" lang="en-US" sz="1200" u="none" strike="noStrike">
              <a:solidFill>
                <a:srgbClr val="000000"/>
              </a:solidFill>
              <a:latin typeface="Bookman Old Style"/>
              <a:ea typeface="Bookman Old Style"/>
              <a:cs typeface="Bookman Old Style"/>
              <a:sym typeface="Bookman Old Style"/>
            </a:rPr>
            <a:t>Lampiran III Keputusan Kasau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i="0" lang="en-US" sz="1200" u="none" strike="noStrike">
              <a:solidFill>
                <a:srgbClr val="000000"/>
              </a:solidFill>
              <a:latin typeface="Bookman Old Style"/>
              <a:ea typeface="Bookman Old Style"/>
              <a:cs typeface="Bookman Old Style"/>
              <a:sym typeface="Bookman Old Style"/>
            </a:rPr>
            <a:t>Nomor Kep/30/I/2024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i="0" lang="en-US" sz="1200" u="none" strike="noStrike">
              <a:solidFill>
                <a:srgbClr val="000000"/>
              </a:solidFill>
              <a:latin typeface="Bookman Old Style"/>
              <a:ea typeface="Bookman Old Style"/>
              <a:cs typeface="Bookman Old Style"/>
              <a:sym typeface="Bookman Old Style"/>
            </a:rPr>
            <a:t>Tanggal 11 Januari 2024</a:t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0</xdr:row>
      <xdr:rowOff>114300</xdr:rowOff>
    </xdr:from>
    <xdr:ext cx="3009900" cy="438150"/>
    <xdr:sp>
      <xdr:nvSpPr>
        <xdr:cNvPr id="4" name="Shape 4"/>
        <xdr:cNvSpPr/>
      </xdr:nvSpPr>
      <xdr:spPr>
        <a:xfrm>
          <a:off x="3845813" y="3565688"/>
          <a:ext cx="3000375" cy="428625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i="0" lang="en-US" sz="1100" u="none" strike="noStrike">
              <a:solidFill>
                <a:srgbClr val="000000"/>
              </a:solidFill>
              <a:latin typeface="Bookman Old Style"/>
              <a:ea typeface="Bookman Old Style"/>
              <a:cs typeface="Bookman Old Style"/>
              <a:sym typeface="Bookman Old Style"/>
            </a:rPr>
            <a:t>TENTARA NASIONAL INDONESIA 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i="0" lang="en-US" sz="1100" u="none" strike="noStrike">
              <a:solidFill>
                <a:srgbClr val="000000"/>
              </a:solidFill>
              <a:latin typeface="Bookman Old Style"/>
              <a:ea typeface="Bookman Old Style"/>
              <a:cs typeface="Bookman Old Style"/>
              <a:sym typeface="Bookman Old Style"/>
            </a:rPr>
            <a:t>MARKAS BESAR ANGKATAN UDARA</a:t>
          </a:r>
          <a:endParaRPr sz="1400"/>
        </a:p>
      </xdr:txBody>
    </xdr:sp>
    <xdr:clientData fLocksWithSheet="0"/>
  </xdr:oneCellAnchor>
  <xdr:oneCellAnchor>
    <xdr:from>
      <xdr:col>9</xdr:col>
      <xdr:colOff>85725</xdr:colOff>
      <xdr:row>3</xdr:row>
      <xdr:rowOff>123825</xdr:rowOff>
    </xdr:from>
    <xdr:ext cx="2457450" cy="38100"/>
    <xdr:grpSp>
      <xdr:nvGrpSpPr>
        <xdr:cNvPr id="2" name="Shape 2"/>
        <xdr:cNvGrpSpPr/>
      </xdr:nvGrpSpPr>
      <xdr:grpSpPr>
        <a:xfrm>
          <a:off x="4117275" y="3780000"/>
          <a:ext cx="2457450" cy="0"/>
          <a:chOff x="4117275" y="3780000"/>
          <a:chExt cx="2457450" cy="0"/>
        </a:xfrm>
      </xdr:grpSpPr>
      <xdr:cxnSp>
        <xdr:nvCxnSpPr>
          <xdr:cNvPr id="5" name="Shape 5"/>
          <xdr:cNvCxnSpPr/>
        </xdr:nvCxnSpPr>
        <xdr:spPr>
          <a:xfrm>
            <a:off x="4117275" y="3780000"/>
            <a:ext cx="2457450" cy="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miter lim="800000"/>
            <a:headEnd len="med" w="med" type="none"/>
            <a:tailEnd len="med" w="med" type="none"/>
          </a:ln>
        </xdr:spPr>
      </xdr:cxnSp>
    </xdr:grpSp>
    <xdr:clientData fLocksWithSheet="0"/>
  </xdr:oneCellAnchor>
  <xdr:oneCellAnchor>
    <xdr:from>
      <xdr:col>0</xdr:col>
      <xdr:colOff>104775</xdr:colOff>
      <xdr:row>3</xdr:row>
      <xdr:rowOff>0</xdr:rowOff>
    </xdr:from>
    <xdr:ext cx="2828925" cy="38100"/>
    <xdr:grpSp>
      <xdr:nvGrpSpPr>
        <xdr:cNvPr id="2" name="Shape 2"/>
        <xdr:cNvGrpSpPr/>
      </xdr:nvGrpSpPr>
      <xdr:grpSpPr>
        <a:xfrm>
          <a:off x="3931538" y="3780000"/>
          <a:ext cx="2828925" cy="0"/>
          <a:chOff x="3931538" y="3780000"/>
          <a:chExt cx="2828925" cy="0"/>
        </a:xfrm>
      </xdr:grpSpPr>
      <xdr:cxnSp>
        <xdr:nvCxnSpPr>
          <xdr:cNvPr id="6" name="Shape 6"/>
          <xdr:cNvCxnSpPr/>
        </xdr:nvCxnSpPr>
        <xdr:spPr>
          <a:xfrm>
            <a:off x="3931538" y="3780000"/>
            <a:ext cx="2828925" cy="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miter lim="800000"/>
            <a:headEnd len="med" w="med" type="none"/>
            <a:tailEnd len="med" w="med" type="none"/>
          </a:ln>
        </xdr:spPr>
      </xdr:cxnSp>
    </xdr:grpSp>
    <xdr:clientData fLocksWithSheet="0"/>
  </xdr:oneCellAnchor>
  <xdr:oneCellAnchor>
    <xdr:from>
      <xdr:col>6</xdr:col>
      <xdr:colOff>1123950</xdr:colOff>
      <xdr:row>89</xdr:row>
      <xdr:rowOff>142875</xdr:rowOff>
    </xdr:from>
    <xdr:ext cx="3238500" cy="1447800"/>
    <xdr:sp>
      <xdr:nvSpPr>
        <xdr:cNvPr id="7" name="Shape 7"/>
        <xdr:cNvSpPr/>
      </xdr:nvSpPr>
      <xdr:spPr>
        <a:xfrm>
          <a:off x="3731513" y="3060863"/>
          <a:ext cx="3228975" cy="143827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i="0" lang="en-US" sz="1200" u="none" strike="noStrike">
              <a:solidFill>
                <a:srgbClr val="000000"/>
              </a:solidFill>
              <a:latin typeface="Bookman Old Style"/>
              <a:ea typeface="Bookman Old Style"/>
              <a:cs typeface="Bookman Old Style"/>
              <a:sym typeface="Bookman Old Style"/>
            </a:rPr>
            <a:t>a.n. </a:t>
          </a:r>
          <a:r>
            <a:rPr i="0" lang="en-US" sz="1100" u="none" strike="noStrike">
              <a:solidFill>
                <a:srgbClr val="000000"/>
              </a:solidFill>
              <a:latin typeface="Bookman Old Style"/>
              <a:ea typeface="Bookman Old Style"/>
              <a:cs typeface="Bookman Old Style"/>
              <a:sym typeface="Bookman Old Style"/>
            </a:rPr>
            <a:t>KEPALA STAF ANGKATAN UDARA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i="0" lang="en-US" sz="1100" u="none" strike="noStrike">
              <a:solidFill>
                <a:srgbClr val="000000"/>
              </a:solidFill>
              <a:latin typeface="Bookman Old Style"/>
              <a:ea typeface="Bookman Old Style"/>
              <a:cs typeface="Bookman Old Style"/>
              <a:sym typeface="Bookman Old Style"/>
            </a:rPr>
            <a:t>ASISTEN PERSONALIA</a:t>
          </a:r>
          <a:r>
            <a:rPr i="0" lang="en-US" sz="1200" u="none" strike="noStrike">
              <a:solidFill>
                <a:srgbClr val="000000"/>
              </a:solidFill>
              <a:latin typeface="Bookman Old Style"/>
              <a:ea typeface="Bookman Old Style"/>
              <a:cs typeface="Bookman Old Style"/>
              <a:sym typeface="Bookman Old Style"/>
            </a:rPr>
            <a:t>,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i="0" sz="1200" u="none" strike="noStrike">
            <a:solidFill>
              <a:srgbClr val="000000"/>
            </a:solidFill>
            <a:latin typeface="Bookman Old Style"/>
            <a:ea typeface="Bookman Old Style"/>
            <a:cs typeface="Bookman Old Style"/>
            <a:sym typeface="Bookman Old Style"/>
          </a:endParaRPr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i="0" lang="en-US" sz="1200" u="none" strike="noStrike">
              <a:solidFill>
                <a:srgbClr val="000000"/>
              </a:solidFill>
              <a:latin typeface="Bookman Old Style"/>
              <a:ea typeface="Bookman Old Style"/>
              <a:cs typeface="Bookman Old Style"/>
              <a:sym typeface="Bookman Old Style"/>
            </a:rPr>
            <a:t>tertanda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i="0" sz="1200" u="none" strike="noStrike">
            <a:solidFill>
              <a:srgbClr val="000000"/>
            </a:solidFill>
            <a:latin typeface="Bookman Old Style"/>
            <a:ea typeface="Bookman Old Style"/>
            <a:cs typeface="Bookman Old Style"/>
            <a:sym typeface="Bookman Old Style"/>
          </a:endParaRPr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i="0" lang="en-US" sz="1100" u="none" strike="noStrike">
              <a:solidFill>
                <a:srgbClr val="000000"/>
              </a:solidFill>
              <a:latin typeface="Bookman Old Style"/>
              <a:ea typeface="Bookman Old Style"/>
              <a:cs typeface="Bookman Old Style"/>
              <a:sym typeface="Bookman Old Style"/>
            </a:rPr>
            <a:t>MOHAMMAD SYAFII, S.I.P., M.M.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i="0" lang="en-US" sz="1100" u="none" strike="noStrike">
              <a:solidFill>
                <a:srgbClr val="000000"/>
              </a:solidFill>
              <a:latin typeface="Bookman Old Style"/>
              <a:ea typeface="Bookman Old Style"/>
              <a:cs typeface="Bookman Old Style"/>
              <a:sym typeface="Bookman Old Style"/>
            </a:rPr>
            <a:t>MARSEKAL MUDA TNI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i="0" sz="1100" u="none" strike="noStrike">
            <a:solidFill>
              <a:srgbClr val="000000"/>
            </a:solidFill>
            <a:latin typeface="Bookman Old Style"/>
            <a:ea typeface="Bookman Old Style"/>
            <a:cs typeface="Bookman Old Style"/>
            <a:sym typeface="Bookman Old Style"/>
          </a:endParaRPr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i="0" sz="1100" u="none" strike="noStrike">
            <a:solidFill>
              <a:srgbClr val="000000"/>
            </a:solidFill>
            <a:latin typeface="Bookman Old Style"/>
            <a:ea typeface="Bookman Old Style"/>
            <a:cs typeface="Bookman Old Style"/>
            <a:sym typeface="Bookman Old Style"/>
          </a:endParaRPr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i="0" sz="1100" u="none" strike="noStrike">
            <a:solidFill>
              <a:srgbClr val="000000"/>
            </a:solidFill>
            <a:latin typeface="Bookman Old Style"/>
            <a:ea typeface="Bookman Old Style"/>
            <a:cs typeface="Bookman Old Style"/>
            <a:sym typeface="Bookman Old Style"/>
          </a:endParaRPr>
        </a:p>
      </xdr:txBody>
    </xdr:sp>
    <xdr:clientData fLocksWithSheet="0"/>
  </xdr:oneCellAnchor>
  <xdr:oneCellAnchor>
    <xdr:from>
      <xdr:col>0</xdr:col>
      <xdr:colOff>352425</xdr:colOff>
      <xdr:row>89</xdr:row>
      <xdr:rowOff>47625</xdr:rowOff>
    </xdr:from>
    <xdr:ext cx="3657600" cy="1476375"/>
    <xdr:sp>
      <xdr:nvSpPr>
        <xdr:cNvPr id="8" name="Shape 8"/>
        <xdr:cNvSpPr/>
      </xdr:nvSpPr>
      <xdr:spPr>
        <a:xfrm>
          <a:off x="3521963" y="3046575"/>
          <a:ext cx="3648075" cy="146685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i="0" lang="en-US" sz="1200" u="none" strike="noStrike">
              <a:solidFill>
                <a:srgbClr val="000000"/>
              </a:solidFill>
              <a:latin typeface="Bookman Old Style"/>
              <a:ea typeface="Bookman Old Style"/>
              <a:cs typeface="Bookman Old Style"/>
              <a:sym typeface="Bookman Old Style"/>
            </a:rPr>
            <a:t>Autentikasi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i="0" lang="en-US" sz="1100" u="none" strike="noStrike">
              <a:solidFill>
                <a:srgbClr val="000000"/>
              </a:solidFill>
              <a:latin typeface="Bookman Old Style"/>
              <a:ea typeface="Bookman Old Style"/>
              <a:cs typeface="Bookman Old Style"/>
              <a:sym typeface="Bookman Old Style"/>
            </a:rPr>
            <a:t>KEPALA SEKRETARIAT UMUM TNI AU,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i="0" sz="1100" u="none" strike="noStrike">
            <a:solidFill>
              <a:srgbClr val="000000"/>
            </a:solidFill>
            <a:latin typeface="Bookman Old Style"/>
            <a:ea typeface="Bookman Old Style"/>
            <a:cs typeface="Bookman Old Style"/>
            <a:sym typeface="Bookman Old Style"/>
          </a:endParaRPr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i="0" sz="1100" u="none" strike="noStrike">
            <a:solidFill>
              <a:srgbClr val="000000"/>
            </a:solidFill>
            <a:latin typeface="Bookman Old Style"/>
            <a:ea typeface="Bookman Old Style"/>
            <a:cs typeface="Bookman Old Style"/>
            <a:sym typeface="Bookman Old Style"/>
          </a:endParaRPr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i="0" sz="1100" u="none" strike="noStrike">
            <a:solidFill>
              <a:srgbClr val="000000"/>
            </a:solidFill>
            <a:latin typeface="Bookman Old Style"/>
            <a:ea typeface="Bookman Old Style"/>
            <a:cs typeface="Bookman Old Style"/>
            <a:sym typeface="Bookman Old Style"/>
          </a:endParaRPr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i="0" lang="en-US" sz="1100" u="none" strike="noStrike">
              <a:solidFill>
                <a:srgbClr val="000000"/>
              </a:solidFill>
              <a:latin typeface="Bookman Old Style"/>
              <a:ea typeface="Bookman Old Style"/>
              <a:cs typeface="Bookman Old Style"/>
              <a:sym typeface="Bookman Old Style"/>
            </a:rPr>
            <a:t>WAHJU TJAHJADI, S.S., C.Fr.A.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i="0" lang="en-US" sz="1100" u="none" strike="noStrike">
              <a:solidFill>
                <a:srgbClr val="000000"/>
              </a:solidFill>
              <a:latin typeface="Bookman Old Style"/>
              <a:ea typeface="Bookman Old Style"/>
              <a:cs typeface="Bookman Old Style"/>
              <a:sym typeface="Bookman Old Style"/>
            </a:rPr>
            <a:t>KOLONEL ADM NRP 520800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i="0" sz="1100" u="none" strike="noStrike">
            <a:solidFill>
              <a:srgbClr val="000000"/>
            </a:solidFill>
            <a:latin typeface="Bookman Old Style"/>
            <a:ea typeface="Bookman Old Style"/>
            <a:cs typeface="Bookman Old Style"/>
            <a:sym typeface="Bookman Old Style"/>
          </a:endParaRPr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i="0" sz="1100" u="none" strike="noStrike">
            <a:solidFill>
              <a:srgbClr val="000000"/>
            </a:solidFill>
            <a:latin typeface="Bookman Old Style"/>
            <a:ea typeface="Bookman Old Style"/>
            <a:cs typeface="Bookman Old Style"/>
            <a:sym typeface="Bookman Old Style"/>
          </a:endParaRPr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i="0" sz="1100" u="none" strike="noStrike">
            <a:solidFill>
              <a:srgbClr val="000000"/>
            </a:solidFill>
            <a:latin typeface="Bookman Old Style"/>
            <a:ea typeface="Bookman Old Style"/>
            <a:cs typeface="Bookman Old Style"/>
            <a:sym typeface="Bookman Old Style"/>
          </a:endParaRPr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0</xdr:colOff>
      <xdr:row>0</xdr:row>
      <xdr:rowOff>47625</xdr:rowOff>
    </xdr:from>
    <xdr:ext cx="2771775" cy="666750"/>
    <xdr:sp>
      <xdr:nvSpPr>
        <xdr:cNvPr id="9" name="Shape 9"/>
        <xdr:cNvSpPr/>
      </xdr:nvSpPr>
      <xdr:spPr>
        <a:xfrm>
          <a:off x="3964875" y="3451388"/>
          <a:ext cx="2762250" cy="657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i="0" lang="en-US" sz="1200" u="none" strike="noStrike">
              <a:solidFill>
                <a:srgbClr val="000000"/>
              </a:solidFill>
              <a:latin typeface="Bookman Old Style"/>
              <a:ea typeface="Bookman Old Style"/>
              <a:cs typeface="Bookman Old Style"/>
              <a:sym typeface="Bookman Old Style"/>
            </a:rPr>
            <a:t>Lampiran III Keputusan Kasau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i="0" lang="en-US" sz="1200" u="none" strike="noStrike">
              <a:solidFill>
                <a:srgbClr val="000000"/>
              </a:solidFill>
              <a:latin typeface="Bookman Old Style"/>
              <a:ea typeface="Bookman Old Style"/>
              <a:cs typeface="Bookman Old Style"/>
              <a:sym typeface="Bookman Old Style"/>
            </a:rPr>
            <a:t>Nomor Kep/30/I/2024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i="0" lang="en-US" sz="1200" u="none" strike="noStrike">
              <a:solidFill>
                <a:srgbClr val="000000"/>
              </a:solidFill>
              <a:latin typeface="Bookman Old Style"/>
              <a:ea typeface="Bookman Old Style"/>
              <a:cs typeface="Bookman Old Style"/>
              <a:sym typeface="Bookman Old Style"/>
            </a:rPr>
            <a:t>Tanggal 11 Januari 2024</a:t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0</xdr:row>
      <xdr:rowOff>114300</xdr:rowOff>
    </xdr:from>
    <xdr:ext cx="3009900" cy="438150"/>
    <xdr:sp>
      <xdr:nvSpPr>
        <xdr:cNvPr id="10" name="Shape 10"/>
        <xdr:cNvSpPr/>
      </xdr:nvSpPr>
      <xdr:spPr>
        <a:xfrm>
          <a:off x="3845813" y="3565688"/>
          <a:ext cx="3000375" cy="428625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i="0" lang="en-US" sz="1100" u="none" strike="noStrike">
              <a:solidFill>
                <a:srgbClr val="000000"/>
              </a:solidFill>
              <a:latin typeface="Bookman Old Style"/>
              <a:ea typeface="Bookman Old Style"/>
              <a:cs typeface="Bookman Old Style"/>
              <a:sym typeface="Bookman Old Style"/>
            </a:rPr>
            <a:t>TENTARA NASIONAL INDONESIA 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i="0" lang="en-US" sz="1100" u="none" strike="noStrike">
              <a:solidFill>
                <a:srgbClr val="000000"/>
              </a:solidFill>
              <a:latin typeface="Bookman Old Style"/>
              <a:ea typeface="Bookman Old Style"/>
              <a:cs typeface="Bookman Old Style"/>
              <a:sym typeface="Bookman Old Style"/>
            </a:rPr>
            <a:t>MARKAS BESAR ANGKATAN UDARA</a:t>
          </a:r>
          <a:endParaRPr sz="1400"/>
        </a:p>
      </xdr:txBody>
    </xdr:sp>
    <xdr:clientData fLocksWithSheet="0"/>
  </xdr:oneCellAnchor>
  <xdr:oneCellAnchor>
    <xdr:from>
      <xdr:col>9</xdr:col>
      <xdr:colOff>85725</xdr:colOff>
      <xdr:row>3</xdr:row>
      <xdr:rowOff>123825</xdr:rowOff>
    </xdr:from>
    <xdr:ext cx="2457450" cy="38100"/>
    <xdr:grpSp>
      <xdr:nvGrpSpPr>
        <xdr:cNvPr id="2" name="Shape 2"/>
        <xdr:cNvGrpSpPr/>
      </xdr:nvGrpSpPr>
      <xdr:grpSpPr>
        <a:xfrm>
          <a:off x="4117275" y="3780000"/>
          <a:ext cx="2457450" cy="0"/>
          <a:chOff x="4117275" y="3780000"/>
          <a:chExt cx="2457450" cy="0"/>
        </a:xfrm>
      </xdr:grpSpPr>
      <xdr:cxnSp>
        <xdr:nvCxnSpPr>
          <xdr:cNvPr id="5" name="Shape 5"/>
          <xdr:cNvCxnSpPr/>
        </xdr:nvCxnSpPr>
        <xdr:spPr>
          <a:xfrm>
            <a:off x="4117275" y="3780000"/>
            <a:ext cx="2457450" cy="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miter lim="800000"/>
            <a:headEnd len="med" w="med" type="none"/>
            <a:tailEnd len="med" w="med" type="none"/>
          </a:ln>
        </xdr:spPr>
      </xdr:cxnSp>
    </xdr:grpSp>
    <xdr:clientData fLocksWithSheet="0"/>
  </xdr:oneCellAnchor>
  <xdr:oneCellAnchor>
    <xdr:from>
      <xdr:col>0</xdr:col>
      <xdr:colOff>104775</xdr:colOff>
      <xdr:row>3</xdr:row>
      <xdr:rowOff>0</xdr:rowOff>
    </xdr:from>
    <xdr:ext cx="2828925" cy="38100"/>
    <xdr:grpSp>
      <xdr:nvGrpSpPr>
        <xdr:cNvPr id="2" name="Shape 2"/>
        <xdr:cNvGrpSpPr/>
      </xdr:nvGrpSpPr>
      <xdr:grpSpPr>
        <a:xfrm>
          <a:off x="3931538" y="3780000"/>
          <a:ext cx="2828925" cy="0"/>
          <a:chOff x="3931538" y="3780000"/>
          <a:chExt cx="2828925" cy="0"/>
        </a:xfrm>
      </xdr:grpSpPr>
      <xdr:cxnSp>
        <xdr:nvCxnSpPr>
          <xdr:cNvPr id="6" name="Shape 6"/>
          <xdr:cNvCxnSpPr/>
        </xdr:nvCxnSpPr>
        <xdr:spPr>
          <a:xfrm>
            <a:off x="3931538" y="3780000"/>
            <a:ext cx="2828925" cy="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miter lim="800000"/>
            <a:headEnd len="med" w="med" type="none"/>
            <a:tailEnd len="med" w="med" type="none"/>
          </a:ln>
        </xdr:spPr>
      </xdr:cxnSp>
    </xdr:grpSp>
    <xdr:clientData fLocksWithSheet="0"/>
  </xdr:oneCellAnchor>
  <xdr:oneCellAnchor>
    <xdr:from>
      <xdr:col>6</xdr:col>
      <xdr:colOff>1123950</xdr:colOff>
      <xdr:row>89</xdr:row>
      <xdr:rowOff>142875</xdr:rowOff>
    </xdr:from>
    <xdr:ext cx="3238500" cy="1447800"/>
    <xdr:sp>
      <xdr:nvSpPr>
        <xdr:cNvPr id="11" name="Shape 11"/>
        <xdr:cNvSpPr/>
      </xdr:nvSpPr>
      <xdr:spPr>
        <a:xfrm>
          <a:off x="3731513" y="3060863"/>
          <a:ext cx="3228975" cy="143827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i="0" lang="en-US" sz="1200" u="none" strike="noStrike">
              <a:solidFill>
                <a:srgbClr val="000000"/>
              </a:solidFill>
              <a:latin typeface="Bookman Old Style"/>
              <a:ea typeface="Bookman Old Style"/>
              <a:cs typeface="Bookman Old Style"/>
              <a:sym typeface="Bookman Old Style"/>
            </a:rPr>
            <a:t>a.n. </a:t>
          </a:r>
          <a:r>
            <a:rPr i="0" lang="en-US" sz="1100" u="none" strike="noStrike">
              <a:solidFill>
                <a:srgbClr val="000000"/>
              </a:solidFill>
              <a:latin typeface="Bookman Old Style"/>
              <a:ea typeface="Bookman Old Style"/>
              <a:cs typeface="Bookman Old Style"/>
              <a:sym typeface="Bookman Old Style"/>
            </a:rPr>
            <a:t>KEPALA STAF ANGKATAN UDARA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i="0" lang="en-US" sz="1100" u="none" strike="noStrike">
              <a:solidFill>
                <a:srgbClr val="000000"/>
              </a:solidFill>
              <a:latin typeface="Bookman Old Style"/>
              <a:ea typeface="Bookman Old Style"/>
              <a:cs typeface="Bookman Old Style"/>
              <a:sym typeface="Bookman Old Style"/>
            </a:rPr>
            <a:t>ASISTEN PERSONALIA</a:t>
          </a:r>
          <a:r>
            <a:rPr i="0" lang="en-US" sz="1200" u="none" strike="noStrike">
              <a:solidFill>
                <a:srgbClr val="000000"/>
              </a:solidFill>
              <a:latin typeface="Bookman Old Style"/>
              <a:ea typeface="Bookman Old Style"/>
              <a:cs typeface="Bookman Old Style"/>
              <a:sym typeface="Bookman Old Style"/>
            </a:rPr>
            <a:t>,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i="0" sz="1200" u="none" strike="noStrike">
            <a:solidFill>
              <a:srgbClr val="000000"/>
            </a:solidFill>
            <a:latin typeface="Bookman Old Style"/>
            <a:ea typeface="Bookman Old Style"/>
            <a:cs typeface="Bookman Old Style"/>
            <a:sym typeface="Bookman Old Style"/>
          </a:endParaRPr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i="0" lang="en-US" sz="1200" u="none" strike="noStrike">
              <a:solidFill>
                <a:srgbClr val="000000"/>
              </a:solidFill>
              <a:latin typeface="Bookman Old Style"/>
              <a:ea typeface="Bookman Old Style"/>
              <a:cs typeface="Bookman Old Style"/>
              <a:sym typeface="Bookman Old Style"/>
            </a:rPr>
            <a:t>tertanda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i="0" sz="1200" u="none" strike="noStrike">
            <a:solidFill>
              <a:srgbClr val="000000"/>
            </a:solidFill>
            <a:latin typeface="Bookman Old Style"/>
            <a:ea typeface="Bookman Old Style"/>
            <a:cs typeface="Bookman Old Style"/>
            <a:sym typeface="Bookman Old Style"/>
          </a:endParaRPr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i="0" lang="en-US" sz="1100" u="none" strike="noStrike">
              <a:solidFill>
                <a:srgbClr val="000000"/>
              </a:solidFill>
              <a:latin typeface="Bookman Old Style"/>
              <a:ea typeface="Bookman Old Style"/>
              <a:cs typeface="Bookman Old Style"/>
              <a:sym typeface="Bookman Old Style"/>
            </a:rPr>
            <a:t>MOHAMMAD SYAFII, S.I.P., M.M.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i="0" lang="en-US" sz="1100" u="none" strike="noStrike">
              <a:solidFill>
                <a:srgbClr val="000000"/>
              </a:solidFill>
              <a:latin typeface="Bookman Old Style"/>
              <a:ea typeface="Bookman Old Style"/>
              <a:cs typeface="Bookman Old Style"/>
              <a:sym typeface="Bookman Old Style"/>
            </a:rPr>
            <a:t>MARSEKAL MUDA TNI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i="0" sz="1100" u="none" strike="noStrike">
            <a:solidFill>
              <a:srgbClr val="000000"/>
            </a:solidFill>
            <a:latin typeface="Bookman Old Style"/>
            <a:ea typeface="Bookman Old Style"/>
            <a:cs typeface="Bookman Old Style"/>
            <a:sym typeface="Bookman Old Style"/>
          </a:endParaRPr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i="0" sz="1100" u="none" strike="noStrike">
            <a:solidFill>
              <a:srgbClr val="000000"/>
            </a:solidFill>
            <a:latin typeface="Bookman Old Style"/>
            <a:ea typeface="Bookman Old Style"/>
            <a:cs typeface="Bookman Old Style"/>
            <a:sym typeface="Bookman Old Style"/>
          </a:endParaRPr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i="0" sz="1100" u="none" strike="noStrike">
            <a:solidFill>
              <a:srgbClr val="000000"/>
            </a:solidFill>
            <a:latin typeface="Bookman Old Style"/>
            <a:ea typeface="Bookman Old Style"/>
            <a:cs typeface="Bookman Old Style"/>
            <a:sym typeface="Bookman Old Style"/>
          </a:endParaRPr>
        </a:p>
      </xdr:txBody>
    </xdr:sp>
    <xdr:clientData fLocksWithSheet="0"/>
  </xdr:oneCellAnchor>
  <xdr:oneCellAnchor>
    <xdr:from>
      <xdr:col>0</xdr:col>
      <xdr:colOff>352425</xdr:colOff>
      <xdr:row>89</xdr:row>
      <xdr:rowOff>47625</xdr:rowOff>
    </xdr:from>
    <xdr:ext cx="3657600" cy="1476375"/>
    <xdr:sp>
      <xdr:nvSpPr>
        <xdr:cNvPr id="12" name="Shape 12"/>
        <xdr:cNvSpPr/>
      </xdr:nvSpPr>
      <xdr:spPr>
        <a:xfrm>
          <a:off x="3521963" y="3046575"/>
          <a:ext cx="3648075" cy="146685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i="0" lang="en-US" sz="1200" u="none" strike="noStrike">
              <a:solidFill>
                <a:srgbClr val="000000"/>
              </a:solidFill>
              <a:latin typeface="Bookman Old Style"/>
              <a:ea typeface="Bookman Old Style"/>
              <a:cs typeface="Bookman Old Style"/>
              <a:sym typeface="Bookman Old Style"/>
            </a:rPr>
            <a:t>Autentikasi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i="0" lang="en-US" sz="1100" u="none" strike="noStrike">
              <a:solidFill>
                <a:srgbClr val="000000"/>
              </a:solidFill>
              <a:latin typeface="Bookman Old Style"/>
              <a:ea typeface="Bookman Old Style"/>
              <a:cs typeface="Bookman Old Style"/>
              <a:sym typeface="Bookman Old Style"/>
            </a:rPr>
            <a:t>KEPALA SEKRETARIAT UMUM TNI AU,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i="0" sz="1100" u="none" strike="noStrike">
            <a:solidFill>
              <a:srgbClr val="000000"/>
            </a:solidFill>
            <a:latin typeface="Bookman Old Style"/>
            <a:ea typeface="Bookman Old Style"/>
            <a:cs typeface="Bookman Old Style"/>
            <a:sym typeface="Bookman Old Style"/>
          </a:endParaRPr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i="0" sz="1100" u="none" strike="noStrike">
            <a:solidFill>
              <a:srgbClr val="000000"/>
            </a:solidFill>
            <a:latin typeface="Bookman Old Style"/>
            <a:ea typeface="Bookman Old Style"/>
            <a:cs typeface="Bookman Old Style"/>
            <a:sym typeface="Bookman Old Style"/>
          </a:endParaRPr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i="0" sz="1100" u="none" strike="noStrike">
            <a:solidFill>
              <a:srgbClr val="000000"/>
            </a:solidFill>
            <a:latin typeface="Bookman Old Style"/>
            <a:ea typeface="Bookman Old Style"/>
            <a:cs typeface="Bookman Old Style"/>
            <a:sym typeface="Bookman Old Style"/>
          </a:endParaRPr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i="0" lang="en-US" sz="1100" u="none" strike="noStrike">
              <a:solidFill>
                <a:srgbClr val="000000"/>
              </a:solidFill>
              <a:latin typeface="Bookman Old Style"/>
              <a:ea typeface="Bookman Old Style"/>
              <a:cs typeface="Bookman Old Style"/>
              <a:sym typeface="Bookman Old Style"/>
            </a:rPr>
            <a:t>WAHJU TJAHJADI, S.S., C.Fr.A.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i="0" lang="en-US" sz="1100" u="none" strike="noStrike">
              <a:solidFill>
                <a:srgbClr val="000000"/>
              </a:solidFill>
              <a:latin typeface="Bookman Old Style"/>
              <a:ea typeface="Bookman Old Style"/>
              <a:cs typeface="Bookman Old Style"/>
              <a:sym typeface="Bookman Old Style"/>
            </a:rPr>
            <a:t>KOLONEL ADM NRP 520800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i="0" sz="1100" u="none" strike="noStrike">
            <a:solidFill>
              <a:srgbClr val="000000"/>
            </a:solidFill>
            <a:latin typeface="Bookman Old Style"/>
            <a:ea typeface="Bookman Old Style"/>
            <a:cs typeface="Bookman Old Style"/>
            <a:sym typeface="Bookman Old Style"/>
          </a:endParaRPr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i="0" sz="1100" u="none" strike="noStrike">
            <a:solidFill>
              <a:srgbClr val="000000"/>
            </a:solidFill>
            <a:latin typeface="Bookman Old Style"/>
            <a:ea typeface="Bookman Old Style"/>
            <a:cs typeface="Bookman Old Style"/>
            <a:sym typeface="Bookman Old Style"/>
          </a:endParaRPr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i="0" sz="1100" u="none" strike="noStrike">
            <a:solidFill>
              <a:srgbClr val="000000"/>
            </a:solidFill>
            <a:latin typeface="Bookman Old Style"/>
            <a:ea typeface="Bookman Old Style"/>
            <a:cs typeface="Bookman Old Style"/>
            <a:sym typeface="Bookman Old Style"/>
          </a:endParaRPr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7.5"/>
    <col customWidth="1" min="2" max="2" width="22.5"/>
    <col customWidth="1" min="3" max="3" width="7.5"/>
    <col customWidth="1" min="4" max="4" width="16.38"/>
    <col customWidth="1" min="5" max="5" width="15.13"/>
    <col customWidth="1" min="6" max="6" width="16.0"/>
    <col customWidth="1" min="7" max="7" width="20.5"/>
    <col customWidth="1" min="8" max="8" width="6.25"/>
    <col customWidth="1" min="9" max="9" width="5.5"/>
    <col customWidth="1" min="10" max="12" width="5.25"/>
    <col customWidth="1" min="13" max="13" width="21.5"/>
    <col customWidth="1" min="14" max="32" width="9.25"/>
  </cols>
  <sheetData>
    <row r="1" ht="12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</row>
    <row r="2" ht="12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</row>
    <row r="3" ht="12.7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</row>
    <row r="4" ht="12.7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</row>
    <row r="5" ht="12.75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</row>
    <row r="6" ht="12.75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</row>
    <row r="7" ht="13.5" customHeight="1">
      <c r="A7" s="2" t="s">
        <v>0</v>
      </c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</row>
    <row r="8" ht="13.5" customHeight="1">
      <c r="A8" s="2" t="s">
        <v>1</v>
      </c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</row>
    <row r="9" ht="12.75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</row>
    <row r="10" ht="13.5" customHeight="1">
      <c r="A10" s="4"/>
      <c r="B10" s="5"/>
      <c r="C10" s="5"/>
      <c r="D10" s="6"/>
      <c r="E10" s="7"/>
      <c r="F10" s="5"/>
      <c r="G10" s="7"/>
      <c r="H10" s="7"/>
      <c r="I10" s="7"/>
      <c r="J10" s="7"/>
      <c r="K10" s="7"/>
      <c r="L10" s="7" t="s">
        <v>2</v>
      </c>
      <c r="M10" s="8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</row>
    <row r="11" ht="12.75" customHeight="1">
      <c r="A11" s="9" t="s">
        <v>3</v>
      </c>
      <c r="B11" s="10" t="s">
        <v>4</v>
      </c>
      <c r="C11" s="11" t="s">
        <v>5</v>
      </c>
      <c r="D11" s="10" t="s">
        <v>6</v>
      </c>
      <c r="E11" s="10" t="s">
        <v>7</v>
      </c>
      <c r="F11" s="11" t="s">
        <v>8</v>
      </c>
      <c r="G11" s="10" t="s">
        <v>9</v>
      </c>
      <c r="H11" s="12"/>
      <c r="I11" s="12" t="s">
        <v>10</v>
      </c>
      <c r="J11" s="12"/>
      <c r="K11" s="12"/>
      <c r="L11" s="10" t="s">
        <v>11</v>
      </c>
      <c r="M11" s="10" t="s">
        <v>12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</row>
    <row r="12" ht="12.75" customHeight="1">
      <c r="A12" s="13"/>
      <c r="B12" s="13"/>
      <c r="C12" s="13"/>
      <c r="D12" s="13"/>
      <c r="E12" s="13"/>
      <c r="F12" s="13"/>
      <c r="G12" s="13"/>
      <c r="H12" s="14" t="s">
        <v>13</v>
      </c>
      <c r="I12" s="14" t="s">
        <v>14</v>
      </c>
      <c r="J12" s="14" t="s">
        <v>15</v>
      </c>
      <c r="K12" s="15" t="s">
        <v>16</v>
      </c>
      <c r="L12" s="13"/>
      <c r="M12" s="13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</row>
    <row r="13" ht="12.75" customHeight="1">
      <c r="A13" s="14" t="s">
        <v>17</v>
      </c>
      <c r="B13" s="14" t="s">
        <v>18</v>
      </c>
      <c r="C13" s="14" t="s">
        <v>19</v>
      </c>
      <c r="D13" s="14" t="s">
        <v>20</v>
      </c>
      <c r="E13" s="14" t="s">
        <v>21</v>
      </c>
      <c r="F13" s="14" t="s">
        <v>22</v>
      </c>
      <c r="G13" s="14" t="s">
        <v>23</v>
      </c>
      <c r="H13" s="14" t="s">
        <v>24</v>
      </c>
      <c r="I13" s="14" t="s">
        <v>25</v>
      </c>
      <c r="J13" s="14" t="s">
        <v>26</v>
      </c>
      <c r="K13" s="14" t="s">
        <v>27</v>
      </c>
      <c r="L13" s="14" t="s">
        <v>28</v>
      </c>
      <c r="M13" s="14" t="s">
        <v>29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</row>
    <row r="14" ht="12.75" customHeight="1">
      <c r="A14" s="16"/>
      <c r="B14" s="16"/>
      <c r="C14" s="16"/>
      <c r="D14" s="16"/>
      <c r="E14" s="17"/>
      <c r="F14" s="16"/>
      <c r="G14" s="18"/>
      <c r="H14" s="17"/>
      <c r="I14" s="17"/>
      <c r="J14" s="17"/>
      <c r="K14" s="19"/>
      <c r="L14" s="19"/>
      <c r="M14" s="18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</row>
    <row r="15" ht="12.75" customHeight="1">
      <c r="A15" s="20" t="s">
        <v>30</v>
      </c>
      <c r="B15" s="21" t="s">
        <v>31</v>
      </c>
      <c r="C15" s="22" t="s">
        <v>32</v>
      </c>
      <c r="D15" s="23" t="s">
        <v>33</v>
      </c>
      <c r="E15" s="20" t="s">
        <v>34</v>
      </c>
      <c r="F15" s="20" t="s">
        <v>34</v>
      </c>
      <c r="G15" s="20" t="s">
        <v>35</v>
      </c>
      <c r="H15" s="24">
        <v>1.0</v>
      </c>
      <c r="I15" s="24"/>
      <c r="J15" s="24"/>
      <c r="K15" s="24"/>
      <c r="L15" s="24">
        <f t="shared" ref="L15:L16" si="1">SUM(H15:K15)</f>
        <v>1</v>
      </c>
      <c r="M15" s="25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</row>
    <row r="16" ht="12.75" customHeight="1">
      <c r="A16" s="20"/>
      <c r="B16" s="20" t="s">
        <v>36</v>
      </c>
      <c r="C16" s="20"/>
      <c r="D16" s="20" t="s">
        <v>37</v>
      </c>
      <c r="E16" s="20" t="s">
        <v>38</v>
      </c>
      <c r="F16" s="20" t="s">
        <v>39</v>
      </c>
      <c r="G16" s="20" t="s">
        <v>40</v>
      </c>
      <c r="H16" s="24"/>
      <c r="I16" s="24">
        <v>1.0</v>
      </c>
      <c r="J16" s="24"/>
      <c r="K16" s="24"/>
      <c r="L16" s="24">
        <f t="shared" si="1"/>
        <v>1</v>
      </c>
      <c r="M16" s="25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</row>
    <row r="17" ht="12.75" customHeight="1">
      <c r="A17" s="20"/>
      <c r="B17" s="21"/>
      <c r="C17" s="26"/>
      <c r="D17" s="23"/>
      <c r="E17" s="20"/>
      <c r="F17" s="20"/>
      <c r="G17" s="20"/>
      <c r="H17" s="24"/>
      <c r="I17" s="24"/>
      <c r="J17" s="24"/>
      <c r="K17" s="24"/>
      <c r="L17" s="24"/>
      <c r="M17" s="25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</row>
    <row r="18" ht="12.75" customHeight="1">
      <c r="A18" s="20">
        <v>2.0</v>
      </c>
      <c r="B18" s="21" t="s">
        <v>41</v>
      </c>
      <c r="C18" s="22" t="s">
        <v>42</v>
      </c>
      <c r="D18" s="23" t="s">
        <v>43</v>
      </c>
      <c r="E18" s="20" t="s">
        <v>34</v>
      </c>
      <c r="F18" s="20" t="s">
        <v>34</v>
      </c>
      <c r="G18" s="20" t="s">
        <v>35</v>
      </c>
      <c r="H18" s="24">
        <v>1.0</v>
      </c>
      <c r="I18" s="27"/>
      <c r="J18" s="24"/>
      <c r="K18" s="24"/>
      <c r="L18" s="24">
        <f t="shared" ref="L18:L23" si="2">SUM(H18:K18)</f>
        <v>1</v>
      </c>
      <c r="M18" s="25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</row>
    <row r="19" ht="12.75" customHeight="1">
      <c r="A19" s="20" t="s">
        <v>44</v>
      </c>
      <c r="B19" s="21" t="s">
        <v>45</v>
      </c>
      <c r="C19" s="22" t="s">
        <v>46</v>
      </c>
      <c r="D19" s="23" t="s">
        <v>47</v>
      </c>
      <c r="E19" s="20" t="s">
        <v>34</v>
      </c>
      <c r="F19" s="20" t="s">
        <v>34</v>
      </c>
      <c r="G19" s="20" t="s">
        <v>35</v>
      </c>
      <c r="H19" s="24">
        <v>1.0</v>
      </c>
      <c r="I19" s="24"/>
      <c r="J19" s="24"/>
      <c r="K19" s="24"/>
      <c r="L19" s="24">
        <f t="shared" si="2"/>
        <v>1</v>
      </c>
      <c r="M19" s="25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</row>
    <row r="20" ht="12.75" customHeight="1">
      <c r="A20" s="20" t="s">
        <v>48</v>
      </c>
      <c r="B20" s="21" t="s">
        <v>49</v>
      </c>
      <c r="C20" s="22" t="s">
        <v>46</v>
      </c>
      <c r="D20" s="23" t="s">
        <v>47</v>
      </c>
      <c r="E20" s="20" t="s">
        <v>34</v>
      </c>
      <c r="F20" s="20" t="s">
        <v>50</v>
      </c>
      <c r="G20" s="20" t="s">
        <v>51</v>
      </c>
      <c r="H20" s="24">
        <v>1.0</v>
      </c>
      <c r="I20" s="24"/>
      <c r="J20" s="24"/>
      <c r="K20" s="24"/>
      <c r="L20" s="24">
        <f t="shared" si="2"/>
        <v>1</v>
      </c>
      <c r="M20" s="25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</row>
    <row r="21" ht="12.75" customHeight="1">
      <c r="A21" s="20"/>
      <c r="B21" s="20" t="s">
        <v>52</v>
      </c>
      <c r="C21" s="20"/>
      <c r="D21" s="20" t="s">
        <v>53</v>
      </c>
      <c r="E21" s="20" t="s">
        <v>34</v>
      </c>
      <c r="F21" s="25" t="s">
        <v>54</v>
      </c>
      <c r="G21" s="20" t="s">
        <v>35</v>
      </c>
      <c r="H21" s="24"/>
      <c r="I21" s="24">
        <v>1.0</v>
      </c>
      <c r="J21" s="24"/>
      <c r="K21" s="24"/>
      <c r="L21" s="24">
        <f t="shared" si="2"/>
        <v>1</v>
      </c>
      <c r="M21" s="25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</row>
    <row r="22" ht="12.75" customHeight="1">
      <c r="A22" s="20"/>
      <c r="B22" s="20" t="s">
        <v>55</v>
      </c>
      <c r="C22" s="20"/>
      <c r="D22" s="20" t="s">
        <v>56</v>
      </c>
      <c r="E22" s="20" t="s">
        <v>34</v>
      </c>
      <c r="F22" s="25" t="s">
        <v>54</v>
      </c>
      <c r="G22" s="20" t="s">
        <v>35</v>
      </c>
      <c r="H22" s="24"/>
      <c r="I22" s="24"/>
      <c r="J22" s="24">
        <v>1.0</v>
      </c>
      <c r="K22" s="24"/>
      <c r="L22" s="24">
        <f t="shared" si="2"/>
        <v>1</v>
      </c>
      <c r="M22" s="25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</row>
    <row r="23" ht="12.75" customHeight="1">
      <c r="A23" s="20"/>
      <c r="B23" s="20" t="s">
        <v>55</v>
      </c>
      <c r="C23" s="20"/>
      <c r="D23" s="20" t="s">
        <v>57</v>
      </c>
      <c r="E23" s="20" t="s">
        <v>34</v>
      </c>
      <c r="F23" s="25" t="s">
        <v>54</v>
      </c>
      <c r="G23" s="20" t="s">
        <v>35</v>
      </c>
      <c r="H23" s="24"/>
      <c r="I23" s="24"/>
      <c r="J23" s="24">
        <v>1.0</v>
      </c>
      <c r="K23" s="24"/>
      <c r="L23" s="24">
        <f t="shared" si="2"/>
        <v>1</v>
      </c>
      <c r="M23" s="25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</row>
    <row r="24" ht="12.75" customHeight="1">
      <c r="A24" s="20"/>
      <c r="B24" s="20"/>
      <c r="C24" s="20"/>
      <c r="D24" s="20"/>
      <c r="E24" s="20"/>
      <c r="F24" s="20"/>
      <c r="G24" s="20"/>
      <c r="H24" s="24"/>
      <c r="I24" s="24"/>
      <c r="J24" s="24"/>
      <c r="K24" s="24"/>
      <c r="L24" s="24"/>
      <c r="M24" s="25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</row>
    <row r="25" ht="12.75" customHeight="1">
      <c r="A25" s="20">
        <v>3.0</v>
      </c>
      <c r="B25" s="21" t="s">
        <v>58</v>
      </c>
      <c r="C25" s="22" t="s">
        <v>42</v>
      </c>
      <c r="D25" s="23" t="s">
        <v>43</v>
      </c>
      <c r="E25" s="20" t="s">
        <v>34</v>
      </c>
      <c r="F25" s="20" t="s">
        <v>34</v>
      </c>
      <c r="G25" s="20" t="s">
        <v>35</v>
      </c>
      <c r="H25" s="24">
        <v>1.0</v>
      </c>
      <c r="I25" s="27"/>
      <c r="J25" s="24"/>
      <c r="K25" s="24"/>
      <c r="L25" s="24">
        <f t="shared" ref="L25:L39" si="3">SUM(H25:K25)</f>
        <v>1</v>
      </c>
      <c r="M25" s="25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</row>
    <row r="26" ht="12.75" customHeight="1">
      <c r="A26" s="20" t="s">
        <v>59</v>
      </c>
      <c r="B26" s="21" t="s">
        <v>60</v>
      </c>
      <c r="C26" s="22" t="s">
        <v>46</v>
      </c>
      <c r="D26" s="23" t="s">
        <v>47</v>
      </c>
      <c r="E26" s="20" t="s">
        <v>34</v>
      </c>
      <c r="F26" s="20" t="s">
        <v>34</v>
      </c>
      <c r="G26" s="20" t="s">
        <v>35</v>
      </c>
      <c r="H26" s="24">
        <v>1.0</v>
      </c>
      <c r="I26" s="24"/>
      <c r="J26" s="24"/>
      <c r="K26" s="24"/>
      <c r="L26" s="24">
        <f t="shared" si="3"/>
        <v>1</v>
      </c>
      <c r="M26" s="25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</row>
    <row r="27" ht="12.75" customHeight="1">
      <c r="A27" s="20"/>
      <c r="B27" s="20" t="s">
        <v>61</v>
      </c>
      <c r="C27" s="20"/>
      <c r="D27" s="20" t="s">
        <v>53</v>
      </c>
      <c r="E27" s="20" t="s">
        <v>34</v>
      </c>
      <c r="F27" s="20" t="s">
        <v>34</v>
      </c>
      <c r="G27" s="20" t="s">
        <v>35</v>
      </c>
      <c r="H27" s="24"/>
      <c r="I27" s="24">
        <v>1.0</v>
      </c>
      <c r="J27" s="24"/>
      <c r="K27" s="24"/>
      <c r="L27" s="24">
        <f t="shared" si="3"/>
        <v>1</v>
      </c>
      <c r="M27" s="25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</row>
    <row r="28" ht="12.75" customHeight="1">
      <c r="A28" s="20"/>
      <c r="B28" s="20" t="s">
        <v>61</v>
      </c>
      <c r="C28" s="20"/>
      <c r="D28" s="20" t="s">
        <v>37</v>
      </c>
      <c r="E28" s="20" t="s">
        <v>34</v>
      </c>
      <c r="F28" s="20" t="s">
        <v>34</v>
      </c>
      <c r="G28" s="20" t="s">
        <v>35</v>
      </c>
      <c r="H28" s="24"/>
      <c r="I28" s="24">
        <v>2.0</v>
      </c>
      <c r="J28" s="24"/>
      <c r="K28" s="24"/>
      <c r="L28" s="24">
        <f t="shared" si="3"/>
        <v>2</v>
      </c>
      <c r="M28" s="25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</row>
    <row r="29" ht="12.75" customHeight="1">
      <c r="A29" s="20"/>
      <c r="B29" s="20" t="s">
        <v>62</v>
      </c>
      <c r="C29" s="20"/>
      <c r="D29" s="20" t="s">
        <v>57</v>
      </c>
      <c r="E29" s="20" t="s">
        <v>34</v>
      </c>
      <c r="F29" s="20" t="s">
        <v>34</v>
      </c>
      <c r="G29" s="20" t="s">
        <v>35</v>
      </c>
      <c r="H29" s="24"/>
      <c r="I29" s="24"/>
      <c r="J29" s="24">
        <v>1.0</v>
      </c>
      <c r="K29" s="24"/>
      <c r="L29" s="24">
        <f t="shared" si="3"/>
        <v>1</v>
      </c>
      <c r="M29" s="25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</row>
    <row r="30" ht="12.75" customHeight="1">
      <c r="A30" s="20" t="s">
        <v>63</v>
      </c>
      <c r="B30" s="21" t="s">
        <v>64</v>
      </c>
      <c r="C30" s="22" t="s">
        <v>46</v>
      </c>
      <c r="D30" s="23" t="s">
        <v>47</v>
      </c>
      <c r="E30" s="20" t="s">
        <v>34</v>
      </c>
      <c r="F30" s="20" t="s">
        <v>34</v>
      </c>
      <c r="G30" s="20" t="s">
        <v>35</v>
      </c>
      <c r="H30" s="24">
        <v>1.0</v>
      </c>
      <c r="I30" s="24"/>
      <c r="J30" s="24"/>
      <c r="K30" s="24"/>
      <c r="L30" s="24">
        <f t="shared" si="3"/>
        <v>1</v>
      </c>
      <c r="M30" s="25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</row>
    <row r="31" ht="12.75" customHeight="1">
      <c r="A31" s="20"/>
      <c r="B31" s="20" t="s">
        <v>61</v>
      </c>
      <c r="C31" s="20"/>
      <c r="D31" s="20" t="s">
        <v>53</v>
      </c>
      <c r="E31" s="20" t="s">
        <v>34</v>
      </c>
      <c r="F31" s="20" t="s">
        <v>34</v>
      </c>
      <c r="G31" s="20" t="s">
        <v>35</v>
      </c>
      <c r="H31" s="24"/>
      <c r="I31" s="24">
        <v>1.0</v>
      </c>
      <c r="J31" s="24"/>
      <c r="K31" s="24"/>
      <c r="L31" s="24">
        <f t="shared" si="3"/>
        <v>1</v>
      </c>
      <c r="M31" s="25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</row>
    <row r="32" ht="12.75" customHeight="1">
      <c r="A32" s="20"/>
      <c r="B32" s="20" t="s">
        <v>61</v>
      </c>
      <c r="C32" s="20"/>
      <c r="D32" s="20" t="s">
        <v>37</v>
      </c>
      <c r="E32" s="20" t="s">
        <v>34</v>
      </c>
      <c r="F32" s="20" t="s">
        <v>34</v>
      </c>
      <c r="G32" s="20" t="s">
        <v>35</v>
      </c>
      <c r="H32" s="24"/>
      <c r="I32" s="24">
        <v>3.0</v>
      </c>
      <c r="J32" s="24"/>
      <c r="K32" s="24"/>
      <c r="L32" s="24">
        <f t="shared" si="3"/>
        <v>3</v>
      </c>
      <c r="M32" s="25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</row>
    <row r="33" ht="12.75" customHeight="1">
      <c r="A33" s="20" t="s">
        <v>65</v>
      </c>
      <c r="B33" s="21" t="s">
        <v>66</v>
      </c>
      <c r="C33" s="22" t="s">
        <v>46</v>
      </c>
      <c r="D33" s="23" t="s">
        <v>47</v>
      </c>
      <c r="E33" s="20" t="s">
        <v>34</v>
      </c>
      <c r="F33" s="20" t="s">
        <v>34</v>
      </c>
      <c r="G33" s="20" t="s">
        <v>67</v>
      </c>
      <c r="H33" s="24">
        <v>1.0</v>
      </c>
      <c r="I33" s="24"/>
      <c r="J33" s="24"/>
      <c r="K33" s="24"/>
      <c r="L33" s="24">
        <f t="shared" si="3"/>
        <v>1</v>
      </c>
      <c r="M33" s="25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</row>
    <row r="34" ht="12.75" customHeight="1">
      <c r="A34" s="20"/>
      <c r="B34" s="20" t="s">
        <v>61</v>
      </c>
      <c r="C34" s="20"/>
      <c r="D34" s="20" t="s">
        <v>53</v>
      </c>
      <c r="E34" s="20" t="s">
        <v>34</v>
      </c>
      <c r="F34" s="20" t="s">
        <v>34</v>
      </c>
      <c r="G34" s="20" t="s">
        <v>67</v>
      </c>
      <c r="H34" s="24"/>
      <c r="I34" s="24">
        <v>1.0</v>
      </c>
      <c r="J34" s="24"/>
      <c r="K34" s="24"/>
      <c r="L34" s="24">
        <f t="shared" si="3"/>
        <v>1</v>
      </c>
      <c r="M34" s="25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</row>
    <row r="35" ht="12.75" customHeight="1">
      <c r="A35" s="20"/>
      <c r="B35" s="20" t="s">
        <v>61</v>
      </c>
      <c r="C35" s="20"/>
      <c r="D35" s="20" t="s">
        <v>37</v>
      </c>
      <c r="E35" s="20" t="s">
        <v>34</v>
      </c>
      <c r="F35" s="20" t="s">
        <v>34</v>
      </c>
      <c r="G35" s="20" t="s">
        <v>67</v>
      </c>
      <c r="H35" s="24"/>
      <c r="I35" s="24">
        <v>2.0</v>
      </c>
      <c r="J35" s="24"/>
      <c r="K35" s="24"/>
      <c r="L35" s="24">
        <f t="shared" si="3"/>
        <v>2</v>
      </c>
      <c r="M35" s="25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</row>
    <row r="36" ht="12.75" customHeight="1">
      <c r="A36" s="20"/>
      <c r="B36" s="20" t="s">
        <v>62</v>
      </c>
      <c r="C36" s="20"/>
      <c r="D36" s="20" t="s">
        <v>56</v>
      </c>
      <c r="E36" s="20" t="s">
        <v>34</v>
      </c>
      <c r="F36" s="20" t="s">
        <v>34</v>
      </c>
      <c r="G36" s="20" t="s">
        <v>67</v>
      </c>
      <c r="H36" s="24"/>
      <c r="I36" s="24"/>
      <c r="J36" s="24">
        <v>1.0</v>
      </c>
      <c r="K36" s="24"/>
      <c r="L36" s="24">
        <f t="shared" si="3"/>
        <v>1</v>
      </c>
      <c r="M36" s="25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</row>
    <row r="37" ht="12.75" customHeight="1">
      <c r="A37" s="20" t="s">
        <v>68</v>
      </c>
      <c r="B37" s="21" t="s">
        <v>69</v>
      </c>
      <c r="C37" s="22" t="s">
        <v>46</v>
      </c>
      <c r="D37" s="23" t="s">
        <v>47</v>
      </c>
      <c r="E37" s="20" t="s">
        <v>34</v>
      </c>
      <c r="F37" s="20" t="s">
        <v>34</v>
      </c>
      <c r="G37" s="20" t="s">
        <v>70</v>
      </c>
      <c r="H37" s="24">
        <v>1.0</v>
      </c>
      <c r="I37" s="24"/>
      <c r="J37" s="24"/>
      <c r="K37" s="24"/>
      <c r="L37" s="24">
        <f t="shared" si="3"/>
        <v>1</v>
      </c>
      <c r="M37" s="25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</row>
    <row r="38" ht="12.75" customHeight="1">
      <c r="A38" s="20"/>
      <c r="B38" s="20" t="s">
        <v>61</v>
      </c>
      <c r="C38" s="20"/>
      <c r="D38" s="20" t="s">
        <v>53</v>
      </c>
      <c r="E38" s="20" t="s">
        <v>34</v>
      </c>
      <c r="F38" s="20" t="s">
        <v>34</v>
      </c>
      <c r="G38" s="20" t="s">
        <v>70</v>
      </c>
      <c r="H38" s="24"/>
      <c r="I38" s="24">
        <v>1.0</v>
      </c>
      <c r="J38" s="24"/>
      <c r="K38" s="24"/>
      <c r="L38" s="24">
        <f t="shared" si="3"/>
        <v>1</v>
      </c>
      <c r="M38" s="25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</row>
    <row r="39" ht="12.75" customHeight="1">
      <c r="A39" s="20"/>
      <c r="B39" s="20" t="s">
        <v>61</v>
      </c>
      <c r="C39" s="20"/>
      <c r="D39" s="20" t="s">
        <v>37</v>
      </c>
      <c r="E39" s="20" t="s">
        <v>34</v>
      </c>
      <c r="F39" s="20" t="s">
        <v>34</v>
      </c>
      <c r="G39" s="20" t="s">
        <v>70</v>
      </c>
      <c r="H39" s="24"/>
      <c r="I39" s="24">
        <v>1.0</v>
      </c>
      <c r="J39" s="24"/>
      <c r="K39" s="24"/>
      <c r="L39" s="24">
        <f t="shared" si="3"/>
        <v>1</v>
      </c>
      <c r="M39" s="25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</row>
    <row r="40" ht="12.75" customHeight="1">
      <c r="A40" s="20"/>
      <c r="B40" s="20"/>
      <c r="C40" s="20"/>
      <c r="D40" s="20"/>
      <c r="E40" s="20"/>
      <c r="F40" s="20"/>
      <c r="G40" s="20"/>
      <c r="H40" s="24"/>
      <c r="I40" s="24"/>
      <c r="J40" s="24"/>
      <c r="K40" s="24"/>
      <c r="L40" s="24"/>
      <c r="M40" s="25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</row>
    <row r="41" ht="12.75" customHeight="1">
      <c r="A41" s="20"/>
      <c r="B41" s="20" t="s">
        <v>62</v>
      </c>
      <c r="C41" s="20"/>
      <c r="D41" s="20" t="s">
        <v>56</v>
      </c>
      <c r="E41" s="20" t="s">
        <v>34</v>
      </c>
      <c r="F41" s="20" t="s">
        <v>34</v>
      </c>
      <c r="G41" s="20" t="s">
        <v>70</v>
      </c>
      <c r="H41" s="24"/>
      <c r="I41" s="24"/>
      <c r="J41" s="24">
        <v>1.0</v>
      </c>
      <c r="K41" s="24"/>
      <c r="L41" s="24">
        <f t="shared" ref="L41:L47" si="4">SUM(H41:K41)</f>
        <v>1</v>
      </c>
      <c r="M41" s="25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</row>
    <row r="42" ht="12.75" customHeight="1">
      <c r="A42" s="20"/>
      <c r="B42" s="20" t="s">
        <v>62</v>
      </c>
      <c r="C42" s="20"/>
      <c r="D42" s="20" t="s">
        <v>57</v>
      </c>
      <c r="E42" s="20" t="s">
        <v>34</v>
      </c>
      <c r="F42" s="20" t="s">
        <v>34</v>
      </c>
      <c r="G42" s="20" t="s">
        <v>70</v>
      </c>
      <c r="H42" s="24"/>
      <c r="I42" s="24"/>
      <c r="J42" s="24">
        <v>1.0</v>
      </c>
      <c r="K42" s="24"/>
      <c r="L42" s="24">
        <f t="shared" si="4"/>
        <v>1</v>
      </c>
      <c r="M42" s="25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</row>
    <row r="43" ht="12.75" customHeight="1">
      <c r="A43" s="20" t="s">
        <v>71</v>
      </c>
      <c r="B43" s="21" t="s">
        <v>72</v>
      </c>
      <c r="C43" s="22" t="s">
        <v>46</v>
      </c>
      <c r="D43" s="23" t="s">
        <v>47</v>
      </c>
      <c r="E43" s="20" t="s">
        <v>34</v>
      </c>
      <c r="F43" s="20" t="s">
        <v>34</v>
      </c>
      <c r="G43" s="20" t="s">
        <v>35</v>
      </c>
      <c r="H43" s="24">
        <v>1.0</v>
      </c>
      <c r="I43" s="24"/>
      <c r="J43" s="24"/>
      <c r="K43" s="24"/>
      <c r="L43" s="24">
        <f t="shared" si="4"/>
        <v>1</v>
      </c>
      <c r="M43" s="25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</row>
    <row r="44" ht="12.75" customHeight="1">
      <c r="A44" s="20"/>
      <c r="B44" s="20" t="s">
        <v>61</v>
      </c>
      <c r="C44" s="20"/>
      <c r="D44" s="20" t="s">
        <v>53</v>
      </c>
      <c r="E44" s="20" t="s">
        <v>34</v>
      </c>
      <c r="F44" s="20" t="s">
        <v>34</v>
      </c>
      <c r="G44" s="20" t="s">
        <v>35</v>
      </c>
      <c r="H44" s="24"/>
      <c r="I44" s="24">
        <v>1.0</v>
      </c>
      <c r="J44" s="24"/>
      <c r="K44" s="24"/>
      <c r="L44" s="24">
        <f t="shared" si="4"/>
        <v>1</v>
      </c>
      <c r="M44" s="25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</row>
    <row r="45" ht="12.75" customHeight="1">
      <c r="A45" s="20"/>
      <c r="B45" s="20" t="s">
        <v>61</v>
      </c>
      <c r="C45" s="20"/>
      <c r="D45" s="20" t="s">
        <v>37</v>
      </c>
      <c r="E45" s="20" t="s">
        <v>34</v>
      </c>
      <c r="F45" s="20" t="s">
        <v>34</v>
      </c>
      <c r="G45" s="20" t="s">
        <v>35</v>
      </c>
      <c r="H45" s="24"/>
      <c r="I45" s="24">
        <v>1.0</v>
      </c>
      <c r="J45" s="24"/>
      <c r="K45" s="24"/>
      <c r="L45" s="24">
        <f t="shared" si="4"/>
        <v>1</v>
      </c>
      <c r="M45" s="25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</row>
    <row r="46" ht="12.75" customHeight="1">
      <c r="A46" s="20"/>
      <c r="B46" s="20" t="s">
        <v>62</v>
      </c>
      <c r="C46" s="20"/>
      <c r="D46" s="20" t="s">
        <v>56</v>
      </c>
      <c r="E46" s="20" t="s">
        <v>34</v>
      </c>
      <c r="F46" s="20" t="s">
        <v>34</v>
      </c>
      <c r="G46" s="20" t="s">
        <v>35</v>
      </c>
      <c r="H46" s="24"/>
      <c r="I46" s="24"/>
      <c r="J46" s="24">
        <v>1.0</v>
      </c>
      <c r="K46" s="24"/>
      <c r="L46" s="24">
        <f t="shared" si="4"/>
        <v>1</v>
      </c>
      <c r="M46" s="25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</row>
    <row r="47" ht="12.75" customHeight="1">
      <c r="A47" s="20"/>
      <c r="B47" s="20" t="s">
        <v>62</v>
      </c>
      <c r="C47" s="20"/>
      <c r="D47" s="20" t="s">
        <v>57</v>
      </c>
      <c r="E47" s="20" t="s">
        <v>34</v>
      </c>
      <c r="F47" s="20" t="s">
        <v>34</v>
      </c>
      <c r="G47" s="20" t="s">
        <v>35</v>
      </c>
      <c r="H47" s="24"/>
      <c r="I47" s="24"/>
      <c r="J47" s="24">
        <v>1.0</v>
      </c>
      <c r="K47" s="24"/>
      <c r="L47" s="24">
        <f t="shared" si="4"/>
        <v>1</v>
      </c>
      <c r="M47" s="25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</row>
    <row r="48" ht="12.75" customHeight="1">
      <c r="A48" s="20"/>
      <c r="B48" s="20"/>
      <c r="C48" s="20"/>
      <c r="D48" s="20"/>
      <c r="E48" s="20"/>
      <c r="F48" s="20"/>
      <c r="G48" s="20"/>
      <c r="H48" s="24"/>
      <c r="I48" s="24"/>
      <c r="J48" s="24"/>
      <c r="K48" s="24"/>
      <c r="L48" s="24"/>
      <c r="M48" s="25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</row>
    <row r="49" ht="12.75" customHeight="1">
      <c r="A49" s="20">
        <v>4.0</v>
      </c>
      <c r="B49" s="21" t="s">
        <v>73</v>
      </c>
      <c r="C49" s="22" t="s">
        <v>74</v>
      </c>
      <c r="D49" s="23" t="s">
        <v>75</v>
      </c>
      <c r="E49" s="20" t="s">
        <v>76</v>
      </c>
      <c r="F49" s="20" t="s">
        <v>76</v>
      </c>
      <c r="G49" s="20" t="s">
        <v>77</v>
      </c>
      <c r="H49" s="24">
        <f>1/2</f>
        <v>0.5</v>
      </c>
      <c r="I49" s="24"/>
      <c r="J49" s="24"/>
      <c r="K49" s="24">
        <f>1/2</f>
        <v>0.5</v>
      </c>
      <c r="L49" s="24">
        <f t="shared" ref="L49:L51" si="5">SUM(H49:K49)</f>
        <v>1</v>
      </c>
      <c r="M49" s="25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</row>
    <row r="50" ht="12.75" customHeight="1">
      <c r="A50" s="20"/>
      <c r="B50" s="20" t="s">
        <v>78</v>
      </c>
      <c r="C50" s="20"/>
      <c r="D50" s="20" t="s">
        <v>37</v>
      </c>
      <c r="E50" s="20" t="s">
        <v>79</v>
      </c>
      <c r="F50" s="20" t="s">
        <v>79</v>
      </c>
      <c r="G50" s="20" t="s">
        <v>80</v>
      </c>
      <c r="H50" s="24"/>
      <c r="I50" s="24">
        <v>1.0</v>
      </c>
      <c r="J50" s="24"/>
      <c r="K50" s="24"/>
      <c r="L50" s="24">
        <f t="shared" si="5"/>
        <v>1</v>
      </c>
      <c r="M50" s="25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</row>
    <row r="51" ht="12.75" customHeight="1">
      <c r="A51" s="20"/>
      <c r="B51" s="20" t="s">
        <v>81</v>
      </c>
      <c r="C51" s="20"/>
      <c r="D51" s="20" t="s">
        <v>82</v>
      </c>
      <c r="E51" s="20" t="s">
        <v>79</v>
      </c>
      <c r="F51" s="20" t="s">
        <v>83</v>
      </c>
      <c r="G51" s="20" t="s">
        <v>84</v>
      </c>
      <c r="H51" s="24"/>
      <c r="I51" s="24"/>
      <c r="J51" s="24"/>
      <c r="K51" s="24">
        <v>1.0</v>
      </c>
      <c r="L51" s="24">
        <f t="shared" si="5"/>
        <v>1</v>
      </c>
      <c r="M51" s="25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</row>
    <row r="52" ht="12.75" customHeight="1">
      <c r="A52" s="20"/>
      <c r="B52" s="20"/>
      <c r="C52" s="20"/>
      <c r="D52" s="20"/>
      <c r="E52" s="20"/>
      <c r="F52" s="20"/>
      <c r="G52" s="20"/>
      <c r="H52" s="24"/>
      <c r="I52" s="24"/>
      <c r="J52" s="24"/>
      <c r="K52" s="24"/>
      <c r="L52" s="24"/>
      <c r="M52" s="25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</row>
    <row r="53" ht="12.75" customHeight="1">
      <c r="A53" s="20">
        <v>5.0</v>
      </c>
      <c r="B53" s="21" t="s">
        <v>85</v>
      </c>
      <c r="C53" s="22" t="s">
        <v>74</v>
      </c>
      <c r="D53" s="23" t="s">
        <v>86</v>
      </c>
      <c r="E53" s="20" t="s">
        <v>34</v>
      </c>
      <c r="F53" s="20" t="s">
        <v>87</v>
      </c>
      <c r="G53" s="20" t="s">
        <v>87</v>
      </c>
      <c r="H53" s="24">
        <v>1.0</v>
      </c>
      <c r="I53" s="24"/>
      <c r="J53" s="24"/>
      <c r="K53" s="24"/>
      <c r="L53" s="24">
        <f t="shared" ref="L53:L55" si="6">SUM(H53:K53)</f>
        <v>1</v>
      </c>
      <c r="M53" s="25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</row>
    <row r="54" ht="12.75" customHeight="1">
      <c r="A54" s="20"/>
      <c r="B54" s="20" t="s">
        <v>88</v>
      </c>
      <c r="C54" s="20"/>
      <c r="D54" s="20" t="s">
        <v>53</v>
      </c>
      <c r="E54" s="20" t="s">
        <v>38</v>
      </c>
      <c r="F54" s="20" t="s">
        <v>89</v>
      </c>
      <c r="G54" s="20" t="s">
        <v>87</v>
      </c>
      <c r="H54" s="25"/>
      <c r="I54" s="28">
        <v>1.0</v>
      </c>
      <c r="J54" s="28"/>
      <c r="K54" s="28"/>
      <c r="L54" s="24">
        <f t="shared" si="6"/>
        <v>1</v>
      </c>
      <c r="M54" s="25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</row>
    <row r="55" ht="12.75" customHeight="1">
      <c r="A55" s="20"/>
      <c r="B55" s="20" t="s">
        <v>90</v>
      </c>
      <c r="C55" s="20"/>
      <c r="D55" s="20" t="s">
        <v>37</v>
      </c>
      <c r="E55" s="29" t="s">
        <v>38</v>
      </c>
      <c r="F55" s="20" t="s">
        <v>89</v>
      </c>
      <c r="G55" s="20" t="s">
        <v>87</v>
      </c>
      <c r="H55" s="25"/>
      <c r="I55" s="28">
        <v>1.0</v>
      </c>
      <c r="J55" s="28"/>
      <c r="K55" s="28"/>
      <c r="L55" s="24">
        <f t="shared" si="6"/>
        <v>1</v>
      </c>
      <c r="M55" s="25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</row>
    <row r="56" ht="12.75" customHeight="1">
      <c r="A56" s="20"/>
      <c r="B56" s="20"/>
      <c r="C56" s="20"/>
      <c r="D56" s="20"/>
      <c r="E56" s="29"/>
      <c r="F56" s="20"/>
      <c r="G56" s="20"/>
      <c r="H56" s="24"/>
      <c r="I56" s="24"/>
      <c r="J56" s="24"/>
      <c r="K56" s="24"/>
      <c r="L56" s="24"/>
      <c r="M56" s="25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</row>
    <row r="57" ht="26.25" customHeight="1">
      <c r="A57" s="30" t="s">
        <v>91</v>
      </c>
      <c r="B57" s="31" t="s">
        <v>92</v>
      </c>
      <c r="C57" s="32" t="s">
        <v>93</v>
      </c>
      <c r="D57" s="33" t="s">
        <v>94</v>
      </c>
      <c r="E57" s="34" t="s">
        <v>95</v>
      </c>
      <c r="F57" s="34" t="s">
        <v>96</v>
      </c>
      <c r="G57" s="30" t="s">
        <v>87</v>
      </c>
      <c r="H57" s="35">
        <f>1/2</f>
        <v>0.5</v>
      </c>
      <c r="I57" s="35"/>
      <c r="J57" s="35"/>
      <c r="K57" s="35">
        <f>1/2</f>
        <v>0.5</v>
      </c>
      <c r="L57" s="35">
        <f t="shared" ref="L57:L58" si="7">SUM(H57:K57)</f>
        <v>1</v>
      </c>
      <c r="M57" s="33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</row>
    <row r="58" ht="26.25" customHeight="1">
      <c r="A58" s="30"/>
      <c r="B58" s="30" t="s">
        <v>97</v>
      </c>
      <c r="C58" s="30"/>
      <c r="D58" s="30" t="s">
        <v>37</v>
      </c>
      <c r="E58" s="34" t="s">
        <v>95</v>
      </c>
      <c r="F58" s="34" t="s">
        <v>96</v>
      </c>
      <c r="G58" s="30" t="s">
        <v>87</v>
      </c>
      <c r="H58" s="33"/>
      <c r="I58" s="36">
        <v>1.0</v>
      </c>
      <c r="J58" s="36"/>
      <c r="K58" s="36"/>
      <c r="L58" s="35">
        <f t="shared" si="7"/>
        <v>1</v>
      </c>
      <c r="M58" s="33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</row>
    <row r="59" ht="12.75" customHeight="1">
      <c r="A59" s="20"/>
      <c r="B59" s="20"/>
      <c r="C59" s="20"/>
      <c r="D59" s="20"/>
      <c r="E59" s="20"/>
      <c r="F59" s="20"/>
      <c r="G59" s="20"/>
      <c r="H59" s="24"/>
      <c r="I59" s="24"/>
      <c r="J59" s="24"/>
      <c r="K59" s="24"/>
      <c r="L59" s="24"/>
      <c r="M59" s="25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</row>
    <row r="60" ht="12.75" customHeight="1">
      <c r="A60" s="20" t="s">
        <v>98</v>
      </c>
      <c r="B60" s="21" t="s">
        <v>99</v>
      </c>
      <c r="C60" s="22" t="s">
        <v>74</v>
      </c>
      <c r="D60" s="23" t="s">
        <v>86</v>
      </c>
      <c r="E60" s="20" t="s">
        <v>100</v>
      </c>
      <c r="F60" s="20" t="s">
        <v>100</v>
      </c>
      <c r="G60" s="20" t="s">
        <v>101</v>
      </c>
      <c r="H60" s="24">
        <v>1.0</v>
      </c>
      <c r="I60" s="24"/>
      <c r="J60" s="24"/>
      <c r="K60" s="24"/>
      <c r="L60" s="24">
        <f t="shared" ref="L60:L62" si="8">SUM(H60:K60)</f>
        <v>1</v>
      </c>
      <c r="M60" s="25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</row>
    <row r="61" ht="12.75" customHeight="1">
      <c r="A61" s="20"/>
      <c r="B61" s="20" t="s">
        <v>102</v>
      </c>
      <c r="C61" s="20"/>
      <c r="D61" s="20" t="s">
        <v>37</v>
      </c>
      <c r="E61" s="20" t="s">
        <v>100</v>
      </c>
      <c r="F61" s="20" t="s">
        <v>100</v>
      </c>
      <c r="G61" s="20" t="s">
        <v>103</v>
      </c>
      <c r="H61" s="24"/>
      <c r="I61" s="24">
        <v>1.0</v>
      </c>
      <c r="J61" s="24"/>
      <c r="K61" s="24"/>
      <c r="L61" s="24">
        <f t="shared" si="8"/>
        <v>1</v>
      </c>
      <c r="M61" s="25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</row>
    <row r="62" ht="12.75" customHeight="1">
      <c r="A62" s="20"/>
      <c r="B62" s="20" t="s">
        <v>104</v>
      </c>
      <c r="C62" s="20"/>
      <c r="D62" s="20" t="s">
        <v>57</v>
      </c>
      <c r="E62" s="20" t="s">
        <v>100</v>
      </c>
      <c r="F62" s="20" t="s">
        <v>100</v>
      </c>
      <c r="G62" s="20" t="s">
        <v>105</v>
      </c>
      <c r="H62" s="24"/>
      <c r="I62" s="24"/>
      <c r="J62" s="24">
        <v>1.0</v>
      </c>
      <c r="K62" s="24"/>
      <c r="L62" s="24">
        <f t="shared" si="8"/>
        <v>1</v>
      </c>
      <c r="M62" s="25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</row>
    <row r="63" ht="12.75" customHeight="1">
      <c r="A63" s="20"/>
      <c r="B63" s="20"/>
      <c r="C63" s="20"/>
      <c r="D63" s="20"/>
      <c r="E63" s="25"/>
      <c r="F63" s="25"/>
      <c r="G63" s="20"/>
      <c r="H63" s="24"/>
      <c r="I63" s="24"/>
      <c r="J63" s="24"/>
      <c r="K63" s="24"/>
      <c r="L63" s="24"/>
      <c r="M63" s="25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</row>
    <row r="64" ht="12.75" customHeight="1">
      <c r="A64" s="20" t="s">
        <v>106</v>
      </c>
      <c r="B64" s="21" t="s">
        <v>107</v>
      </c>
      <c r="C64" s="22" t="s">
        <v>46</v>
      </c>
      <c r="D64" s="23" t="s">
        <v>47</v>
      </c>
      <c r="E64" s="20" t="s">
        <v>34</v>
      </c>
      <c r="F64" s="20" t="s">
        <v>34</v>
      </c>
      <c r="G64" s="20" t="s">
        <v>35</v>
      </c>
      <c r="H64" s="24">
        <v>1.0</v>
      </c>
      <c r="I64" s="27"/>
      <c r="J64" s="24"/>
      <c r="K64" s="24"/>
      <c r="L64" s="24">
        <f t="shared" ref="L64:L66" si="9">SUM(H64:K64)</f>
        <v>1</v>
      </c>
      <c r="M64" s="25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</row>
    <row r="65" ht="12.75" customHeight="1">
      <c r="A65" s="20"/>
      <c r="B65" s="20" t="s">
        <v>108</v>
      </c>
      <c r="C65" s="20"/>
      <c r="D65" s="20" t="s">
        <v>37</v>
      </c>
      <c r="E65" s="25" t="s">
        <v>109</v>
      </c>
      <c r="F65" s="25" t="s">
        <v>110</v>
      </c>
      <c r="G65" s="20" t="s">
        <v>111</v>
      </c>
      <c r="H65" s="24"/>
      <c r="I65" s="24">
        <v>1.0</v>
      </c>
      <c r="J65" s="24"/>
      <c r="K65" s="24"/>
      <c r="L65" s="24">
        <f t="shared" si="9"/>
        <v>1</v>
      </c>
      <c r="M65" s="25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</row>
    <row r="66" ht="12.75" customHeight="1">
      <c r="A66" s="20"/>
      <c r="B66" s="20" t="s">
        <v>112</v>
      </c>
      <c r="C66" s="20"/>
      <c r="D66" s="20" t="s">
        <v>57</v>
      </c>
      <c r="E66" s="25" t="s">
        <v>109</v>
      </c>
      <c r="F66" s="25" t="s">
        <v>110</v>
      </c>
      <c r="G66" s="20" t="s">
        <v>111</v>
      </c>
      <c r="H66" s="24"/>
      <c r="I66" s="24"/>
      <c r="J66" s="24">
        <v>1.0</v>
      </c>
      <c r="K66" s="24"/>
      <c r="L66" s="24">
        <f t="shared" si="9"/>
        <v>1</v>
      </c>
      <c r="M66" s="25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</row>
    <row r="67" ht="12.75" customHeight="1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</row>
    <row r="68" ht="12.75" customHeight="1">
      <c r="A68" s="20">
        <v>6.0</v>
      </c>
      <c r="B68" s="25" t="s">
        <v>113</v>
      </c>
      <c r="C68" s="22" t="s">
        <v>74</v>
      </c>
      <c r="D68" s="23" t="s">
        <v>75</v>
      </c>
      <c r="E68" s="20" t="s">
        <v>114</v>
      </c>
      <c r="F68" s="20" t="s">
        <v>115</v>
      </c>
      <c r="G68" s="20" t="s">
        <v>116</v>
      </c>
      <c r="H68" s="24">
        <f>1/2</f>
        <v>0.5</v>
      </c>
      <c r="I68" s="27"/>
      <c r="J68" s="24"/>
      <c r="K68" s="24">
        <f>1/2</f>
        <v>0.5</v>
      </c>
      <c r="L68" s="24">
        <f t="shared" ref="L68:L69" si="10">SUM(H68:K68)</f>
        <v>1</v>
      </c>
      <c r="M68" s="25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</row>
    <row r="69" ht="12.75" customHeight="1">
      <c r="A69" s="37"/>
      <c r="B69" s="25" t="s">
        <v>117</v>
      </c>
      <c r="C69" s="22"/>
      <c r="D69" s="23" t="s">
        <v>37</v>
      </c>
      <c r="E69" s="38" t="s">
        <v>114</v>
      </c>
      <c r="F69" s="20" t="s">
        <v>118</v>
      </c>
      <c r="G69" s="38" t="s">
        <v>87</v>
      </c>
      <c r="H69" s="24"/>
      <c r="I69" s="24">
        <v>1.0</v>
      </c>
      <c r="J69" s="24"/>
      <c r="K69" s="39"/>
      <c r="L69" s="24">
        <f t="shared" si="10"/>
        <v>1</v>
      </c>
      <c r="M69" s="40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</row>
    <row r="70" ht="12.75" customHeight="1">
      <c r="A70" s="37"/>
      <c r="B70" s="25"/>
      <c r="C70" s="22"/>
      <c r="D70" s="23"/>
      <c r="E70" s="38"/>
      <c r="F70" s="20"/>
      <c r="G70" s="38"/>
      <c r="H70" s="24"/>
      <c r="I70" s="39"/>
      <c r="J70" s="24"/>
      <c r="K70" s="39"/>
      <c r="L70" s="24"/>
      <c r="M70" s="40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</row>
    <row r="71" ht="12.75" customHeight="1">
      <c r="A71" s="37">
        <v>7.0</v>
      </c>
      <c r="B71" s="25" t="s">
        <v>119</v>
      </c>
      <c r="C71" s="22" t="s">
        <v>42</v>
      </c>
      <c r="D71" s="23" t="s">
        <v>43</v>
      </c>
      <c r="E71" s="20" t="s">
        <v>34</v>
      </c>
      <c r="F71" s="20" t="s">
        <v>34</v>
      </c>
      <c r="G71" s="20" t="s">
        <v>35</v>
      </c>
      <c r="H71" s="24">
        <v>1.0</v>
      </c>
      <c r="I71" s="39"/>
      <c r="J71" s="24"/>
      <c r="K71" s="39"/>
      <c r="L71" s="24">
        <f t="shared" ref="L71:L75" si="11">SUM(H71:K71)</f>
        <v>1</v>
      </c>
      <c r="M71" s="40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</row>
    <row r="72" ht="12.75" customHeight="1">
      <c r="A72" s="37" t="s">
        <v>120</v>
      </c>
      <c r="B72" s="25" t="s">
        <v>121</v>
      </c>
      <c r="C72" s="22" t="s">
        <v>46</v>
      </c>
      <c r="D72" s="23" t="s">
        <v>47</v>
      </c>
      <c r="E72" s="38" t="s">
        <v>34</v>
      </c>
      <c r="F72" s="20" t="s">
        <v>34</v>
      </c>
      <c r="G72" s="38" t="s">
        <v>35</v>
      </c>
      <c r="H72" s="24">
        <v>1.0</v>
      </c>
      <c r="I72" s="39"/>
      <c r="J72" s="24"/>
      <c r="K72" s="39"/>
      <c r="L72" s="24">
        <f t="shared" si="11"/>
        <v>1</v>
      </c>
      <c r="M72" s="40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</row>
    <row r="73" ht="12.75" customHeight="1">
      <c r="A73" s="37" t="s">
        <v>122</v>
      </c>
      <c r="B73" s="25" t="s">
        <v>123</v>
      </c>
      <c r="C73" s="22" t="s">
        <v>46</v>
      </c>
      <c r="D73" s="23" t="s">
        <v>47</v>
      </c>
      <c r="E73" s="38" t="s">
        <v>34</v>
      </c>
      <c r="F73" s="20" t="s">
        <v>34</v>
      </c>
      <c r="G73" s="38" t="s">
        <v>35</v>
      </c>
      <c r="H73" s="24">
        <v>1.0</v>
      </c>
      <c r="I73" s="39"/>
      <c r="J73" s="24"/>
      <c r="K73" s="39"/>
      <c r="L73" s="24">
        <f t="shared" si="11"/>
        <v>1</v>
      </c>
      <c r="M73" s="40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</row>
    <row r="74" ht="12.75" customHeight="1">
      <c r="A74" s="37"/>
      <c r="B74" s="25" t="s">
        <v>124</v>
      </c>
      <c r="C74" s="22"/>
      <c r="D74" s="20" t="s">
        <v>37</v>
      </c>
      <c r="E74" s="38" t="s">
        <v>34</v>
      </c>
      <c r="F74" s="20" t="s">
        <v>54</v>
      </c>
      <c r="G74" s="38" t="s">
        <v>35</v>
      </c>
      <c r="H74" s="24"/>
      <c r="I74" s="39">
        <v>1.0</v>
      </c>
      <c r="J74" s="24"/>
      <c r="K74" s="39"/>
      <c r="L74" s="24">
        <f t="shared" si="11"/>
        <v>1</v>
      </c>
      <c r="M74" s="40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</row>
    <row r="75" ht="12.75" customHeight="1">
      <c r="A75" s="37"/>
      <c r="B75" s="25" t="s">
        <v>125</v>
      </c>
      <c r="C75" s="22"/>
      <c r="D75" s="20" t="s">
        <v>57</v>
      </c>
      <c r="E75" s="38" t="s">
        <v>34</v>
      </c>
      <c r="F75" s="20" t="s">
        <v>54</v>
      </c>
      <c r="G75" s="38" t="s">
        <v>35</v>
      </c>
      <c r="H75" s="24"/>
      <c r="I75" s="39"/>
      <c r="J75" s="24">
        <v>1.0</v>
      </c>
      <c r="K75" s="39"/>
      <c r="L75" s="24">
        <f t="shared" si="11"/>
        <v>1</v>
      </c>
      <c r="M75" s="40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</row>
    <row r="76" ht="12.75" customHeight="1">
      <c r="A76" s="37"/>
      <c r="B76" s="25"/>
      <c r="C76" s="22"/>
      <c r="D76" s="20"/>
      <c r="E76" s="38"/>
      <c r="F76" s="20"/>
      <c r="G76" s="38"/>
      <c r="H76" s="24"/>
      <c r="I76" s="39"/>
      <c r="J76" s="24"/>
      <c r="K76" s="39"/>
      <c r="L76" s="24"/>
      <c r="M76" s="40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</row>
    <row r="77" ht="12.75" customHeight="1">
      <c r="A77" s="37"/>
      <c r="B77" s="25" t="s">
        <v>126</v>
      </c>
      <c r="C77" s="22"/>
      <c r="D77" s="23" t="s">
        <v>53</v>
      </c>
      <c r="E77" s="38" t="s">
        <v>34</v>
      </c>
      <c r="F77" s="20" t="s">
        <v>34</v>
      </c>
      <c r="G77" s="38" t="s">
        <v>35</v>
      </c>
      <c r="H77" s="24"/>
      <c r="I77" s="39">
        <v>4.0</v>
      </c>
      <c r="J77" s="24"/>
      <c r="K77" s="39"/>
      <c r="L77" s="24">
        <f t="shared" ref="L77:L84" si="12">SUM(H77:K77)</f>
        <v>4</v>
      </c>
      <c r="M77" s="40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</row>
    <row r="78" ht="12.75" customHeight="1">
      <c r="A78" s="37"/>
      <c r="B78" s="25" t="s">
        <v>126</v>
      </c>
      <c r="C78" s="22"/>
      <c r="D78" s="23" t="s">
        <v>37</v>
      </c>
      <c r="E78" s="38" t="s">
        <v>34</v>
      </c>
      <c r="F78" s="20" t="s">
        <v>34</v>
      </c>
      <c r="G78" s="38" t="s">
        <v>35</v>
      </c>
      <c r="H78" s="24"/>
      <c r="I78" s="39">
        <v>8.0</v>
      </c>
      <c r="J78" s="24"/>
      <c r="K78" s="39"/>
      <c r="L78" s="24">
        <f t="shared" si="12"/>
        <v>8</v>
      </c>
      <c r="M78" s="40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</row>
    <row r="79" ht="12.75" customHeight="1">
      <c r="A79" s="37"/>
      <c r="B79" s="25" t="s">
        <v>127</v>
      </c>
      <c r="C79" s="22"/>
      <c r="D79" s="23" t="s">
        <v>56</v>
      </c>
      <c r="E79" s="38" t="s">
        <v>34</v>
      </c>
      <c r="F79" s="20" t="s">
        <v>34</v>
      </c>
      <c r="G79" s="38" t="s">
        <v>35</v>
      </c>
      <c r="H79" s="24"/>
      <c r="I79" s="39"/>
      <c r="J79" s="24">
        <v>2.0</v>
      </c>
      <c r="K79" s="39"/>
      <c r="L79" s="24">
        <f t="shared" si="12"/>
        <v>2</v>
      </c>
      <c r="M79" s="40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</row>
    <row r="80" ht="12.75" customHeight="1">
      <c r="A80" s="37"/>
      <c r="B80" s="25" t="s">
        <v>127</v>
      </c>
      <c r="C80" s="22"/>
      <c r="D80" s="23" t="s">
        <v>57</v>
      </c>
      <c r="E80" s="38" t="s">
        <v>34</v>
      </c>
      <c r="F80" s="20" t="s">
        <v>34</v>
      </c>
      <c r="G80" s="38" t="s">
        <v>35</v>
      </c>
      <c r="H80" s="24"/>
      <c r="I80" s="39"/>
      <c r="J80" s="24">
        <v>2.0</v>
      </c>
      <c r="K80" s="39"/>
      <c r="L80" s="24">
        <f t="shared" si="12"/>
        <v>2</v>
      </c>
      <c r="M80" s="40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</row>
    <row r="81" ht="12.75" customHeight="1">
      <c r="A81" s="37"/>
      <c r="B81" s="25" t="s">
        <v>128</v>
      </c>
      <c r="C81" s="22"/>
      <c r="D81" s="23" t="s">
        <v>53</v>
      </c>
      <c r="E81" s="38" t="s">
        <v>34</v>
      </c>
      <c r="F81" s="20" t="s">
        <v>34</v>
      </c>
      <c r="G81" s="38" t="s">
        <v>35</v>
      </c>
      <c r="H81" s="24"/>
      <c r="I81" s="39">
        <v>1.0</v>
      </c>
      <c r="J81" s="24"/>
      <c r="K81" s="39"/>
      <c r="L81" s="24">
        <f t="shared" si="12"/>
        <v>1</v>
      </c>
      <c r="M81" s="40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</row>
    <row r="82" ht="12.75" customHeight="1">
      <c r="A82" s="37"/>
      <c r="B82" s="25" t="s">
        <v>128</v>
      </c>
      <c r="C82" s="22"/>
      <c r="D82" s="23" t="s">
        <v>37</v>
      </c>
      <c r="E82" s="38" t="s">
        <v>34</v>
      </c>
      <c r="F82" s="20" t="s">
        <v>34</v>
      </c>
      <c r="G82" s="38" t="s">
        <v>35</v>
      </c>
      <c r="H82" s="24"/>
      <c r="I82" s="39">
        <v>1.0</v>
      </c>
      <c r="J82" s="24"/>
      <c r="K82" s="39"/>
      <c r="L82" s="24">
        <f t="shared" si="12"/>
        <v>1</v>
      </c>
      <c r="M82" s="40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</row>
    <row r="83" ht="12.75" customHeight="1">
      <c r="A83" s="37"/>
      <c r="B83" s="25" t="s">
        <v>129</v>
      </c>
      <c r="C83" s="22"/>
      <c r="D83" s="23" t="s">
        <v>56</v>
      </c>
      <c r="E83" s="38" t="s">
        <v>34</v>
      </c>
      <c r="F83" s="20" t="s">
        <v>34</v>
      </c>
      <c r="G83" s="38" t="s">
        <v>35</v>
      </c>
      <c r="H83" s="24"/>
      <c r="I83" s="39"/>
      <c r="J83" s="24">
        <v>1.0</v>
      </c>
      <c r="K83" s="39"/>
      <c r="L83" s="24">
        <f t="shared" si="12"/>
        <v>1</v>
      </c>
      <c r="M83" s="40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</row>
    <row r="84" ht="12.75" customHeight="1">
      <c r="A84" s="37"/>
      <c r="B84" s="25" t="s">
        <v>129</v>
      </c>
      <c r="C84" s="22"/>
      <c r="D84" s="23" t="s">
        <v>57</v>
      </c>
      <c r="E84" s="38" t="s">
        <v>34</v>
      </c>
      <c r="F84" s="20" t="s">
        <v>34</v>
      </c>
      <c r="G84" s="38" t="s">
        <v>35</v>
      </c>
      <c r="H84" s="24"/>
      <c r="I84" s="39"/>
      <c r="J84" s="24">
        <v>1.0</v>
      </c>
      <c r="K84" s="39"/>
      <c r="L84" s="24">
        <f t="shared" si="12"/>
        <v>1</v>
      </c>
      <c r="M84" s="40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</row>
    <row r="85" ht="12.75" customHeight="1">
      <c r="A85" s="37"/>
      <c r="B85" s="25"/>
      <c r="C85" s="22"/>
      <c r="D85" s="23"/>
      <c r="E85" s="38"/>
      <c r="F85" s="20"/>
      <c r="G85" s="38"/>
      <c r="H85" s="24"/>
      <c r="I85" s="39"/>
      <c r="J85" s="24"/>
      <c r="K85" s="39"/>
      <c r="L85" s="24"/>
      <c r="M85" s="40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</row>
    <row r="86" ht="13.5" customHeight="1">
      <c r="A86" s="41"/>
      <c r="B86" s="42" t="s">
        <v>130</v>
      </c>
      <c r="C86" s="41"/>
      <c r="D86" s="41"/>
      <c r="E86" s="43"/>
      <c r="F86" s="43"/>
      <c r="G86" s="41"/>
      <c r="H86" s="44">
        <f t="shared" ref="H86:L86" si="13">SUM(H15:H85)</f>
        <v>17.5</v>
      </c>
      <c r="I86" s="45">
        <f t="shared" si="13"/>
        <v>38</v>
      </c>
      <c r="J86" s="45">
        <f t="shared" si="13"/>
        <v>17</v>
      </c>
      <c r="K86" s="45">
        <f t="shared" si="13"/>
        <v>2.5</v>
      </c>
      <c r="L86" s="45">
        <f t="shared" si="13"/>
        <v>75</v>
      </c>
      <c r="M86" s="46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</row>
  </sheetData>
  <mergeCells count="12">
    <mergeCell ref="E11:E12"/>
    <mergeCell ref="F11:F12"/>
    <mergeCell ref="L10:M10"/>
    <mergeCell ref="L11:L12"/>
    <mergeCell ref="M11:M12"/>
    <mergeCell ref="A7:M7"/>
    <mergeCell ref="A8:M8"/>
    <mergeCell ref="A11:A12"/>
    <mergeCell ref="B11:B12"/>
    <mergeCell ref="C11:C12"/>
    <mergeCell ref="D11:D12"/>
    <mergeCell ref="G11:G12"/>
  </mergeCells>
  <printOptions/>
  <pageMargins bottom="0.75" footer="0.0" header="0.0" left="0.7" right="0.7" top="0.75"/>
  <pageSetup orientation="landscape"/>
  <headerFooter>
    <oddHeader>&amp;C- &amp;P+4 -</oddHead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7.5"/>
    <col customWidth="1" min="2" max="2" width="22.5"/>
    <col customWidth="1" min="3" max="3" width="7.5"/>
    <col customWidth="1" min="4" max="4" width="16.38"/>
    <col customWidth="1" min="5" max="5" width="15.13"/>
    <col customWidth="1" min="6" max="6" width="16.0"/>
    <col customWidth="1" min="7" max="7" width="20.5"/>
    <col customWidth="1" min="8" max="8" width="6.25"/>
    <col customWidth="1" min="9" max="9" width="5.5"/>
    <col customWidth="1" min="10" max="12" width="5.25"/>
    <col customWidth="1" min="13" max="13" width="21.5"/>
    <col customWidth="1" min="14" max="32" width="9.25"/>
  </cols>
  <sheetData>
    <row r="1" ht="12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</row>
    <row r="2" ht="12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</row>
    <row r="3" ht="12.7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</row>
    <row r="4" ht="12.7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</row>
    <row r="5" ht="12.75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</row>
    <row r="6" ht="12.75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</row>
    <row r="7" ht="13.5" customHeight="1">
      <c r="A7" s="2" t="s">
        <v>0</v>
      </c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</row>
    <row r="8" ht="13.5" customHeight="1">
      <c r="A8" s="2" t="s">
        <v>1</v>
      </c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</row>
    <row r="9" ht="12.75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</row>
    <row r="10" ht="13.5" customHeight="1">
      <c r="A10" s="4"/>
      <c r="B10" s="5"/>
      <c r="C10" s="5"/>
      <c r="D10" s="6"/>
      <c r="E10" s="7"/>
      <c r="F10" s="5"/>
      <c r="G10" s="7"/>
      <c r="H10" s="7"/>
      <c r="I10" s="7"/>
      <c r="J10" s="7"/>
      <c r="K10" s="7"/>
      <c r="L10" s="7" t="s">
        <v>2</v>
      </c>
      <c r="M10" s="8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</row>
    <row r="11" ht="12.75" customHeight="1">
      <c r="A11" s="9" t="s">
        <v>3</v>
      </c>
      <c r="B11" s="10" t="s">
        <v>4</v>
      </c>
      <c r="C11" s="11" t="s">
        <v>5</v>
      </c>
      <c r="D11" s="10" t="s">
        <v>6</v>
      </c>
      <c r="E11" s="10" t="s">
        <v>7</v>
      </c>
      <c r="F11" s="11" t="s">
        <v>8</v>
      </c>
      <c r="G11" s="10" t="s">
        <v>9</v>
      </c>
      <c r="H11" s="12"/>
      <c r="I11" s="12" t="s">
        <v>10</v>
      </c>
      <c r="J11" s="12"/>
      <c r="K11" s="12"/>
      <c r="L11" s="10" t="s">
        <v>11</v>
      </c>
      <c r="M11" s="10" t="s">
        <v>12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</row>
    <row r="12" ht="12.75" customHeight="1">
      <c r="A12" s="13"/>
      <c r="B12" s="13"/>
      <c r="C12" s="13"/>
      <c r="D12" s="13"/>
      <c r="E12" s="13"/>
      <c r="F12" s="13"/>
      <c r="G12" s="13"/>
      <c r="H12" s="14" t="s">
        <v>13</v>
      </c>
      <c r="I12" s="14" t="s">
        <v>14</v>
      </c>
      <c r="J12" s="14" t="s">
        <v>15</v>
      </c>
      <c r="K12" s="15" t="s">
        <v>16</v>
      </c>
      <c r="L12" s="13"/>
      <c r="M12" s="13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</row>
    <row r="13" ht="12.75" customHeight="1">
      <c r="A13" s="14" t="s">
        <v>17</v>
      </c>
      <c r="B13" s="14" t="s">
        <v>18</v>
      </c>
      <c r="C13" s="14" t="s">
        <v>19</v>
      </c>
      <c r="D13" s="14" t="s">
        <v>20</v>
      </c>
      <c r="E13" s="14" t="s">
        <v>21</v>
      </c>
      <c r="F13" s="14" t="s">
        <v>22</v>
      </c>
      <c r="G13" s="14" t="s">
        <v>23</v>
      </c>
      <c r="H13" s="14" t="s">
        <v>24</v>
      </c>
      <c r="I13" s="14" t="s">
        <v>25</v>
      </c>
      <c r="J13" s="14" t="s">
        <v>26</v>
      </c>
      <c r="K13" s="14" t="s">
        <v>27</v>
      </c>
      <c r="L13" s="14" t="s">
        <v>28</v>
      </c>
      <c r="M13" s="14" t="s">
        <v>29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</row>
    <row r="14" ht="12.75" customHeight="1">
      <c r="A14" s="16"/>
      <c r="B14" s="16"/>
      <c r="C14" s="16"/>
      <c r="D14" s="16"/>
      <c r="E14" s="17"/>
      <c r="F14" s="16"/>
      <c r="G14" s="18"/>
      <c r="H14" s="17"/>
      <c r="I14" s="17"/>
      <c r="J14" s="17"/>
      <c r="K14" s="19"/>
      <c r="L14" s="19"/>
      <c r="M14" s="18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</row>
    <row r="15" ht="12.75" customHeight="1">
      <c r="A15" s="20" t="s">
        <v>30</v>
      </c>
      <c r="B15" s="21" t="s">
        <v>31</v>
      </c>
      <c r="C15" s="22" t="s">
        <v>32</v>
      </c>
      <c r="D15" s="23" t="s">
        <v>33</v>
      </c>
      <c r="E15" s="20" t="s">
        <v>34</v>
      </c>
      <c r="F15" s="20" t="s">
        <v>34</v>
      </c>
      <c r="G15" s="20" t="s">
        <v>35</v>
      </c>
      <c r="H15" s="24">
        <v>1.0</v>
      </c>
      <c r="I15" s="24"/>
      <c r="J15" s="24"/>
      <c r="K15" s="24"/>
      <c r="L15" s="24">
        <f t="shared" ref="L15:L16" si="1">SUM(H15:K15)</f>
        <v>1</v>
      </c>
      <c r="M15" s="25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</row>
    <row r="16" ht="12.75" customHeight="1">
      <c r="A16" s="20"/>
      <c r="B16" s="20" t="s">
        <v>36</v>
      </c>
      <c r="C16" s="20"/>
      <c r="D16" s="20" t="s">
        <v>37</v>
      </c>
      <c r="E16" s="20" t="s">
        <v>38</v>
      </c>
      <c r="F16" s="20" t="s">
        <v>39</v>
      </c>
      <c r="G16" s="20" t="s">
        <v>40</v>
      </c>
      <c r="H16" s="24"/>
      <c r="I16" s="24">
        <v>1.0</v>
      </c>
      <c r="J16" s="24"/>
      <c r="K16" s="24"/>
      <c r="L16" s="24">
        <f t="shared" si="1"/>
        <v>1</v>
      </c>
      <c r="M16" s="25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</row>
    <row r="17" ht="12.75" customHeight="1">
      <c r="A17" s="20"/>
      <c r="B17" s="21"/>
      <c r="C17" s="26"/>
      <c r="D17" s="23"/>
      <c r="E17" s="20"/>
      <c r="F17" s="20"/>
      <c r="G17" s="20"/>
      <c r="H17" s="24"/>
      <c r="I17" s="24"/>
      <c r="J17" s="24"/>
      <c r="K17" s="24"/>
      <c r="L17" s="24"/>
      <c r="M17" s="25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</row>
    <row r="18" ht="12.75" customHeight="1">
      <c r="A18" s="20">
        <v>2.0</v>
      </c>
      <c r="B18" s="21" t="s">
        <v>41</v>
      </c>
      <c r="C18" s="22" t="s">
        <v>42</v>
      </c>
      <c r="D18" s="23" t="s">
        <v>43</v>
      </c>
      <c r="E18" s="20" t="s">
        <v>34</v>
      </c>
      <c r="F18" s="20" t="s">
        <v>34</v>
      </c>
      <c r="G18" s="20" t="s">
        <v>35</v>
      </c>
      <c r="H18" s="24">
        <v>1.0</v>
      </c>
      <c r="I18" s="27"/>
      <c r="J18" s="24"/>
      <c r="K18" s="24"/>
      <c r="L18" s="24">
        <f t="shared" ref="L18:L23" si="2">SUM(H18:K18)</f>
        <v>1</v>
      </c>
      <c r="M18" s="25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</row>
    <row r="19" ht="12.75" customHeight="1">
      <c r="A19" s="20" t="s">
        <v>44</v>
      </c>
      <c r="B19" s="21" t="s">
        <v>45</v>
      </c>
      <c r="C19" s="22" t="s">
        <v>46</v>
      </c>
      <c r="D19" s="23" t="s">
        <v>47</v>
      </c>
      <c r="E19" s="20" t="s">
        <v>34</v>
      </c>
      <c r="F19" s="20" t="s">
        <v>34</v>
      </c>
      <c r="G19" s="20" t="s">
        <v>35</v>
      </c>
      <c r="H19" s="24">
        <v>1.0</v>
      </c>
      <c r="I19" s="24"/>
      <c r="J19" s="24"/>
      <c r="K19" s="24"/>
      <c r="L19" s="24">
        <f t="shared" si="2"/>
        <v>1</v>
      </c>
      <c r="M19" s="25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</row>
    <row r="20" ht="12.75" customHeight="1">
      <c r="A20" s="20" t="s">
        <v>48</v>
      </c>
      <c r="B20" s="21" t="s">
        <v>49</v>
      </c>
      <c r="C20" s="22" t="s">
        <v>46</v>
      </c>
      <c r="D20" s="23" t="s">
        <v>47</v>
      </c>
      <c r="E20" s="20" t="s">
        <v>34</v>
      </c>
      <c r="F20" s="20" t="s">
        <v>50</v>
      </c>
      <c r="G20" s="20" t="s">
        <v>51</v>
      </c>
      <c r="H20" s="24">
        <v>1.0</v>
      </c>
      <c r="I20" s="24"/>
      <c r="J20" s="24"/>
      <c r="K20" s="24"/>
      <c r="L20" s="24">
        <f t="shared" si="2"/>
        <v>1</v>
      </c>
      <c r="M20" s="25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</row>
    <row r="21" ht="12.75" customHeight="1">
      <c r="A21" s="20"/>
      <c r="B21" s="20" t="s">
        <v>52</v>
      </c>
      <c r="C21" s="20"/>
      <c r="D21" s="20" t="s">
        <v>53</v>
      </c>
      <c r="E21" s="20" t="s">
        <v>34</v>
      </c>
      <c r="F21" s="25" t="s">
        <v>54</v>
      </c>
      <c r="G21" s="20" t="s">
        <v>35</v>
      </c>
      <c r="H21" s="24"/>
      <c r="I21" s="24">
        <v>1.0</v>
      </c>
      <c r="J21" s="24"/>
      <c r="K21" s="24"/>
      <c r="L21" s="24">
        <f t="shared" si="2"/>
        <v>1</v>
      </c>
      <c r="M21" s="25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</row>
    <row r="22" ht="12.75" customHeight="1">
      <c r="A22" s="20"/>
      <c r="B22" s="20" t="s">
        <v>55</v>
      </c>
      <c r="C22" s="20"/>
      <c r="D22" s="20" t="s">
        <v>56</v>
      </c>
      <c r="E22" s="20" t="s">
        <v>34</v>
      </c>
      <c r="F22" s="25" t="s">
        <v>54</v>
      </c>
      <c r="G22" s="20" t="s">
        <v>35</v>
      </c>
      <c r="H22" s="24"/>
      <c r="I22" s="24"/>
      <c r="J22" s="24">
        <v>1.0</v>
      </c>
      <c r="K22" s="24"/>
      <c r="L22" s="24">
        <f t="shared" si="2"/>
        <v>1</v>
      </c>
      <c r="M22" s="25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</row>
    <row r="23" ht="12.75" customHeight="1">
      <c r="A23" s="20"/>
      <c r="B23" s="20" t="s">
        <v>55</v>
      </c>
      <c r="C23" s="20"/>
      <c r="D23" s="20" t="s">
        <v>57</v>
      </c>
      <c r="E23" s="20" t="s">
        <v>34</v>
      </c>
      <c r="F23" s="25" t="s">
        <v>54</v>
      </c>
      <c r="G23" s="20" t="s">
        <v>35</v>
      </c>
      <c r="H23" s="24"/>
      <c r="I23" s="24"/>
      <c r="J23" s="24">
        <v>1.0</v>
      </c>
      <c r="K23" s="24"/>
      <c r="L23" s="24">
        <f t="shared" si="2"/>
        <v>1</v>
      </c>
      <c r="M23" s="25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</row>
    <row r="24" ht="12.75" customHeight="1">
      <c r="A24" s="20"/>
      <c r="B24" s="20"/>
      <c r="C24" s="20"/>
      <c r="D24" s="20"/>
      <c r="E24" s="20"/>
      <c r="F24" s="20"/>
      <c r="G24" s="20"/>
      <c r="H24" s="24"/>
      <c r="I24" s="24"/>
      <c r="J24" s="24"/>
      <c r="K24" s="24"/>
      <c r="L24" s="24"/>
      <c r="M24" s="25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</row>
    <row r="25" ht="12.75" customHeight="1">
      <c r="A25" s="20">
        <v>3.0</v>
      </c>
      <c r="B25" s="21" t="s">
        <v>58</v>
      </c>
      <c r="C25" s="22" t="s">
        <v>42</v>
      </c>
      <c r="D25" s="23" t="s">
        <v>43</v>
      </c>
      <c r="E25" s="20" t="s">
        <v>34</v>
      </c>
      <c r="F25" s="20" t="s">
        <v>34</v>
      </c>
      <c r="G25" s="20" t="s">
        <v>35</v>
      </c>
      <c r="H25" s="24">
        <v>1.0</v>
      </c>
      <c r="I25" s="27"/>
      <c r="J25" s="24"/>
      <c r="K25" s="24"/>
      <c r="L25" s="24">
        <f t="shared" ref="L25:L39" si="3">SUM(H25:K25)</f>
        <v>1</v>
      </c>
      <c r="M25" s="25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</row>
    <row r="26" ht="12.75" customHeight="1">
      <c r="A26" s="20" t="s">
        <v>59</v>
      </c>
      <c r="B26" s="21" t="s">
        <v>60</v>
      </c>
      <c r="C26" s="22" t="s">
        <v>46</v>
      </c>
      <c r="D26" s="23" t="s">
        <v>47</v>
      </c>
      <c r="E26" s="20" t="s">
        <v>34</v>
      </c>
      <c r="F26" s="20" t="s">
        <v>34</v>
      </c>
      <c r="G26" s="20" t="s">
        <v>35</v>
      </c>
      <c r="H26" s="24">
        <v>1.0</v>
      </c>
      <c r="I26" s="24"/>
      <c r="J26" s="24"/>
      <c r="K26" s="24"/>
      <c r="L26" s="24">
        <f t="shared" si="3"/>
        <v>1</v>
      </c>
      <c r="M26" s="25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</row>
    <row r="27" ht="12.75" customHeight="1">
      <c r="A27" s="20"/>
      <c r="B27" s="20" t="s">
        <v>61</v>
      </c>
      <c r="C27" s="20"/>
      <c r="D27" s="20" t="s">
        <v>53</v>
      </c>
      <c r="E27" s="20" t="s">
        <v>34</v>
      </c>
      <c r="F27" s="20" t="s">
        <v>34</v>
      </c>
      <c r="G27" s="20" t="s">
        <v>35</v>
      </c>
      <c r="H27" s="24"/>
      <c r="I27" s="24">
        <v>1.0</v>
      </c>
      <c r="J27" s="24"/>
      <c r="K27" s="24"/>
      <c r="L27" s="24">
        <f t="shared" si="3"/>
        <v>1</v>
      </c>
      <c r="M27" s="25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</row>
    <row r="28" ht="12.75" customHeight="1">
      <c r="A28" s="20"/>
      <c r="B28" s="20" t="s">
        <v>61</v>
      </c>
      <c r="C28" s="20"/>
      <c r="D28" s="20" t="s">
        <v>37</v>
      </c>
      <c r="E28" s="20" t="s">
        <v>34</v>
      </c>
      <c r="F28" s="20" t="s">
        <v>34</v>
      </c>
      <c r="G28" s="20" t="s">
        <v>35</v>
      </c>
      <c r="H28" s="24"/>
      <c r="I28" s="24">
        <v>2.0</v>
      </c>
      <c r="J28" s="24"/>
      <c r="K28" s="24"/>
      <c r="L28" s="24">
        <f t="shared" si="3"/>
        <v>2</v>
      </c>
      <c r="M28" s="25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</row>
    <row r="29" ht="12.75" customHeight="1">
      <c r="A29" s="20"/>
      <c r="B29" s="20" t="s">
        <v>62</v>
      </c>
      <c r="C29" s="20"/>
      <c r="D29" s="20" t="s">
        <v>57</v>
      </c>
      <c r="E29" s="20" t="s">
        <v>34</v>
      </c>
      <c r="F29" s="20" t="s">
        <v>34</v>
      </c>
      <c r="G29" s="20" t="s">
        <v>35</v>
      </c>
      <c r="H29" s="24"/>
      <c r="I29" s="24"/>
      <c r="J29" s="24">
        <v>1.0</v>
      </c>
      <c r="K29" s="24"/>
      <c r="L29" s="24">
        <f t="shared" si="3"/>
        <v>1</v>
      </c>
      <c r="M29" s="25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</row>
    <row r="30" ht="12.75" customHeight="1">
      <c r="A30" s="20" t="s">
        <v>63</v>
      </c>
      <c r="B30" s="21" t="s">
        <v>64</v>
      </c>
      <c r="C30" s="22" t="s">
        <v>46</v>
      </c>
      <c r="D30" s="23" t="s">
        <v>47</v>
      </c>
      <c r="E30" s="20" t="s">
        <v>34</v>
      </c>
      <c r="F30" s="20" t="s">
        <v>34</v>
      </c>
      <c r="G30" s="20" t="s">
        <v>35</v>
      </c>
      <c r="H30" s="24">
        <v>1.0</v>
      </c>
      <c r="I30" s="24"/>
      <c r="J30" s="24"/>
      <c r="K30" s="24"/>
      <c r="L30" s="24">
        <f t="shared" si="3"/>
        <v>1</v>
      </c>
      <c r="M30" s="25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</row>
    <row r="31" ht="12.75" customHeight="1">
      <c r="A31" s="20"/>
      <c r="B31" s="20" t="s">
        <v>61</v>
      </c>
      <c r="C31" s="20"/>
      <c r="D31" s="20" t="s">
        <v>53</v>
      </c>
      <c r="E31" s="20" t="s">
        <v>34</v>
      </c>
      <c r="F31" s="20" t="s">
        <v>34</v>
      </c>
      <c r="G31" s="20" t="s">
        <v>35</v>
      </c>
      <c r="H31" s="24"/>
      <c r="I31" s="24">
        <v>1.0</v>
      </c>
      <c r="J31" s="24"/>
      <c r="K31" s="24"/>
      <c r="L31" s="24">
        <f t="shared" si="3"/>
        <v>1</v>
      </c>
      <c r="M31" s="25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</row>
    <row r="32" ht="12.75" customHeight="1">
      <c r="A32" s="20"/>
      <c r="B32" s="20" t="s">
        <v>61</v>
      </c>
      <c r="C32" s="20"/>
      <c r="D32" s="20" t="s">
        <v>37</v>
      </c>
      <c r="E32" s="20" t="s">
        <v>34</v>
      </c>
      <c r="F32" s="20" t="s">
        <v>34</v>
      </c>
      <c r="G32" s="20" t="s">
        <v>35</v>
      </c>
      <c r="H32" s="24"/>
      <c r="I32" s="24">
        <v>3.0</v>
      </c>
      <c r="J32" s="24"/>
      <c r="K32" s="24"/>
      <c r="L32" s="24">
        <f t="shared" si="3"/>
        <v>3</v>
      </c>
      <c r="M32" s="25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</row>
    <row r="33" ht="12.75" customHeight="1">
      <c r="A33" s="20" t="s">
        <v>65</v>
      </c>
      <c r="B33" s="21" t="s">
        <v>66</v>
      </c>
      <c r="C33" s="22" t="s">
        <v>46</v>
      </c>
      <c r="D33" s="23" t="s">
        <v>47</v>
      </c>
      <c r="E33" s="20" t="s">
        <v>34</v>
      </c>
      <c r="F33" s="20" t="s">
        <v>34</v>
      </c>
      <c r="G33" s="20" t="s">
        <v>35</v>
      </c>
      <c r="H33" s="24">
        <v>1.0</v>
      </c>
      <c r="I33" s="24"/>
      <c r="J33" s="24"/>
      <c r="K33" s="24"/>
      <c r="L33" s="24">
        <f t="shared" si="3"/>
        <v>1</v>
      </c>
      <c r="M33" s="25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</row>
    <row r="34" ht="12.75" customHeight="1">
      <c r="A34" s="20"/>
      <c r="B34" s="20" t="s">
        <v>61</v>
      </c>
      <c r="C34" s="20"/>
      <c r="D34" s="20" t="s">
        <v>53</v>
      </c>
      <c r="E34" s="20" t="s">
        <v>34</v>
      </c>
      <c r="F34" s="20" t="s">
        <v>34</v>
      </c>
      <c r="G34" s="20" t="s">
        <v>35</v>
      </c>
      <c r="H34" s="24"/>
      <c r="I34" s="24">
        <v>1.0</v>
      </c>
      <c r="J34" s="24"/>
      <c r="K34" s="24"/>
      <c r="L34" s="24">
        <f t="shared" si="3"/>
        <v>1</v>
      </c>
      <c r="M34" s="25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</row>
    <row r="35" ht="12.75" customHeight="1">
      <c r="A35" s="20"/>
      <c r="B35" s="20" t="s">
        <v>61</v>
      </c>
      <c r="C35" s="20"/>
      <c r="D35" s="20" t="s">
        <v>37</v>
      </c>
      <c r="E35" s="20" t="s">
        <v>34</v>
      </c>
      <c r="F35" s="20" t="s">
        <v>34</v>
      </c>
      <c r="G35" s="20" t="s">
        <v>35</v>
      </c>
      <c r="H35" s="24"/>
      <c r="I35" s="24">
        <v>2.0</v>
      </c>
      <c r="J35" s="24"/>
      <c r="K35" s="24"/>
      <c r="L35" s="24">
        <f t="shared" si="3"/>
        <v>2</v>
      </c>
      <c r="M35" s="25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</row>
    <row r="36" ht="12.75" customHeight="1">
      <c r="A36" s="20"/>
      <c r="B36" s="20" t="s">
        <v>62</v>
      </c>
      <c r="C36" s="20"/>
      <c r="D36" s="20" t="s">
        <v>56</v>
      </c>
      <c r="E36" s="20" t="s">
        <v>34</v>
      </c>
      <c r="F36" s="20" t="s">
        <v>34</v>
      </c>
      <c r="G36" s="20" t="s">
        <v>35</v>
      </c>
      <c r="H36" s="24"/>
      <c r="I36" s="24"/>
      <c r="J36" s="24">
        <v>1.0</v>
      </c>
      <c r="K36" s="24"/>
      <c r="L36" s="24">
        <f t="shared" si="3"/>
        <v>1</v>
      </c>
      <c r="M36" s="25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</row>
    <row r="37" ht="12.75" customHeight="1">
      <c r="A37" s="20" t="s">
        <v>68</v>
      </c>
      <c r="B37" s="21" t="s">
        <v>69</v>
      </c>
      <c r="C37" s="22" t="s">
        <v>46</v>
      </c>
      <c r="D37" s="23" t="s">
        <v>47</v>
      </c>
      <c r="E37" s="20" t="s">
        <v>34</v>
      </c>
      <c r="F37" s="20" t="s">
        <v>34</v>
      </c>
      <c r="G37" s="20" t="s">
        <v>35</v>
      </c>
      <c r="H37" s="24">
        <v>1.0</v>
      </c>
      <c r="I37" s="24"/>
      <c r="J37" s="24"/>
      <c r="K37" s="24"/>
      <c r="L37" s="24">
        <f t="shared" si="3"/>
        <v>1</v>
      </c>
      <c r="M37" s="25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</row>
    <row r="38" ht="12.75" customHeight="1">
      <c r="A38" s="20"/>
      <c r="B38" s="20" t="s">
        <v>61</v>
      </c>
      <c r="C38" s="20"/>
      <c r="D38" s="20" t="s">
        <v>53</v>
      </c>
      <c r="E38" s="20" t="s">
        <v>34</v>
      </c>
      <c r="F38" s="20" t="s">
        <v>34</v>
      </c>
      <c r="G38" s="20" t="s">
        <v>35</v>
      </c>
      <c r="H38" s="24"/>
      <c r="I38" s="24">
        <v>1.0</v>
      </c>
      <c r="J38" s="24"/>
      <c r="K38" s="24"/>
      <c r="L38" s="24">
        <f t="shared" si="3"/>
        <v>1</v>
      </c>
      <c r="M38" s="25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</row>
    <row r="39" ht="12.75" customHeight="1">
      <c r="A39" s="20"/>
      <c r="B39" s="20" t="s">
        <v>61</v>
      </c>
      <c r="C39" s="20"/>
      <c r="D39" s="20" t="s">
        <v>37</v>
      </c>
      <c r="E39" s="20" t="s">
        <v>34</v>
      </c>
      <c r="F39" s="20" t="s">
        <v>34</v>
      </c>
      <c r="G39" s="20" t="s">
        <v>35</v>
      </c>
      <c r="H39" s="24"/>
      <c r="I39" s="24">
        <v>1.0</v>
      </c>
      <c r="J39" s="24"/>
      <c r="K39" s="24"/>
      <c r="L39" s="24">
        <f t="shared" si="3"/>
        <v>1</v>
      </c>
      <c r="M39" s="25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</row>
    <row r="40" ht="12.75" customHeight="1">
      <c r="A40" s="20"/>
      <c r="B40" s="20"/>
      <c r="C40" s="20"/>
      <c r="D40" s="20"/>
      <c r="E40" s="20"/>
      <c r="F40" s="20"/>
      <c r="G40" s="20"/>
      <c r="H40" s="24"/>
      <c r="I40" s="24"/>
      <c r="J40" s="24"/>
      <c r="K40" s="24"/>
      <c r="L40" s="24"/>
      <c r="M40" s="25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</row>
    <row r="41" ht="12.75" customHeight="1">
      <c r="A41" s="20"/>
      <c r="B41" s="20" t="s">
        <v>62</v>
      </c>
      <c r="C41" s="20"/>
      <c r="D41" s="20" t="s">
        <v>56</v>
      </c>
      <c r="E41" s="20" t="s">
        <v>34</v>
      </c>
      <c r="F41" s="20" t="s">
        <v>34</v>
      </c>
      <c r="G41" s="20" t="s">
        <v>35</v>
      </c>
      <c r="H41" s="24"/>
      <c r="I41" s="24"/>
      <c r="J41" s="24">
        <v>1.0</v>
      </c>
      <c r="K41" s="24"/>
      <c r="L41" s="24">
        <f t="shared" ref="L41:L47" si="4">SUM(H41:K41)</f>
        <v>1</v>
      </c>
      <c r="M41" s="25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</row>
    <row r="42" ht="12.75" customHeight="1">
      <c r="A42" s="20"/>
      <c r="B42" s="20" t="s">
        <v>62</v>
      </c>
      <c r="C42" s="20"/>
      <c r="D42" s="20" t="s">
        <v>57</v>
      </c>
      <c r="E42" s="20" t="s">
        <v>34</v>
      </c>
      <c r="F42" s="20" t="s">
        <v>34</v>
      </c>
      <c r="G42" s="20" t="s">
        <v>35</v>
      </c>
      <c r="H42" s="24"/>
      <c r="I42" s="24"/>
      <c r="J42" s="24">
        <v>1.0</v>
      </c>
      <c r="K42" s="24"/>
      <c r="L42" s="24">
        <f t="shared" si="4"/>
        <v>1</v>
      </c>
      <c r="M42" s="25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</row>
    <row r="43" ht="12.75" customHeight="1">
      <c r="A43" s="20" t="s">
        <v>71</v>
      </c>
      <c r="B43" s="21" t="s">
        <v>72</v>
      </c>
      <c r="C43" s="22" t="s">
        <v>46</v>
      </c>
      <c r="D43" s="23" t="s">
        <v>47</v>
      </c>
      <c r="E43" s="20" t="s">
        <v>34</v>
      </c>
      <c r="F43" s="20" t="s">
        <v>34</v>
      </c>
      <c r="G43" s="20" t="s">
        <v>35</v>
      </c>
      <c r="H43" s="24">
        <v>1.0</v>
      </c>
      <c r="I43" s="24"/>
      <c r="J43" s="24"/>
      <c r="K43" s="24"/>
      <c r="L43" s="24">
        <f t="shared" si="4"/>
        <v>1</v>
      </c>
      <c r="M43" s="25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</row>
    <row r="44" ht="12.75" customHeight="1">
      <c r="A44" s="20"/>
      <c r="B44" s="20" t="s">
        <v>61</v>
      </c>
      <c r="C44" s="20"/>
      <c r="D44" s="20" t="s">
        <v>53</v>
      </c>
      <c r="E44" s="20" t="s">
        <v>34</v>
      </c>
      <c r="F44" s="20" t="s">
        <v>34</v>
      </c>
      <c r="G44" s="20" t="s">
        <v>35</v>
      </c>
      <c r="H44" s="24"/>
      <c r="I44" s="24">
        <v>1.0</v>
      </c>
      <c r="J44" s="24"/>
      <c r="K44" s="24"/>
      <c r="L44" s="24">
        <f t="shared" si="4"/>
        <v>1</v>
      </c>
      <c r="M44" s="25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</row>
    <row r="45" ht="12.75" customHeight="1">
      <c r="A45" s="20"/>
      <c r="B45" s="20" t="s">
        <v>61</v>
      </c>
      <c r="C45" s="20"/>
      <c r="D45" s="20" t="s">
        <v>37</v>
      </c>
      <c r="E45" s="20" t="s">
        <v>34</v>
      </c>
      <c r="F45" s="20" t="s">
        <v>34</v>
      </c>
      <c r="G45" s="20" t="s">
        <v>35</v>
      </c>
      <c r="H45" s="24"/>
      <c r="I45" s="24">
        <v>1.0</v>
      </c>
      <c r="J45" s="24"/>
      <c r="K45" s="24"/>
      <c r="L45" s="24">
        <f t="shared" si="4"/>
        <v>1</v>
      </c>
      <c r="M45" s="25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</row>
    <row r="46" ht="12.75" customHeight="1">
      <c r="A46" s="20"/>
      <c r="B46" s="20" t="s">
        <v>62</v>
      </c>
      <c r="C46" s="20"/>
      <c r="D46" s="20" t="s">
        <v>56</v>
      </c>
      <c r="E46" s="20" t="s">
        <v>34</v>
      </c>
      <c r="F46" s="20" t="s">
        <v>34</v>
      </c>
      <c r="G46" s="20" t="s">
        <v>35</v>
      </c>
      <c r="H46" s="24"/>
      <c r="I46" s="24"/>
      <c r="J46" s="24">
        <v>1.0</v>
      </c>
      <c r="K46" s="24"/>
      <c r="L46" s="24">
        <f t="shared" si="4"/>
        <v>1</v>
      </c>
      <c r="M46" s="25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</row>
    <row r="47" ht="12.75" customHeight="1">
      <c r="A47" s="20"/>
      <c r="B47" s="20" t="s">
        <v>62</v>
      </c>
      <c r="C47" s="20"/>
      <c r="D47" s="20" t="s">
        <v>57</v>
      </c>
      <c r="E47" s="20" t="s">
        <v>34</v>
      </c>
      <c r="F47" s="20" t="s">
        <v>34</v>
      </c>
      <c r="G47" s="20" t="s">
        <v>35</v>
      </c>
      <c r="H47" s="24"/>
      <c r="I47" s="24"/>
      <c r="J47" s="24">
        <v>1.0</v>
      </c>
      <c r="K47" s="24"/>
      <c r="L47" s="24">
        <f t="shared" si="4"/>
        <v>1</v>
      </c>
      <c r="M47" s="25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</row>
    <row r="48" ht="12.75" customHeight="1">
      <c r="A48" s="20"/>
      <c r="B48" s="20"/>
      <c r="C48" s="20"/>
      <c r="D48" s="20"/>
      <c r="E48" s="20"/>
      <c r="F48" s="20"/>
      <c r="G48" s="20"/>
      <c r="H48" s="24"/>
      <c r="I48" s="24"/>
      <c r="J48" s="24"/>
      <c r="K48" s="24"/>
      <c r="L48" s="24"/>
      <c r="M48" s="25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</row>
    <row r="49" ht="12.75" customHeight="1">
      <c r="A49" s="20">
        <v>4.0</v>
      </c>
      <c r="B49" s="21" t="s">
        <v>73</v>
      </c>
      <c r="C49" s="22" t="s">
        <v>74</v>
      </c>
      <c r="D49" s="23" t="s">
        <v>75</v>
      </c>
      <c r="E49" s="20" t="s">
        <v>76</v>
      </c>
      <c r="F49" s="20" t="s">
        <v>76</v>
      </c>
      <c r="G49" s="20" t="s">
        <v>77</v>
      </c>
      <c r="H49" s="24">
        <f>1/2</f>
        <v>0.5</v>
      </c>
      <c r="I49" s="24"/>
      <c r="J49" s="24"/>
      <c r="K49" s="24">
        <f>1/2</f>
        <v>0.5</v>
      </c>
      <c r="L49" s="24">
        <f t="shared" ref="L49:L51" si="5">SUM(H49:K49)</f>
        <v>1</v>
      </c>
      <c r="M49" s="25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</row>
    <row r="50" ht="12.75" customHeight="1">
      <c r="A50" s="20"/>
      <c r="B50" s="20" t="s">
        <v>78</v>
      </c>
      <c r="C50" s="20"/>
      <c r="D50" s="20" t="s">
        <v>37</v>
      </c>
      <c r="E50" s="20" t="s">
        <v>79</v>
      </c>
      <c r="F50" s="20" t="s">
        <v>79</v>
      </c>
      <c r="G50" s="20" t="s">
        <v>80</v>
      </c>
      <c r="H50" s="24"/>
      <c r="I50" s="24">
        <v>1.0</v>
      </c>
      <c r="J50" s="24"/>
      <c r="K50" s="24"/>
      <c r="L50" s="24">
        <f t="shared" si="5"/>
        <v>1</v>
      </c>
      <c r="M50" s="25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</row>
    <row r="51" ht="12.75" customHeight="1">
      <c r="A51" s="20"/>
      <c r="B51" s="20" t="s">
        <v>81</v>
      </c>
      <c r="C51" s="20"/>
      <c r="D51" s="20" t="s">
        <v>82</v>
      </c>
      <c r="E51" s="20" t="s">
        <v>79</v>
      </c>
      <c r="F51" s="20" t="s">
        <v>83</v>
      </c>
      <c r="G51" s="20" t="s">
        <v>84</v>
      </c>
      <c r="H51" s="24"/>
      <c r="I51" s="24"/>
      <c r="J51" s="24"/>
      <c r="K51" s="24">
        <v>1.0</v>
      </c>
      <c r="L51" s="24">
        <f t="shared" si="5"/>
        <v>1</v>
      </c>
      <c r="M51" s="25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</row>
    <row r="52" ht="12.75" customHeight="1">
      <c r="A52" s="20"/>
      <c r="B52" s="20"/>
      <c r="C52" s="20"/>
      <c r="D52" s="20"/>
      <c r="E52" s="20"/>
      <c r="F52" s="20"/>
      <c r="G52" s="20"/>
      <c r="H52" s="24"/>
      <c r="I52" s="24"/>
      <c r="J52" s="24"/>
      <c r="K52" s="24"/>
      <c r="L52" s="24"/>
      <c r="M52" s="25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</row>
    <row r="53" ht="12.75" customHeight="1">
      <c r="A53" s="20">
        <v>5.0</v>
      </c>
      <c r="B53" s="21" t="s">
        <v>85</v>
      </c>
      <c r="C53" s="22" t="s">
        <v>74</v>
      </c>
      <c r="D53" s="23" t="s">
        <v>86</v>
      </c>
      <c r="E53" s="20" t="s">
        <v>34</v>
      </c>
      <c r="F53" s="20" t="s">
        <v>50</v>
      </c>
      <c r="G53" s="20" t="s">
        <v>87</v>
      </c>
      <c r="H53" s="24">
        <v>1.0</v>
      </c>
      <c r="I53" s="24"/>
      <c r="J53" s="24"/>
      <c r="K53" s="24"/>
      <c r="L53" s="24">
        <f t="shared" ref="L53:L55" si="6">SUM(H53:K53)</f>
        <v>1</v>
      </c>
      <c r="M53" s="25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</row>
    <row r="54" ht="12.75" customHeight="1">
      <c r="A54" s="20"/>
      <c r="B54" s="20" t="s">
        <v>88</v>
      </c>
      <c r="C54" s="20"/>
      <c r="D54" s="20" t="s">
        <v>53</v>
      </c>
      <c r="E54" s="20" t="s">
        <v>38</v>
      </c>
      <c r="F54" s="20" t="s">
        <v>89</v>
      </c>
      <c r="G54" s="20" t="s">
        <v>87</v>
      </c>
      <c r="H54" s="25"/>
      <c r="I54" s="28">
        <v>1.0</v>
      </c>
      <c r="J54" s="28"/>
      <c r="K54" s="28"/>
      <c r="L54" s="24">
        <f t="shared" si="6"/>
        <v>1</v>
      </c>
      <c r="M54" s="25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</row>
    <row r="55" ht="12.75" customHeight="1">
      <c r="A55" s="20"/>
      <c r="B55" s="20" t="s">
        <v>90</v>
      </c>
      <c r="C55" s="20"/>
      <c r="D55" s="20" t="s">
        <v>37</v>
      </c>
      <c r="E55" s="29" t="s">
        <v>38</v>
      </c>
      <c r="F55" s="20" t="s">
        <v>89</v>
      </c>
      <c r="G55" s="20" t="s">
        <v>87</v>
      </c>
      <c r="H55" s="25"/>
      <c r="I55" s="28">
        <v>1.0</v>
      </c>
      <c r="J55" s="28"/>
      <c r="K55" s="28"/>
      <c r="L55" s="24">
        <f t="shared" si="6"/>
        <v>1</v>
      </c>
      <c r="M55" s="25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</row>
    <row r="56" ht="12.75" customHeight="1">
      <c r="A56" s="20"/>
      <c r="B56" s="20"/>
      <c r="C56" s="20"/>
      <c r="D56" s="20"/>
      <c r="E56" s="29"/>
      <c r="F56" s="20"/>
      <c r="G56" s="20"/>
      <c r="H56" s="24"/>
      <c r="I56" s="24"/>
      <c r="J56" s="24"/>
      <c r="K56" s="24"/>
      <c r="L56" s="24"/>
      <c r="M56" s="25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</row>
    <row r="57" ht="26.25" customHeight="1">
      <c r="A57" s="30" t="s">
        <v>91</v>
      </c>
      <c r="B57" s="31" t="s">
        <v>92</v>
      </c>
      <c r="C57" s="32" t="s">
        <v>93</v>
      </c>
      <c r="D57" s="33" t="s">
        <v>94</v>
      </c>
      <c r="E57" s="34" t="s">
        <v>95</v>
      </c>
      <c r="F57" s="34" t="s">
        <v>96</v>
      </c>
      <c r="G57" s="30" t="s">
        <v>87</v>
      </c>
      <c r="H57" s="35">
        <f>1/2</f>
        <v>0.5</v>
      </c>
      <c r="I57" s="35"/>
      <c r="J57" s="35"/>
      <c r="K57" s="35">
        <f>1/2</f>
        <v>0.5</v>
      </c>
      <c r="L57" s="35">
        <f t="shared" ref="L57:L58" si="7">SUM(H57:K57)</f>
        <v>1</v>
      </c>
      <c r="M57" s="33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</row>
    <row r="58" ht="26.25" customHeight="1">
      <c r="A58" s="30"/>
      <c r="B58" s="30" t="s">
        <v>97</v>
      </c>
      <c r="C58" s="30"/>
      <c r="D58" s="30" t="s">
        <v>37</v>
      </c>
      <c r="E58" s="34" t="s">
        <v>95</v>
      </c>
      <c r="F58" s="34" t="s">
        <v>96</v>
      </c>
      <c r="G58" s="30" t="s">
        <v>87</v>
      </c>
      <c r="H58" s="33"/>
      <c r="I58" s="36">
        <v>1.0</v>
      </c>
      <c r="J58" s="36"/>
      <c r="K58" s="36"/>
      <c r="L58" s="35">
        <f t="shared" si="7"/>
        <v>1</v>
      </c>
      <c r="M58" s="33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</row>
    <row r="59" ht="12.75" customHeight="1">
      <c r="A59" s="20"/>
      <c r="B59" s="20"/>
      <c r="C59" s="20"/>
      <c r="D59" s="20"/>
      <c r="E59" s="20"/>
      <c r="F59" s="20"/>
      <c r="G59" s="20"/>
      <c r="H59" s="24"/>
      <c r="I59" s="24"/>
      <c r="J59" s="24"/>
      <c r="K59" s="24"/>
      <c r="L59" s="24"/>
      <c r="M59" s="25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</row>
    <row r="60" ht="12.75" customHeight="1">
      <c r="A60" s="20" t="s">
        <v>98</v>
      </c>
      <c r="B60" s="21" t="s">
        <v>99</v>
      </c>
      <c r="C60" s="22" t="s">
        <v>74</v>
      </c>
      <c r="D60" s="23" t="s">
        <v>86</v>
      </c>
      <c r="E60" s="20" t="s">
        <v>100</v>
      </c>
      <c r="F60" s="20" t="s">
        <v>100</v>
      </c>
      <c r="G60" s="20" t="s">
        <v>101</v>
      </c>
      <c r="H60" s="24">
        <v>1.0</v>
      </c>
      <c r="I60" s="24"/>
      <c r="J60" s="24"/>
      <c r="K60" s="24"/>
      <c r="L60" s="24">
        <f t="shared" ref="L60:L62" si="8">SUM(H60:K60)</f>
        <v>1</v>
      </c>
      <c r="M60" s="25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</row>
    <row r="61" ht="12.75" customHeight="1">
      <c r="A61" s="20"/>
      <c r="B61" s="20" t="s">
        <v>102</v>
      </c>
      <c r="C61" s="20"/>
      <c r="D61" s="20" t="s">
        <v>37</v>
      </c>
      <c r="E61" s="20" t="s">
        <v>100</v>
      </c>
      <c r="F61" s="20" t="s">
        <v>100</v>
      </c>
      <c r="G61" s="20" t="s">
        <v>103</v>
      </c>
      <c r="H61" s="24"/>
      <c r="I61" s="24">
        <v>1.0</v>
      </c>
      <c r="J61" s="24"/>
      <c r="K61" s="24"/>
      <c r="L61" s="24">
        <f t="shared" si="8"/>
        <v>1</v>
      </c>
      <c r="M61" s="25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</row>
    <row r="62" ht="12.75" customHeight="1">
      <c r="A62" s="20"/>
      <c r="B62" s="20" t="s">
        <v>104</v>
      </c>
      <c r="C62" s="20"/>
      <c r="D62" s="20" t="s">
        <v>57</v>
      </c>
      <c r="E62" s="20" t="s">
        <v>100</v>
      </c>
      <c r="F62" s="20" t="s">
        <v>100</v>
      </c>
      <c r="G62" s="20" t="s">
        <v>105</v>
      </c>
      <c r="H62" s="24"/>
      <c r="I62" s="24"/>
      <c r="J62" s="24">
        <v>1.0</v>
      </c>
      <c r="K62" s="24"/>
      <c r="L62" s="24">
        <f t="shared" si="8"/>
        <v>1</v>
      </c>
      <c r="M62" s="25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</row>
    <row r="63" ht="12.75" customHeight="1">
      <c r="A63" s="20"/>
      <c r="B63" s="20"/>
      <c r="C63" s="20"/>
      <c r="D63" s="20"/>
      <c r="E63" s="25"/>
      <c r="F63" s="25"/>
      <c r="G63" s="20"/>
      <c r="H63" s="24"/>
      <c r="I63" s="24"/>
      <c r="J63" s="24"/>
      <c r="K63" s="24"/>
      <c r="L63" s="24"/>
      <c r="M63" s="25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</row>
    <row r="64" ht="12.75" customHeight="1">
      <c r="A64" s="20" t="s">
        <v>106</v>
      </c>
      <c r="B64" s="21" t="s">
        <v>107</v>
      </c>
      <c r="C64" s="22" t="s">
        <v>46</v>
      </c>
      <c r="D64" s="23" t="s">
        <v>47</v>
      </c>
      <c r="E64" s="20" t="s">
        <v>34</v>
      </c>
      <c r="F64" s="20" t="s">
        <v>34</v>
      </c>
      <c r="G64" s="20" t="s">
        <v>35</v>
      </c>
      <c r="H64" s="24">
        <v>1.0</v>
      </c>
      <c r="I64" s="27"/>
      <c r="J64" s="24"/>
      <c r="K64" s="24"/>
      <c r="L64" s="24">
        <f t="shared" ref="L64:L66" si="9">SUM(H64:K64)</f>
        <v>1</v>
      </c>
      <c r="M64" s="25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</row>
    <row r="65" ht="12.75" customHeight="1">
      <c r="A65" s="20"/>
      <c r="B65" s="20" t="s">
        <v>108</v>
      </c>
      <c r="C65" s="20"/>
      <c r="D65" s="20" t="s">
        <v>37</v>
      </c>
      <c r="E65" s="25" t="s">
        <v>109</v>
      </c>
      <c r="F65" s="25" t="s">
        <v>110</v>
      </c>
      <c r="G65" s="20" t="s">
        <v>111</v>
      </c>
      <c r="H65" s="24"/>
      <c r="I65" s="24">
        <v>1.0</v>
      </c>
      <c r="J65" s="24"/>
      <c r="K65" s="24"/>
      <c r="L65" s="24">
        <f t="shared" si="9"/>
        <v>1</v>
      </c>
      <c r="M65" s="25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</row>
    <row r="66" ht="12.75" customHeight="1">
      <c r="A66" s="20"/>
      <c r="B66" s="20" t="s">
        <v>112</v>
      </c>
      <c r="C66" s="20"/>
      <c r="D66" s="20" t="s">
        <v>57</v>
      </c>
      <c r="E66" s="25" t="s">
        <v>109</v>
      </c>
      <c r="F66" s="25" t="s">
        <v>110</v>
      </c>
      <c r="G66" s="20" t="s">
        <v>111</v>
      </c>
      <c r="H66" s="24"/>
      <c r="I66" s="24"/>
      <c r="J66" s="24">
        <v>1.0</v>
      </c>
      <c r="K66" s="24"/>
      <c r="L66" s="24">
        <f t="shared" si="9"/>
        <v>1</v>
      </c>
      <c r="M66" s="25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</row>
    <row r="67" ht="12.75" customHeight="1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</row>
    <row r="68" ht="12.75" customHeight="1">
      <c r="A68" s="20">
        <v>6.0</v>
      </c>
      <c r="B68" s="25" t="s">
        <v>113</v>
      </c>
      <c r="C68" s="22" t="s">
        <v>74</v>
      </c>
      <c r="D68" s="23" t="s">
        <v>75</v>
      </c>
      <c r="E68" s="20" t="s">
        <v>114</v>
      </c>
      <c r="F68" s="20" t="s">
        <v>115</v>
      </c>
      <c r="G68" s="20" t="s">
        <v>116</v>
      </c>
      <c r="H68" s="24">
        <f>1/2</f>
        <v>0.5</v>
      </c>
      <c r="I68" s="27"/>
      <c r="J68" s="24"/>
      <c r="K68" s="24">
        <f>1/2</f>
        <v>0.5</v>
      </c>
      <c r="L68" s="24">
        <f t="shared" ref="L68:L69" si="10">SUM(H68:K68)</f>
        <v>1</v>
      </c>
      <c r="M68" s="25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</row>
    <row r="69" ht="12.75" customHeight="1">
      <c r="A69" s="37"/>
      <c r="B69" s="25" t="s">
        <v>117</v>
      </c>
      <c r="C69" s="22"/>
      <c r="D69" s="23" t="s">
        <v>37</v>
      </c>
      <c r="E69" s="38" t="s">
        <v>114</v>
      </c>
      <c r="F69" s="20" t="s">
        <v>118</v>
      </c>
      <c r="G69" s="38" t="s">
        <v>87</v>
      </c>
      <c r="H69" s="24"/>
      <c r="I69" s="24">
        <v>1.0</v>
      </c>
      <c r="J69" s="24"/>
      <c r="K69" s="39"/>
      <c r="L69" s="24">
        <f t="shared" si="10"/>
        <v>1</v>
      </c>
      <c r="M69" s="40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</row>
    <row r="70" ht="12.75" customHeight="1">
      <c r="A70" s="37"/>
      <c r="B70" s="25"/>
      <c r="C70" s="22"/>
      <c r="D70" s="23"/>
      <c r="E70" s="38"/>
      <c r="F70" s="20"/>
      <c r="G70" s="38"/>
      <c r="H70" s="24"/>
      <c r="I70" s="39"/>
      <c r="J70" s="24"/>
      <c r="K70" s="39"/>
      <c r="L70" s="24"/>
      <c r="M70" s="40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</row>
    <row r="71" ht="12.75" customHeight="1">
      <c r="A71" s="37">
        <v>7.0</v>
      </c>
      <c r="B71" s="25" t="s">
        <v>119</v>
      </c>
      <c r="C71" s="22" t="s">
        <v>42</v>
      </c>
      <c r="D71" s="23" t="s">
        <v>43</v>
      </c>
      <c r="E71" s="20" t="s">
        <v>34</v>
      </c>
      <c r="F71" s="20" t="s">
        <v>34</v>
      </c>
      <c r="G71" s="20" t="s">
        <v>35</v>
      </c>
      <c r="H71" s="24">
        <v>1.0</v>
      </c>
      <c r="I71" s="39"/>
      <c r="J71" s="24"/>
      <c r="K71" s="39"/>
      <c r="L71" s="24">
        <f t="shared" ref="L71:L75" si="11">SUM(H71:K71)</f>
        <v>1</v>
      </c>
      <c r="M71" s="40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</row>
    <row r="72" ht="12.75" customHeight="1">
      <c r="A72" s="37" t="s">
        <v>120</v>
      </c>
      <c r="B72" s="25" t="s">
        <v>121</v>
      </c>
      <c r="C72" s="22" t="s">
        <v>46</v>
      </c>
      <c r="D72" s="23" t="s">
        <v>47</v>
      </c>
      <c r="E72" s="38" t="s">
        <v>34</v>
      </c>
      <c r="F72" s="20" t="s">
        <v>34</v>
      </c>
      <c r="G72" s="38" t="s">
        <v>35</v>
      </c>
      <c r="H72" s="24">
        <v>1.0</v>
      </c>
      <c r="I72" s="39"/>
      <c r="J72" s="24"/>
      <c r="K72" s="39"/>
      <c r="L72" s="24">
        <f t="shared" si="11"/>
        <v>1</v>
      </c>
      <c r="M72" s="40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</row>
    <row r="73" ht="12.75" customHeight="1">
      <c r="A73" s="37" t="s">
        <v>122</v>
      </c>
      <c r="B73" s="25" t="s">
        <v>123</v>
      </c>
      <c r="C73" s="22" t="s">
        <v>46</v>
      </c>
      <c r="D73" s="23" t="s">
        <v>47</v>
      </c>
      <c r="E73" s="38" t="s">
        <v>34</v>
      </c>
      <c r="F73" s="20" t="s">
        <v>34</v>
      </c>
      <c r="G73" s="38" t="s">
        <v>35</v>
      </c>
      <c r="H73" s="24">
        <v>1.0</v>
      </c>
      <c r="I73" s="39"/>
      <c r="J73" s="24"/>
      <c r="K73" s="39"/>
      <c r="L73" s="24">
        <f t="shared" si="11"/>
        <v>1</v>
      </c>
      <c r="M73" s="40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</row>
    <row r="74" ht="12.75" customHeight="1">
      <c r="A74" s="37"/>
      <c r="B74" s="25" t="s">
        <v>124</v>
      </c>
      <c r="C74" s="22"/>
      <c r="D74" s="20" t="s">
        <v>37</v>
      </c>
      <c r="E74" s="38" t="s">
        <v>34</v>
      </c>
      <c r="F74" s="20" t="s">
        <v>54</v>
      </c>
      <c r="G74" s="38" t="s">
        <v>35</v>
      </c>
      <c r="H74" s="24"/>
      <c r="I74" s="39">
        <v>1.0</v>
      </c>
      <c r="J74" s="24"/>
      <c r="K74" s="39"/>
      <c r="L74" s="24">
        <f t="shared" si="11"/>
        <v>1</v>
      </c>
      <c r="M74" s="40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</row>
    <row r="75" ht="12.75" customHeight="1">
      <c r="A75" s="37"/>
      <c r="B75" s="25" t="s">
        <v>125</v>
      </c>
      <c r="C75" s="22"/>
      <c r="D75" s="20" t="s">
        <v>57</v>
      </c>
      <c r="E75" s="38" t="s">
        <v>34</v>
      </c>
      <c r="F75" s="20" t="s">
        <v>54</v>
      </c>
      <c r="G75" s="38" t="s">
        <v>35</v>
      </c>
      <c r="H75" s="24"/>
      <c r="I75" s="39"/>
      <c r="J75" s="24">
        <v>1.0</v>
      </c>
      <c r="K75" s="39"/>
      <c r="L75" s="24">
        <f t="shared" si="11"/>
        <v>1</v>
      </c>
      <c r="M75" s="40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</row>
    <row r="76" ht="12.75" customHeight="1">
      <c r="A76" s="37"/>
      <c r="B76" s="25"/>
      <c r="C76" s="22"/>
      <c r="D76" s="20"/>
      <c r="E76" s="38"/>
      <c r="F76" s="20"/>
      <c r="G76" s="38"/>
      <c r="H76" s="24"/>
      <c r="I76" s="39"/>
      <c r="J76" s="24"/>
      <c r="K76" s="39"/>
      <c r="L76" s="24"/>
      <c r="M76" s="40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</row>
    <row r="77" ht="12.75" customHeight="1">
      <c r="A77" s="37"/>
      <c r="B77" s="25" t="s">
        <v>126</v>
      </c>
      <c r="C77" s="22"/>
      <c r="D77" s="23" t="s">
        <v>53</v>
      </c>
      <c r="E77" s="38" t="s">
        <v>34</v>
      </c>
      <c r="F77" s="20" t="s">
        <v>34</v>
      </c>
      <c r="G77" s="38" t="s">
        <v>35</v>
      </c>
      <c r="H77" s="24"/>
      <c r="I77" s="39">
        <v>4.0</v>
      </c>
      <c r="J77" s="24"/>
      <c r="K77" s="39"/>
      <c r="L77" s="24">
        <f t="shared" ref="L77:L84" si="12">SUM(H77:K77)</f>
        <v>4</v>
      </c>
      <c r="M77" s="40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</row>
    <row r="78" ht="12.75" customHeight="1">
      <c r="A78" s="37"/>
      <c r="B78" s="25" t="s">
        <v>126</v>
      </c>
      <c r="C78" s="22"/>
      <c r="D78" s="23" t="s">
        <v>37</v>
      </c>
      <c r="E78" s="38" t="s">
        <v>34</v>
      </c>
      <c r="F78" s="20" t="s">
        <v>34</v>
      </c>
      <c r="G78" s="38" t="s">
        <v>35</v>
      </c>
      <c r="H78" s="24"/>
      <c r="I78" s="39">
        <v>8.0</v>
      </c>
      <c r="J78" s="24"/>
      <c r="K78" s="39"/>
      <c r="L78" s="24">
        <f t="shared" si="12"/>
        <v>8</v>
      </c>
      <c r="M78" s="40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</row>
    <row r="79" ht="12.75" customHeight="1">
      <c r="A79" s="37"/>
      <c r="B79" s="25" t="s">
        <v>127</v>
      </c>
      <c r="C79" s="22"/>
      <c r="D79" s="23" t="s">
        <v>56</v>
      </c>
      <c r="E79" s="38" t="s">
        <v>34</v>
      </c>
      <c r="F79" s="20" t="s">
        <v>34</v>
      </c>
      <c r="G79" s="38" t="s">
        <v>35</v>
      </c>
      <c r="H79" s="24"/>
      <c r="I79" s="39"/>
      <c r="J79" s="24">
        <v>2.0</v>
      </c>
      <c r="K79" s="39"/>
      <c r="L79" s="24">
        <f t="shared" si="12"/>
        <v>2</v>
      </c>
      <c r="M79" s="40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</row>
    <row r="80" ht="12.75" customHeight="1">
      <c r="A80" s="37"/>
      <c r="B80" s="25" t="s">
        <v>127</v>
      </c>
      <c r="C80" s="22"/>
      <c r="D80" s="23" t="s">
        <v>57</v>
      </c>
      <c r="E80" s="38" t="s">
        <v>34</v>
      </c>
      <c r="F80" s="20" t="s">
        <v>34</v>
      </c>
      <c r="G80" s="38" t="s">
        <v>35</v>
      </c>
      <c r="H80" s="24"/>
      <c r="I80" s="39"/>
      <c r="J80" s="24">
        <v>2.0</v>
      </c>
      <c r="K80" s="39"/>
      <c r="L80" s="24">
        <f t="shared" si="12"/>
        <v>2</v>
      </c>
      <c r="M80" s="40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</row>
    <row r="81" ht="12.75" customHeight="1">
      <c r="A81" s="37"/>
      <c r="B81" s="25" t="s">
        <v>128</v>
      </c>
      <c r="C81" s="22"/>
      <c r="D81" s="23" t="s">
        <v>53</v>
      </c>
      <c r="E81" s="38" t="s">
        <v>34</v>
      </c>
      <c r="F81" s="20" t="s">
        <v>34</v>
      </c>
      <c r="G81" s="38" t="s">
        <v>35</v>
      </c>
      <c r="H81" s="24"/>
      <c r="I81" s="39">
        <v>1.0</v>
      </c>
      <c r="J81" s="24"/>
      <c r="K81" s="39"/>
      <c r="L81" s="24">
        <f t="shared" si="12"/>
        <v>1</v>
      </c>
      <c r="M81" s="40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</row>
    <row r="82" ht="12.75" customHeight="1">
      <c r="A82" s="37"/>
      <c r="B82" s="25" t="s">
        <v>128</v>
      </c>
      <c r="C82" s="22"/>
      <c r="D82" s="23" t="s">
        <v>37</v>
      </c>
      <c r="E82" s="38" t="s">
        <v>34</v>
      </c>
      <c r="F82" s="20" t="s">
        <v>34</v>
      </c>
      <c r="G82" s="38" t="s">
        <v>35</v>
      </c>
      <c r="H82" s="24"/>
      <c r="I82" s="39">
        <v>1.0</v>
      </c>
      <c r="J82" s="24"/>
      <c r="K82" s="39"/>
      <c r="L82" s="24">
        <f t="shared" si="12"/>
        <v>1</v>
      </c>
      <c r="M82" s="40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</row>
    <row r="83" ht="12.75" customHeight="1">
      <c r="A83" s="37"/>
      <c r="B83" s="25" t="s">
        <v>129</v>
      </c>
      <c r="C83" s="22"/>
      <c r="D83" s="23" t="s">
        <v>56</v>
      </c>
      <c r="E83" s="38" t="s">
        <v>34</v>
      </c>
      <c r="F83" s="20" t="s">
        <v>34</v>
      </c>
      <c r="G83" s="38" t="s">
        <v>35</v>
      </c>
      <c r="H83" s="24"/>
      <c r="I83" s="39"/>
      <c r="J83" s="24">
        <v>1.0</v>
      </c>
      <c r="K83" s="39"/>
      <c r="L83" s="24">
        <f t="shared" si="12"/>
        <v>1</v>
      </c>
      <c r="M83" s="40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</row>
    <row r="84" ht="12.75" customHeight="1">
      <c r="A84" s="37"/>
      <c r="B84" s="25" t="s">
        <v>129</v>
      </c>
      <c r="C84" s="22"/>
      <c r="D84" s="23" t="s">
        <v>57</v>
      </c>
      <c r="E84" s="38" t="s">
        <v>34</v>
      </c>
      <c r="F84" s="20" t="s">
        <v>34</v>
      </c>
      <c r="G84" s="38" t="s">
        <v>35</v>
      </c>
      <c r="H84" s="24"/>
      <c r="I84" s="39"/>
      <c r="J84" s="24">
        <v>1.0</v>
      </c>
      <c r="K84" s="39"/>
      <c r="L84" s="24">
        <f t="shared" si="12"/>
        <v>1</v>
      </c>
      <c r="M84" s="40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</row>
    <row r="85" ht="12.75" customHeight="1">
      <c r="A85" s="37"/>
      <c r="B85" s="25"/>
      <c r="C85" s="22"/>
      <c r="D85" s="23"/>
      <c r="E85" s="38"/>
      <c r="F85" s="20"/>
      <c r="G85" s="38"/>
      <c r="H85" s="24"/>
      <c r="I85" s="39"/>
      <c r="J85" s="24"/>
      <c r="K85" s="39"/>
      <c r="L85" s="24"/>
      <c r="M85" s="40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</row>
    <row r="86" ht="13.5" customHeight="1">
      <c r="A86" s="41"/>
      <c r="B86" s="42" t="s">
        <v>130</v>
      </c>
      <c r="C86" s="41"/>
      <c r="D86" s="41"/>
      <c r="E86" s="43"/>
      <c r="F86" s="43"/>
      <c r="G86" s="41"/>
      <c r="H86" s="44">
        <f t="shared" ref="H86:L86" si="13">SUM(H15:H85)</f>
        <v>17.5</v>
      </c>
      <c r="I86" s="45">
        <f t="shared" si="13"/>
        <v>38</v>
      </c>
      <c r="J86" s="45">
        <f t="shared" si="13"/>
        <v>17</v>
      </c>
      <c r="K86" s="45">
        <f t="shared" si="13"/>
        <v>2.5</v>
      </c>
      <c r="L86" s="45">
        <f t="shared" si="13"/>
        <v>75</v>
      </c>
      <c r="M86" s="46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</row>
  </sheetData>
  <mergeCells count="12">
    <mergeCell ref="E11:E12"/>
    <mergeCell ref="F11:F12"/>
    <mergeCell ref="L10:M10"/>
    <mergeCell ref="L11:L12"/>
    <mergeCell ref="M11:M12"/>
    <mergeCell ref="A7:M7"/>
    <mergeCell ref="A8:M8"/>
    <mergeCell ref="A11:A12"/>
    <mergeCell ref="B11:B12"/>
    <mergeCell ref="C11:C12"/>
    <mergeCell ref="D11:D12"/>
    <mergeCell ref="G11:G12"/>
  </mergeCells>
  <printOptions/>
  <pageMargins bottom="0.75" footer="0.0" header="0.0" left="0.7" right="0.7" top="0.75"/>
  <pageSetup orientation="landscape"/>
  <headerFooter>
    <oddHeader>&amp;C- &amp;P+4 -</oddHead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2004-08-10T07:36:06Z</dcterms:created>
  <dc:creator>user</dc:creator>
</cp:coreProperties>
</file>