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Daily position " sheetId="1" r:id="rId1"/>
    <sheet name="Summary" sheetId="2" r:id="rId2"/>
    <sheet name="Sheet3" sheetId="3" r:id="rId3"/>
  </sheets>
  <definedNames>
    <definedName name="_xlnm._FilterDatabase" localSheetId="0" hidden="1">'Daily position '!$A$24:$J$47</definedName>
  </definedNames>
  <calcPr calcId="125725"/>
</workbook>
</file>

<file path=xl/calcChain.xml><?xml version="1.0" encoding="utf-8"?>
<calcChain xmlns="http://schemas.openxmlformats.org/spreadsheetml/2006/main">
  <c r="C40" i="2"/>
  <c r="C33"/>
  <c r="D49" i="1"/>
  <c r="D48"/>
  <c r="D42"/>
  <c r="D39"/>
</calcChain>
</file>

<file path=xl/sharedStrings.xml><?xml version="1.0" encoding="utf-8"?>
<sst xmlns="http://schemas.openxmlformats.org/spreadsheetml/2006/main" count="222" uniqueCount="123">
  <si>
    <t>DATE</t>
  </si>
  <si>
    <t>From</t>
  </si>
  <si>
    <t>Type of BPC</t>
  </si>
  <si>
    <t>REASON</t>
  </si>
  <si>
    <t>Last U/Ldg. Pt.</t>
  </si>
  <si>
    <t>PRLI</t>
  </si>
  <si>
    <t>PRE</t>
  </si>
  <si>
    <t>BSL-23/8</t>
  </si>
  <si>
    <t>SE-13004</t>
  </si>
  <si>
    <t>BOTTOM DAMAGE</t>
  </si>
  <si>
    <t>MFSG-56-L</t>
  </si>
  <si>
    <t>GGS</t>
  </si>
  <si>
    <t>PMAM</t>
  </si>
  <si>
    <t>BSL-31/8</t>
  </si>
  <si>
    <t>WR-60076</t>
  </si>
  <si>
    <t>DOOR LATCHES MISSING</t>
  </si>
  <si>
    <t>MFSG-59-L</t>
  </si>
  <si>
    <t>SC-62543</t>
  </si>
  <si>
    <t>DOOR CHANNEL MISSING</t>
  </si>
  <si>
    <t>ECO-26486</t>
  </si>
  <si>
    <t>DOOR BROKEN</t>
  </si>
  <si>
    <t>MDIT</t>
  </si>
  <si>
    <t>CC</t>
  </si>
  <si>
    <t>NKJ-3/8</t>
  </si>
  <si>
    <t>SE-67360</t>
  </si>
  <si>
    <t>MDIT-58-L</t>
  </si>
  <si>
    <t>WC-38486</t>
  </si>
  <si>
    <t>WANI</t>
  </si>
  <si>
    <t>VIPS</t>
  </si>
  <si>
    <t>MGS-16/8</t>
  </si>
  <si>
    <t>SW-74881</t>
  </si>
  <si>
    <t>FLOOR BROKEN</t>
  </si>
  <si>
    <t>NTPG-57-L</t>
  </si>
  <si>
    <t>NK</t>
  </si>
  <si>
    <t>BSL-27/8</t>
  </si>
  <si>
    <t>WR-909662</t>
  </si>
  <si>
    <t>DOOR MISSING</t>
  </si>
  <si>
    <t>PSSS-57-L</t>
  </si>
  <si>
    <t>NR-60996</t>
  </si>
  <si>
    <t>DOOR INCHES MISSING</t>
  </si>
  <si>
    <t>ECO-92117</t>
  </si>
  <si>
    <t>WC-52597</t>
  </si>
  <si>
    <t>NR-61771</t>
  </si>
  <si>
    <t>FLOOR DAMAGE</t>
  </si>
  <si>
    <t>GSG</t>
  </si>
  <si>
    <t>MPBG</t>
  </si>
  <si>
    <t>ECOR-48635</t>
  </si>
  <si>
    <t>UPSG-58-L</t>
  </si>
  <si>
    <t>RDM-14/8</t>
  </si>
  <si>
    <t>ECR-34548</t>
  </si>
  <si>
    <t>BOTTOM HOLE</t>
  </si>
  <si>
    <t>RPLW-59-L</t>
  </si>
  <si>
    <t>PSSS</t>
  </si>
  <si>
    <t>NKJ-4/8</t>
  </si>
  <si>
    <t>ECR-18242</t>
  </si>
  <si>
    <t>NTPG-54-L</t>
  </si>
  <si>
    <t>SER-68791</t>
  </si>
  <si>
    <t>ECOR-45832</t>
  </si>
  <si>
    <t>CGM</t>
  </si>
  <si>
    <t>NTPG</t>
  </si>
  <si>
    <t>BSL-12/8</t>
  </si>
  <si>
    <t>ECR-30244</t>
  </si>
  <si>
    <t>BSET-58-L</t>
  </si>
  <si>
    <t>KRBA-30/8</t>
  </si>
  <si>
    <t>SW-57946</t>
  </si>
  <si>
    <t>MDIT-59-L</t>
  </si>
  <si>
    <t>Date - wise rejection position.</t>
  </si>
  <si>
    <t>Destination</t>
  </si>
  <si>
    <t>Stn &amp; Dt of BPC</t>
  </si>
  <si>
    <t>No. of wagons rejected</t>
  </si>
  <si>
    <t>Sr.No. of wagons</t>
  </si>
  <si>
    <t>MBCB</t>
  </si>
  <si>
    <t>UMSG</t>
  </si>
  <si>
    <t xml:space="preserve">Summary </t>
  </si>
  <si>
    <t>MNSG</t>
  </si>
  <si>
    <t>MJSG</t>
  </si>
  <si>
    <t>RAJR</t>
  </si>
  <si>
    <t>HLSG</t>
  </si>
  <si>
    <t>RCXG</t>
  </si>
  <si>
    <t>RKSG</t>
  </si>
  <si>
    <t>DCSG</t>
  </si>
  <si>
    <t>CSID</t>
  </si>
  <si>
    <t>HRG</t>
  </si>
  <si>
    <t>HNWG</t>
  </si>
  <si>
    <t>Majri Area</t>
  </si>
  <si>
    <t>Wani (North)</t>
  </si>
  <si>
    <t>Wani area</t>
  </si>
  <si>
    <t>Chanda area</t>
  </si>
  <si>
    <t>Umrer area</t>
  </si>
  <si>
    <t>Ballarpur area</t>
  </si>
  <si>
    <t>Pench area</t>
  </si>
  <si>
    <t>Kanhan area</t>
  </si>
  <si>
    <t>Chanda valley</t>
  </si>
  <si>
    <t>Pench Valley</t>
  </si>
  <si>
    <t>BTBR</t>
  </si>
  <si>
    <t>MKCW</t>
  </si>
  <si>
    <t>PVIT</t>
  </si>
  <si>
    <t>WANI GDS</t>
  </si>
  <si>
    <t>Private</t>
  </si>
  <si>
    <t>Umrer</t>
  </si>
  <si>
    <t>Total rejection</t>
  </si>
  <si>
    <t>Total</t>
  </si>
  <si>
    <t>G.TOTAL</t>
  </si>
  <si>
    <t>Input shoud be From date &amp; To date</t>
  </si>
  <si>
    <t>BODY BULGE</t>
  </si>
  <si>
    <t>Siding wise, defect wise summary</t>
  </si>
  <si>
    <t>Input should be from date and to date</t>
  </si>
  <si>
    <t>Door damage</t>
  </si>
  <si>
    <t>Floor damage</t>
  </si>
  <si>
    <t>Body bulge</t>
  </si>
  <si>
    <t>All</t>
  </si>
  <si>
    <t>check boxes</t>
  </si>
  <si>
    <t xml:space="preserve">Select Reason </t>
  </si>
  <si>
    <t>Siding</t>
  </si>
  <si>
    <t>Reason for rej.</t>
  </si>
  <si>
    <t>Total no of wagons rejected</t>
  </si>
  <si>
    <t>Door missing</t>
  </si>
  <si>
    <t>Side panel damage</t>
  </si>
  <si>
    <t>Clutter missing</t>
  </si>
  <si>
    <t>Total:-</t>
  </si>
  <si>
    <t>All sidings</t>
  </si>
  <si>
    <t>Select siding</t>
  </si>
  <si>
    <t>Siding wise, defect wise summary report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</si>
</sst>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14"/>
      <color rgb="FFFF33CC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33CC"/>
      <name val="Arial"/>
      <family val="2"/>
    </font>
    <font>
      <b/>
      <sz val="14"/>
      <color rgb="FF3333CC"/>
      <name val="Arial"/>
      <family val="2"/>
    </font>
    <font>
      <b/>
      <sz val="14"/>
      <color rgb="FF3333CC"/>
      <name val="Calibri"/>
      <family val="2"/>
      <scheme val="minor"/>
    </font>
    <font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2" fillId="0" borderId="0" xfId="0" applyNumberFormat="1" applyFont="1"/>
    <xf numFmtId="0" fontId="4" fillId="0" borderId="1" xfId="0" applyFont="1" applyBorder="1" applyAlignment="1"/>
    <xf numFmtId="14" fontId="4" fillId="0" borderId="1" xfId="0" applyNumberFormat="1" applyFont="1" applyBorder="1" applyAlignment="1"/>
    <xf numFmtId="16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14" fontId="2" fillId="0" borderId="0" xfId="0" applyNumberFormat="1" applyFont="1" applyBorder="1"/>
    <xf numFmtId="0" fontId="4" fillId="0" borderId="0" xfId="0" applyFont="1" applyBorder="1" applyAlignment="1"/>
    <xf numFmtId="14" fontId="4" fillId="0" borderId="0" xfId="0" applyNumberFormat="1" applyFont="1" applyBorder="1" applyAlignment="1"/>
    <xf numFmtId="16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4" xfId="0" applyFont="1" applyBorder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2" fillId="2" borderId="1" xfId="0" applyFont="1" applyFill="1" applyBorder="1"/>
    <xf numFmtId="0" fontId="4" fillId="2" borderId="1" xfId="0" applyFont="1" applyFill="1" applyBorder="1" applyAlignment="1"/>
    <xf numFmtId="1" fontId="11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/>
    <xf numFmtId="1" fontId="10" fillId="3" borderId="1" xfId="0" applyNumberFormat="1" applyFont="1" applyFill="1" applyBorder="1" applyAlignment="1">
      <alignment horizontal="center"/>
    </xf>
    <xf numFmtId="0" fontId="1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1" xfId="0" applyFill="1" applyBorder="1"/>
    <xf numFmtId="0" fontId="1" fillId="5" borderId="1" xfId="0" applyFont="1" applyFill="1" applyBorder="1"/>
    <xf numFmtId="0" fontId="1" fillId="0" borderId="0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3333CC"/>
      <color rgb="FFFF33CC"/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11</xdr:row>
      <xdr:rowOff>133349</xdr:rowOff>
    </xdr:from>
    <xdr:to>
      <xdr:col>5</xdr:col>
      <xdr:colOff>342900</xdr:colOff>
      <xdr:row>16</xdr:row>
      <xdr:rowOff>85724</xdr:rowOff>
    </xdr:to>
    <xdr:sp macro="" textlink="">
      <xdr:nvSpPr>
        <xdr:cNvPr id="2" name="Rounded Rectangular Callout 1"/>
        <xdr:cNvSpPr/>
      </xdr:nvSpPr>
      <xdr:spPr>
        <a:xfrm>
          <a:off x="4524375" y="2381249"/>
          <a:ext cx="962025" cy="904875"/>
        </a:xfrm>
        <a:prstGeom prst="wedgeRoundRectCallout">
          <a:avLst>
            <a:gd name="adj1" fmla="val -29535"/>
            <a:gd name="adj2" fmla="val -132555"/>
            <a:gd name="adj3" fmla="val 16667"/>
          </a:avLst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>
              <a:solidFill>
                <a:srgbClr val="00B050"/>
              </a:solidFill>
            </a:rPr>
            <a:t>From reasons for rejection Master</a:t>
          </a:r>
        </a:p>
      </xdr:txBody>
    </xdr:sp>
    <xdr:clientData/>
  </xdr:twoCellAnchor>
  <xdr:twoCellAnchor>
    <xdr:from>
      <xdr:col>10</xdr:col>
      <xdr:colOff>114300</xdr:colOff>
      <xdr:row>8</xdr:row>
      <xdr:rowOff>190499</xdr:rowOff>
    </xdr:from>
    <xdr:to>
      <xdr:col>11</xdr:col>
      <xdr:colOff>466725</xdr:colOff>
      <xdr:row>13</xdr:row>
      <xdr:rowOff>380999</xdr:rowOff>
    </xdr:to>
    <xdr:sp macro="" textlink="">
      <xdr:nvSpPr>
        <xdr:cNvPr id="3" name="Rounded Rectangular Callout 2"/>
        <xdr:cNvSpPr/>
      </xdr:nvSpPr>
      <xdr:spPr>
        <a:xfrm>
          <a:off x="8324850" y="1866899"/>
          <a:ext cx="962025" cy="1143000"/>
        </a:xfrm>
        <a:prstGeom prst="wedgeRoundRectCallout">
          <a:avLst>
            <a:gd name="adj1" fmla="val -187951"/>
            <a:gd name="adj2" fmla="val -40888"/>
            <a:gd name="adj3" fmla="val 16667"/>
          </a:avLst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>
              <a:solidFill>
                <a:srgbClr val="00B050"/>
              </a:solidFill>
            </a:rPr>
            <a:t>From all coal</a:t>
          </a:r>
          <a:r>
            <a:rPr lang="en-IN" sz="1100" baseline="0">
              <a:solidFill>
                <a:srgbClr val="00B050"/>
              </a:solidFill>
            </a:rPr>
            <a:t> loading points</a:t>
          </a:r>
          <a:endParaRPr lang="en-IN" sz="1100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9"/>
  <sheetViews>
    <sheetView topLeftCell="A22" workbookViewId="0">
      <selection activeCell="C40" sqref="C40:C47"/>
    </sheetView>
  </sheetViews>
  <sheetFormatPr defaultRowHeight="15"/>
  <cols>
    <col min="1" max="1" width="11.5703125" customWidth="1"/>
    <col min="2" max="2" width="11.7109375" customWidth="1"/>
    <col min="3" max="3" width="10" customWidth="1"/>
    <col min="4" max="4" width="11" customWidth="1"/>
    <col min="7" max="7" width="11.85546875" bestFit="1" customWidth="1"/>
    <col min="8" max="8" width="28.7109375" style="16" customWidth="1"/>
  </cols>
  <sheetData>
    <row r="1" spans="1:10">
      <c r="A1" t="s">
        <v>103</v>
      </c>
    </row>
    <row r="2" spans="1:10" ht="18.75">
      <c r="A2" s="30" t="s">
        <v>66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38.25">
      <c r="A3" s="2" t="s">
        <v>0</v>
      </c>
      <c r="B3" s="3" t="s">
        <v>1</v>
      </c>
      <c r="C3" s="3" t="s">
        <v>67</v>
      </c>
      <c r="D3" s="3" t="s">
        <v>2</v>
      </c>
      <c r="E3" s="3" t="s">
        <v>68</v>
      </c>
      <c r="F3" s="3" t="s">
        <v>69</v>
      </c>
      <c r="G3" s="3" t="s">
        <v>70</v>
      </c>
      <c r="H3" s="14" t="s">
        <v>3</v>
      </c>
      <c r="I3" s="4" t="s">
        <v>4</v>
      </c>
      <c r="J3" s="5"/>
    </row>
    <row r="4" spans="1:10">
      <c r="A4" s="6">
        <v>43344</v>
      </c>
      <c r="B4" s="7" t="s">
        <v>71</v>
      </c>
      <c r="C4" s="7" t="s">
        <v>5</v>
      </c>
      <c r="D4" s="8" t="s">
        <v>6</v>
      </c>
      <c r="E4" s="9" t="s">
        <v>7</v>
      </c>
      <c r="F4" s="10">
        <v>1</v>
      </c>
      <c r="G4" s="11" t="s">
        <v>8</v>
      </c>
      <c r="H4" s="15" t="s">
        <v>9</v>
      </c>
      <c r="I4" s="12" t="s">
        <v>10</v>
      </c>
      <c r="J4" s="13"/>
    </row>
    <row r="5" spans="1:10">
      <c r="A5" s="1"/>
      <c r="B5" s="7" t="s">
        <v>11</v>
      </c>
      <c r="C5" s="7" t="s">
        <v>12</v>
      </c>
      <c r="D5" s="8" t="s">
        <v>6</v>
      </c>
      <c r="E5" s="9" t="s">
        <v>13</v>
      </c>
      <c r="F5" s="10">
        <v>3</v>
      </c>
      <c r="G5" s="11" t="s">
        <v>14</v>
      </c>
      <c r="H5" s="15" t="s">
        <v>15</v>
      </c>
      <c r="I5" s="12" t="s">
        <v>16</v>
      </c>
      <c r="J5" s="13"/>
    </row>
    <row r="6" spans="1:10">
      <c r="A6" s="1"/>
      <c r="B6" s="7" t="s">
        <v>11</v>
      </c>
      <c r="C6" s="7"/>
      <c r="D6" s="8"/>
      <c r="E6" s="9"/>
      <c r="F6" s="10"/>
      <c r="G6" s="11" t="s">
        <v>17</v>
      </c>
      <c r="H6" s="15" t="s">
        <v>18</v>
      </c>
      <c r="I6" s="12"/>
      <c r="J6" s="13"/>
    </row>
    <row r="7" spans="1:10">
      <c r="A7" s="1"/>
      <c r="B7" s="7" t="s">
        <v>11</v>
      </c>
      <c r="C7" s="7"/>
      <c r="D7" s="8"/>
      <c r="E7" s="9"/>
      <c r="F7" s="10"/>
      <c r="G7" s="11" t="s">
        <v>19</v>
      </c>
      <c r="H7" s="15" t="s">
        <v>20</v>
      </c>
      <c r="I7" s="12"/>
      <c r="J7" s="13"/>
    </row>
    <row r="8" spans="1:10">
      <c r="A8" s="1"/>
      <c r="B8" s="7" t="s">
        <v>11</v>
      </c>
      <c r="C8" s="7" t="s">
        <v>21</v>
      </c>
      <c r="D8" s="8" t="s">
        <v>22</v>
      </c>
      <c r="E8" s="9" t="s">
        <v>23</v>
      </c>
      <c r="F8" s="10">
        <v>2</v>
      </c>
      <c r="G8" s="11" t="s">
        <v>24</v>
      </c>
      <c r="H8" s="15" t="s">
        <v>20</v>
      </c>
      <c r="I8" s="12" t="s">
        <v>25</v>
      </c>
      <c r="J8" s="13"/>
    </row>
    <row r="9" spans="1:10">
      <c r="A9" s="1"/>
      <c r="B9" s="7" t="s">
        <v>11</v>
      </c>
      <c r="C9" s="7"/>
      <c r="D9" s="8"/>
      <c r="E9" s="9"/>
      <c r="F9" s="10"/>
      <c r="G9" s="11" t="s">
        <v>26</v>
      </c>
      <c r="H9" s="15" t="s">
        <v>20</v>
      </c>
      <c r="I9" s="12"/>
      <c r="J9" s="13"/>
    </row>
    <row r="10" spans="1:10">
      <c r="A10" s="1"/>
      <c r="B10" s="7" t="s">
        <v>27</v>
      </c>
      <c r="C10" s="7" t="s">
        <v>28</v>
      </c>
      <c r="D10" s="8" t="s">
        <v>22</v>
      </c>
      <c r="E10" s="9" t="s">
        <v>29</v>
      </c>
      <c r="F10" s="10">
        <v>1</v>
      </c>
      <c r="G10" s="11" t="s">
        <v>30</v>
      </c>
      <c r="H10" s="15" t="s">
        <v>31</v>
      </c>
      <c r="I10" s="12" t="s">
        <v>32</v>
      </c>
      <c r="J10" s="13"/>
    </row>
    <row r="11" spans="1:10">
      <c r="A11" s="1"/>
      <c r="B11" s="7" t="s">
        <v>72</v>
      </c>
      <c r="C11" s="7" t="s">
        <v>33</v>
      </c>
      <c r="D11" s="8" t="s">
        <v>6</v>
      </c>
      <c r="E11" s="9" t="s">
        <v>34</v>
      </c>
      <c r="F11" s="10">
        <v>5</v>
      </c>
      <c r="G11" s="11" t="s">
        <v>35</v>
      </c>
      <c r="H11" s="15" t="s">
        <v>36</v>
      </c>
      <c r="I11" s="12" t="s">
        <v>37</v>
      </c>
      <c r="J11" s="13"/>
    </row>
    <row r="12" spans="1:10">
      <c r="A12" s="1"/>
      <c r="B12" s="7" t="s">
        <v>72</v>
      </c>
      <c r="C12" s="7"/>
      <c r="D12" s="8"/>
      <c r="E12" s="9"/>
      <c r="F12" s="10"/>
      <c r="G12" s="11" t="s">
        <v>38</v>
      </c>
      <c r="H12" s="15" t="s">
        <v>39</v>
      </c>
      <c r="I12" s="12"/>
      <c r="J12" s="13"/>
    </row>
    <row r="13" spans="1:10">
      <c r="A13" s="1"/>
      <c r="B13" s="7" t="s">
        <v>72</v>
      </c>
      <c r="C13" s="7"/>
      <c r="D13" s="8"/>
      <c r="E13" s="9"/>
      <c r="F13" s="10"/>
      <c r="G13" s="11" t="s">
        <v>40</v>
      </c>
      <c r="H13" s="15" t="s">
        <v>104</v>
      </c>
      <c r="I13" s="12"/>
      <c r="J13" s="13"/>
    </row>
    <row r="14" spans="1:10">
      <c r="A14" s="1"/>
      <c r="B14" s="7" t="s">
        <v>72</v>
      </c>
      <c r="C14" s="7"/>
      <c r="D14" s="8"/>
      <c r="E14" s="9"/>
      <c r="F14" s="10"/>
      <c r="G14" s="11" t="s">
        <v>41</v>
      </c>
      <c r="H14" s="15" t="s">
        <v>104</v>
      </c>
      <c r="I14" s="12"/>
      <c r="J14" s="13"/>
    </row>
    <row r="15" spans="1:10">
      <c r="A15" s="1"/>
      <c r="B15" s="7" t="s">
        <v>72</v>
      </c>
      <c r="C15" s="7"/>
      <c r="D15" s="8"/>
      <c r="E15" s="9"/>
      <c r="F15" s="10"/>
      <c r="G15" s="11" t="s">
        <v>42</v>
      </c>
      <c r="H15" s="15" t="s">
        <v>43</v>
      </c>
      <c r="I15" s="12"/>
      <c r="J15" s="13"/>
    </row>
    <row r="16" spans="1:10">
      <c r="A16" s="6">
        <v>43345</v>
      </c>
      <c r="B16" s="7" t="s">
        <v>44</v>
      </c>
      <c r="C16" s="7" t="s">
        <v>45</v>
      </c>
      <c r="D16" s="8" t="s">
        <v>6</v>
      </c>
      <c r="E16" s="9" t="s">
        <v>13</v>
      </c>
      <c r="F16" s="10">
        <v>1</v>
      </c>
      <c r="G16" s="11" t="s">
        <v>46</v>
      </c>
      <c r="H16" s="15" t="s">
        <v>20</v>
      </c>
      <c r="I16" s="12" t="s">
        <v>47</v>
      </c>
      <c r="J16" s="13"/>
    </row>
    <row r="17" spans="1:10">
      <c r="A17" s="1"/>
      <c r="B17" s="7" t="s">
        <v>44</v>
      </c>
      <c r="C17" s="7" t="s">
        <v>12</v>
      </c>
      <c r="D17" s="8" t="s">
        <v>22</v>
      </c>
      <c r="E17" s="9" t="s">
        <v>48</v>
      </c>
      <c r="F17" s="10">
        <v>1</v>
      </c>
      <c r="G17" s="11" t="s">
        <v>49</v>
      </c>
      <c r="H17" s="15" t="s">
        <v>50</v>
      </c>
      <c r="I17" s="12" t="s">
        <v>51</v>
      </c>
      <c r="J17" s="13"/>
    </row>
    <row r="18" spans="1:10">
      <c r="A18" s="1"/>
      <c r="B18" s="7" t="s">
        <v>44</v>
      </c>
      <c r="C18" s="7" t="s">
        <v>52</v>
      </c>
      <c r="D18" s="8" t="s">
        <v>22</v>
      </c>
      <c r="E18" s="9" t="s">
        <v>53</v>
      </c>
      <c r="F18" s="10">
        <v>3</v>
      </c>
      <c r="G18" s="11" t="s">
        <v>54</v>
      </c>
      <c r="H18" s="15" t="s">
        <v>20</v>
      </c>
      <c r="I18" s="12" t="s">
        <v>55</v>
      </c>
      <c r="J18" s="13"/>
    </row>
    <row r="19" spans="1:10">
      <c r="A19" s="1"/>
      <c r="B19" s="7" t="s">
        <v>44</v>
      </c>
      <c r="C19" s="7"/>
      <c r="D19" s="8"/>
      <c r="E19" s="9"/>
      <c r="F19" s="10"/>
      <c r="G19" s="11" t="s">
        <v>56</v>
      </c>
      <c r="H19" s="15" t="s">
        <v>20</v>
      </c>
      <c r="I19" s="12"/>
      <c r="J19" s="13"/>
    </row>
    <row r="20" spans="1:10">
      <c r="A20" s="1"/>
      <c r="B20" s="7" t="s">
        <v>44</v>
      </c>
      <c r="C20" s="7"/>
      <c r="D20" s="8"/>
      <c r="E20" s="9"/>
      <c r="F20" s="10"/>
      <c r="G20" s="11" t="s">
        <v>57</v>
      </c>
      <c r="H20" s="15" t="s">
        <v>20</v>
      </c>
      <c r="I20" s="12"/>
      <c r="J20" s="13"/>
    </row>
    <row r="21" spans="1:10">
      <c r="A21" s="1"/>
      <c r="B21" s="7" t="s">
        <v>58</v>
      </c>
      <c r="C21" s="7" t="s">
        <v>59</v>
      </c>
      <c r="D21" s="8" t="s">
        <v>22</v>
      </c>
      <c r="E21" s="9" t="s">
        <v>60</v>
      </c>
      <c r="F21" s="10">
        <v>1</v>
      </c>
      <c r="G21" s="11" t="s">
        <v>61</v>
      </c>
      <c r="H21" s="15" t="s">
        <v>20</v>
      </c>
      <c r="I21" s="12" t="s">
        <v>62</v>
      </c>
      <c r="J21" s="13"/>
    </row>
    <row r="22" spans="1:10">
      <c r="A22" s="28"/>
      <c r="B22" s="7" t="s">
        <v>44</v>
      </c>
      <c r="C22" s="7" t="s">
        <v>21</v>
      </c>
      <c r="D22" s="8" t="s">
        <v>6</v>
      </c>
      <c r="E22" s="9" t="s">
        <v>63</v>
      </c>
      <c r="F22" s="10">
        <v>1</v>
      </c>
      <c r="G22" s="11" t="s">
        <v>64</v>
      </c>
      <c r="H22" s="15" t="s">
        <v>50</v>
      </c>
      <c r="I22" s="12" t="s">
        <v>65</v>
      </c>
      <c r="J22" s="13"/>
    </row>
    <row r="23" spans="1:10" s="25" customFormat="1">
      <c r="A23" s="17"/>
      <c r="B23" s="18"/>
      <c r="C23" s="18"/>
      <c r="D23" s="19"/>
      <c r="E23" s="20"/>
      <c r="F23" s="21"/>
      <c r="G23" s="22"/>
      <c r="H23" s="23"/>
      <c r="I23" s="24"/>
      <c r="J23" s="24"/>
    </row>
    <row r="24" spans="1:10" s="25" customFormat="1" ht="18.75">
      <c r="A24" s="29" t="s">
        <v>73</v>
      </c>
      <c r="B24" s="29"/>
      <c r="C24" s="29"/>
      <c r="D24" s="29"/>
      <c r="E24" s="29"/>
      <c r="F24" s="29"/>
      <c r="G24" s="29"/>
      <c r="H24" s="29"/>
      <c r="I24" s="29"/>
      <c r="J24" s="29"/>
    </row>
    <row r="25" spans="1:10" s="25" customFormat="1" ht="18.75">
      <c r="A25" s="32"/>
      <c r="B25" s="32"/>
      <c r="C25" s="32"/>
      <c r="D25" s="33" t="s">
        <v>100</v>
      </c>
      <c r="E25" s="31"/>
      <c r="F25" s="31"/>
      <c r="G25" s="31"/>
      <c r="H25" s="31"/>
      <c r="I25" s="31"/>
      <c r="J25" s="31"/>
    </row>
    <row r="26" spans="1:10" s="25" customFormat="1" ht="15" customHeight="1">
      <c r="A26" s="34" t="s">
        <v>92</v>
      </c>
      <c r="B26" s="35" t="s">
        <v>84</v>
      </c>
      <c r="C26" s="36" t="s">
        <v>74</v>
      </c>
      <c r="D26" s="37">
        <v>25</v>
      </c>
      <c r="E26" s="20"/>
      <c r="F26" s="21"/>
      <c r="G26" s="22"/>
      <c r="H26" s="23"/>
      <c r="I26" s="24"/>
      <c r="J26" s="24"/>
    </row>
    <row r="27" spans="1:10" s="25" customFormat="1">
      <c r="A27" s="34"/>
      <c r="B27" s="35"/>
      <c r="C27" s="36" t="s">
        <v>75</v>
      </c>
      <c r="D27" s="37">
        <v>10</v>
      </c>
      <c r="E27" s="20"/>
      <c r="F27" s="21"/>
      <c r="G27" s="22"/>
      <c r="H27" s="23"/>
      <c r="I27" s="24"/>
      <c r="J27" s="24"/>
    </row>
    <row r="28" spans="1:10" s="25" customFormat="1">
      <c r="A28" s="34"/>
      <c r="B28" s="35"/>
      <c r="C28" s="36" t="s">
        <v>58</v>
      </c>
      <c r="D28" s="37">
        <v>5</v>
      </c>
      <c r="E28" s="20"/>
      <c r="F28" s="21"/>
      <c r="G28" s="22"/>
      <c r="H28" s="23"/>
      <c r="I28" s="24"/>
      <c r="J28" s="24"/>
    </row>
    <row r="29" spans="1:10" s="25" customFormat="1">
      <c r="A29" s="34"/>
      <c r="B29" s="35" t="s">
        <v>85</v>
      </c>
      <c r="C29" s="36" t="s">
        <v>76</v>
      </c>
      <c r="D29" s="37">
        <v>2</v>
      </c>
      <c r="E29" s="20"/>
      <c r="F29" s="21"/>
      <c r="G29" s="22"/>
      <c r="H29" s="23"/>
      <c r="I29" s="24"/>
      <c r="J29" s="24"/>
    </row>
    <row r="30" spans="1:10" s="25" customFormat="1">
      <c r="A30" s="34"/>
      <c r="B30" s="35"/>
      <c r="C30" s="36" t="s">
        <v>27</v>
      </c>
      <c r="D30" s="37">
        <v>5</v>
      </c>
      <c r="E30" s="20"/>
      <c r="F30" s="21"/>
      <c r="G30" s="22"/>
      <c r="H30" s="23"/>
      <c r="I30" s="24"/>
      <c r="J30" s="24"/>
    </row>
    <row r="31" spans="1:10" s="25" customFormat="1">
      <c r="A31" s="34"/>
      <c r="B31" s="35" t="s">
        <v>86</v>
      </c>
      <c r="C31" s="36" t="s">
        <v>44</v>
      </c>
      <c r="D31" s="37">
        <v>6</v>
      </c>
      <c r="E31" s="20"/>
      <c r="F31" s="21"/>
      <c r="G31" s="22"/>
      <c r="H31" s="23"/>
      <c r="I31" s="24"/>
      <c r="J31" s="24"/>
    </row>
    <row r="32" spans="1:10" s="25" customFormat="1">
      <c r="A32" s="34"/>
      <c r="B32" s="35"/>
      <c r="C32" s="36" t="s">
        <v>11</v>
      </c>
      <c r="D32" s="37">
        <v>7</v>
      </c>
      <c r="E32" s="20"/>
      <c r="F32" s="21"/>
      <c r="G32" s="22"/>
      <c r="H32" s="23"/>
      <c r="I32" s="24"/>
      <c r="J32" s="24"/>
    </row>
    <row r="33" spans="1:10" s="25" customFormat="1">
      <c r="A33" s="34"/>
      <c r="B33" s="35" t="s">
        <v>87</v>
      </c>
      <c r="C33" s="36" t="s">
        <v>77</v>
      </c>
      <c r="D33" s="37">
        <v>8</v>
      </c>
      <c r="E33" s="20"/>
      <c r="F33" s="21"/>
      <c r="G33" s="22"/>
      <c r="H33" s="23"/>
      <c r="I33" s="24"/>
      <c r="J33" s="24"/>
    </row>
    <row r="34" spans="1:10" s="25" customFormat="1">
      <c r="A34" s="34"/>
      <c r="B34" s="35"/>
      <c r="C34" s="36" t="s">
        <v>78</v>
      </c>
      <c r="D34" s="37">
        <v>10</v>
      </c>
      <c r="E34" s="20"/>
      <c r="F34" s="21"/>
      <c r="G34" s="22"/>
      <c r="H34" s="23"/>
      <c r="I34" s="24"/>
      <c r="J34" s="24"/>
    </row>
    <row r="35" spans="1:10" s="25" customFormat="1" ht="25.5">
      <c r="A35" s="34"/>
      <c r="B35" s="38" t="s">
        <v>89</v>
      </c>
      <c r="C35" s="36" t="s">
        <v>71</v>
      </c>
      <c r="D35" s="37">
        <v>11</v>
      </c>
      <c r="E35" s="20"/>
      <c r="F35" s="21"/>
      <c r="G35" s="22"/>
      <c r="H35" s="23"/>
      <c r="I35" s="24"/>
      <c r="J35" s="24"/>
    </row>
    <row r="36" spans="1:10" s="25" customFormat="1">
      <c r="A36" s="34"/>
      <c r="B36" s="35" t="s">
        <v>98</v>
      </c>
      <c r="C36" s="36" t="s">
        <v>96</v>
      </c>
      <c r="D36" s="37">
        <v>10</v>
      </c>
      <c r="E36" s="20"/>
      <c r="F36" s="21"/>
      <c r="G36" s="22"/>
      <c r="H36" s="23"/>
      <c r="I36" s="21"/>
      <c r="J36" s="21"/>
    </row>
    <row r="37" spans="1:10" s="25" customFormat="1">
      <c r="A37" s="34"/>
      <c r="B37" s="35"/>
      <c r="C37" s="36" t="s">
        <v>95</v>
      </c>
      <c r="D37" s="37">
        <v>1</v>
      </c>
      <c r="E37" s="20"/>
      <c r="F37" s="21"/>
      <c r="G37" s="22"/>
      <c r="H37" s="23"/>
      <c r="I37" s="21"/>
      <c r="J37" s="21"/>
    </row>
    <row r="38" spans="1:10" s="25" customFormat="1">
      <c r="A38" s="34"/>
      <c r="B38" s="35"/>
      <c r="C38" s="36" t="s">
        <v>97</v>
      </c>
      <c r="D38" s="37">
        <v>4</v>
      </c>
      <c r="E38" s="20"/>
      <c r="F38" s="21"/>
      <c r="G38" s="22"/>
      <c r="H38" s="23"/>
      <c r="I38" s="21"/>
      <c r="J38" s="21"/>
    </row>
    <row r="39" spans="1:10" s="25" customFormat="1" ht="18.75">
      <c r="A39" s="44" t="s">
        <v>101</v>
      </c>
      <c r="B39" s="45"/>
      <c r="C39" s="46"/>
      <c r="D39" s="47">
        <f>SUBTOTAL(9,D26:D38)</f>
        <v>104</v>
      </c>
      <c r="E39" s="20"/>
      <c r="F39" s="21"/>
      <c r="G39" s="22"/>
      <c r="H39" s="23"/>
      <c r="I39" s="21"/>
      <c r="J39" s="21"/>
    </row>
    <row r="40" spans="1:10" s="25" customFormat="1">
      <c r="A40" s="34" t="s">
        <v>99</v>
      </c>
      <c r="B40" s="39" t="s">
        <v>88</v>
      </c>
      <c r="C40" s="36" t="s">
        <v>72</v>
      </c>
      <c r="D40" s="37">
        <v>2</v>
      </c>
      <c r="E40" s="20"/>
      <c r="F40" s="21"/>
      <c r="G40" s="22"/>
      <c r="H40" s="23"/>
      <c r="I40" s="24"/>
      <c r="J40" s="24"/>
    </row>
    <row r="41" spans="1:10" s="25" customFormat="1">
      <c r="A41" s="34"/>
      <c r="B41" s="39" t="s">
        <v>98</v>
      </c>
      <c r="C41" s="36" t="s">
        <v>94</v>
      </c>
      <c r="D41" s="37">
        <v>9</v>
      </c>
      <c r="E41" s="20"/>
      <c r="F41" s="21"/>
      <c r="G41" s="22"/>
      <c r="H41" s="23"/>
      <c r="I41" s="21"/>
      <c r="J41" s="21"/>
    </row>
    <row r="42" spans="1:10" s="25" customFormat="1" ht="18.75">
      <c r="A42" s="44" t="s">
        <v>101</v>
      </c>
      <c r="B42" s="45"/>
      <c r="C42" s="46"/>
      <c r="D42" s="47">
        <f>SUBTOTAL(9,D40:D41)</f>
        <v>11</v>
      </c>
      <c r="E42" s="20"/>
      <c r="F42" s="21"/>
      <c r="G42" s="22"/>
      <c r="H42" s="23"/>
      <c r="I42" s="21"/>
      <c r="J42" s="21"/>
    </row>
    <row r="43" spans="1:10" s="25" customFormat="1">
      <c r="A43" s="35" t="s">
        <v>93</v>
      </c>
      <c r="B43" s="40" t="s">
        <v>90</v>
      </c>
      <c r="C43" s="36" t="s">
        <v>79</v>
      </c>
      <c r="D43" s="37">
        <v>7</v>
      </c>
      <c r="E43" s="20"/>
      <c r="F43" s="21"/>
      <c r="G43" s="22"/>
      <c r="H43" s="23"/>
      <c r="I43" s="24"/>
      <c r="J43" s="24"/>
    </row>
    <row r="44" spans="1:10" s="25" customFormat="1">
      <c r="A44" s="35"/>
      <c r="B44" s="40"/>
      <c r="C44" s="36" t="s">
        <v>80</v>
      </c>
      <c r="D44" s="37">
        <v>6</v>
      </c>
      <c r="E44" s="20"/>
      <c r="F44" s="21"/>
      <c r="G44" s="22"/>
      <c r="H44" s="23"/>
      <c r="I44" s="24"/>
      <c r="J44" s="24"/>
    </row>
    <row r="45" spans="1:10" s="25" customFormat="1">
      <c r="A45" s="35"/>
      <c r="B45" s="40" t="s">
        <v>91</v>
      </c>
      <c r="C45" s="36" t="s">
        <v>81</v>
      </c>
      <c r="D45" s="37">
        <v>22</v>
      </c>
      <c r="E45" s="20"/>
      <c r="F45" s="21"/>
      <c r="G45" s="22"/>
      <c r="H45" s="23"/>
      <c r="I45" s="24"/>
      <c r="J45" s="24"/>
    </row>
    <row r="46" spans="1:10" s="25" customFormat="1">
      <c r="A46" s="35"/>
      <c r="B46" s="40"/>
      <c r="C46" s="36" t="s">
        <v>82</v>
      </c>
      <c r="D46" s="37">
        <v>15</v>
      </c>
      <c r="E46" s="20"/>
      <c r="F46" s="21"/>
      <c r="G46" s="22"/>
      <c r="H46" s="23"/>
      <c r="I46" s="24"/>
      <c r="J46" s="24"/>
    </row>
    <row r="47" spans="1:10" s="25" customFormat="1">
      <c r="A47" s="35"/>
      <c r="B47" s="40"/>
      <c r="C47" s="36" t="s">
        <v>83</v>
      </c>
      <c r="D47" s="37">
        <v>10</v>
      </c>
      <c r="E47" s="20"/>
      <c r="F47" s="21"/>
      <c r="G47" s="22"/>
      <c r="H47" s="23"/>
      <c r="I47" s="24"/>
      <c r="J47" s="24"/>
    </row>
    <row r="48" spans="1:10" s="25" customFormat="1" ht="18.75">
      <c r="A48" s="44" t="s">
        <v>101</v>
      </c>
      <c r="B48" s="45"/>
      <c r="C48" s="46"/>
      <c r="D48" s="47">
        <f>SUBTOTAL(9,D43:D47)</f>
        <v>60</v>
      </c>
      <c r="E48" s="20"/>
      <c r="F48" s="21"/>
      <c r="G48" s="22"/>
      <c r="H48" s="23"/>
      <c r="I48" s="24"/>
      <c r="J48" s="24"/>
    </row>
    <row r="49" spans="1:10" s="25" customFormat="1" ht="18.75">
      <c r="A49" s="41" t="s">
        <v>102</v>
      </c>
      <c r="B49" s="42"/>
      <c r="C49" s="42"/>
      <c r="D49" s="43">
        <f>D48+D42+D39</f>
        <v>175</v>
      </c>
      <c r="E49" s="20"/>
      <c r="F49" s="21"/>
      <c r="G49" s="22"/>
      <c r="H49" s="23"/>
      <c r="I49" s="24"/>
      <c r="J49" s="24"/>
    </row>
    <row r="50" spans="1:10" s="25" customFormat="1">
      <c r="A50" s="26"/>
      <c r="B50" s="18"/>
      <c r="C50" s="18"/>
      <c r="D50" s="19"/>
      <c r="E50" s="20"/>
      <c r="F50" s="21"/>
      <c r="G50" s="22"/>
      <c r="H50" s="23"/>
      <c r="I50" s="24"/>
      <c r="J50" s="24"/>
    </row>
    <row r="51" spans="1:10" s="25" customFormat="1">
      <c r="A51" s="26"/>
      <c r="B51" s="18"/>
      <c r="C51" s="18"/>
      <c r="D51" s="19"/>
      <c r="E51" s="20"/>
      <c r="F51" s="21"/>
      <c r="G51" s="22"/>
      <c r="H51" s="23"/>
      <c r="I51" s="24"/>
      <c r="J51" s="24"/>
    </row>
    <row r="52" spans="1:10" s="25" customFormat="1">
      <c r="A52" s="26"/>
      <c r="B52" s="18"/>
      <c r="C52" s="18"/>
      <c r="D52" s="19"/>
      <c r="E52" s="20"/>
      <c r="F52" s="21"/>
      <c r="G52" s="22"/>
      <c r="H52" s="23"/>
      <c r="I52" s="24"/>
      <c r="J52" s="24"/>
    </row>
    <row r="53" spans="1:10" s="25" customFormat="1">
      <c r="A53" s="26"/>
      <c r="B53" s="18"/>
      <c r="C53" s="18"/>
      <c r="D53" s="19"/>
      <c r="E53" s="20"/>
      <c r="F53" s="21"/>
      <c r="G53" s="22"/>
      <c r="H53" s="23"/>
      <c r="I53" s="24"/>
      <c r="J53" s="24"/>
    </row>
    <row r="54" spans="1:10" s="25" customFormat="1">
      <c r="A54" s="26"/>
      <c r="B54" s="18"/>
      <c r="C54" s="18"/>
      <c r="D54" s="19"/>
      <c r="E54" s="20"/>
      <c r="F54" s="21"/>
      <c r="G54" s="22"/>
      <c r="H54" s="23"/>
      <c r="I54" s="24"/>
      <c r="J54" s="24"/>
    </row>
    <row r="55" spans="1:10" s="25" customFormat="1">
      <c r="A55" s="26"/>
      <c r="B55" s="18"/>
      <c r="C55" s="18"/>
      <c r="D55" s="19"/>
      <c r="E55" s="20"/>
      <c r="F55" s="21"/>
      <c r="G55" s="22"/>
      <c r="H55" s="23"/>
      <c r="I55" s="24"/>
      <c r="J55" s="24"/>
    </row>
    <row r="56" spans="1:10" s="25" customFormat="1">
      <c r="A56" s="26"/>
      <c r="B56" s="18"/>
      <c r="C56" s="18"/>
      <c r="D56" s="19"/>
      <c r="E56" s="20"/>
      <c r="F56" s="21"/>
      <c r="G56" s="22"/>
      <c r="H56" s="23"/>
      <c r="I56" s="24"/>
      <c r="J56" s="24"/>
    </row>
    <row r="57" spans="1:10" s="25" customFormat="1">
      <c r="A57" s="26"/>
      <c r="B57" s="18"/>
      <c r="C57" s="18"/>
      <c r="D57" s="19"/>
      <c r="E57" s="20"/>
      <c r="F57" s="21"/>
      <c r="G57" s="22"/>
      <c r="H57" s="23"/>
      <c r="I57" s="24"/>
      <c r="J57" s="24"/>
    </row>
    <row r="58" spans="1:10" s="25" customFormat="1">
      <c r="A58" s="26"/>
      <c r="B58" s="18"/>
      <c r="C58" s="18"/>
      <c r="D58" s="19"/>
      <c r="E58" s="20"/>
      <c r="F58" s="21"/>
      <c r="G58" s="22"/>
      <c r="H58" s="23"/>
      <c r="I58" s="24"/>
      <c r="J58" s="24"/>
    </row>
    <row r="59" spans="1:10" s="25" customFormat="1">
      <c r="A59" s="26"/>
      <c r="B59" s="18"/>
      <c r="C59" s="18"/>
      <c r="D59" s="19"/>
      <c r="E59" s="20"/>
      <c r="F59" s="21"/>
      <c r="G59" s="22"/>
      <c r="H59" s="23"/>
      <c r="I59" s="24"/>
      <c r="J59" s="24"/>
    </row>
    <row r="60" spans="1:10" s="25" customFormat="1">
      <c r="A60" s="26"/>
      <c r="B60" s="18"/>
      <c r="C60" s="18"/>
      <c r="D60" s="19"/>
      <c r="E60" s="20"/>
      <c r="F60" s="21"/>
      <c r="G60" s="22"/>
      <c r="H60" s="23"/>
      <c r="I60" s="24"/>
      <c r="J60" s="24"/>
    </row>
    <row r="61" spans="1:10" s="25" customFormat="1">
      <c r="H61" s="27"/>
    </row>
    <row r="62" spans="1:10" s="25" customFormat="1">
      <c r="H62" s="27"/>
    </row>
    <row r="63" spans="1:10" s="25" customFormat="1">
      <c r="H63" s="27"/>
    </row>
    <row r="64" spans="1:10" s="25" customFormat="1">
      <c r="H64" s="27"/>
    </row>
    <row r="65" spans="8:8" s="25" customFormat="1">
      <c r="H65" s="27"/>
    </row>
    <row r="66" spans="8:8" s="25" customFormat="1">
      <c r="H66" s="27"/>
    </row>
    <row r="67" spans="8:8" s="25" customFormat="1">
      <c r="H67" s="27"/>
    </row>
    <row r="68" spans="8:8" s="25" customFormat="1">
      <c r="H68" s="27"/>
    </row>
    <row r="69" spans="8:8" s="25" customFormat="1">
      <c r="H69" s="27"/>
    </row>
    <row r="70" spans="8:8" s="25" customFormat="1">
      <c r="H70" s="27"/>
    </row>
    <row r="71" spans="8:8" s="25" customFormat="1">
      <c r="H71" s="27"/>
    </row>
    <row r="72" spans="8:8" s="25" customFormat="1">
      <c r="H72" s="27"/>
    </row>
    <row r="73" spans="8:8" s="25" customFormat="1">
      <c r="H73" s="27"/>
    </row>
    <row r="74" spans="8:8" s="25" customFormat="1">
      <c r="H74" s="27"/>
    </row>
    <row r="75" spans="8:8" s="25" customFormat="1">
      <c r="H75" s="27"/>
    </row>
    <row r="76" spans="8:8" s="25" customFormat="1">
      <c r="H76" s="27"/>
    </row>
    <row r="77" spans="8:8" s="25" customFormat="1">
      <c r="H77" s="27"/>
    </row>
    <row r="78" spans="8:8" s="25" customFormat="1">
      <c r="H78" s="27"/>
    </row>
    <row r="79" spans="8:8" s="25" customFormat="1">
      <c r="H79" s="27"/>
    </row>
    <row r="80" spans="8:8" s="25" customFormat="1">
      <c r="H80" s="27"/>
    </row>
    <row r="81" spans="8:8" s="25" customFormat="1">
      <c r="H81" s="27"/>
    </row>
    <row r="82" spans="8:8" s="25" customFormat="1">
      <c r="H82" s="27"/>
    </row>
    <row r="83" spans="8:8" s="25" customFormat="1">
      <c r="H83" s="27"/>
    </row>
    <row r="84" spans="8:8" s="25" customFormat="1">
      <c r="H84" s="27"/>
    </row>
    <row r="85" spans="8:8" s="25" customFormat="1">
      <c r="H85" s="27"/>
    </row>
    <row r="86" spans="8:8" s="25" customFormat="1">
      <c r="H86" s="27"/>
    </row>
    <row r="87" spans="8:8" s="25" customFormat="1">
      <c r="H87" s="27"/>
    </row>
    <row r="88" spans="8:8" s="25" customFormat="1">
      <c r="H88" s="27"/>
    </row>
    <row r="89" spans="8:8" s="25" customFormat="1">
      <c r="H89" s="27"/>
    </row>
    <row r="90" spans="8:8" s="25" customFormat="1">
      <c r="H90" s="27"/>
    </row>
    <row r="91" spans="8:8" s="25" customFormat="1">
      <c r="H91" s="27"/>
    </row>
    <row r="92" spans="8:8" s="25" customFormat="1">
      <c r="H92" s="27"/>
    </row>
    <row r="93" spans="8:8" s="25" customFormat="1">
      <c r="H93" s="27"/>
    </row>
    <row r="94" spans="8:8" s="25" customFormat="1">
      <c r="H94" s="27"/>
    </row>
    <row r="95" spans="8:8" s="25" customFormat="1">
      <c r="H95" s="27"/>
    </row>
    <row r="96" spans="8:8" s="25" customFormat="1">
      <c r="H96" s="27"/>
    </row>
    <row r="97" spans="8:8" s="25" customFormat="1">
      <c r="H97" s="27"/>
    </row>
    <row r="98" spans="8:8" s="25" customFormat="1">
      <c r="H98" s="27"/>
    </row>
    <row r="99" spans="8:8" s="25" customFormat="1">
      <c r="H99" s="27"/>
    </row>
    <row r="100" spans="8:8" s="25" customFormat="1">
      <c r="H100" s="27"/>
    </row>
    <row r="101" spans="8:8" s="25" customFormat="1">
      <c r="H101" s="27"/>
    </row>
    <row r="102" spans="8:8" s="25" customFormat="1">
      <c r="H102" s="27"/>
    </row>
    <row r="103" spans="8:8" s="25" customFormat="1">
      <c r="H103" s="27"/>
    </row>
    <row r="104" spans="8:8" s="25" customFormat="1">
      <c r="H104" s="27"/>
    </row>
    <row r="105" spans="8:8" s="25" customFormat="1">
      <c r="H105" s="27"/>
    </row>
    <row r="106" spans="8:8" s="25" customFormat="1">
      <c r="H106" s="27"/>
    </row>
    <row r="107" spans="8:8" s="25" customFormat="1">
      <c r="H107" s="27"/>
    </row>
    <row r="108" spans="8:8" s="25" customFormat="1">
      <c r="H108" s="27"/>
    </row>
    <row r="109" spans="8:8" s="25" customFormat="1">
      <c r="H109" s="27"/>
    </row>
  </sheetData>
  <autoFilter ref="A24:J47">
    <filterColumn colId="0" showButton="0"/>
    <filterColumn colId="1" showButton="0">
      <colorFilter dxfId="0"/>
    </filterColumn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62">
    <mergeCell ref="B45:B47"/>
    <mergeCell ref="A43:A47"/>
    <mergeCell ref="B36:B38"/>
    <mergeCell ref="A26:A38"/>
    <mergeCell ref="A40:A41"/>
    <mergeCell ref="I58:J58"/>
    <mergeCell ref="I59:J59"/>
    <mergeCell ref="I60:J60"/>
    <mergeCell ref="A2:J2"/>
    <mergeCell ref="A24:J24"/>
    <mergeCell ref="B26:B28"/>
    <mergeCell ref="B29:B30"/>
    <mergeCell ref="B31:B32"/>
    <mergeCell ref="B33:B34"/>
    <mergeCell ref="B43:B44"/>
    <mergeCell ref="I52:J52"/>
    <mergeCell ref="I53:J53"/>
    <mergeCell ref="I54:J54"/>
    <mergeCell ref="I55:J55"/>
    <mergeCell ref="I56:J56"/>
    <mergeCell ref="I57:J57"/>
    <mergeCell ref="I46:J46"/>
    <mergeCell ref="I47:J47"/>
    <mergeCell ref="I48:J48"/>
    <mergeCell ref="I49:J49"/>
    <mergeCell ref="I50:J50"/>
    <mergeCell ref="I51:J51"/>
    <mergeCell ref="I34:J34"/>
    <mergeCell ref="I35:J35"/>
    <mergeCell ref="I40:J40"/>
    <mergeCell ref="I43:J43"/>
    <mergeCell ref="I44:J44"/>
    <mergeCell ref="I45:J45"/>
    <mergeCell ref="I28:J28"/>
    <mergeCell ref="I29:J29"/>
    <mergeCell ref="I30:J30"/>
    <mergeCell ref="I31:J31"/>
    <mergeCell ref="I32:J32"/>
    <mergeCell ref="I33:J33"/>
    <mergeCell ref="I21:J21"/>
    <mergeCell ref="I22:J22"/>
    <mergeCell ref="I23:J23"/>
    <mergeCell ref="I26:J26"/>
    <mergeCell ref="I27:J27"/>
    <mergeCell ref="I15:J15"/>
    <mergeCell ref="I16:J16"/>
    <mergeCell ref="I17:J17"/>
    <mergeCell ref="I18:J18"/>
    <mergeCell ref="I19:J19"/>
    <mergeCell ref="I20:J20"/>
    <mergeCell ref="I9:J9"/>
    <mergeCell ref="I10:J10"/>
    <mergeCell ref="I11:J11"/>
    <mergeCell ref="I12:J12"/>
    <mergeCell ref="I13:J13"/>
    <mergeCell ref="I14:J14"/>
    <mergeCell ref="I3:J3"/>
    <mergeCell ref="I4:J4"/>
    <mergeCell ref="I5:J5"/>
    <mergeCell ref="I6:J6"/>
    <mergeCell ref="I7:J7"/>
    <mergeCell ref="I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1"/>
  <sheetViews>
    <sheetView tabSelected="1" workbookViewId="0">
      <selection activeCell="B34" sqref="B34:C38"/>
    </sheetView>
  </sheetViews>
  <sheetFormatPr defaultRowHeight="15"/>
  <cols>
    <col min="1" max="1" width="10.85546875" customWidth="1"/>
    <col min="2" max="2" width="18" bestFit="1" customWidth="1"/>
    <col min="3" max="3" width="15.7109375" customWidth="1"/>
    <col min="4" max="4" width="13.140625" customWidth="1"/>
    <col min="5" max="5" width="13.140625" bestFit="1" customWidth="1"/>
    <col min="6" max="6" width="9.140625" customWidth="1"/>
    <col min="7" max="7" width="13.140625" bestFit="1" customWidth="1"/>
    <col min="8" max="8" width="11.7109375" bestFit="1" customWidth="1"/>
  </cols>
  <sheetData>
    <row r="1" spans="1:12" ht="21">
      <c r="A1" s="53" t="s">
        <v>105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ht="21">
      <c r="A2" s="54"/>
      <c r="B2" s="54"/>
      <c r="C2" s="54"/>
      <c r="D2" s="54"/>
      <c r="E2" s="54"/>
      <c r="F2" s="54"/>
      <c r="G2" s="54"/>
      <c r="H2" s="58" t="s">
        <v>111</v>
      </c>
      <c r="I2" s="54"/>
      <c r="J2" s="54"/>
      <c r="K2" s="54"/>
      <c r="L2" s="54"/>
    </row>
    <row r="3" spans="1:12">
      <c r="E3" s="58" t="s">
        <v>111</v>
      </c>
      <c r="H3" s="36" t="s">
        <v>74</v>
      </c>
    </row>
    <row r="4" spans="1:12">
      <c r="A4" t="s">
        <v>106</v>
      </c>
      <c r="D4" s="48" t="s">
        <v>112</v>
      </c>
      <c r="E4" s="49" t="s">
        <v>107</v>
      </c>
      <c r="G4" s="48" t="s">
        <v>121</v>
      </c>
      <c r="H4" s="36" t="s">
        <v>75</v>
      </c>
    </row>
    <row r="5" spans="1:12">
      <c r="E5" s="50" t="s">
        <v>108</v>
      </c>
      <c r="H5" s="36" t="s">
        <v>58</v>
      </c>
    </row>
    <row r="6" spans="1:12">
      <c r="E6" s="50" t="s">
        <v>109</v>
      </c>
      <c r="H6" s="36" t="s">
        <v>76</v>
      </c>
    </row>
    <row r="7" spans="1:12">
      <c r="E7" s="50"/>
      <c r="H7" s="36" t="s">
        <v>27</v>
      </c>
    </row>
    <row r="8" spans="1:12">
      <c r="E8" s="50"/>
      <c r="H8" s="36" t="s">
        <v>44</v>
      </c>
    </row>
    <row r="9" spans="1:12">
      <c r="E9" s="50"/>
      <c r="H9" s="36" t="s">
        <v>11</v>
      </c>
    </row>
    <row r="10" spans="1:12">
      <c r="E10" s="50"/>
      <c r="H10" s="36" t="s">
        <v>77</v>
      </c>
    </row>
    <row r="11" spans="1:12">
      <c r="E11" s="51" t="s">
        <v>110</v>
      </c>
      <c r="H11" s="36" t="s">
        <v>78</v>
      </c>
    </row>
    <row r="12" spans="1:12">
      <c r="H12" s="36" t="s">
        <v>71</v>
      </c>
    </row>
    <row r="13" spans="1:12">
      <c r="H13" s="36" t="s">
        <v>96</v>
      </c>
    </row>
    <row r="14" spans="1:12" ht="13.5" customHeight="1">
      <c r="H14" s="36" t="s">
        <v>95</v>
      </c>
    </row>
    <row r="15" spans="1:12">
      <c r="H15" s="36" t="s">
        <v>97</v>
      </c>
    </row>
    <row r="16" spans="1:12">
      <c r="H16" s="36" t="s">
        <v>72</v>
      </c>
    </row>
    <row r="17" spans="1:8">
      <c r="H17" s="36" t="s">
        <v>94</v>
      </c>
    </row>
    <row r="18" spans="1:8">
      <c r="H18" s="36" t="s">
        <v>79</v>
      </c>
    </row>
    <row r="19" spans="1:8">
      <c r="H19" s="36" t="s">
        <v>80</v>
      </c>
    </row>
    <row r="20" spans="1:8">
      <c r="H20" s="36" t="s">
        <v>81</v>
      </c>
    </row>
    <row r="21" spans="1:8">
      <c r="H21" s="36" t="s">
        <v>82</v>
      </c>
    </row>
    <row r="22" spans="1:8">
      <c r="H22" s="36" t="s">
        <v>83</v>
      </c>
    </row>
    <row r="24" spans="1:8">
      <c r="A24" t="s">
        <v>122</v>
      </c>
    </row>
    <row r="26" spans="1:8" ht="30">
      <c r="A26" s="39" t="s">
        <v>113</v>
      </c>
      <c r="B26" s="39" t="s">
        <v>114</v>
      </c>
      <c r="C26" s="61" t="s">
        <v>115</v>
      </c>
    </row>
    <row r="27" spans="1:8">
      <c r="A27" s="36" t="s">
        <v>74</v>
      </c>
      <c r="B27" s="39" t="s">
        <v>107</v>
      </c>
      <c r="C27" s="59">
        <v>5</v>
      </c>
    </row>
    <row r="28" spans="1:8">
      <c r="A28" s="36"/>
      <c r="B28" s="39" t="s">
        <v>108</v>
      </c>
      <c r="C28" s="59">
        <v>6</v>
      </c>
    </row>
    <row r="29" spans="1:8">
      <c r="A29" s="36"/>
      <c r="B29" s="39" t="s">
        <v>109</v>
      </c>
      <c r="C29" s="59">
        <v>21</v>
      </c>
    </row>
    <row r="30" spans="1:8">
      <c r="A30" s="36"/>
      <c r="B30" s="55" t="s">
        <v>116</v>
      </c>
      <c r="C30" s="59">
        <v>3</v>
      </c>
    </row>
    <row r="31" spans="1:8">
      <c r="A31" s="36"/>
      <c r="B31" s="55" t="s">
        <v>117</v>
      </c>
      <c r="C31" s="59">
        <v>2</v>
      </c>
    </row>
    <row r="32" spans="1:8">
      <c r="A32" s="36"/>
      <c r="B32" s="55" t="s">
        <v>118</v>
      </c>
      <c r="C32" s="59">
        <v>8</v>
      </c>
    </row>
    <row r="33" spans="1:3">
      <c r="A33" s="36"/>
      <c r="B33" s="56" t="s">
        <v>119</v>
      </c>
      <c r="C33" s="60">
        <f>SUM(C27:C32)</f>
        <v>45</v>
      </c>
    </row>
    <row r="34" spans="1:3">
      <c r="A34" s="36" t="s">
        <v>75</v>
      </c>
      <c r="B34" s="39" t="s">
        <v>107</v>
      </c>
      <c r="C34" s="59">
        <v>2</v>
      </c>
    </row>
    <row r="35" spans="1:3">
      <c r="A35" s="36"/>
      <c r="B35" s="39" t="s">
        <v>108</v>
      </c>
      <c r="C35" s="59">
        <v>8</v>
      </c>
    </row>
    <row r="36" spans="1:3">
      <c r="A36" s="36"/>
      <c r="B36" s="39" t="s">
        <v>109</v>
      </c>
      <c r="C36" s="59">
        <v>11</v>
      </c>
    </row>
    <row r="37" spans="1:3">
      <c r="A37" s="36"/>
      <c r="B37" s="55" t="s">
        <v>116</v>
      </c>
      <c r="C37" s="59">
        <v>4</v>
      </c>
    </row>
    <row r="38" spans="1:3">
      <c r="A38" s="36"/>
      <c r="B38" s="55" t="s">
        <v>117</v>
      </c>
      <c r="C38" s="59">
        <v>5</v>
      </c>
    </row>
    <row r="39" spans="1:3">
      <c r="A39" s="36"/>
      <c r="B39" s="55" t="s">
        <v>118</v>
      </c>
      <c r="C39" s="59">
        <v>2</v>
      </c>
    </row>
    <row r="40" spans="1:3">
      <c r="A40" s="36"/>
      <c r="B40" s="56" t="s">
        <v>119</v>
      </c>
      <c r="C40" s="60">
        <f>SUM(C34:C39)</f>
        <v>32</v>
      </c>
    </row>
    <row r="41" spans="1:3">
      <c r="A41" s="36" t="s">
        <v>58</v>
      </c>
      <c r="B41" s="39"/>
      <c r="C41" s="59"/>
    </row>
    <row r="42" spans="1:3">
      <c r="A42" s="36"/>
      <c r="B42" s="39"/>
      <c r="C42" s="59"/>
    </row>
    <row r="43" spans="1:3">
      <c r="A43" s="36"/>
      <c r="B43" s="39"/>
      <c r="C43" s="59"/>
    </row>
    <row r="44" spans="1:3">
      <c r="A44" s="36"/>
      <c r="B44" s="39"/>
      <c r="C44" s="59"/>
    </row>
    <row r="45" spans="1:3">
      <c r="A45" s="36"/>
      <c r="B45" s="39"/>
      <c r="C45" s="59"/>
    </row>
    <row r="46" spans="1:3">
      <c r="A46" s="36"/>
      <c r="B46" s="39"/>
      <c r="C46" s="59"/>
    </row>
    <row r="47" spans="1:3">
      <c r="A47" s="36"/>
      <c r="B47" s="39"/>
      <c r="C47" s="59"/>
    </row>
    <row r="48" spans="1:3">
      <c r="A48" s="36" t="s">
        <v>76</v>
      </c>
      <c r="B48" s="39"/>
      <c r="C48" s="59"/>
    </row>
    <row r="49" spans="1:3">
      <c r="A49" s="36" t="s">
        <v>27</v>
      </c>
      <c r="B49" s="39"/>
      <c r="C49" s="59"/>
    </row>
    <row r="50" spans="1:3">
      <c r="A50" s="36" t="s">
        <v>44</v>
      </c>
      <c r="B50" s="39"/>
      <c r="C50" s="59"/>
    </row>
    <row r="51" spans="1:3">
      <c r="A51" s="36" t="s">
        <v>11</v>
      </c>
      <c r="B51" s="39"/>
      <c r="C51" s="59"/>
    </row>
    <row r="52" spans="1:3">
      <c r="A52" s="36" t="s">
        <v>77</v>
      </c>
      <c r="B52" s="39"/>
      <c r="C52" s="59"/>
    </row>
    <row r="53" spans="1:3">
      <c r="A53" s="36" t="s">
        <v>78</v>
      </c>
      <c r="B53" s="39"/>
      <c r="C53" s="59"/>
    </row>
    <row r="54" spans="1:3">
      <c r="A54" s="36" t="s">
        <v>71</v>
      </c>
      <c r="B54" s="39"/>
      <c r="C54" s="59"/>
    </row>
    <row r="55" spans="1:3">
      <c r="A55" s="36" t="s">
        <v>96</v>
      </c>
      <c r="B55" s="39"/>
      <c r="C55" s="59"/>
    </row>
    <row r="56" spans="1:3">
      <c r="A56" s="36" t="s">
        <v>95</v>
      </c>
      <c r="B56" s="39"/>
      <c r="C56" s="59"/>
    </row>
    <row r="57" spans="1:3">
      <c r="A57" s="36" t="s">
        <v>97</v>
      </c>
      <c r="B57" s="39"/>
      <c r="C57" s="59"/>
    </row>
    <row r="58" spans="1:3">
      <c r="A58" s="36" t="s">
        <v>72</v>
      </c>
      <c r="B58" s="39"/>
      <c r="C58" s="59"/>
    </row>
    <row r="59" spans="1:3">
      <c r="A59" s="36" t="s">
        <v>94</v>
      </c>
      <c r="B59" s="39"/>
      <c r="C59" s="59"/>
    </row>
    <row r="60" spans="1:3">
      <c r="A60" s="36" t="s">
        <v>79</v>
      </c>
      <c r="B60" s="39"/>
      <c r="C60" s="59"/>
    </row>
    <row r="61" spans="1:3">
      <c r="A61" s="36" t="s">
        <v>80</v>
      </c>
      <c r="B61" s="39"/>
      <c r="C61" s="59"/>
    </row>
    <row r="62" spans="1:3">
      <c r="A62" s="36" t="s">
        <v>81</v>
      </c>
      <c r="B62" s="39"/>
      <c r="C62" s="59"/>
    </row>
    <row r="63" spans="1:3">
      <c r="A63" s="36" t="s">
        <v>82</v>
      </c>
      <c r="B63" s="39"/>
      <c r="C63" s="59"/>
    </row>
    <row r="64" spans="1:3">
      <c r="A64" s="36" t="s">
        <v>83</v>
      </c>
      <c r="B64" s="39"/>
      <c r="C64" s="59"/>
    </row>
    <row r="65" spans="1:3">
      <c r="C65" s="52"/>
    </row>
    <row r="66" spans="1:3">
      <c r="A66" s="57" t="s">
        <v>120</v>
      </c>
      <c r="B66" s="39" t="s">
        <v>107</v>
      </c>
      <c r="C66" s="59">
        <v>5</v>
      </c>
    </row>
    <row r="67" spans="1:3">
      <c r="B67" s="39" t="s">
        <v>108</v>
      </c>
      <c r="C67" s="59">
        <v>6</v>
      </c>
    </row>
    <row r="68" spans="1:3">
      <c r="B68" s="39" t="s">
        <v>109</v>
      </c>
      <c r="C68" s="59">
        <v>21</v>
      </c>
    </row>
    <row r="69" spans="1:3">
      <c r="B69" s="55" t="s">
        <v>116</v>
      </c>
      <c r="C69" s="59">
        <v>3</v>
      </c>
    </row>
    <row r="70" spans="1:3">
      <c r="B70" s="55" t="s">
        <v>117</v>
      </c>
      <c r="C70" s="59">
        <v>2</v>
      </c>
    </row>
    <row r="71" spans="1:3">
      <c r="B71" s="55" t="s">
        <v>118</v>
      </c>
      <c r="C71" s="59">
        <v>8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position </vt:lpstr>
      <vt:lpstr>Summary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2019-10-04T12:09:33Z</dcterms:modified>
</cp:coreProperties>
</file>