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840"/>
  </bookViews>
  <sheets>
    <sheet name="Sheet1" sheetId="1" r:id="rId1"/>
    <sheet name="Sheet2" sheetId="2" r:id="rId2"/>
  </sheets>
  <definedNames>
    <definedName name="_xlnm.Print_Area" localSheetId="0">Sheet1!$A$1:$K$79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0" i="2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P22"/>
  <c r="Q22"/>
  <c r="P23"/>
  <c r="Q23"/>
  <c r="P24"/>
  <c r="Q24"/>
  <c r="P25"/>
  <c r="Q25"/>
  <c r="P26"/>
  <c r="Q26"/>
  <c r="P27"/>
  <c r="Q27"/>
  <c r="P28"/>
  <c r="Q28"/>
  <c r="P29"/>
  <c r="Q29"/>
  <c r="P2"/>
  <c r="Q2"/>
  <c r="P3"/>
  <c r="Q3"/>
  <c r="P4"/>
  <c r="Q4"/>
  <c r="P5"/>
  <c r="Q5"/>
  <c r="P6"/>
  <c r="Q6"/>
  <c r="P7"/>
  <c r="Q7"/>
  <c r="P8"/>
  <c r="Q8"/>
  <c r="P9"/>
  <c r="Q9"/>
  <c r="P10"/>
  <c r="Q10"/>
  <c r="P11"/>
  <c r="Q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Q1"/>
  <c r="P1"/>
  <c r="G76" i="1"/>
  <c r="H76"/>
  <c r="F76"/>
  <c r="H75"/>
  <c r="G75"/>
  <c r="F75"/>
  <c r="I68"/>
  <c r="H68"/>
  <c r="J68" s="1"/>
  <c r="I66"/>
  <c r="H66"/>
  <c r="H74"/>
  <c r="H73"/>
  <c r="G74"/>
  <c r="F74"/>
  <c r="G73"/>
  <c r="F73"/>
  <c r="I64"/>
  <c r="H64"/>
  <c r="I62"/>
  <c r="H62"/>
  <c r="J66" l="1"/>
  <c r="J64"/>
  <c r="J62"/>
</calcChain>
</file>

<file path=xl/sharedStrings.xml><?xml version="1.0" encoding="utf-8"?>
<sst xmlns="http://schemas.openxmlformats.org/spreadsheetml/2006/main" count="413" uniqueCount="76">
  <si>
    <t>Nr</t>
  </si>
  <si>
    <t>Y</t>
  </si>
  <si>
    <t>X</t>
  </si>
  <si>
    <t>H</t>
  </si>
  <si>
    <t>Kodi</t>
  </si>
  <si>
    <t>Përshkrimi</t>
  </si>
  <si>
    <t>Monoment</t>
  </si>
  <si>
    <t>Kunjë - shtyllë metalik</t>
  </si>
  <si>
    <t>Burimi</t>
  </si>
  <si>
    <t>Seria</t>
  </si>
  <si>
    <t>Nr. Pikës</t>
  </si>
  <si>
    <t>I</t>
  </si>
  <si>
    <t>II</t>
  </si>
  <si>
    <t>Matja e pikave në dy seri</t>
  </si>
  <si>
    <t>ΔY</t>
  </si>
  <si>
    <t>ΔX</t>
  </si>
  <si>
    <t>ΔP</t>
  </si>
  <si>
    <t>Koordinatat përfundimtare</t>
  </si>
  <si>
    <t xml:space="preserve">Gjeodeti / Kompania gjeodete e licencuar:  </t>
  </si>
  <si>
    <t>Numri i licencës</t>
  </si>
  <si>
    <t>Nënshkrimi dhe vula:</t>
  </si>
  <si>
    <t>PM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</si>
  <si>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AGJENCIA KADASTRALE E KOSOVËS/KOSOVSKA KATASTARSKA AGENCIJA/ KOSOVO CADASTRAL AGENCY
</t>
  </si>
  <si>
    <t>-</t>
  </si>
  <si>
    <t>A23639</t>
  </si>
  <si>
    <t>Measured</t>
  </si>
  <si>
    <t>A1</t>
  </si>
  <si>
    <t>A2</t>
  </si>
  <si>
    <t>A3</t>
  </si>
  <si>
    <t>A4</t>
  </si>
  <si>
    <t>A28638</t>
  </si>
  <si>
    <t>A5</t>
  </si>
  <si>
    <t>A6</t>
  </si>
  <si>
    <t>A7</t>
  </si>
  <si>
    <t>A8</t>
  </si>
  <si>
    <t>A9</t>
  </si>
  <si>
    <t>A23658</t>
  </si>
  <si>
    <t>A10</t>
  </si>
  <si>
    <t>A11</t>
  </si>
  <si>
    <t>A12</t>
  </si>
  <si>
    <t>A13</t>
  </si>
  <si>
    <t>A23660</t>
  </si>
  <si>
    <t>A23659</t>
  </si>
  <si>
    <t>A14</t>
  </si>
  <si>
    <t>A23667</t>
  </si>
  <si>
    <t>A23666</t>
  </si>
  <si>
    <t>A23665</t>
  </si>
  <si>
    <t>A23664</t>
  </si>
  <si>
    <t>A23663</t>
  </si>
  <si>
    <t>A23662</t>
  </si>
  <si>
    <t>A16</t>
  </si>
  <si>
    <t>A17</t>
  </si>
  <si>
    <t>A23669</t>
  </si>
  <si>
    <t>A23880</t>
  </si>
  <si>
    <t>A19</t>
  </si>
  <si>
    <t>A20</t>
  </si>
  <si>
    <t>A25</t>
  </si>
  <si>
    <t>A23882</t>
  </si>
  <si>
    <t>A23637</t>
  </si>
  <si>
    <t>A26</t>
  </si>
  <si>
    <t>A27</t>
  </si>
  <si>
    <t>A28</t>
  </si>
  <si>
    <t>A22</t>
  </si>
  <si>
    <t>A23</t>
  </si>
  <si>
    <t>A24</t>
  </si>
  <si>
    <t>A21</t>
  </si>
  <si>
    <t>A18</t>
  </si>
  <si>
    <t>A15</t>
  </si>
  <si>
    <t>B12</t>
  </si>
  <si>
    <t>B5</t>
  </si>
  <si>
    <t>B3</t>
  </si>
  <si>
    <t>B1</t>
  </si>
  <si>
    <t>FE01</t>
  </si>
  <si>
    <t>Control</t>
  </si>
  <si>
    <t>FE01-PM</t>
  </si>
  <si>
    <t>Sead Prushi</t>
  </si>
</sst>
</file>

<file path=xl/styles.xml><?xml version="1.0" encoding="utf-8"?>
<styleSheet xmlns="http://schemas.openxmlformats.org/spreadsheetml/2006/main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6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6" fillId="0" borderId="2" xfId="0" applyNumberFormat="1" applyFont="1" applyBorder="1"/>
    <xf numFmtId="2" fontId="6" fillId="0" borderId="3" xfId="0" applyNumberFormat="1" applyFont="1" applyBorder="1"/>
    <xf numFmtId="22" fontId="0" fillId="0" borderId="0" xfId="0" applyNumberFormat="1"/>
    <xf numFmtId="0" fontId="4" fillId="0" borderId="5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4" fillId="0" borderId="26" xfId="0" applyFont="1" applyBorder="1" applyAlignment="1"/>
    <xf numFmtId="0" fontId="5" fillId="0" borderId="27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0" xfId="0" applyNumberFormat="1"/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6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6" fillId="0" borderId="22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/>
    </xf>
    <xf numFmtId="2" fontId="6" fillId="0" borderId="24" xfId="0" applyNumberFormat="1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6" fillId="0" borderId="7" xfId="0" applyNumberFormat="1" applyFont="1" applyBorder="1" applyAlignment="1">
      <alignment horizontal="left"/>
    </xf>
    <xf numFmtId="2" fontId="6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Ferizaj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583425" y="2345692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Zaskok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1311-0 </a:t>
          </a: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586737" y="259831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2"/>
  <sheetViews>
    <sheetView tabSelected="1" view="pageBreakPreview" topLeftCell="A57" zoomScale="85" zoomScaleNormal="100" zoomScaleSheetLayoutView="85" workbookViewId="0">
      <selection activeCell="H77" sqref="H77"/>
    </sheetView>
  </sheetViews>
  <sheetFormatPr defaultRowHeight="15"/>
  <cols>
    <col min="3" max="3" width="12.42578125" customWidth="1"/>
    <col min="4" max="4" width="13.5703125" customWidth="1"/>
    <col min="5" max="5" width="14.5703125" bestFit="1" customWidth="1"/>
    <col min="6" max="6" width="14" customWidth="1"/>
    <col min="7" max="7" width="16.140625" customWidth="1"/>
    <col min="8" max="8" width="26.85546875" bestFit="1" customWidth="1"/>
    <col min="9" max="9" width="11" customWidth="1"/>
    <col min="10" max="10" width="12.5703125" bestFit="1" customWidth="1"/>
  </cols>
  <sheetData>
    <row r="1" spans="1:11" ht="15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62.25" customHeight="1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 ht="15" customHeight="1">
      <c r="A3" s="70" t="s">
        <v>22</v>
      </c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1:11" ht="28.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</row>
    <row r="5" spans="1:11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</row>
    <row r="6" spans="1:11" ht="30" customHeight="1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</row>
    <row r="7" spans="1:11" ht="15.75" thickBot="1"/>
    <row r="8" spans="1:11">
      <c r="C8" s="61"/>
      <c r="D8" s="62"/>
      <c r="E8" s="62"/>
      <c r="F8" s="62"/>
      <c r="G8" s="62"/>
      <c r="H8" s="62"/>
      <c r="I8" s="63"/>
    </row>
    <row r="9" spans="1:11">
      <c r="C9" s="64"/>
      <c r="D9" s="65"/>
      <c r="E9" s="65"/>
      <c r="F9" s="65"/>
      <c r="G9" s="65"/>
      <c r="H9" s="65"/>
      <c r="I9" s="66"/>
    </row>
    <row r="10" spans="1:11" ht="15.75" thickBot="1">
      <c r="C10" s="67"/>
      <c r="D10" s="68"/>
      <c r="E10" s="68"/>
      <c r="F10" s="68"/>
      <c r="G10" s="68"/>
      <c r="H10" s="68"/>
      <c r="I10" s="69"/>
    </row>
    <row r="13" spans="1:11" ht="15.75" thickBot="1"/>
    <row r="14" spans="1:11" ht="16.5">
      <c r="C14" s="1" t="s">
        <v>0</v>
      </c>
      <c r="D14" s="2" t="s">
        <v>1</v>
      </c>
      <c r="E14" s="2" t="s">
        <v>2</v>
      </c>
      <c r="F14" s="2" t="s">
        <v>3</v>
      </c>
      <c r="G14" s="2" t="s">
        <v>4</v>
      </c>
      <c r="H14" s="2" t="s">
        <v>5</v>
      </c>
      <c r="I14" s="3" t="s">
        <v>8</v>
      </c>
    </row>
    <row r="15" spans="1:11" ht="17.25">
      <c r="C15" s="38" t="s">
        <v>74</v>
      </c>
      <c r="D15" s="38">
        <v>7510693.8278000001</v>
      </c>
      <c r="E15" s="38">
        <v>4691608.0875000004</v>
      </c>
      <c r="F15" s="38">
        <v>659.60990000000004</v>
      </c>
      <c r="G15" s="39">
        <v>11</v>
      </c>
      <c r="H15" s="40" t="s">
        <v>6</v>
      </c>
      <c r="I15" s="41" t="s">
        <v>21</v>
      </c>
    </row>
    <row r="16" spans="1:11" ht="17.25">
      <c r="C16" s="42">
        <v>1</v>
      </c>
      <c r="D16" s="42">
        <v>7511564.7319999998</v>
      </c>
      <c r="E16" s="42">
        <v>4691106.7220000001</v>
      </c>
      <c r="F16" s="42">
        <v>612.70140000000004</v>
      </c>
      <c r="G16" s="6">
        <v>2</v>
      </c>
      <c r="H16" s="4" t="s">
        <v>7</v>
      </c>
      <c r="I16" s="5" t="s">
        <v>21</v>
      </c>
    </row>
    <row r="17" spans="3:9" ht="17.25">
      <c r="C17" s="42">
        <v>2</v>
      </c>
      <c r="D17" s="42">
        <v>7511567.8509999998</v>
      </c>
      <c r="E17" s="42">
        <v>4691112.6519999998</v>
      </c>
      <c r="F17" s="42">
        <v>613.06939999999997</v>
      </c>
      <c r="G17" s="6">
        <v>2</v>
      </c>
      <c r="H17" s="4" t="s">
        <v>7</v>
      </c>
      <c r="I17" s="5" t="s">
        <v>21</v>
      </c>
    </row>
    <row r="18" spans="3:9" ht="17.25">
      <c r="C18" s="42">
        <v>3</v>
      </c>
      <c r="D18" s="42">
        <v>7511570.8940000003</v>
      </c>
      <c r="E18" s="42">
        <v>4691118.4369999999</v>
      </c>
      <c r="F18" s="42">
        <v>613.11289999999997</v>
      </c>
      <c r="G18" s="6">
        <v>2</v>
      </c>
      <c r="H18" s="4" t="s">
        <v>7</v>
      </c>
      <c r="I18" s="5" t="s">
        <v>21</v>
      </c>
    </row>
    <row r="19" spans="3:9" ht="17.25">
      <c r="C19" s="42">
        <v>4</v>
      </c>
      <c r="D19" s="42">
        <v>7511574.4280000003</v>
      </c>
      <c r="E19" s="42">
        <v>4691124.2139999997</v>
      </c>
      <c r="F19" s="42">
        <v>613.17870000000005</v>
      </c>
      <c r="G19" s="6">
        <v>2</v>
      </c>
      <c r="H19" s="4" t="s">
        <v>7</v>
      </c>
      <c r="I19" s="5" t="s">
        <v>21</v>
      </c>
    </row>
    <row r="20" spans="3:9" ht="17.25">
      <c r="C20" s="42">
        <v>5</v>
      </c>
      <c r="D20" s="42">
        <v>7511589.949</v>
      </c>
      <c r="E20" s="42">
        <v>4691119.8190000001</v>
      </c>
      <c r="F20" s="42">
        <v>612.54409999999996</v>
      </c>
      <c r="G20" s="6">
        <v>2</v>
      </c>
      <c r="H20" s="4" t="s">
        <v>7</v>
      </c>
      <c r="I20" s="5" t="s">
        <v>21</v>
      </c>
    </row>
    <row r="21" spans="3:9" ht="17.25">
      <c r="C21" s="42">
        <v>6</v>
      </c>
      <c r="D21" s="42">
        <v>7511588.1160000004</v>
      </c>
      <c r="E21" s="42">
        <v>4691113.4979999997</v>
      </c>
      <c r="F21" s="42">
        <v>612.22529999999995</v>
      </c>
      <c r="G21" s="6">
        <v>2</v>
      </c>
      <c r="H21" s="4" t="s">
        <v>7</v>
      </c>
      <c r="I21" s="5" t="s">
        <v>21</v>
      </c>
    </row>
    <row r="22" spans="3:9" ht="17.25">
      <c r="C22" s="42">
        <v>7</v>
      </c>
      <c r="D22" s="42">
        <v>7511586.307</v>
      </c>
      <c r="E22" s="42">
        <v>4691107.2549999999</v>
      </c>
      <c r="F22" s="42">
        <v>612.37620000000004</v>
      </c>
      <c r="G22" s="6">
        <v>2</v>
      </c>
      <c r="H22" s="4" t="s">
        <v>7</v>
      </c>
      <c r="I22" s="5" t="s">
        <v>21</v>
      </c>
    </row>
    <row r="23" spans="3:9" ht="17.25">
      <c r="C23" s="42">
        <v>8</v>
      </c>
      <c r="D23" s="42">
        <v>7511584.4970000004</v>
      </c>
      <c r="E23" s="42">
        <v>4691101.0120000001</v>
      </c>
      <c r="F23" s="42">
        <v>612.21519999999998</v>
      </c>
      <c r="G23" s="6">
        <v>2</v>
      </c>
      <c r="H23" s="4" t="s">
        <v>7</v>
      </c>
      <c r="I23" s="5" t="s">
        <v>21</v>
      </c>
    </row>
    <row r="24" spans="3:9" ht="17.25">
      <c r="C24" s="42">
        <v>9</v>
      </c>
      <c r="D24" s="42">
        <v>7511582.6869999999</v>
      </c>
      <c r="E24" s="42">
        <v>4691094.7690000003</v>
      </c>
      <c r="F24" s="42">
        <v>612.21249999999998</v>
      </c>
      <c r="G24" s="6">
        <v>2</v>
      </c>
      <c r="H24" s="4" t="s">
        <v>7</v>
      </c>
      <c r="I24" s="5" t="s">
        <v>21</v>
      </c>
    </row>
    <row r="25" spans="3:9" ht="17.25">
      <c r="C25" s="42">
        <v>10</v>
      </c>
      <c r="D25" s="42">
        <v>7511614.5360000003</v>
      </c>
      <c r="E25" s="42">
        <v>4691085.6890000002</v>
      </c>
      <c r="F25" s="42">
        <v>611.91300000000001</v>
      </c>
      <c r="G25" s="6">
        <v>2</v>
      </c>
      <c r="H25" s="4" t="s">
        <v>7</v>
      </c>
      <c r="I25" s="5" t="s">
        <v>21</v>
      </c>
    </row>
    <row r="26" spans="3:9" ht="17.25">
      <c r="C26" s="42">
        <v>11</v>
      </c>
      <c r="D26" s="42">
        <v>7511621.6909999996</v>
      </c>
      <c r="E26" s="42">
        <v>4691110.83</v>
      </c>
      <c r="F26" s="42">
        <v>612.01490000000001</v>
      </c>
      <c r="G26" s="6">
        <v>2</v>
      </c>
      <c r="H26" s="4" t="s">
        <v>7</v>
      </c>
      <c r="I26" s="5" t="s">
        <v>21</v>
      </c>
    </row>
    <row r="27" spans="3:9" ht="17.25">
      <c r="C27" s="42">
        <v>12</v>
      </c>
      <c r="D27" s="42">
        <v>7511653.4309999999</v>
      </c>
      <c r="E27" s="42">
        <v>4691101.841</v>
      </c>
      <c r="F27" s="42">
        <v>612.23479999999995</v>
      </c>
      <c r="G27" s="6">
        <v>2</v>
      </c>
      <c r="H27" s="4" t="s">
        <v>7</v>
      </c>
      <c r="I27" s="5" t="s">
        <v>21</v>
      </c>
    </row>
    <row r="28" spans="3:9" ht="17.25">
      <c r="C28" s="42">
        <v>13</v>
      </c>
      <c r="D28" s="42">
        <v>7511646.2620000001</v>
      </c>
      <c r="E28" s="42">
        <v>4691076.6560000004</v>
      </c>
      <c r="F28" s="42">
        <v>612.16890000000001</v>
      </c>
      <c r="G28" s="6">
        <v>2</v>
      </c>
      <c r="H28" s="4" t="s">
        <v>7</v>
      </c>
      <c r="I28" s="5" t="s">
        <v>21</v>
      </c>
    </row>
    <row r="29" spans="3:9" ht="17.25">
      <c r="C29" s="42">
        <v>14</v>
      </c>
      <c r="D29" s="42">
        <v>7511677.9340000004</v>
      </c>
      <c r="E29" s="42">
        <v>4691067.6409999998</v>
      </c>
      <c r="F29" s="42">
        <v>611.80150000000003</v>
      </c>
      <c r="G29" s="6">
        <v>2</v>
      </c>
      <c r="H29" s="4" t="s">
        <v>7</v>
      </c>
      <c r="I29" s="5" t="s">
        <v>21</v>
      </c>
    </row>
    <row r="30" spans="3:9" ht="17.25">
      <c r="C30" s="42">
        <v>15</v>
      </c>
      <c r="D30" s="42">
        <v>7511685.1150000002</v>
      </c>
      <c r="E30" s="42">
        <v>4691092.8679999998</v>
      </c>
      <c r="F30" s="42">
        <v>611.67550000000006</v>
      </c>
      <c r="G30" s="6">
        <v>2</v>
      </c>
      <c r="H30" s="4" t="s">
        <v>7</v>
      </c>
      <c r="I30" s="5" t="s">
        <v>21</v>
      </c>
    </row>
    <row r="31" spans="3:9" ht="17.25">
      <c r="C31" s="42">
        <v>16</v>
      </c>
      <c r="D31" s="42">
        <v>7511712.7549999999</v>
      </c>
      <c r="E31" s="42">
        <v>4691085.0420000004</v>
      </c>
      <c r="F31" s="42">
        <v>611.47299999999996</v>
      </c>
      <c r="G31" s="6">
        <v>2</v>
      </c>
      <c r="H31" s="4" t="s">
        <v>7</v>
      </c>
      <c r="I31" s="5" t="s">
        <v>21</v>
      </c>
    </row>
    <row r="32" spans="3:9" ht="17.25">
      <c r="C32" s="42">
        <v>17</v>
      </c>
      <c r="D32" s="42">
        <v>7511712.2529999996</v>
      </c>
      <c r="E32" s="42">
        <v>4691089.3389999997</v>
      </c>
      <c r="F32" s="42">
        <v>611.80070000000001</v>
      </c>
      <c r="G32" s="6">
        <v>2</v>
      </c>
      <c r="H32" s="4" t="s">
        <v>7</v>
      </c>
      <c r="I32" s="5" t="s">
        <v>21</v>
      </c>
    </row>
    <row r="33" spans="3:9" ht="17.25">
      <c r="C33" s="42">
        <v>18</v>
      </c>
      <c r="D33" s="42">
        <v>7511672.5</v>
      </c>
      <c r="E33" s="42">
        <v>4691100.5970000001</v>
      </c>
      <c r="F33" s="42">
        <v>611.71630000000005</v>
      </c>
      <c r="G33" s="6">
        <v>2</v>
      </c>
      <c r="H33" s="4" t="s">
        <v>7</v>
      </c>
      <c r="I33" s="5" t="s">
        <v>21</v>
      </c>
    </row>
    <row r="34" spans="3:9" ht="17.25">
      <c r="C34" s="42">
        <v>19</v>
      </c>
      <c r="D34" s="42">
        <v>7511678.5839999998</v>
      </c>
      <c r="E34" s="42">
        <v>4691122.2719999999</v>
      </c>
      <c r="F34" s="42">
        <v>612.00210000000004</v>
      </c>
      <c r="G34" s="6">
        <v>2</v>
      </c>
      <c r="H34" s="4" t="s">
        <v>7</v>
      </c>
      <c r="I34" s="5" t="s">
        <v>21</v>
      </c>
    </row>
    <row r="35" spans="3:9" ht="17.25">
      <c r="C35" s="42">
        <v>20</v>
      </c>
      <c r="D35" s="42">
        <v>7511643.1909999996</v>
      </c>
      <c r="E35" s="42">
        <v>4691132.2070000004</v>
      </c>
      <c r="F35" s="42">
        <v>612.09289999999999</v>
      </c>
      <c r="G35" s="6">
        <v>2</v>
      </c>
      <c r="H35" s="4" t="s">
        <v>7</v>
      </c>
      <c r="I35" s="5" t="s">
        <v>21</v>
      </c>
    </row>
    <row r="36" spans="3:9" ht="17.25">
      <c r="C36" s="42">
        <v>21</v>
      </c>
      <c r="D36" s="42">
        <v>7511637.1299999999</v>
      </c>
      <c r="E36" s="42">
        <v>4691110.6140000001</v>
      </c>
      <c r="F36" s="42">
        <v>612.08619999999996</v>
      </c>
      <c r="G36" s="6">
        <v>2</v>
      </c>
      <c r="H36" s="4" t="s">
        <v>7</v>
      </c>
      <c r="I36" s="5" t="s">
        <v>21</v>
      </c>
    </row>
    <row r="37" spans="3:9" ht="17.25">
      <c r="C37" s="42">
        <v>22</v>
      </c>
      <c r="D37" s="42">
        <v>7511601.6289999997</v>
      </c>
      <c r="E37" s="42">
        <v>4691120.6679999996</v>
      </c>
      <c r="F37" s="42">
        <v>612.42769999999996</v>
      </c>
      <c r="G37" s="6">
        <v>2</v>
      </c>
      <c r="H37" s="4" t="s">
        <v>7</v>
      </c>
      <c r="I37" s="5" t="s">
        <v>21</v>
      </c>
    </row>
    <row r="38" spans="3:9" ht="17.25">
      <c r="C38" s="42">
        <v>23</v>
      </c>
      <c r="D38" s="42">
        <v>7511603.6380000003</v>
      </c>
      <c r="E38" s="42">
        <v>4691127.8339999998</v>
      </c>
      <c r="F38" s="42">
        <v>612.20140000000004</v>
      </c>
      <c r="G38" s="6">
        <v>2</v>
      </c>
      <c r="H38" s="4" t="s">
        <v>7</v>
      </c>
      <c r="I38" s="5" t="s">
        <v>21</v>
      </c>
    </row>
    <row r="39" spans="3:9" ht="17.25">
      <c r="C39" s="42">
        <v>24</v>
      </c>
      <c r="D39" s="42">
        <v>7511605.6490000002</v>
      </c>
      <c r="E39" s="42">
        <v>4691135.0070000002</v>
      </c>
      <c r="F39" s="42">
        <v>612.303</v>
      </c>
      <c r="G39" s="6">
        <v>2</v>
      </c>
      <c r="H39" s="4" t="s">
        <v>7</v>
      </c>
      <c r="I39" s="5" t="s">
        <v>21</v>
      </c>
    </row>
    <row r="40" spans="3:9" ht="17.25">
      <c r="C40" s="42">
        <v>25</v>
      </c>
      <c r="D40" s="42">
        <v>7511607.6610000003</v>
      </c>
      <c r="E40" s="42">
        <v>4691142.18</v>
      </c>
      <c r="F40" s="42">
        <v>612.18340000000001</v>
      </c>
      <c r="G40" s="6">
        <v>2</v>
      </c>
      <c r="H40" s="4" t="s">
        <v>7</v>
      </c>
      <c r="I40" s="5" t="s">
        <v>21</v>
      </c>
    </row>
    <row r="41" spans="3:9" ht="17.25">
      <c r="C41" s="42">
        <v>26</v>
      </c>
      <c r="D41" s="42">
        <v>7511585.5480000004</v>
      </c>
      <c r="E41" s="42">
        <v>4691140.6449999996</v>
      </c>
      <c r="F41" s="42">
        <v>613.25329999999997</v>
      </c>
      <c r="G41" s="6">
        <v>2</v>
      </c>
      <c r="H41" s="4" t="s">
        <v>7</v>
      </c>
      <c r="I41" s="5" t="s">
        <v>21</v>
      </c>
    </row>
    <row r="42" spans="3:9" ht="17.25">
      <c r="C42" s="42">
        <v>27</v>
      </c>
      <c r="D42" s="42">
        <v>7511581.1469999999</v>
      </c>
      <c r="E42" s="42">
        <v>4691134.142</v>
      </c>
      <c r="F42" s="42">
        <v>613.21730000000002</v>
      </c>
      <c r="G42" s="6">
        <v>2</v>
      </c>
      <c r="H42" s="4" t="s">
        <v>7</v>
      </c>
      <c r="I42" s="5" t="s">
        <v>21</v>
      </c>
    </row>
    <row r="43" spans="3:9" ht="17.25">
      <c r="C43" s="42">
        <v>28</v>
      </c>
      <c r="D43" s="42">
        <v>7511576.7889999999</v>
      </c>
      <c r="E43" s="42">
        <v>4691127.7029999997</v>
      </c>
      <c r="F43" s="42">
        <v>613.16430000000003</v>
      </c>
      <c r="G43" s="6">
        <v>2</v>
      </c>
      <c r="H43" s="4" t="s">
        <v>7</v>
      </c>
      <c r="I43" s="5" t="s">
        <v>21</v>
      </c>
    </row>
    <row r="44" spans="3:9" ht="17.25">
      <c r="C44" s="42">
        <v>23637</v>
      </c>
      <c r="D44" s="42">
        <v>7511585.9759999998</v>
      </c>
      <c r="E44" s="42">
        <v>4691141.2779999999</v>
      </c>
      <c r="F44" s="42">
        <v>613.25630000000001</v>
      </c>
      <c r="G44" s="6">
        <v>2</v>
      </c>
      <c r="H44" s="4" t="s">
        <v>7</v>
      </c>
      <c r="I44" s="5" t="s">
        <v>21</v>
      </c>
    </row>
    <row r="45" spans="3:9" ht="17.25">
      <c r="C45" s="42">
        <v>23638</v>
      </c>
      <c r="D45" s="42">
        <v>7511572.2050000001</v>
      </c>
      <c r="E45" s="42">
        <v>4691120.93</v>
      </c>
      <c r="F45" s="42">
        <v>613.08249999999998</v>
      </c>
      <c r="G45" s="6">
        <v>2</v>
      </c>
      <c r="H45" s="4" t="s">
        <v>7</v>
      </c>
      <c r="I45" s="5" t="s">
        <v>21</v>
      </c>
    </row>
    <row r="46" spans="3:9" ht="17.25">
      <c r="C46" s="42">
        <v>23639</v>
      </c>
      <c r="D46" s="42">
        <v>7511561.6449999996</v>
      </c>
      <c r="E46" s="42">
        <v>4691100.8530000001</v>
      </c>
      <c r="F46" s="42">
        <v>612.82590000000005</v>
      </c>
      <c r="G46" s="6">
        <v>2</v>
      </c>
      <c r="H46" s="4" t="s">
        <v>7</v>
      </c>
      <c r="I46" s="5" t="s">
        <v>21</v>
      </c>
    </row>
    <row r="47" spans="3:9" ht="17.25">
      <c r="C47" s="42">
        <v>23658</v>
      </c>
      <c r="D47" s="42">
        <v>7511586.074</v>
      </c>
      <c r="E47" s="42">
        <v>4691093.79</v>
      </c>
      <c r="F47" s="42">
        <v>612.16690000000006</v>
      </c>
      <c r="G47" s="6">
        <v>2</v>
      </c>
      <c r="H47" s="4" t="s">
        <v>7</v>
      </c>
      <c r="I47" s="5" t="s">
        <v>21</v>
      </c>
    </row>
    <row r="48" spans="3:9" ht="17.25">
      <c r="C48" s="42">
        <v>23659</v>
      </c>
      <c r="D48" s="42">
        <v>7511631.8899999997</v>
      </c>
      <c r="E48" s="42">
        <v>4691080.75</v>
      </c>
      <c r="F48" s="42">
        <v>611.94420000000002</v>
      </c>
      <c r="G48" s="6">
        <v>2</v>
      </c>
      <c r="H48" s="4" t="s">
        <v>7</v>
      </c>
      <c r="I48" s="5" t="s">
        <v>21</v>
      </c>
    </row>
    <row r="49" spans="1:11" ht="17.25">
      <c r="C49" s="42">
        <v>23660</v>
      </c>
      <c r="D49" s="42">
        <v>7511645.1600000001</v>
      </c>
      <c r="E49" s="42">
        <v>4691076.97</v>
      </c>
      <c r="F49" s="42">
        <v>612.37339999999995</v>
      </c>
      <c r="G49" s="6">
        <v>2</v>
      </c>
      <c r="H49" s="4" t="s">
        <v>7</v>
      </c>
      <c r="I49" s="5" t="s">
        <v>21</v>
      </c>
    </row>
    <row r="50" spans="1:11" ht="17.25">
      <c r="C50" s="42">
        <v>23662</v>
      </c>
      <c r="D50" s="42">
        <v>7511712.9340000004</v>
      </c>
      <c r="E50" s="42">
        <v>4691083.5060000001</v>
      </c>
      <c r="F50" s="42">
        <v>611.49059999999997</v>
      </c>
      <c r="G50" s="6">
        <v>2</v>
      </c>
      <c r="H50" s="4" t="s">
        <v>7</v>
      </c>
      <c r="I50" s="5" t="s">
        <v>21</v>
      </c>
    </row>
    <row r="51" spans="1:11" ht="17.25">
      <c r="C51" s="42">
        <v>23663</v>
      </c>
      <c r="D51" s="42">
        <v>7511713.9440000001</v>
      </c>
      <c r="E51" s="42">
        <v>4691077.1160000004</v>
      </c>
      <c r="F51" s="42">
        <v>611.42499999999995</v>
      </c>
      <c r="G51" s="6">
        <v>2</v>
      </c>
      <c r="H51" s="4" t="s">
        <v>7</v>
      </c>
      <c r="I51" s="5" t="s">
        <v>21</v>
      </c>
    </row>
    <row r="52" spans="1:11" ht="17.25">
      <c r="C52" s="42">
        <v>23664</v>
      </c>
      <c r="D52" s="42">
        <v>7511722.7019999996</v>
      </c>
      <c r="E52" s="42">
        <v>4691055.125</v>
      </c>
      <c r="F52" s="42">
        <v>611.60029999999995</v>
      </c>
      <c r="G52" s="6">
        <v>2</v>
      </c>
      <c r="H52" s="4" t="s">
        <v>7</v>
      </c>
      <c r="I52" s="5" t="s">
        <v>21</v>
      </c>
    </row>
    <row r="53" spans="1:11" ht="17.25">
      <c r="C53" s="42">
        <v>23665</v>
      </c>
      <c r="D53" s="42">
        <v>7511696.0099999998</v>
      </c>
      <c r="E53" s="42">
        <v>4691062.54</v>
      </c>
      <c r="F53" s="42">
        <v>611.68119999999999</v>
      </c>
      <c r="G53" s="6">
        <v>2</v>
      </c>
      <c r="H53" s="4" t="s">
        <v>7</v>
      </c>
      <c r="I53" s="5" t="s">
        <v>21</v>
      </c>
    </row>
    <row r="54" spans="1:11" ht="17.25">
      <c r="C54" s="42">
        <v>23666</v>
      </c>
      <c r="D54" s="42">
        <v>7511690.5029999996</v>
      </c>
      <c r="E54" s="42">
        <v>4691064.0669999998</v>
      </c>
      <c r="F54" s="42">
        <v>611.66849999999999</v>
      </c>
      <c r="G54" s="6">
        <v>2</v>
      </c>
      <c r="H54" s="4" t="s">
        <v>7</v>
      </c>
      <c r="I54" s="5" t="s">
        <v>21</v>
      </c>
    </row>
    <row r="55" spans="1:11" ht="17.25">
      <c r="C55" s="42">
        <v>23667</v>
      </c>
      <c r="D55" s="42">
        <v>7511682.6799999997</v>
      </c>
      <c r="E55" s="42">
        <v>4691066.29</v>
      </c>
      <c r="F55" s="42">
        <v>611.70280000000002</v>
      </c>
      <c r="G55" s="6">
        <v>2</v>
      </c>
      <c r="H55" s="4" t="s">
        <v>7</v>
      </c>
      <c r="I55" s="5" t="s">
        <v>21</v>
      </c>
    </row>
    <row r="56" spans="1:11" ht="17.25">
      <c r="C56" s="42">
        <v>23669</v>
      </c>
      <c r="D56" s="42">
        <v>7511710.2949999999</v>
      </c>
      <c r="E56" s="42">
        <v>4691106.1050000004</v>
      </c>
      <c r="F56" s="42">
        <v>611.70299999999997</v>
      </c>
      <c r="G56" s="6">
        <v>2</v>
      </c>
      <c r="H56" s="4" t="s">
        <v>7</v>
      </c>
      <c r="I56" s="5" t="s">
        <v>21</v>
      </c>
    </row>
    <row r="57" spans="1:11" ht="17.25">
      <c r="C57" s="42">
        <v>23880</v>
      </c>
      <c r="D57" s="42">
        <v>7511709.3260000004</v>
      </c>
      <c r="E57" s="42">
        <v>4691113.6399999997</v>
      </c>
      <c r="F57" s="42">
        <v>611.64469999999994</v>
      </c>
      <c r="G57" s="6">
        <v>2</v>
      </c>
      <c r="H57" s="4" t="s">
        <v>7</v>
      </c>
      <c r="I57" s="5" t="s">
        <v>21</v>
      </c>
    </row>
    <row r="58" spans="1:11" ht="17.25">
      <c r="C58" s="42">
        <v>23882</v>
      </c>
      <c r="D58" s="42">
        <v>7511590.3300000001</v>
      </c>
      <c r="E58" s="42">
        <v>4691147.0449999999</v>
      </c>
      <c r="F58" s="42">
        <v>613.24789999999996</v>
      </c>
      <c r="G58" s="6">
        <v>2</v>
      </c>
      <c r="H58" s="4" t="s">
        <v>7</v>
      </c>
      <c r="I58" s="5" t="s">
        <v>21</v>
      </c>
    </row>
    <row r="59" spans="1:11" ht="15" customHeight="1" thickBot="1">
      <c r="A59" s="7"/>
      <c r="K59" s="7"/>
    </row>
    <row r="60" spans="1:11" ht="18.75">
      <c r="A60" s="7"/>
      <c r="B60" s="51" t="s">
        <v>13</v>
      </c>
      <c r="C60" s="52"/>
      <c r="D60" s="52"/>
      <c r="E60" s="52"/>
      <c r="F60" s="52"/>
      <c r="G60" s="52"/>
      <c r="H60" s="52"/>
      <c r="I60" s="52"/>
      <c r="J60" s="53"/>
      <c r="K60" s="7"/>
    </row>
    <row r="61" spans="1:11" ht="19.5" thickBot="1">
      <c r="A61" s="7"/>
      <c r="B61" s="29" t="s">
        <v>9</v>
      </c>
      <c r="C61" s="30" t="s">
        <v>10</v>
      </c>
      <c r="D61" s="30" t="s">
        <v>1</v>
      </c>
      <c r="E61" s="30" t="s">
        <v>2</v>
      </c>
      <c r="F61" s="30" t="s">
        <v>3</v>
      </c>
      <c r="G61" s="28"/>
      <c r="H61" s="32" t="s">
        <v>14</v>
      </c>
      <c r="I61" s="32" t="s">
        <v>15</v>
      </c>
      <c r="J61" s="33" t="s">
        <v>16</v>
      </c>
      <c r="K61" s="7"/>
    </row>
    <row r="62" spans="1:11" ht="18.75">
      <c r="A62" s="7"/>
      <c r="B62" s="27" t="s">
        <v>11</v>
      </c>
      <c r="C62" s="31" t="s">
        <v>39</v>
      </c>
      <c r="D62" s="34">
        <v>7511653.4329000004</v>
      </c>
      <c r="E62" s="34">
        <v>4691101.8406999996</v>
      </c>
      <c r="F62" s="34">
        <v>612.23479999999995</v>
      </c>
      <c r="G62" s="75"/>
      <c r="H62" s="72">
        <f>D62-D63</f>
        <v>7.0000002160668373E-3</v>
      </c>
      <c r="I62" s="72">
        <f>E62-E63</f>
        <v>1.3199999928474426E-2</v>
      </c>
      <c r="J62" s="74">
        <f>SQRT(H62^2+I62^2)</f>
        <v>1.4941218194533559E-2</v>
      </c>
      <c r="K62" s="7"/>
    </row>
    <row r="63" spans="1:11" ht="18.75">
      <c r="A63" s="7"/>
      <c r="B63" s="9" t="s">
        <v>12</v>
      </c>
      <c r="C63" s="24" t="s">
        <v>68</v>
      </c>
      <c r="D63" s="35">
        <v>7511653.4259000001</v>
      </c>
      <c r="E63" s="35">
        <v>4691101.8274999997</v>
      </c>
      <c r="F63" s="35">
        <v>612.25879999999995</v>
      </c>
      <c r="G63" s="76"/>
      <c r="H63" s="60"/>
      <c r="I63" s="60"/>
      <c r="J63" s="73"/>
      <c r="K63" s="7"/>
    </row>
    <row r="64" spans="1:11" ht="18.75">
      <c r="A64" s="7"/>
      <c r="B64" s="8" t="s">
        <v>11</v>
      </c>
      <c r="C64" s="24" t="s">
        <v>31</v>
      </c>
      <c r="D64" s="35">
        <v>7511589.9574999996</v>
      </c>
      <c r="E64" s="35">
        <v>4691119.8282000003</v>
      </c>
      <c r="F64" s="35">
        <v>612.54409999999996</v>
      </c>
      <c r="G64" s="76"/>
      <c r="H64" s="60">
        <f>D64-D65</f>
        <v>-1.940000057220459E-2</v>
      </c>
      <c r="I64" s="60">
        <f>E64-E65</f>
        <v>-1.0799999348819256E-2</v>
      </c>
      <c r="J64" s="73">
        <f>SQRT(H64^2+I64^2)</f>
        <v>2.2203603494388807E-2</v>
      </c>
      <c r="K64" s="7"/>
    </row>
    <row r="65" spans="1:11" ht="18.75">
      <c r="A65" s="7"/>
      <c r="B65" s="9" t="s">
        <v>12</v>
      </c>
      <c r="C65" s="24" t="s">
        <v>69</v>
      </c>
      <c r="D65" s="35">
        <v>7511589.9769000001</v>
      </c>
      <c r="E65" s="35">
        <v>4691119.8389999997</v>
      </c>
      <c r="F65" s="35">
        <v>612.62249999999995</v>
      </c>
      <c r="G65" s="76"/>
      <c r="H65" s="60"/>
      <c r="I65" s="60"/>
      <c r="J65" s="73"/>
      <c r="K65" s="7"/>
    </row>
    <row r="66" spans="1:11" ht="18.75">
      <c r="A66" s="7"/>
      <c r="B66" s="8" t="s">
        <v>11</v>
      </c>
      <c r="C66" s="10" t="s">
        <v>28</v>
      </c>
      <c r="D66" s="35">
        <v>7511570.8952000001</v>
      </c>
      <c r="E66" s="35">
        <v>4691118.4518999998</v>
      </c>
      <c r="F66" s="35">
        <v>613.11289999999997</v>
      </c>
      <c r="G66" s="76"/>
      <c r="H66" s="60">
        <f>D66-D67</f>
        <v>1.6999999061226845E-3</v>
      </c>
      <c r="I66" s="60">
        <f>E66-E67</f>
        <v>9.3000000342726707E-3</v>
      </c>
      <c r="J66" s="73">
        <f>SQRT(H66^2+I66^2)</f>
        <v>9.4540996566721686E-3</v>
      </c>
      <c r="K66" s="7"/>
    </row>
    <row r="67" spans="1:11" ht="18.75">
      <c r="A67" s="7"/>
      <c r="B67" s="9" t="s">
        <v>12</v>
      </c>
      <c r="C67" s="10" t="s">
        <v>70</v>
      </c>
      <c r="D67" s="35">
        <v>7511570.8935000002</v>
      </c>
      <c r="E67" s="35">
        <v>4691118.4425999997</v>
      </c>
      <c r="F67" s="35">
        <v>613.1037</v>
      </c>
      <c r="G67" s="76"/>
      <c r="H67" s="60"/>
      <c r="I67" s="60"/>
      <c r="J67" s="73"/>
      <c r="K67" s="7"/>
    </row>
    <row r="68" spans="1:11" ht="18.75">
      <c r="A68" s="7"/>
      <c r="B68" s="8" t="s">
        <v>11</v>
      </c>
      <c r="C68" s="10" t="s">
        <v>26</v>
      </c>
      <c r="D68" s="35">
        <v>7511564.7369999997</v>
      </c>
      <c r="E68" s="35">
        <v>4691106.7369999997</v>
      </c>
      <c r="F68" s="35">
        <v>612.70140000000004</v>
      </c>
      <c r="G68" s="76"/>
      <c r="H68" s="60">
        <f>D68-D69</f>
        <v>1.0999999940395355E-2</v>
      </c>
      <c r="I68" s="60">
        <f>E68-E69</f>
        <v>-3.8000000640749931E-3</v>
      </c>
      <c r="J68" s="73">
        <f>SQRT(H68^2+I68^2)</f>
        <v>1.1637869185364981E-2</v>
      </c>
      <c r="K68" s="7"/>
    </row>
    <row r="69" spans="1:11" ht="19.5" thickBot="1">
      <c r="A69" s="7"/>
      <c r="B69" s="11" t="s">
        <v>12</v>
      </c>
      <c r="C69" s="12" t="s">
        <v>71</v>
      </c>
      <c r="D69" s="36">
        <v>7511564.7259999998</v>
      </c>
      <c r="E69" s="36">
        <v>4691106.7407999998</v>
      </c>
      <c r="F69" s="36">
        <v>612.69439999999997</v>
      </c>
      <c r="G69" s="77"/>
      <c r="H69" s="78"/>
      <c r="I69" s="78"/>
      <c r="J69" s="79"/>
      <c r="K69" s="7"/>
    </row>
    <row r="70" spans="1:11" ht="19.5" thickBo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ht="18.75">
      <c r="A71" s="7"/>
      <c r="B71" s="7"/>
      <c r="C71" s="7"/>
      <c r="D71" s="7"/>
      <c r="E71" s="51" t="s">
        <v>17</v>
      </c>
      <c r="F71" s="52"/>
      <c r="G71" s="52"/>
      <c r="H71" s="53"/>
      <c r="I71" s="7"/>
      <c r="J71" s="7"/>
      <c r="K71" s="7"/>
    </row>
    <row r="72" spans="1:11" ht="18.75">
      <c r="A72" s="7"/>
      <c r="B72" s="7"/>
      <c r="C72" s="7"/>
      <c r="D72" s="7"/>
      <c r="E72" s="13" t="s">
        <v>0</v>
      </c>
      <c r="F72" s="14" t="s">
        <v>1</v>
      </c>
      <c r="G72" s="14" t="s">
        <v>2</v>
      </c>
      <c r="H72" s="15" t="s">
        <v>3</v>
      </c>
      <c r="I72" s="7"/>
      <c r="J72" s="7"/>
      <c r="K72" s="7"/>
    </row>
    <row r="73" spans="1:11" ht="18.75">
      <c r="A73" s="7"/>
      <c r="B73" s="7"/>
      <c r="C73" s="7"/>
      <c r="D73" s="7"/>
      <c r="E73" s="20">
        <v>12</v>
      </c>
      <c r="F73" s="21">
        <f>(D62+D63)/2</f>
        <v>7511653.4294000007</v>
      </c>
      <c r="G73" s="21">
        <f>(E62+E63)/2</f>
        <v>4691101.8340999996</v>
      </c>
      <c r="H73" s="16">
        <f>(F62+F63)/2</f>
        <v>612.24679999999989</v>
      </c>
      <c r="I73" s="7"/>
      <c r="J73" s="7"/>
      <c r="K73" s="7"/>
    </row>
    <row r="74" spans="1:11" ht="18.75">
      <c r="A74" s="7"/>
      <c r="B74" s="7"/>
      <c r="C74" s="7"/>
      <c r="D74" s="7"/>
      <c r="E74" s="20">
        <v>5</v>
      </c>
      <c r="F74" s="21">
        <f>(D64+D65)/2</f>
        <v>7511589.9671999998</v>
      </c>
      <c r="G74" s="21">
        <f>(E64+E65)/2</f>
        <v>4691119.8335999995</v>
      </c>
      <c r="H74" s="16">
        <f>(F64+F65)/2</f>
        <v>612.58330000000001</v>
      </c>
      <c r="I74" s="7"/>
      <c r="J74" s="7"/>
      <c r="K74" s="7"/>
    </row>
    <row r="75" spans="1:11" ht="18.75">
      <c r="A75" s="7"/>
      <c r="B75" s="7"/>
      <c r="C75" s="7"/>
      <c r="D75" s="7"/>
      <c r="E75" s="20">
        <v>3</v>
      </c>
      <c r="F75" s="21">
        <f>(D66+D67)/2</f>
        <v>7511570.8943499997</v>
      </c>
      <c r="G75" s="21">
        <f>(E66+E67)/2</f>
        <v>4691118.4472499993</v>
      </c>
      <c r="H75" s="25">
        <f>(F66+F67)/2</f>
        <v>613.10829999999999</v>
      </c>
      <c r="I75" s="7"/>
      <c r="J75" s="7"/>
      <c r="K75" s="7"/>
    </row>
    <row r="76" spans="1:11" ht="19.5" thickBot="1">
      <c r="A76" s="7"/>
      <c r="B76" s="7"/>
      <c r="C76" s="7"/>
      <c r="D76" s="7"/>
      <c r="E76" s="22">
        <v>1</v>
      </c>
      <c r="F76" s="23">
        <f>(D68+D69)/2</f>
        <v>7511564.7314999998</v>
      </c>
      <c r="G76" s="23">
        <f t="shared" ref="G76:H76" si="0">(E68+E69)/2</f>
        <v>4691106.7389000002</v>
      </c>
      <c r="H76" s="26">
        <f t="shared" si="0"/>
        <v>612.6979</v>
      </c>
      <c r="I76" s="7"/>
      <c r="J76" s="7"/>
      <c r="K76" s="7"/>
    </row>
    <row r="77" spans="1:11" ht="19.5" thickBo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 ht="18.75">
      <c r="A78" s="17" t="s">
        <v>18</v>
      </c>
      <c r="B78" s="18"/>
      <c r="C78" s="18"/>
      <c r="D78" s="18"/>
      <c r="E78" s="54" t="s">
        <v>75</v>
      </c>
      <c r="F78" s="54"/>
      <c r="G78" s="55"/>
      <c r="H78" s="43" t="s">
        <v>20</v>
      </c>
      <c r="I78" s="44"/>
      <c r="J78" s="47"/>
      <c r="K78" s="48"/>
    </row>
    <row r="79" spans="1:11" ht="19.5" thickBot="1">
      <c r="A79" s="56" t="s">
        <v>19</v>
      </c>
      <c r="B79" s="57"/>
      <c r="C79" s="57"/>
      <c r="D79" s="57"/>
      <c r="E79" s="58">
        <v>152</v>
      </c>
      <c r="F79" s="58"/>
      <c r="G79" s="59"/>
      <c r="H79" s="45"/>
      <c r="I79" s="46"/>
      <c r="J79" s="49"/>
      <c r="K79" s="50"/>
    </row>
    <row r="80" spans="1:11" ht="18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 ht="18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1:11" ht="18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</sheetData>
  <mergeCells count="23">
    <mergeCell ref="J68:J69"/>
    <mergeCell ref="H64:H65"/>
    <mergeCell ref="B60:J60"/>
    <mergeCell ref="C8:I10"/>
    <mergeCell ref="A3:K6"/>
    <mergeCell ref="A1:K2"/>
    <mergeCell ref="H62:H63"/>
    <mergeCell ref="J64:J65"/>
    <mergeCell ref="J62:J63"/>
    <mergeCell ref="I64:I65"/>
    <mergeCell ref="I62:I63"/>
    <mergeCell ref="G62:G69"/>
    <mergeCell ref="H66:H67"/>
    <mergeCell ref="I66:I67"/>
    <mergeCell ref="J66:J67"/>
    <mergeCell ref="H68:H69"/>
    <mergeCell ref="I68:I69"/>
    <mergeCell ref="H78:I79"/>
    <mergeCell ref="J78:K79"/>
    <mergeCell ref="E71:H71"/>
    <mergeCell ref="E78:G78"/>
    <mergeCell ref="A79:D79"/>
    <mergeCell ref="E79:G79"/>
  </mergeCells>
  <pageMargins left="0.7" right="0.7" top="0.75" bottom="0.75" header="0.3" footer="0.3"/>
  <pageSetup paperSize="9" scale="5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9"/>
  <sheetViews>
    <sheetView topLeftCell="A41" workbookViewId="0">
      <selection activeCell="A49" sqref="A49"/>
    </sheetView>
  </sheetViews>
  <sheetFormatPr defaultRowHeight="15"/>
  <cols>
    <col min="16" max="17" width="9.140625" style="37"/>
  </cols>
  <sheetData>
    <row r="1" spans="1:18">
      <c r="A1" t="s">
        <v>26</v>
      </c>
      <c r="B1" t="s">
        <v>25</v>
      </c>
      <c r="C1" s="19">
        <v>43994.505104166667</v>
      </c>
      <c r="D1">
        <v>7511564.7369999997</v>
      </c>
      <c r="E1">
        <v>4691106.7369999997</v>
      </c>
      <c r="F1">
        <v>612.70140000000004</v>
      </c>
      <c r="G1" t="s">
        <v>23</v>
      </c>
      <c r="H1" t="s">
        <v>23</v>
      </c>
      <c r="I1">
        <v>4.2700000000000002E-2</v>
      </c>
      <c r="L1">
        <v>1</v>
      </c>
      <c r="M1">
        <v>7511564.7319999998</v>
      </c>
      <c r="N1">
        <v>4691106.7220000001</v>
      </c>
      <c r="O1" t="s">
        <v>23</v>
      </c>
      <c r="P1" s="37">
        <f t="shared" ref="P1:P43" si="0">D1-M1</f>
        <v>4.999999888241291E-3</v>
      </c>
      <c r="Q1" s="37">
        <f t="shared" ref="Q1:Q43" si="1">E1-N1</f>
        <v>1.4999999664723873E-2</v>
      </c>
      <c r="R1" t="s">
        <v>23</v>
      </c>
    </row>
    <row r="2" spans="1:18">
      <c r="A2" t="s">
        <v>27</v>
      </c>
      <c r="B2" t="s">
        <v>25</v>
      </c>
      <c r="C2" s="19">
        <v>43994.505555555559</v>
      </c>
      <c r="D2">
        <v>7511567.8196999999</v>
      </c>
      <c r="E2">
        <v>4691112.6821999997</v>
      </c>
      <c r="F2">
        <v>613.06939999999997</v>
      </c>
      <c r="G2" t="s">
        <v>23</v>
      </c>
      <c r="H2" t="s">
        <v>23</v>
      </c>
      <c r="I2">
        <v>2.7099999999999999E-2</v>
      </c>
      <c r="L2">
        <v>2</v>
      </c>
      <c r="M2">
        <v>7511567.8509999998</v>
      </c>
      <c r="N2">
        <v>4691112.6519999998</v>
      </c>
      <c r="O2" t="s">
        <v>23</v>
      </c>
      <c r="P2" s="37">
        <f t="shared" si="0"/>
        <v>-3.1299999915063381E-2</v>
      </c>
      <c r="Q2" s="37">
        <f t="shared" si="1"/>
        <v>3.0199999921023846E-2</v>
      </c>
      <c r="R2" t="s">
        <v>23</v>
      </c>
    </row>
    <row r="3" spans="1:18">
      <c r="A3" t="s">
        <v>28</v>
      </c>
      <c r="B3" t="s">
        <v>25</v>
      </c>
      <c r="C3" s="19">
        <v>43994.506053240744</v>
      </c>
      <c r="D3">
        <v>7511570.8952000001</v>
      </c>
      <c r="E3">
        <v>4691118.4518999998</v>
      </c>
      <c r="F3">
        <v>613.11289999999997</v>
      </c>
      <c r="G3" t="s">
        <v>23</v>
      </c>
      <c r="H3" t="s">
        <v>23</v>
      </c>
      <c r="I3">
        <v>2.8899999999999999E-2</v>
      </c>
      <c r="L3">
        <v>3</v>
      </c>
      <c r="M3">
        <v>7511570.8940000003</v>
      </c>
      <c r="N3">
        <v>4691118.4369999999</v>
      </c>
      <c r="O3" t="s">
        <v>23</v>
      </c>
      <c r="P3" s="37">
        <f t="shared" si="0"/>
        <v>1.1999998241662979E-3</v>
      </c>
      <c r="Q3" s="37">
        <f t="shared" si="1"/>
        <v>1.4899999834597111E-2</v>
      </c>
      <c r="R3" t="s">
        <v>23</v>
      </c>
    </row>
    <row r="4" spans="1:18">
      <c r="A4" t="s">
        <v>29</v>
      </c>
      <c r="B4" t="s">
        <v>25</v>
      </c>
      <c r="C4" s="19">
        <v>43994.506307870368</v>
      </c>
      <c r="D4">
        <v>7511574.4347000001</v>
      </c>
      <c r="E4">
        <v>4691124.2012</v>
      </c>
      <c r="F4">
        <v>613.17870000000005</v>
      </c>
      <c r="G4" t="s">
        <v>23</v>
      </c>
      <c r="H4" t="s">
        <v>23</v>
      </c>
      <c r="I4">
        <v>0.03</v>
      </c>
      <c r="L4">
        <v>4</v>
      </c>
      <c r="M4">
        <v>7511574.4280000003</v>
      </c>
      <c r="N4">
        <v>4691124.2139999997</v>
      </c>
      <c r="O4" t="s">
        <v>23</v>
      </c>
      <c r="P4" s="37">
        <f t="shared" si="0"/>
        <v>6.6999997943639755E-3</v>
      </c>
      <c r="Q4" s="37">
        <f t="shared" si="1"/>
        <v>-1.2799999676644802E-2</v>
      </c>
      <c r="R4" t="s">
        <v>23</v>
      </c>
    </row>
    <row r="5" spans="1:18">
      <c r="A5" t="s">
        <v>31</v>
      </c>
      <c r="B5" t="s">
        <v>25</v>
      </c>
      <c r="C5" s="19">
        <v>43994.507280092592</v>
      </c>
      <c r="D5">
        <v>7511589.9574999996</v>
      </c>
      <c r="E5">
        <v>4691119.8282000003</v>
      </c>
      <c r="F5">
        <v>612.54409999999996</v>
      </c>
      <c r="G5" t="s">
        <v>23</v>
      </c>
      <c r="H5" t="s">
        <v>23</v>
      </c>
      <c r="I5">
        <v>4.3200000000000002E-2</v>
      </c>
      <c r="L5">
        <v>5</v>
      </c>
      <c r="M5">
        <v>7511589.949</v>
      </c>
      <c r="N5">
        <v>4691119.8190000001</v>
      </c>
      <c r="O5" t="s">
        <v>23</v>
      </c>
      <c r="P5" s="37">
        <f t="shared" si="0"/>
        <v>8.4999995306134224E-3</v>
      </c>
      <c r="Q5" s="37">
        <f t="shared" si="1"/>
        <v>9.2000002041459084E-3</v>
      </c>
      <c r="R5" t="s">
        <v>23</v>
      </c>
    </row>
    <row r="6" spans="1:18">
      <c r="A6" t="s">
        <v>32</v>
      </c>
      <c r="B6" t="s">
        <v>25</v>
      </c>
      <c r="C6" s="19">
        <v>43994.507650462961</v>
      </c>
      <c r="D6">
        <v>7511588.1053999998</v>
      </c>
      <c r="E6">
        <v>4691113.4779000003</v>
      </c>
      <c r="F6">
        <v>612.22529999999995</v>
      </c>
      <c r="G6" t="s">
        <v>23</v>
      </c>
      <c r="H6" t="s">
        <v>23</v>
      </c>
      <c r="I6">
        <v>3.8100000000000002E-2</v>
      </c>
      <c r="L6">
        <v>6</v>
      </c>
      <c r="M6">
        <v>7511588.1160000004</v>
      </c>
      <c r="N6">
        <v>4691113.4979999997</v>
      </c>
      <c r="O6" t="s">
        <v>23</v>
      </c>
      <c r="P6" s="37">
        <f t="shared" si="0"/>
        <v>-1.0600000619888306E-2</v>
      </c>
      <c r="Q6" s="37">
        <f t="shared" si="1"/>
        <v>-2.0099999383091927E-2</v>
      </c>
      <c r="R6" t="s">
        <v>23</v>
      </c>
    </row>
    <row r="7" spans="1:18">
      <c r="A7" t="s">
        <v>33</v>
      </c>
      <c r="B7" t="s">
        <v>25</v>
      </c>
      <c r="C7" s="19">
        <v>43994.5080787037</v>
      </c>
      <c r="D7">
        <v>7511586.3004999999</v>
      </c>
      <c r="E7">
        <v>4691107.2603000002</v>
      </c>
      <c r="F7">
        <v>612.37620000000004</v>
      </c>
      <c r="G7" t="s">
        <v>23</v>
      </c>
      <c r="H7" t="s">
        <v>23</v>
      </c>
      <c r="I7">
        <v>1.4E-2</v>
      </c>
      <c r="L7">
        <v>7</v>
      </c>
      <c r="M7">
        <v>7511586.307</v>
      </c>
      <c r="N7">
        <v>4691107.2549999999</v>
      </c>
      <c r="O7" t="s">
        <v>23</v>
      </c>
      <c r="P7" s="37">
        <f t="shared" si="0"/>
        <v>-6.5000001341104507E-3</v>
      </c>
      <c r="Q7" s="37">
        <f t="shared" si="1"/>
        <v>5.3000003099441528E-3</v>
      </c>
      <c r="R7" t="s">
        <v>23</v>
      </c>
    </row>
    <row r="8" spans="1:18">
      <c r="A8" t="s">
        <v>34</v>
      </c>
      <c r="B8" t="s">
        <v>25</v>
      </c>
      <c r="C8" s="19">
        <v>43994.508402777778</v>
      </c>
      <c r="D8">
        <v>7511584.4796000002</v>
      </c>
      <c r="E8">
        <v>4691101.0078999996</v>
      </c>
      <c r="F8">
        <v>612.21519999999998</v>
      </c>
      <c r="G8" t="s">
        <v>23</v>
      </c>
      <c r="H8" t="s">
        <v>23</v>
      </c>
      <c r="I8">
        <v>1.5100000000000001E-2</v>
      </c>
      <c r="L8">
        <v>8</v>
      </c>
      <c r="M8">
        <v>7511584.4970000004</v>
      </c>
      <c r="N8">
        <v>4691101.0120000001</v>
      </c>
      <c r="O8" t="s">
        <v>23</v>
      </c>
      <c r="P8" s="37">
        <f t="shared" si="0"/>
        <v>-1.7400000244379044E-2</v>
      </c>
      <c r="Q8" s="37">
        <f t="shared" si="1"/>
        <v>-4.1000004857778549E-3</v>
      </c>
      <c r="R8" t="s">
        <v>23</v>
      </c>
    </row>
    <row r="9" spans="1:18">
      <c r="A9" t="s">
        <v>35</v>
      </c>
      <c r="B9" t="s">
        <v>25</v>
      </c>
      <c r="C9" s="19">
        <v>43994.508923611109</v>
      </c>
      <c r="D9">
        <v>7511582.6902000001</v>
      </c>
      <c r="E9">
        <v>4691094.7621999998</v>
      </c>
      <c r="F9">
        <v>612.21249999999998</v>
      </c>
      <c r="G9" t="s">
        <v>23</v>
      </c>
      <c r="H9" t="s">
        <v>23</v>
      </c>
      <c r="I9">
        <v>2.53E-2</v>
      </c>
      <c r="L9">
        <v>9</v>
      </c>
      <c r="M9">
        <v>7511582.6869999999</v>
      </c>
      <c r="N9">
        <v>4691094.7690000003</v>
      </c>
      <c r="O9" t="s">
        <v>23</v>
      </c>
      <c r="P9" s="37">
        <f t="shared" si="0"/>
        <v>3.2000001519918442E-3</v>
      </c>
      <c r="Q9" s="37">
        <f t="shared" si="1"/>
        <v>-6.8000005558133125E-3</v>
      </c>
      <c r="R9" t="s">
        <v>23</v>
      </c>
    </row>
    <row r="10" spans="1:18">
      <c r="A10" t="s">
        <v>37</v>
      </c>
      <c r="B10" t="s">
        <v>25</v>
      </c>
      <c r="C10" s="19">
        <v>43994.51</v>
      </c>
      <c r="D10">
        <v>7511614.5469000004</v>
      </c>
      <c r="E10">
        <v>4691085.6821999997</v>
      </c>
      <c r="F10">
        <v>611.91300000000001</v>
      </c>
      <c r="G10" t="s">
        <v>23</v>
      </c>
      <c r="H10" t="s">
        <v>23</v>
      </c>
      <c r="I10">
        <v>3.85E-2</v>
      </c>
      <c r="L10">
        <v>10</v>
      </c>
      <c r="M10">
        <v>7511614.5360000003</v>
      </c>
      <c r="N10">
        <v>4691085.6890000002</v>
      </c>
      <c r="O10" t="s">
        <v>23</v>
      </c>
      <c r="P10" s="37">
        <f t="shared" si="0"/>
        <v>1.0900000110268593E-2</v>
      </c>
      <c r="Q10" s="37">
        <f t="shared" si="1"/>
        <v>-6.8000005558133125E-3</v>
      </c>
      <c r="R10" t="s">
        <v>23</v>
      </c>
    </row>
    <row r="11" spans="1:18">
      <c r="A11" t="s">
        <v>38</v>
      </c>
      <c r="B11" t="s">
        <v>25</v>
      </c>
      <c r="C11" s="19">
        <v>43994.511041666665</v>
      </c>
      <c r="D11">
        <v>7511621.6908</v>
      </c>
      <c r="E11">
        <v>4691110.8172000004</v>
      </c>
      <c r="F11">
        <v>612.01490000000001</v>
      </c>
      <c r="G11" t="s">
        <v>23</v>
      </c>
      <c r="H11" t="s">
        <v>23</v>
      </c>
      <c r="I11">
        <v>1.8599999999999998E-2</v>
      </c>
      <c r="L11">
        <v>11</v>
      </c>
      <c r="M11">
        <v>7511621.6909999996</v>
      </c>
      <c r="N11">
        <v>4691110.83</v>
      </c>
      <c r="O11" t="s">
        <v>23</v>
      </c>
      <c r="P11" s="37">
        <f t="shared" si="0"/>
        <v>-1.9999966025352478E-4</v>
      </c>
      <c r="Q11" s="37">
        <f t="shared" si="1"/>
        <v>-1.2799999676644802E-2</v>
      </c>
      <c r="R11" t="s">
        <v>23</v>
      </c>
    </row>
    <row r="12" spans="1:18">
      <c r="A12" t="s">
        <v>39</v>
      </c>
      <c r="B12" t="s">
        <v>25</v>
      </c>
      <c r="C12" s="19">
        <v>43994.511874999997</v>
      </c>
      <c r="D12">
        <v>7511653.4329000004</v>
      </c>
      <c r="E12">
        <v>4691101.8406999996</v>
      </c>
      <c r="F12">
        <v>612.23479999999995</v>
      </c>
      <c r="G12" t="s">
        <v>23</v>
      </c>
      <c r="H12" t="s">
        <v>23</v>
      </c>
      <c r="I12">
        <v>1.7500000000000002E-2</v>
      </c>
      <c r="L12">
        <v>12</v>
      </c>
      <c r="M12">
        <v>7511653.4309999999</v>
      </c>
      <c r="N12">
        <v>4691101.841</v>
      </c>
      <c r="O12" t="s">
        <v>23</v>
      </c>
      <c r="P12" s="37">
        <f t="shared" si="0"/>
        <v>1.9000004976987839E-3</v>
      </c>
      <c r="Q12" s="37">
        <f t="shared" si="1"/>
        <v>-3.0000042170286179E-4</v>
      </c>
      <c r="R12" t="s">
        <v>23</v>
      </c>
    </row>
    <row r="13" spans="1:18">
      <c r="A13" t="s">
        <v>40</v>
      </c>
      <c r="B13" t="s">
        <v>25</v>
      </c>
      <c r="C13" s="19">
        <v>43994.513124999998</v>
      </c>
      <c r="D13">
        <v>7511646.2703</v>
      </c>
      <c r="E13">
        <v>4691076.6815999998</v>
      </c>
      <c r="F13">
        <v>612.16890000000001</v>
      </c>
      <c r="G13" t="s">
        <v>23</v>
      </c>
      <c r="H13" t="s">
        <v>23</v>
      </c>
      <c r="I13">
        <v>1.83E-2</v>
      </c>
      <c r="L13">
        <v>13</v>
      </c>
      <c r="M13">
        <v>7511646.2620000001</v>
      </c>
      <c r="N13">
        <v>4691076.6560000004</v>
      </c>
      <c r="O13" t="s">
        <v>23</v>
      </c>
      <c r="P13" s="37">
        <f t="shared" si="0"/>
        <v>8.2999998703598976E-3</v>
      </c>
      <c r="Q13" s="37">
        <f t="shared" si="1"/>
        <v>2.5599999353289604E-2</v>
      </c>
      <c r="R13" t="s">
        <v>23</v>
      </c>
    </row>
    <row r="14" spans="1:18">
      <c r="A14" t="s">
        <v>43</v>
      </c>
      <c r="B14" t="s">
        <v>25</v>
      </c>
      <c r="C14" s="19">
        <v>43994.515868055554</v>
      </c>
      <c r="D14">
        <v>7511677.9161</v>
      </c>
      <c r="E14">
        <v>4691067.6694</v>
      </c>
      <c r="F14">
        <v>611.80150000000003</v>
      </c>
      <c r="G14" t="s">
        <v>23</v>
      </c>
      <c r="H14" t="s">
        <v>23</v>
      </c>
      <c r="I14">
        <v>1.3100000000000001E-2</v>
      </c>
      <c r="L14">
        <v>14</v>
      </c>
      <c r="M14">
        <v>7511677.9340000004</v>
      </c>
      <c r="N14">
        <v>4691067.6409999998</v>
      </c>
      <c r="O14" t="s">
        <v>23</v>
      </c>
      <c r="P14" s="37">
        <f t="shared" si="0"/>
        <v>-1.790000032633543E-2</v>
      </c>
      <c r="Q14" s="37">
        <f t="shared" si="1"/>
        <v>2.8400000184774399E-2</v>
      </c>
      <c r="R14" t="s">
        <v>23</v>
      </c>
    </row>
    <row r="15" spans="1:18">
      <c r="A15" t="s">
        <v>67</v>
      </c>
      <c r="B15" t="s">
        <v>25</v>
      </c>
      <c r="C15" s="19">
        <v>43994.538900462961</v>
      </c>
      <c r="D15">
        <v>7511685.1336000003</v>
      </c>
      <c r="E15">
        <v>4691092.8776000002</v>
      </c>
      <c r="F15">
        <v>611.67550000000006</v>
      </c>
      <c r="G15" t="s">
        <v>23</v>
      </c>
      <c r="H15" t="s">
        <v>23</v>
      </c>
      <c r="I15">
        <v>1.24E-2</v>
      </c>
      <c r="L15">
        <v>15</v>
      </c>
      <c r="M15">
        <v>7511685.1150000002</v>
      </c>
      <c r="N15">
        <v>4691092.8679999998</v>
      </c>
      <c r="O15" t="s">
        <v>23</v>
      </c>
      <c r="P15" s="37">
        <f t="shared" si="0"/>
        <v>1.8600000068545341E-2</v>
      </c>
      <c r="Q15" s="37">
        <f t="shared" si="1"/>
        <v>9.6000004559755325E-3</v>
      </c>
      <c r="R15" t="s">
        <v>23</v>
      </c>
    </row>
    <row r="16" spans="1:18">
      <c r="A16" t="s">
        <v>50</v>
      </c>
      <c r="B16" t="s">
        <v>25</v>
      </c>
      <c r="C16" s="19">
        <v>43994.525694444441</v>
      </c>
      <c r="D16">
        <v>7511712.7253999999</v>
      </c>
      <c r="E16">
        <v>4691085.0390999997</v>
      </c>
      <c r="F16">
        <v>611.47299999999996</v>
      </c>
      <c r="G16" t="s">
        <v>23</v>
      </c>
      <c r="H16" t="s">
        <v>23</v>
      </c>
      <c r="I16">
        <v>2.1700000000000001E-2</v>
      </c>
      <c r="L16">
        <v>16</v>
      </c>
      <c r="M16">
        <v>7511712.7549999999</v>
      </c>
      <c r="N16">
        <v>4691085.0420000004</v>
      </c>
      <c r="O16" t="s">
        <v>23</v>
      </c>
      <c r="P16" s="37">
        <f t="shared" si="0"/>
        <v>-2.9600000008940697E-2</v>
      </c>
      <c r="Q16" s="37">
        <f t="shared" si="1"/>
        <v>-2.900000661611557E-3</v>
      </c>
      <c r="R16" t="s">
        <v>23</v>
      </c>
    </row>
    <row r="17" spans="1:18">
      <c r="A17" t="s">
        <v>51</v>
      </c>
      <c r="B17" t="s">
        <v>25</v>
      </c>
      <c r="C17" s="19">
        <v>43994.526180555556</v>
      </c>
      <c r="D17">
        <v>7511712.2657000003</v>
      </c>
      <c r="E17">
        <v>4691089.3657</v>
      </c>
      <c r="F17">
        <v>611.80070000000001</v>
      </c>
      <c r="G17" t="s">
        <v>23</v>
      </c>
      <c r="H17" t="s">
        <v>23</v>
      </c>
      <c r="I17">
        <v>2.1000000000000001E-2</v>
      </c>
      <c r="L17">
        <v>17</v>
      </c>
      <c r="M17">
        <v>7511712.2529999996</v>
      </c>
      <c r="N17">
        <v>4691089.3389999997</v>
      </c>
      <c r="O17" t="s">
        <v>23</v>
      </c>
      <c r="P17" s="37">
        <f t="shared" si="0"/>
        <v>1.2700000777840614E-2</v>
      </c>
      <c r="Q17" s="37">
        <f t="shared" si="1"/>
        <v>2.6700000278651714E-2</v>
      </c>
      <c r="R17" t="s">
        <v>23</v>
      </c>
    </row>
    <row r="18" spans="1:18">
      <c r="A18" t="s">
        <v>66</v>
      </c>
      <c r="B18" t="s">
        <v>25</v>
      </c>
      <c r="C18" s="19">
        <v>43994.53806712963</v>
      </c>
      <c r="D18">
        <v>7511672.5036000004</v>
      </c>
      <c r="E18">
        <v>4691100.5954999998</v>
      </c>
      <c r="F18">
        <v>611.71630000000005</v>
      </c>
      <c r="G18" t="s">
        <v>23</v>
      </c>
      <c r="H18" t="s">
        <v>23</v>
      </c>
      <c r="I18">
        <v>1.29E-2</v>
      </c>
      <c r="L18">
        <v>18</v>
      </c>
      <c r="M18">
        <v>7511672.5</v>
      </c>
      <c r="N18">
        <v>4691100.5970000001</v>
      </c>
      <c r="O18" t="s">
        <v>23</v>
      </c>
      <c r="P18" s="37">
        <f t="shared" si="0"/>
        <v>3.6000004038214684E-3</v>
      </c>
      <c r="Q18" s="37">
        <f t="shared" si="1"/>
        <v>-1.5000002458691597E-3</v>
      </c>
      <c r="R18" t="s">
        <v>23</v>
      </c>
    </row>
    <row r="19" spans="1:18">
      <c r="A19" t="s">
        <v>54</v>
      </c>
      <c r="B19" t="s">
        <v>25</v>
      </c>
      <c r="C19" s="19">
        <v>43994.528379629628</v>
      </c>
      <c r="D19">
        <v>7511678.5833999999</v>
      </c>
      <c r="E19">
        <v>4691122.2465000004</v>
      </c>
      <c r="F19">
        <v>612.00210000000004</v>
      </c>
      <c r="G19" t="s">
        <v>23</v>
      </c>
      <c r="H19" t="s">
        <v>23</v>
      </c>
      <c r="I19">
        <v>3.0300000000000001E-2</v>
      </c>
      <c r="L19">
        <v>19</v>
      </c>
      <c r="M19">
        <v>7511678.5839999998</v>
      </c>
      <c r="N19">
        <v>4691122.2719999999</v>
      </c>
      <c r="O19" t="s">
        <v>23</v>
      </c>
      <c r="P19" s="37">
        <f t="shared" si="0"/>
        <v>-5.9999991208314896E-4</v>
      </c>
      <c r="Q19" s="37">
        <f t="shared" si="1"/>
        <v>-2.5499999523162842E-2</v>
      </c>
      <c r="R19" t="s">
        <v>23</v>
      </c>
    </row>
    <row r="20" spans="1:18">
      <c r="A20" t="s">
        <v>55</v>
      </c>
      <c r="B20" t="s">
        <v>25</v>
      </c>
      <c r="C20" s="19">
        <v>43994.529247685183</v>
      </c>
      <c r="D20">
        <v>7511643.2320999997</v>
      </c>
      <c r="E20">
        <v>4691132.1994000003</v>
      </c>
      <c r="F20">
        <v>612.09289999999999</v>
      </c>
      <c r="G20" t="s">
        <v>23</v>
      </c>
      <c r="H20" t="s">
        <v>23</v>
      </c>
      <c r="I20">
        <v>2.4799999999999999E-2</v>
      </c>
      <c r="L20">
        <v>20</v>
      </c>
      <c r="M20">
        <v>7511643.1909999996</v>
      </c>
      <c r="N20">
        <v>4691132.2070000004</v>
      </c>
      <c r="O20" t="s">
        <v>23</v>
      </c>
      <c r="P20" s="37">
        <f t="shared" si="0"/>
        <v>4.1100000031292439E-2</v>
      </c>
      <c r="Q20" s="37">
        <f t="shared" si="1"/>
        <v>-7.6000001281499863E-3</v>
      </c>
      <c r="R20" t="s">
        <v>23</v>
      </c>
    </row>
    <row r="21" spans="1:18">
      <c r="A21" t="s">
        <v>65</v>
      </c>
      <c r="B21" t="s">
        <v>25</v>
      </c>
      <c r="C21" s="19">
        <v>43994.535162037035</v>
      </c>
      <c r="D21">
        <v>7511637.1209000004</v>
      </c>
      <c r="E21">
        <v>4691110.6136999996</v>
      </c>
      <c r="F21">
        <v>612.08619999999996</v>
      </c>
      <c r="G21" t="s">
        <v>23</v>
      </c>
      <c r="H21" t="s">
        <v>23</v>
      </c>
      <c r="I21">
        <v>1.2999999999999999E-2</v>
      </c>
      <c r="L21">
        <v>21</v>
      </c>
      <c r="M21">
        <v>7511637.1299999999</v>
      </c>
      <c r="N21">
        <v>4691110.6140000001</v>
      </c>
      <c r="O21" t="s">
        <v>23</v>
      </c>
      <c r="P21" s="37">
        <f t="shared" si="0"/>
        <v>-9.0999994426965714E-3</v>
      </c>
      <c r="Q21" s="37">
        <f t="shared" si="1"/>
        <v>-3.0000042170286179E-4</v>
      </c>
      <c r="R21" t="s">
        <v>23</v>
      </c>
    </row>
    <row r="22" spans="1:18">
      <c r="A22" t="s">
        <v>62</v>
      </c>
      <c r="B22" t="s">
        <v>25</v>
      </c>
      <c r="C22" s="19">
        <v>43994.533472222225</v>
      </c>
      <c r="D22">
        <v>7511601.6249000002</v>
      </c>
      <c r="E22">
        <v>4691120.6486999998</v>
      </c>
      <c r="F22">
        <v>612.42769999999996</v>
      </c>
      <c r="G22" t="s">
        <v>23</v>
      </c>
      <c r="H22" t="s">
        <v>23</v>
      </c>
      <c r="I22">
        <v>1.2200000000000001E-2</v>
      </c>
      <c r="L22">
        <v>22</v>
      </c>
      <c r="M22">
        <v>7511601.6289999997</v>
      </c>
      <c r="N22">
        <v>4691120.6679999996</v>
      </c>
      <c r="O22" t="s">
        <v>23</v>
      </c>
      <c r="P22" s="37">
        <f t="shared" si="0"/>
        <v>-4.0999995544552803E-3</v>
      </c>
      <c r="Q22" s="37">
        <f t="shared" si="1"/>
        <v>-1.9299999810755253E-2</v>
      </c>
      <c r="R22" t="s">
        <v>23</v>
      </c>
    </row>
    <row r="23" spans="1:18">
      <c r="A23" t="s">
        <v>63</v>
      </c>
      <c r="B23" t="s">
        <v>25</v>
      </c>
      <c r="C23" s="19">
        <v>43994.533912037034</v>
      </c>
      <c r="D23">
        <v>7511603.6299999999</v>
      </c>
      <c r="E23">
        <v>4691127.8152999999</v>
      </c>
      <c r="F23">
        <v>612.20140000000004</v>
      </c>
      <c r="G23" t="s">
        <v>23</v>
      </c>
      <c r="H23" t="s">
        <v>23</v>
      </c>
      <c r="I23">
        <v>1.38E-2</v>
      </c>
      <c r="L23">
        <v>23</v>
      </c>
      <c r="M23">
        <v>7511603.6380000003</v>
      </c>
      <c r="N23">
        <v>4691127.8339999998</v>
      </c>
      <c r="O23" t="s">
        <v>23</v>
      </c>
      <c r="P23" s="37">
        <f t="shared" si="0"/>
        <v>-8.0000003799796104E-3</v>
      </c>
      <c r="Q23" s="37">
        <f t="shared" si="1"/>
        <v>-1.8699999898672104E-2</v>
      </c>
      <c r="R23" t="s">
        <v>23</v>
      </c>
    </row>
    <row r="24" spans="1:18">
      <c r="A24" t="s">
        <v>64</v>
      </c>
      <c r="B24" t="s">
        <v>25</v>
      </c>
      <c r="C24" s="19">
        <v>43994.534363425926</v>
      </c>
      <c r="D24">
        <v>7511605.6286000004</v>
      </c>
      <c r="E24">
        <v>4691134.9923</v>
      </c>
      <c r="F24">
        <v>612.303</v>
      </c>
      <c r="G24" t="s">
        <v>23</v>
      </c>
      <c r="H24" t="s">
        <v>23</v>
      </c>
      <c r="I24">
        <v>1.23E-2</v>
      </c>
      <c r="L24">
        <v>24</v>
      </c>
      <c r="M24">
        <v>7511605.6490000002</v>
      </c>
      <c r="N24">
        <v>4691135.0070000002</v>
      </c>
      <c r="O24" t="s">
        <v>23</v>
      </c>
      <c r="P24" s="37">
        <f t="shared" si="0"/>
        <v>-2.0399999804794788E-2</v>
      </c>
      <c r="Q24" s="37">
        <f t="shared" si="1"/>
        <v>-1.4700000174343586E-2</v>
      </c>
      <c r="R24" t="s">
        <v>23</v>
      </c>
    </row>
    <row r="25" spans="1:18">
      <c r="A25" t="s">
        <v>56</v>
      </c>
      <c r="B25" t="s">
        <v>25</v>
      </c>
      <c r="C25" s="19">
        <v>43994.53025462963</v>
      </c>
      <c r="D25">
        <v>7511607.6457000002</v>
      </c>
      <c r="E25">
        <v>4691142.1742000002</v>
      </c>
      <c r="F25">
        <v>612.18340000000001</v>
      </c>
      <c r="G25" t="s">
        <v>23</v>
      </c>
      <c r="H25" t="s">
        <v>23</v>
      </c>
      <c r="I25">
        <v>2.8799999999999999E-2</v>
      </c>
      <c r="L25">
        <v>25</v>
      </c>
      <c r="M25">
        <v>7511607.6610000003</v>
      </c>
      <c r="N25">
        <v>4691142.18</v>
      </c>
      <c r="O25" t="s">
        <v>23</v>
      </c>
      <c r="P25" s="37">
        <f t="shared" si="0"/>
        <v>-1.5300000086426735E-2</v>
      </c>
      <c r="Q25" s="37">
        <f t="shared" si="1"/>
        <v>-5.7999994605779648E-3</v>
      </c>
      <c r="R25" t="s">
        <v>23</v>
      </c>
    </row>
    <row r="26" spans="1:18">
      <c r="A26" t="s">
        <v>59</v>
      </c>
      <c r="B26" t="s">
        <v>25</v>
      </c>
      <c r="C26" s="19">
        <v>43994.532083333332</v>
      </c>
      <c r="D26">
        <v>7511585.5482000001</v>
      </c>
      <c r="E26">
        <v>4691140.6361999996</v>
      </c>
      <c r="F26">
        <v>613.25329999999997</v>
      </c>
      <c r="G26" t="s">
        <v>23</v>
      </c>
      <c r="H26" t="s">
        <v>23</v>
      </c>
      <c r="I26">
        <v>2.8199999999999999E-2</v>
      </c>
      <c r="L26">
        <v>26</v>
      </c>
      <c r="M26">
        <v>7511585.5480000004</v>
      </c>
      <c r="N26">
        <v>4691140.6449999996</v>
      </c>
      <c r="O26" t="s">
        <v>23</v>
      </c>
      <c r="P26" s="37">
        <f t="shared" si="0"/>
        <v>1.9999966025352478E-4</v>
      </c>
      <c r="Q26" s="37">
        <f t="shared" si="1"/>
        <v>-8.7999999523162842E-3</v>
      </c>
      <c r="R26" t="s">
        <v>23</v>
      </c>
    </row>
    <row r="27" spans="1:18">
      <c r="A27" t="s">
        <v>60</v>
      </c>
      <c r="B27" t="s">
        <v>25</v>
      </c>
      <c r="C27" s="19">
        <v>43994.532384259262</v>
      </c>
      <c r="D27">
        <v>7511581.1464999998</v>
      </c>
      <c r="E27">
        <v>4691134.1338</v>
      </c>
      <c r="F27">
        <v>613.21730000000002</v>
      </c>
      <c r="G27" t="s">
        <v>23</v>
      </c>
      <c r="H27" t="s">
        <v>23</v>
      </c>
      <c r="I27">
        <v>2.46E-2</v>
      </c>
      <c r="L27">
        <v>27</v>
      </c>
      <c r="M27">
        <v>7511581.1469999999</v>
      </c>
      <c r="N27">
        <v>4691134.142</v>
      </c>
      <c r="O27" t="s">
        <v>23</v>
      </c>
      <c r="P27" s="37">
        <f t="shared" si="0"/>
        <v>-5.0000008195638657E-4</v>
      </c>
      <c r="Q27" s="37">
        <f t="shared" si="1"/>
        <v>-8.2000000402331352E-3</v>
      </c>
      <c r="R27" t="s">
        <v>23</v>
      </c>
    </row>
    <row r="28" spans="1:18">
      <c r="A28" t="s">
        <v>61</v>
      </c>
      <c r="B28" t="s">
        <v>25</v>
      </c>
      <c r="C28" s="19">
        <v>43994.532638888886</v>
      </c>
      <c r="D28">
        <v>7511576.7801000001</v>
      </c>
      <c r="E28">
        <v>4691127.6937999995</v>
      </c>
      <c r="F28">
        <v>613.16430000000003</v>
      </c>
      <c r="G28" t="s">
        <v>23</v>
      </c>
      <c r="H28" t="s">
        <v>23</v>
      </c>
      <c r="I28">
        <v>2.0299999999999999E-2</v>
      </c>
      <c r="L28">
        <v>28</v>
      </c>
      <c r="M28">
        <v>7511576.7889999999</v>
      </c>
      <c r="N28">
        <v>4691127.7029999997</v>
      </c>
      <c r="O28" t="s">
        <v>23</v>
      </c>
      <c r="P28" s="37">
        <f t="shared" si="0"/>
        <v>-8.8999997824430466E-3</v>
      </c>
      <c r="Q28" s="37">
        <f t="shared" si="1"/>
        <v>-9.2000002041459084E-3</v>
      </c>
      <c r="R28" t="s">
        <v>23</v>
      </c>
    </row>
    <row r="29" spans="1:18">
      <c r="A29" t="s">
        <v>58</v>
      </c>
      <c r="B29" t="s">
        <v>25</v>
      </c>
      <c r="C29" s="19">
        <v>43994.531643518516</v>
      </c>
      <c r="D29">
        <v>7511585.9885999998</v>
      </c>
      <c r="E29">
        <v>4691141.2737999996</v>
      </c>
      <c r="F29">
        <v>613.25630000000001</v>
      </c>
      <c r="G29" t="s">
        <v>23</v>
      </c>
      <c r="H29" t="s">
        <v>23</v>
      </c>
      <c r="I29">
        <v>2.52E-2</v>
      </c>
      <c r="L29">
        <v>23637</v>
      </c>
      <c r="M29">
        <v>7511585.9759999998</v>
      </c>
      <c r="N29">
        <v>4691141.2779999999</v>
      </c>
      <c r="O29" t="s">
        <v>23</v>
      </c>
      <c r="P29" s="37">
        <f t="shared" si="0"/>
        <v>1.2600000016391277E-2</v>
      </c>
      <c r="Q29" s="37">
        <f t="shared" si="1"/>
        <v>-4.2000003159046173E-3</v>
      </c>
      <c r="R29" t="s">
        <v>23</v>
      </c>
    </row>
    <row r="30" spans="1:18">
      <c r="A30" t="s">
        <v>30</v>
      </c>
      <c r="B30" t="s">
        <v>25</v>
      </c>
      <c r="C30" s="19">
        <v>43994.50677083333</v>
      </c>
      <c r="D30">
        <v>7511572.2285000002</v>
      </c>
      <c r="E30">
        <v>4691120.9084000001</v>
      </c>
      <c r="F30">
        <v>613.08249999999998</v>
      </c>
      <c r="G30" t="s">
        <v>23</v>
      </c>
      <c r="H30" t="s">
        <v>23</v>
      </c>
      <c r="I30">
        <v>3.95E-2</v>
      </c>
      <c r="L30">
        <v>23638</v>
      </c>
      <c r="M30">
        <v>7511572.2050000001</v>
      </c>
      <c r="N30">
        <v>4691120.93</v>
      </c>
      <c r="O30" t="s">
        <v>23</v>
      </c>
      <c r="P30" s="37">
        <f t="shared" si="0"/>
        <v>2.350000012665987E-2</v>
      </c>
      <c r="Q30" s="37">
        <f t="shared" si="1"/>
        <v>-2.1599999628961086E-2</v>
      </c>
      <c r="R30" t="s">
        <v>23</v>
      </c>
    </row>
    <row r="31" spans="1:18">
      <c r="A31" t="s">
        <v>24</v>
      </c>
      <c r="B31" t="s">
        <v>25</v>
      </c>
      <c r="C31" s="19">
        <v>43994.504548611112</v>
      </c>
      <c r="D31">
        <v>7511561.6261999998</v>
      </c>
      <c r="E31">
        <v>4691100.8295999998</v>
      </c>
      <c r="F31">
        <v>612.82590000000005</v>
      </c>
      <c r="G31" t="s">
        <v>23</v>
      </c>
      <c r="H31" t="s">
        <v>23</v>
      </c>
      <c r="I31">
        <v>2.1700000000000001E-2</v>
      </c>
      <c r="L31">
        <v>23639</v>
      </c>
      <c r="M31">
        <v>7511561.6449999996</v>
      </c>
      <c r="N31">
        <v>4691100.8530000001</v>
      </c>
      <c r="O31" t="s">
        <v>23</v>
      </c>
      <c r="P31" s="37">
        <f t="shared" si="0"/>
        <v>-1.8799999728798866E-2</v>
      </c>
      <c r="Q31" s="37">
        <f t="shared" si="1"/>
        <v>-2.3400000296533108E-2</v>
      </c>
      <c r="R31" t="s">
        <v>23</v>
      </c>
    </row>
    <row r="32" spans="1:18">
      <c r="A32" t="s">
        <v>36</v>
      </c>
      <c r="B32" t="s">
        <v>25</v>
      </c>
      <c r="C32" s="19">
        <v>43994.509270833332</v>
      </c>
      <c r="D32">
        <v>7511586.1025999999</v>
      </c>
      <c r="E32">
        <v>4691093.7889</v>
      </c>
      <c r="F32">
        <v>612.16690000000006</v>
      </c>
      <c r="G32" t="s">
        <v>23</v>
      </c>
      <c r="H32" t="s">
        <v>23</v>
      </c>
      <c r="I32">
        <v>4.19E-2</v>
      </c>
      <c r="L32">
        <v>23658</v>
      </c>
      <c r="M32">
        <v>7511586.074</v>
      </c>
      <c r="N32">
        <v>4691093.79</v>
      </c>
      <c r="O32" t="s">
        <v>23</v>
      </c>
      <c r="P32" s="37">
        <f t="shared" si="0"/>
        <v>2.8599999845027924E-2</v>
      </c>
      <c r="Q32" s="37">
        <f t="shared" si="1"/>
        <v>-1.0999999940395355E-3</v>
      </c>
      <c r="R32" t="s">
        <v>23</v>
      </c>
    </row>
    <row r="33" spans="1:18">
      <c r="A33" t="s">
        <v>42</v>
      </c>
      <c r="B33" t="s">
        <v>25</v>
      </c>
      <c r="C33" s="19">
        <v>43994.514687499999</v>
      </c>
      <c r="D33">
        <v>7511631.8859000001</v>
      </c>
      <c r="E33">
        <v>4691080.7643999998</v>
      </c>
      <c r="F33">
        <v>611.94420000000002</v>
      </c>
      <c r="G33" t="s">
        <v>23</v>
      </c>
      <c r="H33" t="s">
        <v>23</v>
      </c>
      <c r="I33">
        <v>1.32E-2</v>
      </c>
      <c r="L33">
        <v>23659</v>
      </c>
      <c r="M33">
        <v>7511631.8899999997</v>
      </c>
      <c r="N33">
        <v>4691080.75</v>
      </c>
      <c r="O33" t="s">
        <v>23</v>
      </c>
      <c r="P33" s="37">
        <f t="shared" si="0"/>
        <v>-4.0999995544552803E-3</v>
      </c>
      <c r="Q33" s="37">
        <f t="shared" si="1"/>
        <v>1.4399999752640724E-2</v>
      </c>
      <c r="R33" t="s">
        <v>23</v>
      </c>
    </row>
    <row r="34" spans="1:18">
      <c r="A34" t="s">
        <v>41</v>
      </c>
      <c r="B34" t="s">
        <v>25</v>
      </c>
      <c r="C34" s="19">
        <v>43994.514085648145</v>
      </c>
      <c r="D34">
        <v>7511645.1710000001</v>
      </c>
      <c r="E34">
        <v>4691076.9506000001</v>
      </c>
      <c r="F34">
        <v>612.37339999999995</v>
      </c>
      <c r="G34" t="s">
        <v>23</v>
      </c>
      <c r="H34" t="s">
        <v>23</v>
      </c>
      <c r="I34">
        <v>1.7999999999999999E-2</v>
      </c>
      <c r="L34">
        <v>23660</v>
      </c>
      <c r="M34">
        <v>7511645.1600000001</v>
      </c>
      <c r="N34">
        <v>4691076.97</v>
      </c>
      <c r="O34" t="s">
        <v>23</v>
      </c>
      <c r="P34" s="37">
        <f t="shared" si="0"/>
        <v>1.0999999940395355E-2</v>
      </c>
      <c r="Q34" s="37">
        <f t="shared" si="1"/>
        <v>-1.9399999640882015E-2</v>
      </c>
      <c r="R34" t="s">
        <v>23</v>
      </c>
    </row>
    <row r="35" spans="1:18">
      <c r="A35" t="s">
        <v>49</v>
      </c>
      <c r="B35" t="s">
        <v>25</v>
      </c>
      <c r="C35" s="19">
        <v>43994.524907407409</v>
      </c>
      <c r="D35">
        <v>7511712.9469999997</v>
      </c>
      <c r="E35">
        <v>4691083.5066</v>
      </c>
      <c r="F35">
        <v>611.49059999999997</v>
      </c>
      <c r="G35" t="s">
        <v>23</v>
      </c>
      <c r="H35" t="s">
        <v>23</v>
      </c>
      <c r="I35">
        <v>1.32E-2</v>
      </c>
      <c r="L35">
        <v>23662</v>
      </c>
      <c r="M35">
        <v>7511712.9340000004</v>
      </c>
      <c r="N35">
        <v>4691083.5060000001</v>
      </c>
      <c r="O35" t="s">
        <v>23</v>
      </c>
      <c r="P35" s="37">
        <f t="shared" si="0"/>
        <v>1.2999999336898327E-2</v>
      </c>
      <c r="Q35" s="37">
        <f t="shared" si="1"/>
        <v>5.9999991208314896E-4</v>
      </c>
      <c r="R35" t="s">
        <v>23</v>
      </c>
    </row>
    <row r="36" spans="1:18">
      <c r="A36" t="s">
        <v>48</v>
      </c>
      <c r="B36" t="s">
        <v>25</v>
      </c>
      <c r="C36" s="19">
        <v>43994.524270833332</v>
      </c>
      <c r="D36">
        <v>7511713.9324000003</v>
      </c>
      <c r="E36">
        <v>4691077.1206999999</v>
      </c>
      <c r="F36">
        <v>611.42499999999995</v>
      </c>
      <c r="G36" t="s">
        <v>23</v>
      </c>
      <c r="H36" t="s">
        <v>23</v>
      </c>
      <c r="I36">
        <v>2.53E-2</v>
      </c>
      <c r="L36">
        <v>23663</v>
      </c>
      <c r="M36">
        <v>7511713.9440000001</v>
      </c>
      <c r="N36">
        <v>4691077.1160000004</v>
      </c>
      <c r="O36" t="s">
        <v>23</v>
      </c>
      <c r="P36" s="37">
        <f t="shared" si="0"/>
        <v>-1.1599999852478504E-2</v>
      </c>
      <c r="Q36" s="37">
        <f t="shared" si="1"/>
        <v>4.6999994665384293E-3</v>
      </c>
      <c r="R36" t="s">
        <v>23</v>
      </c>
    </row>
    <row r="37" spans="1:18">
      <c r="A37" t="s">
        <v>47</v>
      </c>
      <c r="B37" t="s">
        <v>25</v>
      </c>
      <c r="C37" s="19">
        <v>43994.523182870369</v>
      </c>
      <c r="D37">
        <v>7511722.6979</v>
      </c>
      <c r="E37">
        <v>4691055.1766999997</v>
      </c>
      <c r="F37">
        <v>611.60029999999995</v>
      </c>
      <c r="G37" t="s">
        <v>23</v>
      </c>
      <c r="H37" t="s">
        <v>23</v>
      </c>
      <c r="I37">
        <v>2.12E-2</v>
      </c>
      <c r="L37">
        <v>23664</v>
      </c>
      <c r="M37">
        <v>7511722.7019999996</v>
      </c>
      <c r="N37">
        <v>4691055.125</v>
      </c>
      <c r="O37" t="s">
        <v>23</v>
      </c>
      <c r="P37" s="37">
        <f t="shared" si="0"/>
        <v>-4.0999995544552803E-3</v>
      </c>
      <c r="Q37" s="37">
        <f t="shared" si="1"/>
        <v>5.169999971985817E-2</v>
      </c>
      <c r="R37" t="s">
        <v>23</v>
      </c>
    </row>
    <row r="38" spans="1:18">
      <c r="A38" t="s">
        <v>46</v>
      </c>
      <c r="B38" t="s">
        <v>25</v>
      </c>
      <c r="C38" s="19">
        <v>43994.517337962963</v>
      </c>
      <c r="D38">
        <v>7511696.0023999996</v>
      </c>
      <c r="E38">
        <v>4691062.5691999998</v>
      </c>
      <c r="F38">
        <v>611.68119999999999</v>
      </c>
      <c r="G38" t="s">
        <v>23</v>
      </c>
      <c r="H38" t="s">
        <v>23</v>
      </c>
      <c r="I38">
        <v>1.4999999999999999E-2</v>
      </c>
      <c r="L38">
        <v>23665</v>
      </c>
      <c r="M38">
        <v>7511696.0099999998</v>
      </c>
      <c r="N38">
        <v>4691062.54</v>
      </c>
      <c r="O38" t="s">
        <v>23</v>
      </c>
      <c r="P38" s="37">
        <f t="shared" si="0"/>
        <v>-7.6000001281499863E-3</v>
      </c>
      <c r="Q38" s="37">
        <f t="shared" si="1"/>
        <v>2.9199999757111073E-2</v>
      </c>
      <c r="R38" t="s">
        <v>23</v>
      </c>
    </row>
    <row r="39" spans="1:18">
      <c r="A39" t="s">
        <v>45</v>
      </c>
      <c r="B39" t="s">
        <v>25</v>
      </c>
      <c r="C39" s="19">
        <v>43994.516828703701</v>
      </c>
      <c r="D39">
        <v>7511690.5020000003</v>
      </c>
      <c r="E39">
        <v>4691064.0618000003</v>
      </c>
      <c r="F39">
        <v>611.66849999999999</v>
      </c>
      <c r="G39" t="s">
        <v>23</v>
      </c>
      <c r="H39" t="s">
        <v>23</v>
      </c>
      <c r="I39">
        <v>1.3100000000000001E-2</v>
      </c>
      <c r="L39">
        <v>23666</v>
      </c>
      <c r="M39">
        <v>7511690.5029999996</v>
      </c>
      <c r="N39">
        <v>4691064.0669999998</v>
      </c>
      <c r="O39" t="s">
        <v>23</v>
      </c>
      <c r="P39" s="37">
        <f t="shared" si="0"/>
        <v>-9.9999923259019852E-4</v>
      </c>
      <c r="Q39" s="37">
        <f t="shared" si="1"/>
        <v>-5.1999995484948158E-3</v>
      </c>
      <c r="R39" t="s">
        <v>23</v>
      </c>
    </row>
    <row r="40" spans="1:18">
      <c r="A40" t="s">
        <v>44</v>
      </c>
      <c r="B40" t="s">
        <v>25</v>
      </c>
      <c r="C40" s="19">
        <v>43994.516504629632</v>
      </c>
      <c r="D40">
        <v>7511682.6612</v>
      </c>
      <c r="E40">
        <v>4691066.2703999998</v>
      </c>
      <c r="F40">
        <v>611.70280000000002</v>
      </c>
      <c r="G40" t="s">
        <v>23</v>
      </c>
      <c r="H40" t="s">
        <v>23</v>
      </c>
      <c r="I40">
        <v>3.1099999999999999E-2</v>
      </c>
      <c r="L40">
        <v>23667</v>
      </c>
      <c r="M40">
        <v>7511682.6799999997</v>
      </c>
      <c r="N40">
        <v>4691066.29</v>
      </c>
      <c r="O40" t="s">
        <v>23</v>
      </c>
      <c r="P40" s="37">
        <f t="shared" si="0"/>
        <v>-1.8799999728798866E-2</v>
      </c>
      <c r="Q40" s="37">
        <f t="shared" si="1"/>
        <v>-1.9600000232458115E-2</v>
      </c>
      <c r="R40" t="s">
        <v>23</v>
      </c>
    </row>
    <row r="41" spans="1:18">
      <c r="A41" t="s">
        <v>52</v>
      </c>
      <c r="B41" t="s">
        <v>25</v>
      </c>
      <c r="C41" s="19">
        <v>43994.52679398148</v>
      </c>
      <c r="D41">
        <v>7511710.3020000001</v>
      </c>
      <c r="E41">
        <v>4691106.1028000005</v>
      </c>
      <c r="F41">
        <v>611.70299999999997</v>
      </c>
      <c r="G41" t="s">
        <v>23</v>
      </c>
      <c r="H41" t="s">
        <v>23</v>
      </c>
      <c r="I41">
        <v>1.1299999999999999E-2</v>
      </c>
      <c r="L41">
        <v>23669</v>
      </c>
      <c r="M41">
        <v>7511710.2949999999</v>
      </c>
      <c r="N41">
        <v>4691106.1050000004</v>
      </c>
      <c r="O41" t="s">
        <v>23</v>
      </c>
      <c r="P41" s="37">
        <f t="shared" si="0"/>
        <v>7.0000002160668373E-3</v>
      </c>
      <c r="Q41" s="37">
        <f t="shared" si="1"/>
        <v>-2.199999988079071E-3</v>
      </c>
      <c r="R41" t="s">
        <v>23</v>
      </c>
    </row>
    <row r="42" spans="1:18">
      <c r="A42" t="s">
        <v>53</v>
      </c>
      <c r="B42" t="s">
        <v>25</v>
      </c>
      <c r="C42" s="19">
        <v>43994.527372685188</v>
      </c>
      <c r="D42">
        <v>7511709.3254000004</v>
      </c>
      <c r="E42">
        <v>4691113.6449999996</v>
      </c>
      <c r="F42">
        <v>611.64469999999994</v>
      </c>
      <c r="G42" t="s">
        <v>23</v>
      </c>
      <c r="H42" t="s">
        <v>23</v>
      </c>
      <c r="I42">
        <v>1.3100000000000001E-2</v>
      </c>
      <c r="L42">
        <v>23880</v>
      </c>
      <c r="M42">
        <v>7511709.3260000004</v>
      </c>
      <c r="N42">
        <v>4691113.6399999997</v>
      </c>
      <c r="O42" t="s">
        <v>23</v>
      </c>
      <c r="P42" s="37">
        <f t="shared" si="0"/>
        <v>-5.9999991208314896E-4</v>
      </c>
      <c r="Q42" s="37">
        <f t="shared" si="1"/>
        <v>4.999999888241291E-3</v>
      </c>
      <c r="R42" t="s">
        <v>23</v>
      </c>
    </row>
    <row r="43" spans="1:18">
      <c r="A43" t="s">
        <v>57</v>
      </c>
      <c r="B43" t="s">
        <v>25</v>
      </c>
      <c r="C43" s="19">
        <v>43994.531134259261</v>
      </c>
      <c r="D43">
        <v>7511590.3406999996</v>
      </c>
      <c r="E43">
        <v>4691147.0423999997</v>
      </c>
      <c r="F43">
        <v>613.24789999999996</v>
      </c>
      <c r="G43" t="s">
        <v>23</v>
      </c>
      <c r="H43" t="s">
        <v>23</v>
      </c>
      <c r="I43">
        <v>1.14E-2</v>
      </c>
      <c r="L43">
        <v>23882</v>
      </c>
      <c r="M43">
        <v>7511590.3300000001</v>
      </c>
      <c r="N43">
        <v>4691147.0449999999</v>
      </c>
      <c r="O43" t="s">
        <v>23</v>
      </c>
      <c r="P43" s="37">
        <f t="shared" si="0"/>
        <v>1.0699999518692493E-2</v>
      </c>
      <c r="Q43" s="37">
        <f t="shared" si="1"/>
        <v>-2.6000002399086952E-3</v>
      </c>
      <c r="R43" t="s">
        <v>23</v>
      </c>
    </row>
    <row r="44" spans="1:18">
      <c r="A44" t="s">
        <v>71</v>
      </c>
      <c r="B44" t="s">
        <v>25</v>
      </c>
      <c r="C44" s="19">
        <v>43994.543587962966</v>
      </c>
      <c r="D44">
        <v>7511564.7259999998</v>
      </c>
      <c r="E44">
        <v>4691106.7407999998</v>
      </c>
      <c r="F44">
        <v>612.69439999999997</v>
      </c>
      <c r="G44" t="s">
        <v>23</v>
      </c>
      <c r="H44" t="s">
        <v>23</v>
      </c>
      <c r="I44">
        <v>2.5399999999999999E-2</v>
      </c>
    </row>
    <row r="45" spans="1:18">
      <c r="A45" t="s">
        <v>68</v>
      </c>
      <c r="B45" t="s">
        <v>25</v>
      </c>
      <c r="C45" s="19">
        <v>43994.540497685186</v>
      </c>
      <c r="D45">
        <v>7511653.4259000001</v>
      </c>
      <c r="E45">
        <v>4691101.8274999997</v>
      </c>
      <c r="F45">
        <v>612.25879999999995</v>
      </c>
      <c r="G45" t="s">
        <v>23</v>
      </c>
      <c r="H45" t="s">
        <v>23</v>
      </c>
      <c r="I45">
        <v>1.46E-2</v>
      </c>
    </row>
    <row r="46" spans="1:18">
      <c r="A46" t="s">
        <v>70</v>
      </c>
      <c r="B46" t="s">
        <v>25</v>
      </c>
      <c r="C46" s="19">
        <v>43994.542361111111</v>
      </c>
      <c r="D46">
        <v>7511570.8935000002</v>
      </c>
      <c r="E46">
        <v>4691118.4425999997</v>
      </c>
      <c r="F46">
        <v>613.1037</v>
      </c>
      <c r="G46" t="s">
        <v>23</v>
      </c>
      <c r="H46" t="s">
        <v>23</v>
      </c>
      <c r="I46">
        <v>2.8799999999999999E-2</v>
      </c>
    </row>
    <row r="47" spans="1:18">
      <c r="A47" t="s">
        <v>69</v>
      </c>
      <c r="B47" t="s">
        <v>25</v>
      </c>
      <c r="C47" s="19">
        <v>43994.541701388887</v>
      </c>
      <c r="D47">
        <v>7511589.9769000001</v>
      </c>
      <c r="E47">
        <v>4691119.8389999997</v>
      </c>
      <c r="F47">
        <v>612.62249999999995</v>
      </c>
      <c r="G47" t="s">
        <v>23</v>
      </c>
      <c r="H47" t="s">
        <v>23</v>
      </c>
      <c r="I47">
        <v>1.9199999999999998E-2</v>
      </c>
    </row>
    <row r="48" spans="1:18">
      <c r="A48" t="s">
        <v>72</v>
      </c>
      <c r="B48" t="s">
        <v>73</v>
      </c>
      <c r="C48" s="19">
        <v>43994.554074074076</v>
      </c>
      <c r="D48">
        <v>7510693.7910000002</v>
      </c>
      <c r="E48">
        <v>4691608.085</v>
      </c>
      <c r="F48" t="s">
        <v>23</v>
      </c>
      <c r="G48">
        <v>614.57000000000005</v>
      </c>
      <c r="H48" t="s">
        <v>23</v>
      </c>
      <c r="I48">
        <v>0</v>
      </c>
    </row>
    <row r="49" spans="1:9">
      <c r="A49" t="s">
        <v>74</v>
      </c>
      <c r="B49" t="s">
        <v>25</v>
      </c>
      <c r="C49" s="19">
        <v>43994.555185185185</v>
      </c>
      <c r="D49">
        <v>7510693.8278000001</v>
      </c>
      <c r="E49">
        <v>4691608.0875000004</v>
      </c>
      <c r="F49">
        <v>659.60990000000004</v>
      </c>
      <c r="G49" t="s">
        <v>23</v>
      </c>
      <c r="H49" t="s">
        <v>23</v>
      </c>
      <c r="I49">
        <v>2.1000000000000001E-2</v>
      </c>
    </row>
  </sheetData>
  <sortState ref="A29:I43">
    <sortCondition ref="A29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Sudi</cp:lastModifiedBy>
  <cp:lastPrinted>2020-06-15T06:58:35Z</cp:lastPrinted>
  <dcterms:created xsi:type="dcterms:W3CDTF">2020-03-18T10:50:04Z</dcterms:created>
  <dcterms:modified xsi:type="dcterms:W3CDTF">2020-06-15T07:12:04Z</dcterms:modified>
</cp:coreProperties>
</file>