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J:\Ferizaj\Jezerc\289-0-Jezerc-graniti\cd\"/>
    </mc:Choice>
  </mc:AlternateContent>
  <bookViews>
    <workbookView xWindow="-120" yWindow="-120" windowWidth="29040" windowHeight="15840" activeTab="1"/>
  </bookViews>
  <sheets>
    <sheet name="dorzim" sheetId="1" r:id="rId1"/>
    <sheet name="src" sheetId="2" r:id="rId2"/>
  </sheets>
  <definedNames>
    <definedName name="_xlnm.Print_Area" localSheetId="0">dorzim!$A$1:$J$62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36" i="2" l="1"/>
  <c r="X8" i="2" l="1"/>
  <c r="H52" i="1" l="1"/>
  <c r="H51" i="1"/>
  <c r="G52" i="1"/>
  <c r="F52" i="1"/>
  <c r="G51" i="1"/>
  <c r="F51" i="1"/>
  <c r="H39" i="1"/>
  <c r="G39" i="1"/>
  <c r="H37" i="1"/>
  <c r="G37" i="1"/>
  <c r="I37" i="1" s="1"/>
  <c r="I39" i="1" l="1"/>
</calcChain>
</file>

<file path=xl/sharedStrings.xml><?xml version="1.0" encoding="utf-8"?>
<sst xmlns="http://schemas.openxmlformats.org/spreadsheetml/2006/main" count="708" uniqueCount="163">
  <si>
    <t>Nr</t>
  </si>
  <si>
    <t>Y</t>
  </si>
  <si>
    <t>X</t>
  </si>
  <si>
    <t>H</t>
  </si>
  <si>
    <t>Kodi</t>
  </si>
  <si>
    <t>Përshkrimi</t>
  </si>
  <si>
    <t>Monoment</t>
  </si>
  <si>
    <t>Kunjë - shtyllë metalik</t>
  </si>
  <si>
    <t>Burimi</t>
  </si>
  <si>
    <t>Seria</t>
  </si>
  <si>
    <t>Nr. Pikës</t>
  </si>
  <si>
    <t>I</t>
  </si>
  <si>
    <t>II</t>
  </si>
  <si>
    <t>Matja e pikave në dy seri</t>
  </si>
  <si>
    <t>ΔY</t>
  </si>
  <si>
    <t>ΔX</t>
  </si>
  <si>
    <t>ΔP</t>
  </si>
  <si>
    <t>Koordinatat përfundimtare</t>
  </si>
  <si>
    <t xml:space="preserve">Gjeodeti / Kompania gjeodete e licencuar:  </t>
  </si>
  <si>
    <t>Numri i licencës</t>
  </si>
  <si>
    <t>Nënshkrimi dhe vula:</t>
  </si>
  <si>
    <t>PM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</si>
  <si>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AGJENCIA KADASTRALE E KOSOVËS/KOSOVSKA KATASTARSKA AGENCIJA/ KOSOVO CADASTRAL AGENCY
</t>
  </si>
  <si>
    <t>Pikat e matura me gps (matjet origjinale)</t>
  </si>
  <si>
    <t xml:space="preserve"> Lista e koordinatave, kodi dhe përshkrimi i tyre / Lista koordinata, kod i njihov opis</t>
  </si>
  <si>
    <t>Nr.Parc</t>
  </si>
  <si>
    <t>Siperfaqia</t>
  </si>
  <si>
    <t>y</t>
  </si>
  <si>
    <t>x</t>
  </si>
  <si>
    <t>Karakteri</t>
  </si>
  <si>
    <t>Data/koha</t>
  </si>
  <si>
    <t>h</t>
  </si>
  <si>
    <t>Δ GPS</t>
  </si>
  <si>
    <t>-</t>
  </si>
  <si>
    <t>A1</t>
  </si>
  <si>
    <t>Measured</t>
  </si>
  <si>
    <t>A2</t>
  </si>
  <si>
    <t>A3</t>
  </si>
  <si>
    <t>A4</t>
  </si>
  <si>
    <t>GURI</t>
  </si>
  <si>
    <t>A5</t>
  </si>
  <si>
    <t>RRETHOJ</t>
  </si>
  <si>
    <t>Gjithsej</t>
  </si>
  <si>
    <t>m²</t>
  </si>
  <si>
    <t>A6</t>
  </si>
  <si>
    <t>A22086</t>
  </si>
  <si>
    <t>A48857</t>
  </si>
  <si>
    <t>A48858</t>
  </si>
  <si>
    <t>A48859</t>
  </si>
  <si>
    <t>A48860</t>
  </si>
  <si>
    <t>A52475</t>
  </si>
  <si>
    <t>A52476</t>
  </si>
  <si>
    <t>A52512</t>
  </si>
  <si>
    <t>A52513</t>
  </si>
  <si>
    <t>A52514</t>
  </si>
  <si>
    <t>A52515</t>
  </si>
  <si>
    <t>A52516</t>
  </si>
  <si>
    <t>A52517</t>
  </si>
  <si>
    <t>A52518</t>
  </si>
  <si>
    <t>AA3</t>
  </si>
  <si>
    <t>MURI</t>
  </si>
  <si>
    <t>AA6</t>
  </si>
  <si>
    <t>B3</t>
  </si>
  <si>
    <t>B6</t>
  </si>
  <si>
    <t>B22086</t>
  </si>
  <si>
    <t>RTCM-Ref 0003</t>
  </si>
  <si>
    <t>Reference</t>
  </si>
  <si>
    <t>RTCM-Ref 3312</t>
  </si>
  <si>
    <t>Control</t>
  </si>
  <si>
    <t>A736063</t>
  </si>
  <si>
    <t>A736064</t>
  </si>
  <si>
    <t>A736065</t>
  </si>
  <si>
    <t>A736066</t>
  </si>
  <si>
    <t>A736067</t>
  </si>
  <si>
    <t>A736068</t>
  </si>
  <si>
    <t>A736164</t>
  </si>
  <si>
    <t>A736165</t>
  </si>
  <si>
    <t>A736166</t>
  </si>
  <si>
    <t>A736167</t>
  </si>
  <si>
    <t>A736168</t>
  </si>
  <si>
    <t>A736169</t>
  </si>
  <si>
    <t>A736170</t>
  </si>
  <si>
    <t>A736171</t>
  </si>
  <si>
    <t>A736172</t>
  </si>
  <si>
    <t>A736173</t>
  </si>
  <si>
    <t>A736174</t>
  </si>
  <si>
    <t>A736175</t>
  </si>
  <si>
    <t>A736176</t>
  </si>
  <si>
    <t>A736177</t>
  </si>
  <si>
    <t>A736178</t>
  </si>
  <si>
    <t>A736183</t>
  </si>
  <si>
    <t>A736185</t>
  </si>
  <si>
    <t>A736186</t>
  </si>
  <si>
    <t>PK1</t>
  </si>
  <si>
    <t>RTCM-Ref 0137</t>
  </si>
  <si>
    <t>RTCM-Ref 0169</t>
  </si>
  <si>
    <t>RTCM-Ref 0187</t>
  </si>
  <si>
    <t>Estimated</t>
  </si>
  <si>
    <t>RTCM-Ref 0211</t>
  </si>
  <si>
    <t>RTCM-Ref 0386</t>
  </si>
  <si>
    <t>RTCM-Ref 0387</t>
  </si>
  <si>
    <t>S1</t>
  </si>
  <si>
    <t>S2</t>
  </si>
  <si>
    <t>S3</t>
  </si>
  <si>
    <t>S4</t>
  </si>
  <si>
    <t>S5</t>
  </si>
  <si>
    <t>C1</t>
  </si>
  <si>
    <t>C2</t>
  </si>
  <si>
    <t>C3</t>
  </si>
  <si>
    <t>C4</t>
  </si>
  <si>
    <t>C5</t>
  </si>
  <si>
    <t>C6</t>
  </si>
  <si>
    <t>RTCM-Ref 0107</t>
  </si>
  <si>
    <t>SI-1</t>
  </si>
  <si>
    <t>SI-736167</t>
  </si>
  <si>
    <t>A736149</t>
  </si>
  <si>
    <t>A736179</t>
  </si>
  <si>
    <t>A736180</t>
  </si>
  <si>
    <t>A736198</t>
  </si>
  <si>
    <t>A736200</t>
  </si>
  <si>
    <t>A736201</t>
  </si>
  <si>
    <t>A736202</t>
  </si>
  <si>
    <t>A736203</t>
  </si>
  <si>
    <t>B736149</t>
  </si>
  <si>
    <t>B736179</t>
  </si>
  <si>
    <t>B736200</t>
  </si>
  <si>
    <t>B736201</t>
  </si>
  <si>
    <t>FE12</t>
  </si>
  <si>
    <t>RTCM-Ref 0361</t>
  </si>
  <si>
    <t>RTCM-Ref 0374</t>
  </si>
  <si>
    <t>CP1</t>
  </si>
  <si>
    <t>SI-3</t>
  </si>
  <si>
    <t>SI-11</t>
  </si>
  <si>
    <t>SI-7</t>
  </si>
  <si>
    <t>SI-10</t>
  </si>
  <si>
    <t>SI-12</t>
  </si>
  <si>
    <t>SI-13</t>
  </si>
  <si>
    <t>14_stk</t>
  </si>
  <si>
    <t>CP2</t>
  </si>
  <si>
    <t>A8</t>
  </si>
  <si>
    <t>SI-9</t>
  </si>
  <si>
    <t>SI-8</t>
  </si>
  <si>
    <t>SI-5</t>
  </si>
  <si>
    <t>SI-6</t>
  </si>
  <si>
    <t>S6</t>
  </si>
  <si>
    <t>S7</t>
  </si>
  <si>
    <t>S8</t>
  </si>
  <si>
    <t>CP3</t>
  </si>
  <si>
    <t>736152_stk</t>
  </si>
  <si>
    <t>736182_stk</t>
  </si>
  <si>
    <t>736184_stk</t>
  </si>
  <si>
    <t>S10</t>
  </si>
  <si>
    <t>S11</t>
  </si>
  <si>
    <t>S12</t>
  </si>
  <si>
    <t>15_stk</t>
  </si>
  <si>
    <t>16_stk</t>
  </si>
  <si>
    <t>17_stk</t>
  </si>
  <si>
    <t>736150_stk</t>
  </si>
  <si>
    <t>736151_stk</t>
  </si>
  <si>
    <t>Pikat zyrtare (288-0)</t>
  </si>
  <si>
    <t>Pikat zyrtare (289-0)</t>
  </si>
  <si>
    <t>Pikat zyrtare (290-2)</t>
  </si>
  <si>
    <t>Pikat zyrtare (290-1)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</si>
</sst>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1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name val="Times New Roman"/>
      <family val="1"/>
    </font>
    <font>
      <sz val="13"/>
      <color rgb="FFFF0000"/>
      <name val="Times New Roman"/>
      <family val="1"/>
    </font>
    <font>
      <sz val="13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3" fillId="0" borderId="1" xfId="0" applyFont="1" applyBorder="1"/>
    <xf numFmtId="0" fontId="3" fillId="0" borderId="6" xfId="0" applyFont="1" applyBorder="1" applyAlignment="1">
      <alignment horizontal="center"/>
    </xf>
    <xf numFmtId="0" fontId="4" fillId="0" borderId="5" xfId="0" applyFont="1" applyBorder="1"/>
    <xf numFmtId="0" fontId="3" fillId="0" borderId="1" xfId="0" applyFont="1" applyBorder="1" applyAlignment="1">
      <alignment horizontal="center" vertical="center"/>
    </xf>
    <xf numFmtId="0" fontId="5" fillId="0" borderId="0" xfId="0" applyFont="1"/>
    <xf numFmtId="0" fontId="6" fillId="0" borderId="5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2" fontId="7" fillId="0" borderId="1" xfId="0" applyNumberFormat="1" applyFont="1" applyBorder="1"/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2" fontId="5" fillId="0" borderId="1" xfId="0" applyNumberFormat="1" applyFont="1" applyBorder="1"/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/>
    <xf numFmtId="2" fontId="5" fillId="0" borderId="8" xfId="0" applyNumberFormat="1" applyFont="1" applyBorder="1"/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5" fillId="0" borderId="5" xfId="0" applyFont="1" applyBorder="1"/>
    <xf numFmtId="0" fontId="5" fillId="0" borderId="7" xfId="0" applyFont="1" applyBorder="1"/>
    <xf numFmtId="2" fontId="7" fillId="0" borderId="2" xfId="0" applyNumberFormat="1" applyFont="1" applyBorder="1"/>
    <xf numFmtId="2" fontId="7" fillId="0" borderId="3" xfId="0" applyNumberFormat="1" applyFont="1" applyBorder="1"/>
    <xf numFmtId="0" fontId="4" fillId="0" borderId="2" xfId="0" applyFont="1" applyBorder="1"/>
    <xf numFmtId="2" fontId="4" fillId="0" borderId="3" xfId="0" applyNumberFormat="1" applyFont="1" applyBorder="1"/>
    <xf numFmtId="2" fontId="3" fillId="0" borderId="3" xfId="0" applyNumberFormat="1" applyFont="1" applyBorder="1"/>
    <xf numFmtId="0" fontId="3" fillId="0" borderId="3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 applyAlignment="1">
      <alignment horizontal="center"/>
    </xf>
    <xf numFmtId="0" fontId="4" fillId="0" borderId="7" xfId="0" applyFont="1" applyBorder="1"/>
    <xf numFmtId="0" fontId="3" fillId="0" borderId="8" xfId="0" applyFont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 applyAlignment="1">
      <alignment horizontal="center"/>
    </xf>
    <xf numFmtId="0" fontId="8" fillId="0" borderId="5" xfId="0" applyFont="1" applyBorder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/>
    <xf numFmtId="0" fontId="9" fillId="0" borderId="6" xfId="0" applyFont="1" applyBorder="1" applyAlignment="1">
      <alignment horizontal="center"/>
    </xf>
    <xf numFmtId="0" fontId="1" fillId="0" borderId="5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6" xfId="0" applyFont="1" applyBorder="1" applyAlignment="1">
      <alignment horizontal="center"/>
    </xf>
    <xf numFmtId="164" fontId="1" fillId="0" borderId="1" xfId="0" applyNumberFormat="1" applyFont="1" applyBorder="1"/>
    <xf numFmtId="164" fontId="2" fillId="0" borderId="1" xfId="0" applyNumberFormat="1" applyFont="1" applyBorder="1"/>
    <xf numFmtId="164" fontId="8" fillId="0" borderId="1" xfId="0" applyNumberFormat="1" applyFont="1" applyBorder="1"/>
    <xf numFmtId="164" fontId="9" fillId="0" borderId="1" xfId="0" applyNumberFormat="1" applyFont="1" applyBorder="1"/>
    <xf numFmtId="164" fontId="4" fillId="0" borderId="1" xfId="0" applyNumberFormat="1" applyFont="1" applyBorder="1"/>
    <xf numFmtId="164" fontId="3" fillId="0" borderId="1" xfId="0" applyNumberFormat="1" applyFont="1" applyBorder="1"/>
    <xf numFmtId="164" fontId="4" fillId="0" borderId="8" xfId="0" applyNumberFormat="1" applyFont="1" applyBorder="1"/>
    <xf numFmtId="164" fontId="3" fillId="0" borderId="8" xfId="0" applyNumberFormat="1" applyFont="1" applyBorder="1"/>
    <xf numFmtId="164" fontId="5" fillId="0" borderId="1" xfId="0" applyNumberFormat="1" applyFont="1" applyBorder="1"/>
    <xf numFmtId="164" fontId="5" fillId="0" borderId="6" xfId="0" applyNumberFormat="1" applyFont="1" applyBorder="1" applyAlignment="1">
      <alignment horizontal="center" vertical="center"/>
    </xf>
    <xf numFmtId="164" fontId="5" fillId="0" borderId="8" xfId="0" applyNumberFormat="1" applyFont="1" applyBorder="1"/>
    <xf numFmtId="164" fontId="5" fillId="0" borderId="9" xfId="0" applyNumberFormat="1" applyFont="1" applyBorder="1" applyAlignment="1">
      <alignment horizontal="center" vertical="center"/>
    </xf>
    <xf numFmtId="164" fontId="0" fillId="0" borderId="0" xfId="0" applyNumberFormat="1"/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164" fontId="10" fillId="0" borderId="1" xfId="0" applyNumberFormat="1" applyFont="1" applyBorder="1" applyAlignment="1">
      <alignment horizontal="center"/>
    </xf>
    <xf numFmtId="22" fontId="1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2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" fontId="10" fillId="0" borderId="1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165" fontId="0" fillId="0" borderId="0" xfId="0" applyNumberFormat="1"/>
    <xf numFmtId="22" fontId="0" fillId="0" borderId="0" xfId="0" applyNumberFormat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5" fillId="0" borderId="26" xfId="0" applyNumberFormat="1" applyFont="1" applyBorder="1" applyAlignment="1">
      <alignment horizontal="center" vertical="center"/>
    </xf>
    <xf numFmtId="165" fontId="5" fillId="0" borderId="19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165" fontId="5" fillId="0" borderId="27" xfId="0" applyNumberFormat="1" applyFont="1" applyBorder="1" applyAlignment="1">
      <alignment horizontal="center" vertical="center"/>
    </xf>
    <xf numFmtId="165" fontId="5" fillId="0" borderId="24" xfId="0" applyNumberFormat="1" applyFont="1" applyBorder="1" applyAlignment="1">
      <alignment horizontal="center" vertical="center"/>
    </xf>
    <xf numFmtId="165" fontId="5" fillId="0" borderId="18" xfId="0" applyNumberFormat="1" applyFont="1" applyBorder="1" applyAlignment="1">
      <alignment horizontal="center" vertical="center"/>
    </xf>
    <xf numFmtId="165" fontId="5" fillId="0" borderId="25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2" fontId="7" fillId="0" borderId="7" xfId="0" applyNumberFormat="1" applyFont="1" applyBorder="1" applyAlignment="1">
      <alignment horizontal="left"/>
    </xf>
    <xf numFmtId="2" fontId="7" fillId="0" borderId="8" xfId="0" applyNumberFormat="1" applyFont="1" applyBorder="1" applyAlignment="1">
      <alignment horizontal="left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451310</xdr:colOff>
      <xdr:row>1</xdr:row>
      <xdr:rowOff>16719</xdr:rowOff>
    </xdr:from>
    <xdr:to>
      <xdr:col>6</xdr:col>
      <xdr:colOff>371474</xdr:colOff>
      <xdr:row>1</xdr:row>
      <xdr:rowOff>685801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610" y="207219"/>
          <a:ext cx="856335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</a:t>
          </a:r>
        </a:p>
      </xdr:txBody>
    </xdr:sp>
    <xdr:clientData/>
  </xdr:oneCellAnchor>
  <xdr:oneCellAnchor>
    <xdr:from>
      <xdr:col>5</xdr:col>
      <xdr:colOff>839686</xdr:colOff>
      <xdr:row>7</xdr:row>
      <xdr:rowOff>43127</xdr:rowOff>
    </xdr:from>
    <xdr:ext cx="2953749" cy="2988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583425" y="2345692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Talinoc i Jerlive</a:t>
          </a:r>
        </a:p>
      </xdr:txBody>
    </xdr:sp>
    <xdr:clientData/>
  </xdr:oneCellAnchor>
  <xdr:oneCellAnchor>
    <xdr:from>
      <xdr:col>1</xdr:col>
      <xdr:colOff>606643</xdr:colOff>
      <xdr:row>8</xdr:row>
      <xdr:rowOff>89338</xdr:rowOff>
    </xdr:from>
    <xdr:ext cx="3298607" cy="2988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8964" y="2593052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00231-0</a:t>
          </a:r>
        </a:p>
      </xdr:txBody>
    </xdr:sp>
    <xdr:clientData/>
  </xdr:oneCellAnchor>
  <xdr:oneCellAnchor>
    <xdr:from>
      <xdr:col>5</xdr:col>
      <xdr:colOff>842998</xdr:colOff>
      <xdr:row>8</xdr:row>
      <xdr:rowOff>105246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586737" y="2598311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view="pageBreakPreview" topLeftCell="A40" zoomScaleNormal="100" zoomScaleSheetLayoutView="100" workbookViewId="0">
      <selection activeCell="H58" sqref="H58"/>
    </sheetView>
  </sheetViews>
  <sheetFormatPr defaultRowHeight="15" x14ac:dyDescent="0.25"/>
  <cols>
    <col min="3" max="3" width="12.42578125" customWidth="1"/>
    <col min="4" max="5" width="14.85546875" bestFit="1" customWidth="1"/>
    <col min="6" max="6" width="15" bestFit="1" customWidth="1"/>
    <col min="7" max="7" width="16.140625" customWidth="1"/>
    <col min="8" max="8" width="26.85546875" bestFit="1" customWidth="1"/>
    <col min="9" max="9" width="11" customWidth="1"/>
    <col min="10" max="10" width="12.5703125" bestFit="1" customWidth="1"/>
  </cols>
  <sheetData>
    <row r="1" spans="1:10" ht="15" customHeight="1" x14ac:dyDescent="0.25">
      <c r="A1" s="95"/>
      <c r="B1" s="95"/>
      <c r="C1" s="95"/>
      <c r="D1" s="95"/>
      <c r="E1" s="95"/>
      <c r="F1" s="95"/>
      <c r="G1" s="95"/>
      <c r="H1" s="95"/>
      <c r="I1" s="95"/>
      <c r="J1" s="95"/>
    </row>
    <row r="2" spans="1:10" ht="62.25" customHeight="1" x14ac:dyDescent="0.25">
      <c r="A2" s="95"/>
      <c r="B2" s="95"/>
      <c r="C2" s="95"/>
      <c r="D2" s="95"/>
      <c r="E2" s="95"/>
      <c r="F2" s="95"/>
      <c r="G2" s="95"/>
      <c r="H2" s="95"/>
      <c r="I2" s="95"/>
      <c r="J2" s="95"/>
    </row>
    <row r="3" spans="1:10" ht="15" customHeight="1" x14ac:dyDescent="0.25">
      <c r="A3" s="94" t="s">
        <v>22</v>
      </c>
      <c r="B3" s="94"/>
      <c r="C3" s="94"/>
      <c r="D3" s="94"/>
      <c r="E3" s="94"/>
      <c r="F3" s="94"/>
      <c r="G3" s="94"/>
      <c r="H3" s="94"/>
      <c r="I3" s="94"/>
      <c r="J3" s="94"/>
    </row>
    <row r="4" spans="1:10" ht="28.5" customHeight="1" x14ac:dyDescent="0.25">
      <c r="A4" s="94"/>
      <c r="B4" s="94"/>
      <c r="C4" s="94"/>
      <c r="D4" s="94"/>
      <c r="E4" s="94"/>
      <c r="F4" s="94"/>
      <c r="G4" s="94"/>
      <c r="H4" s="94"/>
      <c r="I4" s="94"/>
      <c r="J4" s="94"/>
    </row>
    <row r="5" spans="1:10" x14ac:dyDescent="0.25">
      <c r="A5" s="94"/>
      <c r="B5" s="94"/>
      <c r="C5" s="94"/>
      <c r="D5" s="94"/>
      <c r="E5" s="94"/>
      <c r="F5" s="94"/>
      <c r="G5" s="94"/>
      <c r="H5" s="94"/>
      <c r="I5" s="94"/>
      <c r="J5" s="94"/>
    </row>
    <row r="6" spans="1:10" ht="30" customHeight="1" x14ac:dyDescent="0.25">
      <c r="A6" s="94"/>
      <c r="B6" s="94"/>
      <c r="C6" s="94"/>
      <c r="D6" s="94"/>
      <c r="E6" s="94"/>
      <c r="F6" s="94"/>
      <c r="G6" s="94"/>
      <c r="H6" s="94"/>
      <c r="I6" s="94"/>
      <c r="J6" s="94"/>
    </row>
    <row r="7" spans="1:10" ht="15.75" thickBot="1" x14ac:dyDescent="0.3"/>
    <row r="8" spans="1:10" x14ac:dyDescent="0.25">
      <c r="C8" s="85"/>
      <c r="D8" s="86"/>
      <c r="E8" s="86"/>
      <c r="F8" s="86"/>
      <c r="G8" s="86"/>
      <c r="H8" s="86"/>
      <c r="I8" s="87"/>
    </row>
    <row r="9" spans="1:10" x14ac:dyDescent="0.25">
      <c r="C9" s="88"/>
      <c r="D9" s="89"/>
      <c r="E9" s="89"/>
      <c r="F9" s="89"/>
      <c r="G9" s="89"/>
      <c r="H9" s="89"/>
      <c r="I9" s="90"/>
    </row>
    <row r="10" spans="1:10" ht="15.75" thickBot="1" x14ac:dyDescent="0.3">
      <c r="C10" s="91"/>
      <c r="D10" s="92"/>
      <c r="E10" s="92"/>
      <c r="F10" s="92"/>
      <c r="G10" s="92"/>
      <c r="H10" s="92"/>
      <c r="I10" s="93"/>
    </row>
    <row r="13" spans="1:10" ht="15.75" thickBot="1" x14ac:dyDescent="0.3"/>
    <row r="14" spans="1:10" ht="17.25" x14ac:dyDescent="0.3">
      <c r="C14" s="28" t="s">
        <v>0</v>
      </c>
      <c r="D14" s="29" t="s">
        <v>1</v>
      </c>
      <c r="E14" s="29" t="s">
        <v>2</v>
      </c>
      <c r="F14" s="30" t="s">
        <v>3</v>
      </c>
      <c r="G14" s="31" t="s">
        <v>4</v>
      </c>
      <c r="H14" s="32" t="s">
        <v>5</v>
      </c>
      <c r="I14" s="33" t="s">
        <v>8</v>
      </c>
    </row>
    <row r="15" spans="1:10" ht="17.25" x14ac:dyDescent="0.3">
      <c r="C15" s="42">
        <v>22086</v>
      </c>
      <c r="D15" s="46">
        <v>7512362.3600000003</v>
      </c>
      <c r="E15" s="46">
        <v>4694374.68</v>
      </c>
      <c r="F15" s="47">
        <v>620.68934999999999</v>
      </c>
      <c r="G15" s="43">
        <v>11</v>
      </c>
      <c r="H15" s="44" t="s">
        <v>6</v>
      </c>
      <c r="I15" s="45" t="s">
        <v>21</v>
      </c>
    </row>
    <row r="16" spans="1:10" ht="17.25" x14ac:dyDescent="0.3">
      <c r="C16" s="38">
        <v>3</v>
      </c>
      <c r="D16" s="48">
        <v>7512443.2367000002</v>
      </c>
      <c r="E16" s="48">
        <v>4694436.0755000003</v>
      </c>
      <c r="F16" s="49">
        <v>619.98699999999997</v>
      </c>
      <c r="G16" s="39">
        <v>2</v>
      </c>
      <c r="H16" s="40" t="s">
        <v>7</v>
      </c>
      <c r="I16" s="41" t="s">
        <v>21</v>
      </c>
    </row>
    <row r="17" spans="1:9" ht="17.25" x14ac:dyDescent="0.3">
      <c r="C17" s="38">
        <v>4</v>
      </c>
      <c r="D17" s="48">
        <v>7512455.5829999996</v>
      </c>
      <c r="E17" s="48">
        <v>4694440.4879999999</v>
      </c>
      <c r="F17" s="49">
        <v>620.06299999999999</v>
      </c>
      <c r="G17" s="39">
        <v>2</v>
      </c>
      <c r="H17" s="40" t="s">
        <v>7</v>
      </c>
      <c r="I17" s="41" t="s">
        <v>21</v>
      </c>
    </row>
    <row r="18" spans="1:9" ht="17.25" x14ac:dyDescent="0.3">
      <c r="C18" s="38">
        <v>5</v>
      </c>
      <c r="D18" s="48">
        <v>7512477.8109999998</v>
      </c>
      <c r="E18" s="48">
        <v>4694447.6160000004</v>
      </c>
      <c r="F18" s="49">
        <v>619.85500000000002</v>
      </c>
      <c r="G18" s="39">
        <v>2</v>
      </c>
      <c r="H18" s="40" t="s">
        <v>7</v>
      </c>
      <c r="I18" s="41" t="s">
        <v>21</v>
      </c>
    </row>
    <row r="19" spans="1:9" ht="17.25" x14ac:dyDescent="0.3">
      <c r="C19" s="38">
        <v>6</v>
      </c>
      <c r="D19" s="48">
        <v>7512487.0047000004</v>
      </c>
      <c r="E19" s="48">
        <v>4694450.4566000002</v>
      </c>
      <c r="F19" s="49">
        <v>619.88</v>
      </c>
      <c r="G19" s="39">
        <v>2</v>
      </c>
      <c r="H19" s="40" t="s">
        <v>7</v>
      </c>
      <c r="I19" s="41" t="s">
        <v>21</v>
      </c>
    </row>
    <row r="20" spans="1:9" ht="17.25" x14ac:dyDescent="0.3">
      <c r="C20" s="38">
        <v>48857</v>
      </c>
      <c r="D20" s="48">
        <v>7512492.3049999997</v>
      </c>
      <c r="E20" s="48">
        <v>4694452.8789999997</v>
      </c>
      <c r="F20" s="49">
        <v>619.654</v>
      </c>
      <c r="G20" s="39">
        <v>2</v>
      </c>
      <c r="H20" s="40" t="s">
        <v>7</v>
      </c>
      <c r="I20" s="41" t="s">
        <v>21</v>
      </c>
    </row>
    <row r="21" spans="1:9" ht="17.25" x14ac:dyDescent="0.3">
      <c r="C21" s="3">
        <v>48858</v>
      </c>
      <c r="D21" s="50">
        <v>7512489.1349999998</v>
      </c>
      <c r="E21" s="50">
        <v>4694460.4380000001</v>
      </c>
      <c r="F21" s="51">
        <v>619.83699999999999</v>
      </c>
      <c r="G21" s="4">
        <v>2</v>
      </c>
      <c r="H21" s="1" t="s">
        <v>7</v>
      </c>
      <c r="I21" s="2" t="s">
        <v>21</v>
      </c>
    </row>
    <row r="22" spans="1:9" ht="17.25" x14ac:dyDescent="0.3">
      <c r="C22" s="3">
        <v>48859</v>
      </c>
      <c r="D22" s="50">
        <v>7512484.8669999996</v>
      </c>
      <c r="E22" s="50">
        <v>4694469.4610000001</v>
      </c>
      <c r="F22" s="51">
        <v>619.86400000000003</v>
      </c>
      <c r="G22" s="4">
        <v>2</v>
      </c>
      <c r="H22" s="1" t="s">
        <v>7</v>
      </c>
      <c r="I22" s="2" t="s">
        <v>21</v>
      </c>
    </row>
    <row r="23" spans="1:9" ht="17.25" x14ac:dyDescent="0.3">
      <c r="C23" s="3">
        <v>48860</v>
      </c>
      <c r="D23" s="50">
        <v>7512475.5060000001</v>
      </c>
      <c r="E23" s="50">
        <v>4694481.5389999999</v>
      </c>
      <c r="F23" s="51">
        <v>619.94899999999996</v>
      </c>
      <c r="G23" s="4">
        <v>2</v>
      </c>
      <c r="H23" s="1" t="s">
        <v>7</v>
      </c>
      <c r="I23" s="2" t="s">
        <v>21</v>
      </c>
    </row>
    <row r="24" spans="1:9" ht="17.25" x14ac:dyDescent="0.3">
      <c r="C24" s="3">
        <v>52475</v>
      </c>
      <c r="D24" s="50">
        <v>7512429.0959999999</v>
      </c>
      <c r="E24" s="50">
        <v>4694465.3810000001</v>
      </c>
      <c r="F24" s="51">
        <v>619.99099999999999</v>
      </c>
      <c r="G24" s="4">
        <v>2</v>
      </c>
      <c r="H24" s="1" t="s">
        <v>7</v>
      </c>
      <c r="I24" s="2" t="s">
        <v>21</v>
      </c>
    </row>
    <row r="25" spans="1:9" ht="17.25" x14ac:dyDescent="0.3">
      <c r="C25" s="3">
        <v>52476</v>
      </c>
      <c r="D25" s="50">
        <v>7512425.7110000001</v>
      </c>
      <c r="E25" s="50">
        <v>4694462.9790000003</v>
      </c>
      <c r="F25" s="51">
        <v>619.995</v>
      </c>
      <c r="G25" s="4">
        <v>2</v>
      </c>
      <c r="H25" s="1" t="s">
        <v>7</v>
      </c>
      <c r="I25" s="2" t="s">
        <v>21</v>
      </c>
    </row>
    <row r="26" spans="1:9" ht="17.25" x14ac:dyDescent="0.3">
      <c r="C26" s="3">
        <v>52512</v>
      </c>
      <c r="D26" s="50">
        <v>7512469.1730000004</v>
      </c>
      <c r="E26" s="50">
        <v>4694476.6260000002</v>
      </c>
      <c r="F26" s="51">
        <v>619.89099999999996</v>
      </c>
      <c r="G26" s="4">
        <v>2</v>
      </c>
      <c r="H26" s="1" t="s">
        <v>7</v>
      </c>
      <c r="I26" s="2" t="s">
        <v>21</v>
      </c>
    </row>
    <row r="27" spans="1:9" ht="15.75" customHeight="1" x14ac:dyDescent="0.3">
      <c r="A27" s="5"/>
      <c r="C27" s="3">
        <v>52513</v>
      </c>
      <c r="D27" s="50">
        <v>7512445.2570000002</v>
      </c>
      <c r="E27" s="50">
        <v>4694471.0580000002</v>
      </c>
      <c r="F27" s="51">
        <v>619.88099999999997</v>
      </c>
      <c r="G27" s="4">
        <v>2</v>
      </c>
      <c r="H27" s="1" t="s">
        <v>7</v>
      </c>
      <c r="I27" s="2" t="s">
        <v>21</v>
      </c>
    </row>
    <row r="28" spans="1:9" ht="18.75" x14ac:dyDescent="0.3">
      <c r="A28" s="5"/>
      <c r="C28" s="3">
        <v>52514</v>
      </c>
      <c r="D28" s="50">
        <v>7512438.3779999996</v>
      </c>
      <c r="E28" s="50">
        <v>4694469.8569999998</v>
      </c>
      <c r="F28" s="51">
        <v>619.90899999999999</v>
      </c>
      <c r="G28" s="4">
        <v>2</v>
      </c>
      <c r="H28" s="1" t="s">
        <v>7</v>
      </c>
      <c r="I28" s="2" t="s">
        <v>21</v>
      </c>
    </row>
    <row r="29" spans="1:9" ht="18.75" x14ac:dyDescent="0.3">
      <c r="A29" s="5"/>
      <c r="C29" s="3">
        <v>52515</v>
      </c>
      <c r="D29" s="50">
        <v>7512459.6260000002</v>
      </c>
      <c r="E29" s="50">
        <v>4694429.47</v>
      </c>
      <c r="F29" s="51">
        <v>619.92200000000003</v>
      </c>
      <c r="G29" s="4">
        <v>2</v>
      </c>
      <c r="H29" s="1" t="s">
        <v>7</v>
      </c>
      <c r="I29" s="2" t="s">
        <v>21</v>
      </c>
    </row>
    <row r="30" spans="1:9" ht="18.75" x14ac:dyDescent="0.3">
      <c r="A30" s="5"/>
      <c r="C30" s="3">
        <v>52516</v>
      </c>
      <c r="D30" s="50">
        <v>7512450.7249999996</v>
      </c>
      <c r="E30" s="50">
        <v>4694423.9850000003</v>
      </c>
      <c r="F30" s="51">
        <v>619.84100000000001</v>
      </c>
      <c r="G30" s="4">
        <v>2</v>
      </c>
      <c r="H30" s="1" t="s">
        <v>7</v>
      </c>
      <c r="I30" s="2" t="s">
        <v>21</v>
      </c>
    </row>
    <row r="31" spans="1:9" ht="18.75" x14ac:dyDescent="0.3">
      <c r="A31" s="5"/>
      <c r="C31" s="3">
        <v>52517</v>
      </c>
      <c r="D31" s="50">
        <v>7512447.3109999998</v>
      </c>
      <c r="E31" s="50">
        <v>4694430.0810000002</v>
      </c>
      <c r="F31" s="51">
        <v>619.84100000000001</v>
      </c>
      <c r="G31" s="4">
        <v>2</v>
      </c>
      <c r="H31" s="1" t="s">
        <v>7</v>
      </c>
      <c r="I31" s="2" t="s">
        <v>21</v>
      </c>
    </row>
    <row r="32" spans="1:9" ht="19.5" thickBot="1" x14ac:dyDescent="0.35">
      <c r="A32" s="5"/>
      <c r="C32" s="34">
        <v>52518</v>
      </c>
      <c r="D32" s="52">
        <v>7512443.409</v>
      </c>
      <c r="E32" s="52">
        <v>4694435.8109999998</v>
      </c>
      <c r="F32" s="53">
        <v>620.04700000000003</v>
      </c>
      <c r="G32" s="35">
        <v>2</v>
      </c>
      <c r="H32" s="36" t="s">
        <v>7</v>
      </c>
      <c r="I32" s="37" t="s">
        <v>21</v>
      </c>
    </row>
    <row r="33" spans="1:10" ht="18.75" x14ac:dyDescent="0.3">
      <c r="A33" s="5"/>
    </row>
    <row r="34" spans="1:10" ht="15" customHeight="1" thickBot="1" x14ac:dyDescent="0.35">
      <c r="A34" s="5"/>
    </row>
    <row r="35" spans="1:10" ht="18.75" x14ac:dyDescent="0.25">
      <c r="A35" s="82" t="s">
        <v>13</v>
      </c>
      <c r="B35" s="83"/>
      <c r="C35" s="83"/>
      <c r="D35" s="83"/>
      <c r="E35" s="83"/>
      <c r="F35" s="83"/>
      <c r="G35" s="83"/>
      <c r="H35" s="83"/>
      <c r="I35" s="84"/>
    </row>
    <row r="36" spans="1:10" ht="18.75" x14ac:dyDescent="0.3">
      <c r="A36" s="6" t="s">
        <v>9</v>
      </c>
      <c r="B36" s="7" t="s">
        <v>10</v>
      </c>
      <c r="C36" s="7" t="s">
        <v>1</v>
      </c>
      <c r="D36" s="7" t="s">
        <v>2</v>
      </c>
      <c r="E36" s="7" t="s">
        <v>3</v>
      </c>
      <c r="F36" s="96"/>
      <c r="G36" s="8" t="s">
        <v>14</v>
      </c>
      <c r="H36" s="8" t="s">
        <v>15</v>
      </c>
      <c r="I36" s="9" t="s">
        <v>16</v>
      </c>
    </row>
    <row r="37" spans="1:10" ht="18.75" x14ac:dyDescent="0.3">
      <c r="A37" s="10" t="s">
        <v>11</v>
      </c>
      <c r="B37" s="11">
        <v>3</v>
      </c>
      <c r="C37" s="12">
        <v>7512443.2230000002</v>
      </c>
      <c r="D37" s="12">
        <v>4694436.0767999999</v>
      </c>
      <c r="E37" s="12">
        <v>619.98699999999997</v>
      </c>
      <c r="F37" s="97"/>
      <c r="G37" s="80">
        <f>C37-C38</f>
        <v>-4.9000000581145287E-3</v>
      </c>
      <c r="H37" s="80">
        <f>D37-D38</f>
        <v>8.8999997824430466E-3</v>
      </c>
      <c r="I37" s="100">
        <f>SQRT(G37^2+H37^2)</f>
        <v>1.0159724243157817E-2</v>
      </c>
    </row>
    <row r="38" spans="1:10" ht="18.75" x14ac:dyDescent="0.3">
      <c r="A38" s="13" t="s">
        <v>12</v>
      </c>
      <c r="B38" s="14">
        <v>3</v>
      </c>
      <c r="C38" s="12">
        <v>7512443.2279000003</v>
      </c>
      <c r="D38" s="12">
        <v>4694436.0679000001</v>
      </c>
      <c r="E38" s="12">
        <v>620.0095</v>
      </c>
      <c r="F38" s="97"/>
      <c r="G38" s="99"/>
      <c r="H38" s="99"/>
      <c r="I38" s="102"/>
    </row>
    <row r="39" spans="1:10" ht="18.75" x14ac:dyDescent="0.3">
      <c r="A39" s="10" t="s">
        <v>11</v>
      </c>
      <c r="B39" s="14">
        <v>6</v>
      </c>
      <c r="C39" s="15">
        <v>7512487.0109999999</v>
      </c>
      <c r="D39" s="15">
        <v>4694450.4741000002</v>
      </c>
      <c r="E39" s="16">
        <v>619.88</v>
      </c>
      <c r="F39" s="97"/>
      <c r="G39" s="80">
        <f>C39-C40</f>
        <v>-8.0000050365924835E-4</v>
      </c>
      <c r="H39" s="80">
        <f>D39-D40</f>
        <v>9.8999999463558197E-3</v>
      </c>
      <c r="I39" s="100">
        <f>SQRT(G39^2+H39^2)</f>
        <v>9.9322706237647534E-3</v>
      </c>
    </row>
    <row r="40" spans="1:10" ht="19.5" thickBot="1" x14ac:dyDescent="0.35">
      <c r="A40" s="17" t="s">
        <v>12</v>
      </c>
      <c r="B40" s="18">
        <v>6</v>
      </c>
      <c r="C40" s="19">
        <v>7512487.0118000004</v>
      </c>
      <c r="D40" s="19">
        <v>4694450.4642000003</v>
      </c>
      <c r="E40" s="20">
        <v>619.84889999999996</v>
      </c>
      <c r="F40" s="98"/>
      <c r="G40" s="81"/>
      <c r="H40" s="81"/>
      <c r="I40" s="101"/>
    </row>
    <row r="41" spans="1:10" ht="18.75" x14ac:dyDescent="0.3">
      <c r="A41" s="5"/>
    </row>
    <row r="42" spans="1:10" ht="18.75" x14ac:dyDescent="0.3">
      <c r="A42" s="5"/>
    </row>
    <row r="43" spans="1:10" ht="18.75" x14ac:dyDescent="0.3">
      <c r="A43" s="5"/>
    </row>
    <row r="44" spans="1:10" ht="18.75" x14ac:dyDescent="0.3">
      <c r="A44" s="5"/>
    </row>
    <row r="45" spans="1:10" ht="18.75" x14ac:dyDescent="0.3">
      <c r="A45" s="5"/>
    </row>
    <row r="46" spans="1:10" ht="18.75" x14ac:dyDescent="0.3">
      <c r="A46" s="5"/>
    </row>
    <row r="47" spans="1:10" ht="18.75" x14ac:dyDescent="0.3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ht="19.5" thickBot="1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ht="18.75" x14ac:dyDescent="0.3">
      <c r="A49" s="5"/>
      <c r="B49" s="5"/>
      <c r="C49" s="5"/>
      <c r="D49" s="5"/>
      <c r="E49" s="82" t="s">
        <v>17</v>
      </c>
      <c r="F49" s="83"/>
      <c r="G49" s="83"/>
      <c r="H49" s="84"/>
      <c r="I49" s="5"/>
      <c r="J49" s="5"/>
    </row>
    <row r="50" spans="1:10" ht="18.75" x14ac:dyDescent="0.3">
      <c r="A50" s="5"/>
      <c r="B50" s="5"/>
      <c r="C50" s="5"/>
      <c r="D50" s="5"/>
      <c r="E50" s="21" t="s">
        <v>0</v>
      </c>
      <c r="F50" s="22" t="s">
        <v>1</v>
      </c>
      <c r="G50" s="22" t="s">
        <v>2</v>
      </c>
      <c r="H50" s="23" t="s">
        <v>3</v>
      </c>
      <c r="I50" s="5"/>
      <c r="J50" s="5"/>
    </row>
    <row r="51" spans="1:10" ht="18.75" x14ac:dyDescent="0.3">
      <c r="A51" s="5"/>
      <c r="B51" s="5"/>
      <c r="C51" s="5"/>
      <c r="D51" s="5"/>
      <c r="E51" s="24">
        <v>3</v>
      </c>
      <c r="F51" s="54">
        <f>(C37+C38)/2</f>
        <v>7512443.2254499998</v>
      </c>
      <c r="G51" s="54">
        <f>(D37+D38)/2</f>
        <v>4694436.07235</v>
      </c>
      <c r="H51" s="55">
        <f>(E37+E38)/2</f>
        <v>619.99824999999998</v>
      </c>
      <c r="I51" s="5"/>
      <c r="J51" s="5"/>
    </row>
    <row r="52" spans="1:10" ht="19.5" thickBot="1" x14ac:dyDescent="0.35">
      <c r="A52" s="5"/>
      <c r="B52" s="5"/>
      <c r="C52" s="5"/>
      <c r="D52" s="5"/>
      <c r="E52" s="25">
        <v>6</v>
      </c>
      <c r="F52" s="56">
        <f>(C39+C40)/2</f>
        <v>7512487.0114000002</v>
      </c>
      <c r="G52" s="56">
        <f>(D39+D40)/2</f>
        <v>4694450.4691500003</v>
      </c>
      <c r="H52" s="57">
        <f>(E39+E40)/2</f>
        <v>619.86445000000003</v>
      </c>
      <c r="I52" s="5"/>
      <c r="J52" s="5"/>
    </row>
    <row r="53" spans="1:10" ht="18.75" x14ac:dyDescent="0.3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10" ht="18.75" x14ac:dyDescent="0.3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spans="1:10" ht="18.75" x14ac:dyDescent="0.3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spans="1:10" ht="18.75" x14ac:dyDescent="0.3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spans="1:10" ht="18.75" x14ac:dyDescent="0.3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spans="1:10" ht="18.75" x14ac:dyDescent="0.3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spans="1:10" ht="18.75" x14ac:dyDescent="0.3">
      <c r="A59" s="5"/>
      <c r="B59" s="5"/>
      <c r="C59" s="5"/>
      <c r="D59" s="5"/>
      <c r="E59" s="5"/>
      <c r="F59" s="5"/>
      <c r="G59" s="5"/>
      <c r="H59" s="5"/>
      <c r="I59" s="5"/>
      <c r="J59" s="5"/>
    </row>
    <row r="60" spans="1:10" ht="19.5" thickBot="1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</row>
    <row r="61" spans="1:10" ht="18.75" x14ac:dyDescent="0.3">
      <c r="A61" s="26" t="s">
        <v>18</v>
      </c>
      <c r="B61" s="27"/>
      <c r="C61" s="27"/>
      <c r="D61" s="27"/>
      <c r="E61" s="109"/>
      <c r="F61" s="109"/>
      <c r="G61" s="110"/>
      <c r="H61" s="103" t="s">
        <v>20</v>
      </c>
      <c r="I61" s="104"/>
      <c r="J61" s="107"/>
    </row>
    <row r="62" spans="1:10" ht="19.5" thickBot="1" x14ac:dyDescent="0.35">
      <c r="A62" s="111" t="s">
        <v>19</v>
      </c>
      <c r="B62" s="112"/>
      <c r="C62" s="112"/>
      <c r="D62" s="112"/>
      <c r="E62" s="113"/>
      <c r="F62" s="113"/>
      <c r="G62" s="114"/>
      <c r="H62" s="105"/>
      <c r="I62" s="106"/>
      <c r="J62" s="108"/>
    </row>
    <row r="63" spans="1:10" ht="18.75" x14ac:dyDescent="0.3">
      <c r="A63" s="5"/>
      <c r="B63" s="5"/>
      <c r="C63" s="5"/>
      <c r="D63" s="5"/>
      <c r="E63" s="5"/>
      <c r="F63" s="5"/>
      <c r="G63" s="5"/>
      <c r="H63" s="5"/>
      <c r="I63" s="5"/>
      <c r="J63" s="5"/>
    </row>
    <row r="64" spans="1:10" ht="18.75" x14ac:dyDescent="0.3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spans="1:10" ht="18.75" x14ac:dyDescent="0.3">
      <c r="A65" s="5"/>
      <c r="B65" s="5"/>
      <c r="C65" s="5"/>
      <c r="D65" s="5"/>
      <c r="E65" s="5"/>
      <c r="F65" s="5"/>
      <c r="G65" s="5"/>
      <c r="H65" s="5"/>
      <c r="I65" s="5"/>
      <c r="J65" s="5"/>
    </row>
  </sheetData>
  <mergeCells count="17">
    <mergeCell ref="H61:I62"/>
    <mergeCell ref="J61:J62"/>
    <mergeCell ref="E49:H49"/>
    <mergeCell ref="E61:G61"/>
    <mergeCell ref="A62:D62"/>
    <mergeCell ref="E62:G62"/>
    <mergeCell ref="G39:G40"/>
    <mergeCell ref="A35:I35"/>
    <mergeCell ref="C8:I10"/>
    <mergeCell ref="A3:J6"/>
    <mergeCell ref="A1:J2"/>
    <mergeCell ref="F36:F40"/>
    <mergeCell ref="G37:G38"/>
    <mergeCell ref="I39:I40"/>
    <mergeCell ref="I37:I38"/>
    <mergeCell ref="H39:H40"/>
    <mergeCell ref="H37:H38"/>
  </mergeCells>
  <pageMargins left="0.7" right="0.7" top="0.75" bottom="0.75" header="0.3" footer="0.3"/>
  <pageSetup paperSize="9" scale="58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B102"/>
  <sheetViews>
    <sheetView tabSelected="1" topLeftCell="A19" zoomScaleNormal="100" workbookViewId="0">
      <selection activeCell="P36" sqref="P36"/>
    </sheetView>
  </sheetViews>
  <sheetFormatPr defaultRowHeight="15" x14ac:dyDescent="0.25"/>
  <cols>
    <col min="3" max="4" width="11.5703125" bestFit="1" customWidth="1"/>
  </cols>
  <sheetData>
    <row r="2" spans="2:54" x14ac:dyDescent="0.25">
      <c r="B2" s="115" t="s">
        <v>160</v>
      </c>
      <c r="C2" s="115"/>
      <c r="D2" s="115"/>
      <c r="E2" s="115"/>
      <c r="G2" s="115" t="s">
        <v>23</v>
      </c>
      <c r="H2" s="115"/>
      <c r="I2" s="115"/>
      <c r="J2" s="115"/>
      <c r="K2" s="115"/>
      <c r="L2" s="115"/>
      <c r="M2" s="115"/>
      <c r="N2" s="115"/>
      <c r="O2" s="58"/>
      <c r="P2" s="116" t="s">
        <v>24</v>
      </c>
      <c r="Q2" s="116"/>
      <c r="R2" s="116"/>
      <c r="S2" s="116"/>
      <c r="T2" s="116"/>
      <c r="U2" s="116"/>
      <c r="W2" s="59" t="s">
        <v>25</v>
      </c>
      <c r="X2" s="117" t="s">
        <v>26</v>
      </c>
      <c r="Y2" s="117"/>
    </row>
    <row r="3" spans="2:54" x14ac:dyDescent="0.25">
      <c r="B3" s="60" t="s">
        <v>0</v>
      </c>
      <c r="C3" s="61" t="s">
        <v>27</v>
      </c>
      <c r="D3" s="61" t="s">
        <v>28</v>
      </c>
      <c r="E3" s="60" t="s">
        <v>3</v>
      </c>
      <c r="G3" s="60" t="s">
        <v>0</v>
      </c>
      <c r="H3" s="60" t="s">
        <v>29</v>
      </c>
      <c r="I3" s="60" t="s">
        <v>30</v>
      </c>
      <c r="J3" s="60" t="s">
        <v>1</v>
      </c>
      <c r="K3" s="60" t="s">
        <v>2</v>
      </c>
      <c r="L3" s="60" t="s">
        <v>31</v>
      </c>
      <c r="M3" s="60" t="s">
        <v>4</v>
      </c>
      <c r="N3" s="60" t="s">
        <v>32</v>
      </c>
      <c r="O3" s="58"/>
      <c r="P3" s="59" t="s">
        <v>0</v>
      </c>
      <c r="Q3" s="59" t="s">
        <v>1</v>
      </c>
      <c r="R3" s="62" t="s">
        <v>2</v>
      </c>
      <c r="S3" s="59" t="s">
        <v>3</v>
      </c>
      <c r="T3" s="59" t="s">
        <v>4</v>
      </c>
      <c r="U3" s="59" t="s">
        <v>5</v>
      </c>
      <c r="W3" s="63"/>
      <c r="X3" s="64"/>
      <c r="Y3" s="65"/>
    </row>
    <row r="4" spans="2:54" x14ac:dyDescent="0.25">
      <c r="B4" s="63">
        <v>736063</v>
      </c>
      <c r="C4" s="66">
        <v>7503487.5970000001</v>
      </c>
      <c r="D4" s="66">
        <v>4692304.0259999996</v>
      </c>
      <c r="E4" s="67" t="s">
        <v>33</v>
      </c>
      <c r="G4" s="68" t="s">
        <v>34</v>
      </c>
      <c r="H4" s="63" t="s">
        <v>35</v>
      </c>
      <c r="I4" s="69">
        <v>43956.596747685187</v>
      </c>
      <c r="J4" s="66">
        <v>7512493.5146000003</v>
      </c>
      <c r="K4" s="66">
        <v>4694453.5307999998</v>
      </c>
      <c r="L4" s="67">
        <v>619.14620000000002</v>
      </c>
      <c r="M4" s="67"/>
      <c r="N4" s="67">
        <v>6.3399999999999998E-2</v>
      </c>
      <c r="O4" s="58"/>
      <c r="P4" s="63"/>
      <c r="Q4" s="66"/>
      <c r="R4" s="66"/>
      <c r="S4" s="66"/>
      <c r="T4" s="70"/>
      <c r="U4" s="70"/>
      <c r="W4" s="63"/>
      <c r="X4" s="64"/>
      <c r="Y4" s="65"/>
    </row>
    <row r="5" spans="2:54" x14ac:dyDescent="0.25">
      <c r="B5" s="63">
        <v>736064</v>
      </c>
      <c r="C5" s="66">
        <v>7503475.9369999999</v>
      </c>
      <c r="D5" s="66">
        <v>4692305.4160000002</v>
      </c>
      <c r="E5" s="67"/>
      <c r="G5" s="68" t="s">
        <v>36</v>
      </c>
      <c r="H5" s="63" t="s">
        <v>35</v>
      </c>
      <c r="I5" s="69">
        <v>43956.598171296297</v>
      </c>
      <c r="J5" s="66">
        <v>7512492.6113999998</v>
      </c>
      <c r="K5" s="66">
        <v>4694454.6670000004</v>
      </c>
      <c r="L5" s="67">
        <v>619.8415</v>
      </c>
      <c r="M5" s="67"/>
      <c r="N5" s="67">
        <v>1.3100000000000001E-2</v>
      </c>
      <c r="O5" s="58"/>
      <c r="P5" s="63"/>
      <c r="Q5" s="66"/>
      <c r="R5" s="66"/>
      <c r="S5" s="66"/>
      <c r="T5" s="70"/>
      <c r="U5" s="70"/>
      <c r="W5" s="63"/>
      <c r="X5" s="64"/>
      <c r="Y5" s="65"/>
      <c r="AA5">
        <v>1</v>
      </c>
      <c r="AB5" t="s">
        <v>68</v>
      </c>
      <c r="AC5" s="76">
        <v>44020.528344907405</v>
      </c>
      <c r="AD5">
        <v>7503473.1799999997</v>
      </c>
      <c r="AE5">
        <v>4692305.7149999999</v>
      </c>
      <c r="AF5" t="s">
        <v>33</v>
      </c>
      <c r="AG5" t="s">
        <v>33</v>
      </c>
      <c r="AI5">
        <v>1</v>
      </c>
      <c r="AJ5" t="s">
        <v>68</v>
      </c>
      <c r="AK5" s="76">
        <v>44016.61277777778</v>
      </c>
      <c r="AL5">
        <v>7503467.4009999996</v>
      </c>
      <c r="AM5">
        <v>4692299.3439999996</v>
      </c>
      <c r="AN5" t="s">
        <v>33</v>
      </c>
      <c r="AO5" t="s">
        <v>33</v>
      </c>
      <c r="AQ5">
        <v>15</v>
      </c>
      <c r="AR5" t="s">
        <v>68</v>
      </c>
      <c r="AS5" s="76">
        <v>44022.457881944443</v>
      </c>
      <c r="AT5">
        <v>7503467.2549999999</v>
      </c>
      <c r="AU5">
        <v>4692259.74</v>
      </c>
      <c r="AV5" t="s">
        <v>33</v>
      </c>
      <c r="AW5" t="s">
        <v>33</v>
      </c>
      <c r="AY5" t="s">
        <v>101</v>
      </c>
      <c r="AZ5">
        <v>7503450.3080000002</v>
      </c>
      <c r="BA5">
        <v>4692293.6859999998</v>
      </c>
      <c r="BB5">
        <v>898.65899999999999</v>
      </c>
    </row>
    <row r="6" spans="2:54" x14ac:dyDescent="0.25">
      <c r="B6" s="63">
        <v>736152</v>
      </c>
      <c r="C6" s="66">
        <v>7503492.1349999998</v>
      </c>
      <c r="D6" s="66">
        <v>4692243.4170000004</v>
      </c>
      <c r="E6" s="67"/>
      <c r="G6" s="68" t="s">
        <v>37</v>
      </c>
      <c r="H6" s="63" t="s">
        <v>35</v>
      </c>
      <c r="I6" s="69">
        <v>43956.59784722222</v>
      </c>
      <c r="J6" s="66">
        <v>7512443.2230000002</v>
      </c>
      <c r="K6" s="66">
        <v>4694436.0767999999</v>
      </c>
      <c r="L6" s="67">
        <v>619.98699999999997</v>
      </c>
      <c r="M6" s="67"/>
      <c r="N6" s="67">
        <v>2.8299999999999999E-2</v>
      </c>
      <c r="O6" s="58"/>
      <c r="P6" s="63"/>
      <c r="Q6" s="66"/>
      <c r="R6" s="66"/>
      <c r="S6" s="66"/>
      <c r="T6" s="70"/>
      <c r="U6" s="70"/>
      <c r="W6" s="63"/>
      <c r="X6" s="64"/>
      <c r="Y6" s="65"/>
      <c r="AA6">
        <v>2</v>
      </c>
      <c r="AB6" t="s">
        <v>68</v>
      </c>
      <c r="AC6" s="76">
        <v>44020.528368055559</v>
      </c>
      <c r="AD6">
        <v>7503467.4009999996</v>
      </c>
      <c r="AE6">
        <v>4692299.3439999996</v>
      </c>
      <c r="AF6" t="s">
        <v>33</v>
      </c>
      <c r="AG6" t="s">
        <v>33</v>
      </c>
      <c r="AI6">
        <v>2</v>
      </c>
      <c r="AJ6" t="s">
        <v>68</v>
      </c>
      <c r="AK6" s="76">
        <v>44016.61278935185</v>
      </c>
      <c r="AL6">
        <v>7503476.7410000004</v>
      </c>
      <c r="AM6">
        <v>4692298.25</v>
      </c>
      <c r="AN6" t="s">
        <v>33</v>
      </c>
      <c r="AO6" t="s">
        <v>33</v>
      </c>
      <c r="AQ6">
        <v>16</v>
      </c>
      <c r="AR6" t="s">
        <v>68</v>
      </c>
      <c r="AS6" s="76">
        <v>44022.457905092589</v>
      </c>
      <c r="AT6">
        <v>7503487.2620000001</v>
      </c>
      <c r="AU6">
        <v>4692243.7300000004</v>
      </c>
      <c r="AV6" t="s">
        <v>33</v>
      </c>
      <c r="AW6" t="s">
        <v>33</v>
      </c>
      <c r="AY6" t="s">
        <v>102</v>
      </c>
      <c r="AZ6">
        <v>7503451.926</v>
      </c>
      <c r="BA6">
        <v>4692309.6919999998</v>
      </c>
      <c r="BB6">
        <v>903.56600000000003</v>
      </c>
    </row>
    <row r="7" spans="2:54" x14ac:dyDescent="0.25">
      <c r="B7" s="63">
        <v>736164</v>
      </c>
      <c r="C7" s="66">
        <v>7503467.9570000004</v>
      </c>
      <c r="D7" s="66">
        <v>4692296.4570000004</v>
      </c>
      <c r="E7" s="67"/>
      <c r="G7" s="68" t="s">
        <v>38</v>
      </c>
      <c r="H7" s="63" t="s">
        <v>35</v>
      </c>
      <c r="I7" s="69">
        <v>43956.601342592592</v>
      </c>
      <c r="J7" s="66">
        <v>7512455.5828999998</v>
      </c>
      <c r="K7" s="66">
        <v>4694440.4879999999</v>
      </c>
      <c r="L7" s="67">
        <v>620.06320000000005</v>
      </c>
      <c r="M7" s="67" t="s">
        <v>39</v>
      </c>
      <c r="N7" s="67">
        <v>2.63E-2</v>
      </c>
      <c r="O7" s="58"/>
      <c r="P7" s="63"/>
      <c r="Q7" s="66"/>
      <c r="R7" s="66"/>
      <c r="S7" s="66"/>
      <c r="T7" s="70"/>
      <c r="U7" s="70"/>
      <c r="W7" s="63"/>
      <c r="X7" s="64"/>
      <c r="Y7" s="65"/>
      <c r="AA7">
        <v>3</v>
      </c>
      <c r="AB7" t="s">
        <v>68</v>
      </c>
      <c r="AC7" s="76">
        <v>44020.528368055559</v>
      </c>
      <c r="AD7">
        <v>7503457.9289999995</v>
      </c>
      <c r="AE7">
        <v>4692288.9000000004</v>
      </c>
      <c r="AF7" t="s">
        <v>33</v>
      </c>
      <c r="AG7" t="s">
        <v>33</v>
      </c>
      <c r="AI7">
        <v>3</v>
      </c>
      <c r="AJ7" t="s">
        <v>68</v>
      </c>
      <c r="AK7" s="76">
        <v>44016.61278935185</v>
      </c>
      <c r="AL7">
        <v>7503478.7580000004</v>
      </c>
      <c r="AM7">
        <v>4692298.0130000003</v>
      </c>
      <c r="AN7" t="s">
        <v>33</v>
      </c>
      <c r="AO7" t="s">
        <v>33</v>
      </c>
      <c r="AQ7">
        <v>17</v>
      </c>
      <c r="AR7" t="s">
        <v>68</v>
      </c>
      <c r="AS7" s="76">
        <v>44022.457905092589</v>
      </c>
      <c r="AT7">
        <v>7503488.1459999997</v>
      </c>
      <c r="AU7">
        <v>4692246.9570000004</v>
      </c>
      <c r="AV7" t="s">
        <v>33</v>
      </c>
      <c r="AW7" t="s">
        <v>33</v>
      </c>
      <c r="AY7">
        <v>3</v>
      </c>
      <c r="AZ7">
        <v>7503457.9289999995</v>
      </c>
      <c r="BA7">
        <v>4692288.9000000004</v>
      </c>
      <c r="BB7">
        <v>0</v>
      </c>
    </row>
    <row r="8" spans="2:54" x14ac:dyDescent="0.25">
      <c r="B8" s="63">
        <v>736165</v>
      </c>
      <c r="C8" s="66">
        <v>7503461.8459999999</v>
      </c>
      <c r="D8" s="66">
        <v>4692291.8169999998</v>
      </c>
      <c r="E8" s="67"/>
      <c r="G8" s="68" t="s">
        <v>40</v>
      </c>
      <c r="H8" s="63" t="s">
        <v>35</v>
      </c>
      <c r="I8" s="69">
        <v>43956.601909722223</v>
      </c>
      <c r="J8" s="66">
        <v>7512477.8110999996</v>
      </c>
      <c r="K8" s="66">
        <v>4694447.6162999999</v>
      </c>
      <c r="L8" s="67">
        <v>619.85490000000004</v>
      </c>
      <c r="M8" s="67" t="s">
        <v>41</v>
      </c>
      <c r="N8" s="67">
        <v>1.0699999999999999E-2</v>
      </c>
      <c r="O8" s="58"/>
      <c r="P8" s="63"/>
      <c r="Q8" s="66"/>
      <c r="R8" s="66"/>
      <c r="S8" s="66"/>
      <c r="T8" s="70"/>
      <c r="U8" s="70"/>
      <c r="W8" s="60" t="s">
        <v>42</v>
      </c>
      <c r="X8" s="71">
        <f>SUM(X3:X7)</f>
        <v>0</v>
      </c>
      <c r="Y8" s="60" t="s">
        <v>43</v>
      </c>
      <c r="AA8">
        <v>4</v>
      </c>
      <c r="AB8" t="s">
        <v>68</v>
      </c>
      <c r="AC8" s="76">
        <v>44020.528368055559</v>
      </c>
      <c r="AD8">
        <v>7503450.3229999999</v>
      </c>
      <c r="AE8">
        <v>4692280.5140000004</v>
      </c>
      <c r="AF8" t="s">
        <v>33</v>
      </c>
      <c r="AG8" t="s">
        <v>33</v>
      </c>
      <c r="AI8">
        <v>4</v>
      </c>
      <c r="AJ8" t="s">
        <v>68</v>
      </c>
      <c r="AK8" s="76">
        <v>44016.61278935185</v>
      </c>
      <c r="AL8">
        <v>7503488.1289999997</v>
      </c>
      <c r="AM8">
        <v>4692296.9160000002</v>
      </c>
      <c r="AN8" t="s">
        <v>33</v>
      </c>
      <c r="AO8" t="s">
        <v>33</v>
      </c>
      <c r="AQ8">
        <v>18</v>
      </c>
      <c r="AR8" t="s">
        <v>68</v>
      </c>
      <c r="AS8" s="76">
        <v>44022.457905092589</v>
      </c>
      <c r="AT8">
        <v>7503494.7019999996</v>
      </c>
      <c r="AU8">
        <v>4692237.2149999999</v>
      </c>
      <c r="AV8" t="s">
        <v>33</v>
      </c>
      <c r="AW8" t="s">
        <v>33</v>
      </c>
      <c r="AY8" t="s">
        <v>103</v>
      </c>
      <c r="AZ8">
        <v>7503469.0729999999</v>
      </c>
      <c r="BA8">
        <v>4692296.8890000004</v>
      </c>
      <c r="BB8">
        <v>902.00300000000004</v>
      </c>
    </row>
    <row r="9" spans="2:54" x14ac:dyDescent="0.25">
      <c r="B9" s="63">
        <v>736166</v>
      </c>
      <c r="C9" s="66">
        <v>7503454.3660000004</v>
      </c>
      <c r="D9" s="66">
        <v>4692284.8669999996</v>
      </c>
      <c r="E9" s="67"/>
      <c r="G9" s="68" t="s">
        <v>44</v>
      </c>
      <c r="H9" s="63" t="s">
        <v>35</v>
      </c>
      <c r="I9" s="69">
        <v>43956.605011574073</v>
      </c>
      <c r="J9" s="66">
        <v>7512487.0109999999</v>
      </c>
      <c r="K9" s="66">
        <v>4694450.4741000002</v>
      </c>
      <c r="L9" s="67">
        <v>619.88</v>
      </c>
      <c r="M9" s="67"/>
      <c r="N9" s="67">
        <v>2.7699999999999999E-2</v>
      </c>
      <c r="P9" s="63"/>
      <c r="Q9" s="66"/>
      <c r="R9" s="66"/>
      <c r="S9" s="66"/>
      <c r="T9" s="70"/>
      <c r="U9" s="70"/>
      <c r="AA9">
        <v>5</v>
      </c>
      <c r="AB9" t="s">
        <v>68</v>
      </c>
      <c r="AC9" s="76">
        <v>44020.528368055559</v>
      </c>
      <c r="AD9">
        <v>7503466.9709999999</v>
      </c>
      <c r="AE9">
        <v>4692265.7439999999</v>
      </c>
      <c r="AF9" t="s">
        <v>33</v>
      </c>
      <c r="AG9" t="s">
        <v>33</v>
      </c>
      <c r="AI9">
        <v>5</v>
      </c>
      <c r="AJ9" t="s">
        <v>68</v>
      </c>
      <c r="AK9" s="76">
        <v>44016.61278935185</v>
      </c>
      <c r="AL9">
        <v>7503474.9519999996</v>
      </c>
      <c r="AM9">
        <v>4692285.3499999996</v>
      </c>
      <c r="AN9" t="s">
        <v>33</v>
      </c>
      <c r="AO9" t="s">
        <v>33</v>
      </c>
      <c r="AQ9">
        <v>19</v>
      </c>
      <c r="AR9" t="s">
        <v>68</v>
      </c>
      <c r="AS9" s="76">
        <v>44022.457905092589</v>
      </c>
      <c r="AT9">
        <v>7503495.0180000002</v>
      </c>
      <c r="AU9">
        <v>4692235.9850000003</v>
      </c>
      <c r="AV9" t="s">
        <v>33</v>
      </c>
      <c r="AW9" t="s">
        <v>33</v>
      </c>
      <c r="AY9" t="s">
        <v>130</v>
      </c>
      <c r="AZ9">
        <v>7503450.3049999997</v>
      </c>
      <c r="BA9">
        <v>4692293.68</v>
      </c>
      <c r="BB9">
        <v>898.69600000000003</v>
      </c>
    </row>
    <row r="10" spans="2:54" x14ac:dyDescent="0.25">
      <c r="B10" s="63">
        <v>736167</v>
      </c>
      <c r="C10" s="66">
        <v>7503445.7060000002</v>
      </c>
      <c r="D10" s="66">
        <v>4692273.9570000004</v>
      </c>
      <c r="E10" s="67"/>
      <c r="G10" s="68" t="s">
        <v>45</v>
      </c>
      <c r="H10" s="63" t="s">
        <v>35</v>
      </c>
      <c r="I10" s="69">
        <v>43956.639409722222</v>
      </c>
      <c r="J10" s="66">
        <v>7512362.3589000003</v>
      </c>
      <c r="K10" s="66">
        <v>4694374.6951000001</v>
      </c>
      <c r="L10" s="67">
        <v>620.67639999999994</v>
      </c>
      <c r="M10" s="67"/>
      <c r="N10" s="67">
        <v>2.9399999999999999E-2</v>
      </c>
      <c r="O10" s="58"/>
      <c r="P10" s="72"/>
      <c r="Q10" s="73"/>
      <c r="R10" s="73"/>
      <c r="S10" s="66"/>
      <c r="T10" s="70"/>
      <c r="U10" s="70"/>
      <c r="AA10">
        <v>6</v>
      </c>
      <c r="AB10" t="s">
        <v>68</v>
      </c>
      <c r="AC10" s="76">
        <v>44020.528368055559</v>
      </c>
      <c r="AD10">
        <v>7503468.6200000001</v>
      </c>
      <c r="AE10">
        <v>4692264.2810000004</v>
      </c>
      <c r="AF10" t="s">
        <v>33</v>
      </c>
      <c r="AG10" t="s">
        <v>33</v>
      </c>
      <c r="AI10">
        <v>6</v>
      </c>
      <c r="AJ10" t="s">
        <v>68</v>
      </c>
      <c r="AK10" s="76">
        <v>44016.61278935185</v>
      </c>
      <c r="AL10">
        <v>7503471.7860000003</v>
      </c>
      <c r="AM10">
        <v>4692274.8159999996</v>
      </c>
      <c r="AN10" t="s">
        <v>33</v>
      </c>
      <c r="AO10" t="s">
        <v>33</v>
      </c>
      <c r="AQ10">
        <v>20</v>
      </c>
      <c r="AR10" t="s">
        <v>68</v>
      </c>
      <c r="AS10" s="76">
        <v>44022.457905092589</v>
      </c>
      <c r="AT10">
        <v>7503491.2379999999</v>
      </c>
      <c r="AU10">
        <v>4692222.3150000004</v>
      </c>
      <c r="AV10" t="s">
        <v>33</v>
      </c>
      <c r="AW10" t="s">
        <v>33</v>
      </c>
      <c r="AY10" t="s">
        <v>131</v>
      </c>
      <c r="AZ10">
        <v>7503457.9139999999</v>
      </c>
      <c r="BA10">
        <v>4692288.8890000004</v>
      </c>
      <c r="BB10">
        <v>898.15800000000002</v>
      </c>
    </row>
    <row r="11" spans="2:54" x14ac:dyDescent="0.25">
      <c r="B11" s="63">
        <v>736182</v>
      </c>
      <c r="C11" s="66">
        <v>7503486.1260000002</v>
      </c>
      <c r="D11" s="66">
        <v>4692243.8030000003</v>
      </c>
      <c r="E11" s="67"/>
      <c r="G11" s="68" t="s">
        <v>46</v>
      </c>
      <c r="H11" s="63" t="s">
        <v>35</v>
      </c>
      <c r="I11" s="69">
        <v>43956.603726851848</v>
      </c>
      <c r="J11" s="66">
        <v>7512492.3039999995</v>
      </c>
      <c r="K11" s="66">
        <v>4694452.8953</v>
      </c>
      <c r="L11" s="67">
        <v>619.65440000000001</v>
      </c>
      <c r="M11" s="67"/>
      <c r="N11" s="67">
        <v>4.0300000000000002E-2</v>
      </c>
      <c r="O11" s="58"/>
      <c r="P11" s="72"/>
      <c r="Q11" s="73"/>
      <c r="R11" s="73"/>
      <c r="S11" s="66"/>
      <c r="T11" s="70"/>
      <c r="U11" s="70"/>
      <c r="AA11">
        <v>7</v>
      </c>
      <c r="AB11" t="s">
        <v>68</v>
      </c>
      <c r="AC11" s="76">
        <v>44020.528368055559</v>
      </c>
      <c r="AD11">
        <v>7503471.4979999997</v>
      </c>
      <c r="AE11">
        <v>4692273.8590000002</v>
      </c>
      <c r="AF11" t="s">
        <v>33</v>
      </c>
      <c r="AG11" t="s">
        <v>33</v>
      </c>
      <c r="AI11">
        <v>7</v>
      </c>
      <c r="AJ11" t="s">
        <v>68</v>
      </c>
      <c r="AK11" s="76">
        <v>44016.61278935185</v>
      </c>
      <c r="AL11">
        <v>7503470.5029999996</v>
      </c>
      <c r="AM11">
        <v>4692277.4960000003</v>
      </c>
      <c r="AN11" t="s">
        <v>33</v>
      </c>
      <c r="AO11" t="s">
        <v>33</v>
      </c>
      <c r="AQ11">
        <v>736149</v>
      </c>
      <c r="AR11" t="s">
        <v>68</v>
      </c>
      <c r="AS11" s="76">
        <v>44022.457905092589</v>
      </c>
      <c r="AT11">
        <v>7503494.5810000002</v>
      </c>
      <c r="AU11">
        <v>4692223.148</v>
      </c>
      <c r="AV11" t="s">
        <v>33</v>
      </c>
      <c r="AW11" t="s">
        <v>33</v>
      </c>
      <c r="AY11">
        <v>11</v>
      </c>
      <c r="AZ11">
        <v>7503470.5029999996</v>
      </c>
      <c r="BA11">
        <v>4692277.4960000003</v>
      </c>
      <c r="BB11">
        <v>0</v>
      </c>
    </row>
    <row r="12" spans="2:54" x14ac:dyDescent="0.25">
      <c r="B12" s="63">
        <v>736183</v>
      </c>
      <c r="C12" s="66">
        <v>7503478.9299999997</v>
      </c>
      <c r="D12" s="66">
        <v>4692246.4349999996</v>
      </c>
      <c r="E12" s="67"/>
      <c r="G12" s="68" t="s">
        <v>47</v>
      </c>
      <c r="H12" s="63" t="s">
        <v>35</v>
      </c>
      <c r="I12" s="69">
        <v>43956.612812500003</v>
      </c>
      <c r="J12" s="66">
        <v>7512489.1415999997</v>
      </c>
      <c r="K12" s="66">
        <v>4694460.4349999996</v>
      </c>
      <c r="L12" s="67">
        <v>619.83659999999998</v>
      </c>
      <c r="M12" s="67"/>
      <c r="N12" s="67">
        <v>1.44E-2</v>
      </c>
      <c r="O12" s="58"/>
      <c r="AA12">
        <v>8</v>
      </c>
      <c r="AB12" t="s">
        <v>68</v>
      </c>
      <c r="AC12" s="76">
        <v>44020.528368055559</v>
      </c>
      <c r="AD12">
        <v>7503490.926</v>
      </c>
      <c r="AE12">
        <v>4692259.5650000004</v>
      </c>
      <c r="AF12" t="s">
        <v>33</v>
      </c>
      <c r="AG12" t="s">
        <v>33</v>
      </c>
      <c r="AI12">
        <v>8</v>
      </c>
      <c r="AJ12" t="s">
        <v>68</v>
      </c>
      <c r="AK12" s="76">
        <v>44016.61278935185</v>
      </c>
      <c r="AL12">
        <v>7503457.9289999995</v>
      </c>
      <c r="AM12">
        <v>4692288.9000000004</v>
      </c>
      <c r="AN12" t="s">
        <v>33</v>
      </c>
      <c r="AO12" t="s">
        <v>33</v>
      </c>
      <c r="AQ12">
        <v>736150</v>
      </c>
      <c r="AR12" t="s">
        <v>68</v>
      </c>
      <c r="AS12" s="76">
        <v>44022.457905092589</v>
      </c>
      <c r="AT12">
        <v>7503497.466</v>
      </c>
      <c r="AU12">
        <v>4692233.5829999996</v>
      </c>
      <c r="AV12" t="s">
        <v>33</v>
      </c>
      <c r="AW12" t="s">
        <v>33</v>
      </c>
      <c r="AY12" t="s">
        <v>132</v>
      </c>
      <c r="AZ12">
        <v>7503470.5020000003</v>
      </c>
      <c r="BA12">
        <v>4692277.5080000004</v>
      </c>
      <c r="BB12">
        <v>896.721</v>
      </c>
    </row>
    <row r="13" spans="2:54" x14ac:dyDescent="0.25">
      <c r="B13" s="63">
        <v>736184</v>
      </c>
      <c r="C13" s="66">
        <v>7503468.5980000002</v>
      </c>
      <c r="D13" s="66">
        <v>4692251.699</v>
      </c>
      <c r="E13" s="67"/>
      <c r="G13" s="68" t="s">
        <v>48</v>
      </c>
      <c r="H13" s="63" t="s">
        <v>35</v>
      </c>
      <c r="I13" s="69">
        <v>43956.613344907404</v>
      </c>
      <c r="J13" s="66">
        <v>7512484.8788000001</v>
      </c>
      <c r="K13" s="66">
        <v>4694469.4627</v>
      </c>
      <c r="L13" s="67">
        <v>619.86389999999994</v>
      </c>
      <c r="M13" s="67"/>
      <c r="N13" s="67">
        <v>1.3899999999999999E-2</v>
      </c>
      <c r="O13" s="58"/>
      <c r="AA13">
        <v>9</v>
      </c>
      <c r="AB13" t="s">
        <v>68</v>
      </c>
      <c r="AC13" s="76">
        <v>44020.528368055559</v>
      </c>
      <c r="AD13">
        <v>7503489.6440000003</v>
      </c>
      <c r="AE13">
        <v>4692276.6909999996</v>
      </c>
      <c r="AF13" t="s">
        <v>33</v>
      </c>
      <c r="AG13" t="s">
        <v>33</v>
      </c>
      <c r="AI13">
        <v>9</v>
      </c>
      <c r="AJ13" t="s">
        <v>68</v>
      </c>
      <c r="AK13" s="76">
        <v>44016.61278935185</v>
      </c>
      <c r="AL13">
        <v>7503489.8200000003</v>
      </c>
      <c r="AM13">
        <v>4692274.3320000004</v>
      </c>
      <c r="AN13" t="s">
        <v>33</v>
      </c>
      <c r="AO13" t="s">
        <v>33</v>
      </c>
      <c r="AQ13">
        <v>736151</v>
      </c>
      <c r="AR13" t="s">
        <v>68</v>
      </c>
      <c r="AS13" s="76">
        <v>44022.457905092589</v>
      </c>
      <c r="AT13">
        <v>7503502.8449999997</v>
      </c>
      <c r="AU13">
        <v>4692234.1169999996</v>
      </c>
      <c r="AV13" t="s">
        <v>33</v>
      </c>
      <c r="AW13" t="s">
        <v>33</v>
      </c>
      <c r="AY13">
        <v>7</v>
      </c>
      <c r="AZ13">
        <v>7503471.4979999997</v>
      </c>
      <c r="BA13">
        <v>4692273.8590000002</v>
      </c>
      <c r="BB13">
        <v>0</v>
      </c>
    </row>
    <row r="14" spans="2:54" x14ac:dyDescent="0.25">
      <c r="B14" s="63">
        <v>736185</v>
      </c>
      <c r="C14" s="66">
        <v>7503458.7139999997</v>
      </c>
      <c r="D14" s="66">
        <v>4692258.6430000002</v>
      </c>
      <c r="E14" s="67"/>
      <c r="G14" s="68" t="s">
        <v>49</v>
      </c>
      <c r="H14" s="63" t="s">
        <v>35</v>
      </c>
      <c r="I14" s="69">
        <v>43956.613888888889</v>
      </c>
      <c r="J14" s="66">
        <v>7512475.5053000003</v>
      </c>
      <c r="K14" s="66">
        <v>4694481.5291999998</v>
      </c>
      <c r="L14" s="67">
        <v>619.94889999999998</v>
      </c>
      <c r="M14" s="67"/>
      <c r="N14" s="67">
        <v>1.2800000000000001E-2</v>
      </c>
      <c r="O14" s="58"/>
      <c r="AA14">
        <v>10</v>
      </c>
      <c r="AB14" t="s">
        <v>68</v>
      </c>
      <c r="AC14" s="76">
        <v>44020.528368055559</v>
      </c>
      <c r="AD14">
        <v>7503474.3760000002</v>
      </c>
      <c r="AE14">
        <v>4692283.4349999996</v>
      </c>
      <c r="AF14" t="s">
        <v>33</v>
      </c>
      <c r="AG14" t="s">
        <v>33</v>
      </c>
      <c r="AI14">
        <v>10</v>
      </c>
      <c r="AJ14" t="s">
        <v>68</v>
      </c>
      <c r="AK14" s="76">
        <v>44016.61278935185</v>
      </c>
      <c r="AL14">
        <v>7503491.0209999997</v>
      </c>
      <c r="AM14">
        <v>4692258.301</v>
      </c>
      <c r="AN14" t="s">
        <v>33</v>
      </c>
      <c r="AO14" t="s">
        <v>33</v>
      </c>
      <c r="AQ14">
        <v>736152</v>
      </c>
      <c r="AR14" t="s">
        <v>68</v>
      </c>
      <c r="AS14" s="76">
        <v>44022.457905092589</v>
      </c>
      <c r="AT14">
        <v>7503492.1349999998</v>
      </c>
      <c r="AU14">
        <v>4692243.4170000004</v>
      </c>
      <c r="AV14" t="s">
        <v>33</v>
      </c>
      <c r="AW14" t="s">
        <v>33</v>
      </c>
      <c r="AY14">
        <v>8</v>
      </c>
      <c r="AZ14">
        <v>7503474.3760000002</v>
      </c>
      <c r="BA14">
        <v>4692283.4349999996</v>
      </c>
      <c r="BB14">
        <v>0</v>
      </c>
    </row>
    <row r="15" spans="2:54" x14ac:dyDescent="0.25">
      <c r="B15" s="63">
        <v>736186</v>
      </c>
      <c r="C15" s="66">
        <v>7503449.5580000002</v>
      </c>
      <c r="D15" s="66">
        <v>4692267.9670000002</v>
      </c>
      <c r="E15" s="67"/>
      <c r="G15" s="68" t="s">
        <v>50</v>
      </c>
      <c r="H15" s="63" t="s">
        <v>35</v>
      </c>
      <c r="I15" s="69">
        <v>43956.607627314814</v>
      </c>
      <c r="J15" s="66">
        <v>7512429.1140000001</v>
      </c>
      <c r="K15" s="66">
        <v>4694465.3978000004</v>
      </c>
      <c r="L15" s="67">
        <v>619.99120000000005</v>
      </c>
      <c r="M15" s="67"/>
      <c r="N15" s="67">
        <v>1.41E-2</v>
      </c>
      <c r="O15" s="58"/>
      <c r="AA15">
        <v>11</v>
      </c>
      <c r="AB15" t="s">
        <v>68</v>
      </c>
      <c r="AC15" s="76">
        <v>44020.528368055559</v>
      </c>
      <c r="AD15">
        <v>7503470.5029999996</v>
      </c>
      <c r="AE15">
        <v>4692277.4960000003</v>
      </c>
      <c r="AF15" t="s">
        <v>33</v>
      </c>
      <c r="AG15" t="s">
        <v>33</v>
      </c>
      <c r="AI15">
        <v>11</v>
      </c>
      <c r="AJ15" t="s">
        <v>68</v>
      </c>
      <c r="AK15" s="76">
        <v>44020.527824074074</v>
      </c>
      <c r="AL15">
        <v>7503470.5029999996</v>
      </c>
      <c r="AM15">
        <v>4692277.4960000003</v>
      </c>
      <c r="AN15" t="s">
        <v>33</v>
      </c>
      <c r="AO15" t="s">
        <v>33</v>
      </c>
      <c r="AQ15">
        <v>736167</v>
      </c>
      <c r="AR15" t="s">
        <v>68</v>
      </c>
      <c r="AS15" s="76">
        <v>44022.457905092589</v>
      </c>
      <c r="AT15">
        <v>7503445.7060000002</v>
      </c>
      <c r="AU15">
        <v>4692273.9570000004</v>
      </c>
      <c r="AV15" t="s">
        <v>33</v>
      </c>
      <c r="AW15" t="s">
        <v>33</v>
      </c>
      <c r="AY15" t="s">
        <v>133</v>
      </c>
      <c r="AZ15">
        <v>7503471.4979999997</v>
      </c>
      <c r="BA15">
        <v>4692273.8660000004</v>
      </c>
      <c r="BB15">
        <v>895.56600000000003</v>
      </c>
    </row>
    <row r="16" spans="2:54" x14ac:dyDescent="0.25">
      <c r="B16" s="77"/>
      <c r="C16" s="78"/>
      <c r="D16" s="78"/>
      <c r="E16" s="79"/>
      <c r="G16" s="68" t="s">
        <v>51</v>
      </c>
      <c r="H16" s="63" t="s">
        <v>35</v>
      </c>
      <c r="I16" s="69">
        <v>43956.609027777777</v>
      </c>
      <c r="J16" s="66">
        <v>7512425.7174000004</v>
      </c>
      <c r="K16" s="66">
        <v>4694462.9868999999</v>
      </c>
      <c r="L16" s="67">
        <v>619.995</v>
      </c>
      <c r="M16" s="67"/>
      <c r="N16" s="67">
        <v>2.9399999999999999E-2</v>
      </c>
      <c r="O16" s="58"/>
      <c r="AA16">
        <v>12</v>
      </c>
      <c r="AB16" t="s">
        <v>68</v>
      </c>
      <c r="AC16" s="76">
        <v>44020.528368055559</v>
      </c>
      <c r="AD16">
        <v>7503476.7410000004</v>
      </c>
      <c r="AE16">
        <v>4692298.25</v>
      </c>
      <c r="AF16" t="s">
        <v>33</v>
      </c>
      <c r="AG16" t="s">
        <v>33</v>
      </c>
      <c r="AI16">
        <v>12</v>
      </c>
      <c r="AJ16" t="s">
        <v>68</v>
      </c>
      <c r="AK16" s="76">
        <v>44020.527824074074</v>
      </c>
      <c r="AL16">
        <v>7503476.7410000004</v>
      </c>
      <c r="AM16">
        <v>4692298.25</v>
      </c>
      <c r="AN16" t="s">
        <v>33</v>
      </c>
      <c r="AO16" t="s">
        <v>33</v>
      </c>
      <c r="AQ16">
        <v>736168</v>
      </c>
      <c r="AR16" t="s">
        <v>68</v>
      </c>
      <c r="AS16" s="76">
        <v>44022.457905092589</v>
      </c>
      <c r="AT16">
        <v>7503440.1500000004</v>
      </c>
      <c r="AU16">
        <v>4692282.7230000002</v>
      </c>
      <c r="AV16" t="s">
        <v>33</v>
      </c>
      <c r="AW16" t="s">
        <v>33</v>
      </c>
      <c r="AY16">
        <v>10</v>
      </c>
      <c r="AZ16">
        <v>7503474.3760000002</v>
      </c>
      <c r="BA16">
        <v>4692283.4349999996</v>
      </c>
      <c r="BB16">
        <v>0</v>
      </c>
    </row>
    <row r="17" spans="2:54" x14ac:dyDescent="0.25">
      <c r="G17" s="68" t="s">
        <v>52</v>
      </c>
      <c r="H17" s="63" t="s">
        <v>35</v>
      </c>
      <c r="I17" s="69">
        <v>43956.606261574074</v>
      </c>
      <c r="J17" s="66">
        <v>7512469.1775000002</v>
      </c>
      <c r="K17" s="66">
        <v>4694476.6213999996</v>
      </c>
      <c r="L17" s="67">
        <v>619.89089999999999</v>
      </c>
      <c r="M17" s="67"/>
      <c r="N17" s="67">
        <v>1.26E-2</v>
      </c>
      <c r="AA17">
        <v>13</v>
      </c>
      <c r="AB17" t="s">
        <v>68</v>
      </c>
      <c r="AC17" s="76">
        <v>44020.528368055559</v>
      </c>
      <c r="AD17">
        <v>7503478.7580000004</v>
      </c>
      <c r="AE17">
        <v>4692298.0130000003</v>
      </c>
      <c r="AF17" t="s">
        <v>33</v>
      </c>
      <c r="AG17" t="s">
        <v>33</v>
      </c>
      <c r="AI17">
        <v>13</v>
      </c>
      <c r="AJ17" t="s">
        <v>68</v>
      </c>
      <c r="AK17" s="76">
        <v>44020.527824074074</v>
      </c>
      <c r="AL17">
        <v>7503478.7580000004</v>
      </c>
      <c r="AM17">
        <v>4692298.0130000003</v>
      </c>
      <c r="AN17" t="s">
        <v>33</v>
      </c>
      <c r="AO17" t="s">
        <v>33</v>
      </c>
      <c r="AQ17">
        <v>736169</v>
      </c>
      <c r="AR17" t="s">
        <v>68</v>
      </c>
      <c r="AS17" s="76">
        <v>44022.457905092589</v>
      </c>
      <c r="AT17">
        <v>7503435.5020000003</v>
      </c>
      <c r="AU17">
        <v>4692288.7989999996</v>
      </c>
      <c r="AV17" t="s">
        <v>33</v>
      </c>
      <c r="AW17" t="s">
        <v>33</v>
      </c>
      <c r="AY17" t="s">
        <v>134</v>
      </c>
      <c r="AZ17">
        <v>7503474.3760000002</v>
      </c>
      <c r="BA17">
        <v>4692283.4330000002</v>
      </c>
      <c r="BB17">
        <v>899.04</v>
      </c>
    </row>
    <row r="18" spans="2:54" x14ac:dyDescent="0.25">
      <c r="B18" s="115" t="s">
        <v>159</v>
      </c>
      <c r="C18" s="115"/>
      <c r="D18" s="115"/>
      <c r="E18" s="115"/>
      <c r="G18" s="68" t="s">
        <v>53</v>
      </c>
      <c r="H18" s="63" t="s">
        <v>35</v>
      </c>
      <c r="I18" s="69">
        <v>43956.606759259259</v>
      </c>
      <c r="J18" s="66">
        <v>7512445.273</v>
      </c>
      <c r="K18" s="66">
        <v>4694471.0614999998</v>
      </c>
      <c r="L18" s="67">
        <v>619.88080000000002</v>
      </c>
      <c r="M18" s="67"/>
      <c r="N18" s="67">
        <v>1.4800000000000001E-2</v>
      </c>
      <c r="AA18">
        <v>14</v>
      </c>
      <c r="AB18" t="s">
        <v>68</v>
      </c>
      <c r="AC18" s="76">
        <v>44020.528368055559</v>
      </c>
      <c r="AD18">
        <v>7503488.1289999997</v>
      </c>
      <c r="AE18">
        <v>4692296.9160000002</v>
      </c>
      <c r="AF18" t="s">
        <v>33</v>
      </c>
      <c r="AG18" t="s">
        <v>33</v>
      </c>
      <c r="AI18">
        <v>14</v>
      </c>
      <c r="AJ18" t="s">
        <v>68</v>
      </c>
      <c r="AK18" s="76">
        <v>44020.527824074074</v>
      </c>
      <c r="AL18">
        <v>7503488.1289999997</v>
      </c>
      <c r="AM18">
        <v>4692296.9160000002</v>
      </c>
      <c r="AN18" t="s">
        <v>33</v>
      </c>
      <c r="AO18" t="s">
        <v>33</v>
      </c>
      <c r="AQ18">
        <v>736170</v>
      </c>
      <c r="AR18" t="s">
        <v>68</v>
      </c>
      <c r="AS18" s="76">
        <v>44022.457905092589</v>
      </c>
      <c r="AT18">
        <v>7503431.8339999998</v>
      </c>
      <c r="AU18">
        <v>4692296.6109999996</v>
      </c>
      <c r="AV18" t="s">
        <v>33</v>
      </c>
      <c r="AW18" t="s">
        <v>33</v>
      </c>
      <c r="AY18">
        <v>12</v>
      </c>
      <c r="AZ18">
        <v>7503476.7410000004</v>
      </c>
      <c r="BA18">
        <v>4692298.25</v>
      </c>
      <c r="BB18">
        <v>0</v>
      </c>
    </row>
    <row r="19" spans="2:54" x14ac:dyDescent="0.25">
      <c r="B19" s="60" t="s">
        <v>0</v>
      </c>
      <c r="C19" s="61" t="s">
        <v>27</v>
      </c>
      <c r="D19" s="61" t="s">
        <v>28</v>
      </c>
      <c r="E19" s="60" t="s">
        <v>3</v>
      </c>
      <c r="G19" s="68" t="s">
        <v>54</v>
      </c>
      <c r="H19" s="63" t="s">
        <v>35</v>
      </c>
      <c r="I19" s="69">
        <v>43956.607164351852</v>
      </c>
      <c r="J19" s="66">
        <v>7512438.3853000002</v>
      </c>
      <c r="K19" s="66">
        <v>4694469.8422999997</v>
      </c>
      <c r="L19" s="67">
        <v>619.90909999999997</v>
      </c>
      <c r="M19" s="67"/>
      <c r="N19" s="67">
        <v>1.2699999999999999E-2</v>
      </c>
      <c r="AA19">
        <v>736062</v>
      </c>
      <c r="AB19" t="s">
        <v>68</v>
      </c>
      <c r="AC19" s="76">
        <v>44020.528611111113</v>
      </c>
      <c r="AD19">
        <v>7503509.8169999998</v>
      </c>
      <c r="AE19">
        <v>4692305.2759999996</v>
      </c>
      <c r="AF19" t="s">
        <v>33</v>
      </c>
      <c r="AG19" t="s">
        <v>33</v>
      </c>
      <c r="AI19">
        <v>100</v>
      </c>
      <c r="AJ19" t="s">
        <v>35</v>
      </c>
      <c r="AK19" s="76">
        <v>44016.51221064815</v>
      </c>
      <c r="AL19">
        <v>7503450.3227000004</v>
      </c>
      <c r="AM19">
        <v>4692280.5141000003</v>
      </c>
      <c r="AN19">
        <v>894.53710000000001</v>
      </c>
      <c r="AO19">
        <v>3.2399999999999998E-2</v>
      </c>
      <c r="AQ19">
        <v>736171</v>
      </c>
      <c r="AR19" t="s">
        <v>68</v>
      </c>
      <c r="AS19" s="76">
        <v>44022.457916666666</v>
      </c>
      <c r="AT19">
        <v>7503428.5300000003</v>
      </c>
      <c r="AU19">
        <v>4692302.7709999997</v>
      </c>
      <c r="AV19" t="s">
        <v>33</v>
      </c>
      <c r="AW19" t="s">
        <v>33</v>
      </c>
      <c r="AY19">
        <v>13</v>
      </c>
      <c r="AZ19">
        <v>7503478.7580000004</v>
      </c>
      <c r="BA19">
        <v>4692298.0130000003</v>
      </c>
      <c r="BB19">
        <v>0</v>
      </c>
    </row>
    <row r="20" spans="2:54" x14ac:dyDescent="0.25">
      <c r="B20">
        <v>736064</v>
      </c>
      <c r="C20">
        <v>7503475.9369999999</v>
      </c>
      <c r="D20">
        <v>4692305.4160000002</v>
      </c>
      <c r="G20" s="68" t="s">
        <v>55</v>
      </c>
      <c r="H20" s="63" t="s">
        <v>35</v>
      </c>
      <c r="I20" s="69">
        <v>43956.611250000002</v>
      </c>
      <c r="J20" s="66">
        <v>7512459.6231000004</v>
      </c>
      <c r="K20" s="66">
        <v>4694429.4824000001</v>
      </c>
      <c r="L20" s="67">
        <v>619.92200000000003</v>
      </c>
      <c r="M20" s="67"/>
      <c r="N20" s="67">
        <v>4.2299999999999997E-2</v>
      </c>
      <c r="AA20">
        <v>736063</v>
      </c>
      <c r="AB20" t="s">
        <v>68</v>
      </c>
      <c r="AC20" s="76">
        <v>44020.528587962966</v>
      </c>
      <c r="AD20">
        <v>7503487.5970000001</v>
      </c>
      <c r="AE20">
        <v>4692304.0259999996</v>
      </c>
      <c r="AF20" t="s">
        <v>33</v>
      </c>
      <c r="AG20" t="s">
        <v>33</v>
      </c>
      <c r="AI20">
        <v>101</v>
      </c>
      <c r="AJ20" t="s">
        <v>35</v>
      </c>
      <c r="AK20" s="76">
        <v>44016.525601851848</v>
      </c>
      <c r="AL20">
        <v>7503489.0937999999</v>
      </c>
      <c r="AM20">
        <v>4692247.3722000001</v>
      </c>
      <c r="AN20">
        <v>884.65319999999997</v>
      </c>
      <c r="AO20">
        <v>1.5608</v>
      </c>
      <c r="AQ20">
        <v>736172</v>
      </c>
      <c r="AR20" t="s">
        <v>68</v>
      </c>
      <c r="AS20" s="76">
        <v>44022.457916666666</v>
      </c>
      <c r="AT20">
        <v>7503422.5939999996</v>
      </c>
      <c r="AU20">
        <v>4692310.2750000004</v>
      </c>
      <c r="AV20" t="s">
        <v>33</v>
      </c>
      <c r="AW20" t="s">
        <v>33</v>
      </c>
      <c r="AY20" t="s">
        <v>135</v>
      </c>
      <c r="AZ20">
        <v>7503476.7510000002</v>
      </c>
      <c r="BA20">
        <v>4692298.2520000003</v>
      </c>
      <c r="BB20">
        <v>903.34400000000005</v>
      </c>
    </row>
    <row r="21" spans="2:54" x14ac:dyDescent="0.25">
      <c r="B21">
        <v>736065</v>
      </c>
      <c r="C21">
        <v>7503456.6270000003</v>
      </c>
      <c r="D21">
        <v>4692307.5070000002</v>
      </c>
      <c r="G21" s="68" t="s">
        <v>56</v>
      </c>
      <c r="H21" s="63" t="s">
        <v>35</v>
      </c>
      <c r="I21" s="69">
        <v>43956.610833333332</v>
      </c>
      <c r="J21" s="66">
        <v>7512450.7319</v>
      </c>
      <c r="K21" s="66">
        <v>4694423.9844000004</v>
      </c>
      <c r="L21" s="67">
        <v>619.84100000000001</v>
      </c>
      <c r="M21" s="67"/>
      <c r="N21" s="67">
        <v>1.49E-2</v>
      </c>
      <c r="AA21">
        <v>736064</v>
      </c>
      <c r="AB21" t="s">
        <v>68</v>
      </c>
      <c r="AC21" s="76">
        <v>44020.528587962966</v>
      </c>
      <c r="AD21">
        <v>7503475.9369999999</v>
      </c>
      <c r="AE21">
        <v>4692305.4160000002</v>
      </c>
      <c r="AF21" t="s">
        <v>33</v>
      </c>
      <c r="AG21" t="s">
        <v>33</v>
      </c>
      <c r="AI21">
        <v>736062</v>
      </c>
      <c r="AJ21" t="s">
        <v>68</v>
      </c>
      <c r="AK21" s="76">
        <v>44016.487175925926</v>
      </c>
      <c r="AL21">
        <v>7503509.8169999998</v>
      </c>
      <c r="AM21">
        <v>4692305.2759999996</v>
      </c>
      <c r="AN21" t="s">
        <v>33</v>
      </c>
      <c r="AO21" t="s">
        <v>33</v>
      </c>
      <c r="AQ21">
        <v>736173</v>
      </c>
      <c r="AR21" t="s">
        <v>68</v>
      </c>
      <c r="AS21" s="76">
        <v>44022.457916666666</v>
      </c>
      <c r="AT21">
        <v>7503416.7139999997</v>
      </c>
      <c r="AU21">
        <v>4692315.3710000003</v>
      </c>
      <c r="AV21" t="s">
        <v>33</v>
      </c>
      <c r="AW21" t="s">
        <v>33</v>
      </c>
      <c r="AY21" t="s">
        <v>136</v>
      </c>
      <c r="AZ21">
        <v>7503478.7640000004</v>
      </c>
      <c r="BA21">
        <v>4692298.0130000003</v>
      </c>
      <c r="BB21">
        <v>903.51099999999997</v>
      </c>
    </row>
    <row r="22" spans="2:54" x14ac:dyDescent="0.25">
      <c r="B22">
        <v>736066</v>
      </c>
      <c r="C22">
        <v>7503440.2769999998</v>
      </c>
      <c r="D22">
        <v>4692314.7470000004</v>
      </c>
      <c r="G22" s="68" t="s">
        <v>57</v>
      </c>
      <c r="H22" s="63" t="s">
        <v>35</v>
      </c>
      <c r="I22" s="69">
        <v>43956.610324074078</v>
      </c>
      <c r="J22" s="66">
        <v>7512447.3388999999</v>
      </c>
      <c r="K22" s="66">
        <v>4694430.0873999996</v>
      </c>
      <c r="L22" s="67">
        <v>619.84090000000003</v>
      </c>
      <c r="M22" s="67"/>
      <c r="N22" s="67">
        <v>1.6899999999999998E-2</v>
      </c>
      <c r="O22" s="58"/>
      <c r="AA22">
        <v>736065</v>
      </c>
      <c r="AB22" t="s">
        <v>68</v>
      </c>
      <c r="AC22" s="76">
        <v>44020.528599537036</v>
      </c>
      <c r="AD22">
        <v>7503456.6270000003</v>
      </c>
      <c r="AE22">
        <v>4692307.5070000002</v>
      </c>
      <c r="AF22" t="s">
        <v>33</v>
      </c>
      <c r="AG22" t="s">
        <v>33</v>
      </c>
      <c r="AI22">
        <v>736063</v>
      </c>
      <c r="AJ22" t="s">
        <v>68</v>
      </c>
      <c r="AK22" s="76">
        <v>44016.487141203703</v>
      </c>
      <c r="AL22">
        <v>7503487.5970000001</v>
      </c>
      <c r="AM22">
        <v>4692304.0259999996</v>
      </c>
      <c r="AN22" t="s">
        <v>33</v>
      </c>
      <c r="AO22" t="s">
        <v>33</v>
      </c>
      <c r="AQ22">
        <v>736179</v>
      </c>
      <c r="AR22" t="s">
        <v>68</v>
      </c>
      <c r="AS22" s="76">
        <v>44022.457916666666</v>
      </c>
      <c r="AT22">
        <v>7503399.9469999997</v>
      </c>
      <c r="AU22">
        <v>4692322.9869999997</v>
      </c>
      <c r="AV22" t="s">
        <v>33</v>
      </c>
      <c r="AW22" t="s">
        <v>33</v>
      </c>
      <c r="AY22">
        <v>14</v>
      </c>
      <c r="AZ22">
        <v>7503488.1289999997</v>
      </c>
      <c r="BA22">
        <v>4692296.9160000002</v>
      </c>
      <c r="BB22">
        <v>0</v>
      </c>
    </row>
    <row r="23" spans="2:54" x14ac:dyDescent="0.25">
      <c r="B23">
        <v>736067</v>
      </c>
      <c r="C23">
        <v>7503437.1869999999</v>
      </c>
      <c r="D23">
        <v>4692316.1169999996</v>
      </c>
      <c r="G23" s="68" t="s">
        <v>58</v>
      </c>
      <c r="H23" s="63" t="s">
        <v>35</v>
      </c>
      <c r="I23" s="69">
        <v>43956.609166666669</v>
      </c>
      <c r="J23" s="66">
        <v>7512443.4074999997</v>
      </c>
      <c r="K23" s="66">
        <v>4694435.7982000001</v>
      </c>
      <c r="L23" s="67">
        <v>620.04679999999996</v>
      </c>
      <c r="M23" s="67"/>
      <c r="N23" s="67">
        <v>1.5699999999999999E-2</v>
      </c>
      <c r="AA23">
        <v>736066</v>
      </c>
      <c r="AB23" t="s">
        <v>68</v>
      </c>
      <c r="AC23" s="76">
        <v>44020.528599537036</v>
      </c>
      <c r="AD23">
        <v>7503440.2769999998</v>
      </c>
      <c r="AE23">
        <v>4692314.7470000004</v>
      </c>
      <c r="AF23" t="s">
        <v>33</v>
      </c>
      <c r="AG23" t="s">
        <v>33</v>
      </c>
      <c r="AI23">
        <v>736064</v>
      </c>
      <c r="AJ23" t="s">
        <v>68</v>
      </c>
      <c r="AK23" s="76">
        <v>44016.48715277778</v>
      </c>
      <c r="AL23">
        <v>7503475.9369999999</v>
      </c>
      <c r="AM23">
        <v>4692305.4160000002</v>
      </c>
      <c r="AN23" t="s">
        <v>33</v>
      </c>
      <c r="AO23" t="s">
        <v>33</v>
      </c>
      <c r="AQ23">
        <v>736180</v>
      </c>
      <c r="AR23" t="s">
        <v>68</v>
      </c>
      <c r="AS23" s="76">
        <v>44022.457916666666</v>
      </c>
      <c r="AT23">
        <v>7503397.8810000001</v>
      </c>
      <c r="AU23">
        <v>4692325.7070000004</v>
      </c>
      <c r="AV23" t="s">
        <v>33</v>
      </c>
      <c r="AW23" t="s">
        <v>33</v>
      </c>
      <c r="AY23" t="s">
        <v>137</v>
      </c>
      <c r="AZ23">
        <v>7503488.125</v>
      </c>
      <c r="BA23">
        <v>4692296.9309999999</v>
      </c>
      <c r="BB23">
        <v>904.01099999999997</v>
      </c>
    </row>
    <row r="24" spans="2:54" x14ac:dyDescent="0.25">
      <c r="B24">
        <v>736068</v>
      </c>
      <c r="C24">
        <v>7503426.3569999998</v>
      </c>
      <c r="D24">
        <v>4692322.8770000003</v>
      </c>
      <c r="G24" s="68" t="s">
        <v>59</v>
      </c>
      <c r="H24" s="63" t="s">
        <v>35</v>
      </c>
      <c r="I24" s="69">
        <v>43956.600925925923</v>
      </c>
      <c r="J24" s="66">
        <v>7512443.6129999999</v>
      </c>
      <c r="K24" s="66">
        <v>4694436.2117999997</v>
      </c>
      <c r="L24" s="67">
        <v>619.9914</v>
      </c>
      <c r="M24" s="67" t="s">
        <v>60</v>
      </c>
      <c r="N24" s="67">
        <v>1.38E-2</v>
      </c>
      <c r="O24" s="58"/>
      <c r="AA24">
        <v>736067</v>
      </c>
      <c r="AB24" t="s">
        <v>68</v>
      </c>
      <c r="AC24" s="76">
        <v>44020.528599537036</v>
      </c>
      <c r="AD24">
        <v>7503437.1869999999</v>
      </c>
      <c r="AE24">
        <v>4692316.1169999996</v>
      </c>
      <c r="AF24" t="s">
        <v>33</v>
      </c>
      <c r="AG24" t="s">
        <v>33</v>
      </c>
      <c r="AI24">
        <v>736065</v>
      </c>
      <c r="AJ24" t="s">
        <v>68</v>
      </c>
      <c r="AK24" s="76">
        <v>44016.487164351849</v>
      </c>
      <c r="AL24">
        <v>7503456.6270000003</v>
      </c>
      <c r="AM24">
        <v>4692307.5070000002</v>
      </c>
      <c r="AN24" t="s">
        <v>33</v>
      </c>
      <c r="AO24" t="s">
        <v>33</v>
      </c>
      <c r="AQ24">
        <v>736182</v>
      </c>
      <c r="AR24" t="s">
        <v>68</v>
      </c>
      <c r="AS24" s="76">
        <v>44022.457916666666</v>
      </c>
      <c r="AT24">
        <v>7503486.1260000002</v>
      </c>
      <c r="AU24">
        <v>4692243.8030000003</v>
      </c>
      <c r="AV24" t="s">
        <v>33</v>
      </c>
      <c r="AW24" t="s">
        <v>33</v>
      </c>
      <c r="AY24" t="s">
        <v>104</v>
      </c>
      <c r="AZ24">
        <v>7503420.3159999996</v>
      </c>
      <c r="BA24">
        <v>4692253.5120000001</v>
      </c>
      <c r="BB24">
        <v>891.38099999999997</v>
      </c>
    </row>
    <row r="25" spans="2:54" x14ac:dyDescent="0.25">
      <c r="B25">
        <v>736164</v>
      </c>
      <c r="C25">
        <v>7503467.9570000004</v>
      </c>
      <c r="D25">
        <v>4692296.4570000004</v>
      </c>
      <c r="G25" s="68" t="s">
        <v>61</v>
      </c>
      <c r="H25" s="63" t="s">
        <v>35</v>
      </c>
      <c r="I25" s="69">
        <v>43956.602847222224</v>
      </c>
      <c r="J25" s="66">
        <v>7512486.9254000001</v>
      </c>
      <c r="K25" s="66">
        <v>4694450.6396000003</v>
      </c>
      <c r="L25" s="67">
        <v>619.88019999999995</v>
      </c>
      <c r="M25" s="67" t="s">
        <v>41</v>
      </c>
      <c r="N25" s="67">
        <v>4.2700000000000002E-2</v>
      </c>
      <c r="O25" s="58"/>
      <c r="AA25">
        <v>736068</v>
      </c>
      <c r="AB25" t="s">
        <v>68</v>
      </c>
      <c r="AC25" s="76">
        <v>44020.528599537036</v>
      </c>
      <c r="AD25">
        <v>7503426.3569999998</v>
      </c>
      <c r="AE25">
        <v>4692322.8770000003</v>
      </c>
      <c r="AF25" t="s">
        <v>33</v>
      </c>
      <c r="AG25" t="s">
        <v>33</v>
      </c>
      <c r="AI25">
        <v>736066</v>
      </c>
      <c r="AJ25" t="s">
        <v>68</v>
      </c>
      <c r="AK25" s="76">
        <v>44016.487164351849</v>
      </c>
      <c r="AL25">
        <v>7503440.2769999998</v>
      </c>
      <c r="AM25">
        <v>4692314.7470000004</v>
      </c>
      <c r="AN25" t="s">
        <v>33</v>
      </c>
      <c r="AO25" t="s">
        <v>33</v>
      </c>
      <c r="AQ25">
        <v>736183</v>
      </c>
      <c r="AR25" t="s">
        <v>68</v>
      </c>
      <c r="AS25" s="76">
        <v>44022.457916666666</v>
      </c>
      <c r="AT25">
        <v>7503478.9299999997</v>
      </c>
      <c r="AU25">
        <v>4692246.4349999996</v>
      </c>
      <c r="AV25" t="s">
        <v>33</v>
      </c>
      <c r="AW25" t="s">
        <v>33</v>
      </c>
      <c r="AY25" t="s">
        <v>105</v>
      </c>
      <c r="AZ25">
        <v>7503480.3890000004</v>
      </c>
      <c r="BA25">
        <v>4692273.9670000002</v>
      </c>
      <c r="BB25">
        <v>896.61900000000003</v>
      </c>
    </row>
    <row r="26" spans="2:54" x14ac:dyDescent="0.25">
      <c r="B26">
        <v>736165</v>
      </c>
      <c r="C26">
        <v>7503461.8459999999</v>
      </c>
      <c r="D26">
        <v>4692291.8169999998</v>
      </c>
      <c r="G26" s="68" t="s">
        <v>62</v>
      </c>
      <c r="H26" s="63" t="s">
        <v>35</v>
      </c>
      <c r="I26" s="69">
        <v>43956.623217592591</v>
      </c>
      <c r="J26" s="66">
        <v>7512443.2279000003</v>
      </c>
      <c r="K26" s="66">
        <v>4694436.0679000001</v>
      </c>
      <c r="L26" s="67">
        <v>620.0095</v>
      </c>
      <c r="M26" s="67"/>
      <c r="N26" s="67">
        <v>3.3500000000000002E-2</v>
      </c>
      <c r="AA26">
        <v>736107</v>
      </c>
      <c r="AB26" t="s">
        <v>68</v>
      </c>
      <c r="AC26" s="76">
        <v>44020.528611111113</v>
      </c>
      <c r="AD26">
        <v>7503517.9850000003</v>
      </c>
      <c r="AE26">
        <v>4692229.6670000004</v>
      </c>
      <c r="AF26" t="s">
        <v>33</v>
      </c>
      <c r="AG26" t="s">
        <v>33</v>
      </c>
      <c r="AI26">
        <v>736067</v>
      </c>
      <c r="AJ26" t="s">
        <v>68</v>
      </c>
      <c r="AK26" s="76">
        <v>44016.487164351849</v>
      </c>
      <c r="AL26">
        <v>7503437.1869999999</v>
      </c>
      <c r="AM26">
        <v>4692316.1169999996</v>
      </c>
      <c r="AN26" t="s">
        <v>33</v>
      </c>
      <c r="AO26" t="s">
        <v>33</v>
      </c>
      <c r="AQ26">
        <v>736184</v>
      </c>
      <c r="AR26" t="s">
        <v>68</v>
      </c>
      <c r="AS26" s="76">
        <v>44022.457916666666</v>
      </c>
      <c r="AT26">
        <v>7503468.5980000002</v>
      </c>
      <c r="AU26">
        <v>4692251.699</v>
      </c>
      <c r="AV26" t="s">
        <v>33</v>
      </c>
      <c r="AW26" t="s">
        <v>33</v>
      </c>
      <c r="AY26" t="s">
        <v>138</v>
      </c>
      <c r="AZ26">
        <v>7503450.3059999999</v>
      </c>
      <c r="BA26">
        <v>4692293.6830000002</v>
      </c>
      <c r="BB26">
        <v>898.63199999999995</v>
      </c>
    </row>
    <row r="27" spans="2:54" x14ac:dyDescent="0.25">
      <c r="B27">
        <v>736166</v>
      </c>
      <c r="C27">
        <v>7503454.3660000004</v>
      </c>
      <c r="D27">
        <v>4692284.8669999996</v>
      </c>
      <c r="G27" s="68" t="s">
        <v>63</v>
      </c>
      <c r="H27" s="63" t="s">
        <v>35</v>
      </c>
      <c r="I27" s="69">
        <v>43956.623298611114</v>
      </c>
      <c r="J27" s="66">
        <v>7512487.0118000004</v>
      </c>
      <c r="K27" s="66">
        <v>4694450.4642000003</v>
      </c>
      <c r="L27" s="67">
        <v>619.84889999999996</v>
      </c>
      <c r="M27" s="67"/>
      <c r="N27" s="67">
        <v>2.4199999999999999E-2</v>
      </c>
      <c r="AA27">
        <v>736151</v>
      </c>
      <c r="AB27" t="s">
        <v>68</v>
      </c>
      <c r="AC27" s="76">
        <v>44020.528611111113</v>
      </c>
      <c r="AD27">
        <v>7503502.8449999997</v>
      </c>
      <c r="AE27">
        <v>4692234.1169999996</v>
      </c>
      <c r="AF27" t="s">
        <v>33</v>
      </c>
      <c r="AG27" t="s">
        <v>33</v>
      </c>
      <c r="AI27">
        <v>736068</v>
      </c>
      <c r="AJ27" t="s">
        <v>68</v>
      </c>
      <c r="AK27" s="76">
        <v>44016.487164351849</v>
      </c>
      <c r="AL27">
        <v>7503426.3569999998</v>
      </c>
      <c r="AM27">
        <v>4692322.8770000003</v>
      </c>
      <c r="AN27" t="s">
        <v>33</v>
      </c>
      <c r="AO27" t="s">
        <v>33</v>
      </c>
      <c r="AQ27">
        <v>736185</v>
      </c>
      <c r="AR27" t="s">
        <v>68</v>
      </c>
      <c r="AS27" s="76">
        <v>44022.457916666666</v>
      </c>
      <c r="AT27">
        <v>7503458.7139999997</v>
      </c>
      <c r="AU27">
        <v>4692258.6430000002</v>
      </c>
      <c r="AV27" t="s">
        <v>33</v>
      </c>
      <c r="AW27" t="s">
        <v>33</v>
      </c>
      <c r="AY27" t="s">
        <v>139</v>
      </c>
      <c r="AZ27">
        <v>7503490.926</v>
      </c>
      <c r="BA27">
        <v>4692259.5650000004</v>
      </c>
      <c r="BB27">
        <v>0</v>
      </c>
    </row>
    <row r="28" spans="2:54" x14ac:dyDescent="0.25">
      <c r="B28">
        <v>736167</v>
      </c>
      <c r="C28">
        <v>7503445.7060000002</v>
      </c>
      <c r="D28">
        <v>4692273.9570000004</v>
      </c>
      <c r="G28" s="68" t="s">
        <v>64</v>
      </c>
      <c r="H28" s="63" t="s">
        <v>35</v>
      </c>
      <c r="I28" s="69">
        <v>43956.663275462961</v>
      </c>
      <c r="J28" s="66">
        <v>7512362.3524000002</v>
      </c>
      <c r="K28" s="66">
        <v>4694374.6739999996</v>
      </c>
      <c r="L28" s="67">
        <v>620.70339999999999</v>
      </c>
      <c r="M28" s="67"/>
      <c r="N28" s="67">
        <v>2.52E-2</v>
      </c>
      <c r="AA28">
        <v>736152</v>
      </c>
      <c r="AB28" t="s">
        <v>68</v>
      </c>
      <c r="AC28" s="76">
        <v>44020.528587962966</v>
      </c>
      <c r="AD28">
        <v>7503492.1349999998</v>
      </c>
      <c r="AE28">
        <v>4692243.4170000004</v>
      </c>
      <c r="AF28" t="s">
        <v>33</v>
      </c>
      <c r="AG28" t="s">
        <v>33</v>
      </c>
      <c r="AI28">
        <v>736107</v>
      </c>
      <c r="AJ28" t="s">
        <v>68</v>
      </c>
      <c r="AK28" s="76">
        <v>44016.487175925926</v>
      </c>
      <c r="AL28">
        <v>7503517.9850000003</v>
      </c>
      <c r="AM28">
        <v>4692229.6670000004</v>
      </c>
      <c r="AN28" t="s">
        <v>33</v>
      </c>
      <c r="AO28" t="s">
        <v>33</v>
      </c>
      <c r="AQ28">
        <v>736186</v>
      </c>
      <c r="AR28" t="s">
        <v>68</v>
      </c>
      <c r="AS28" s="76">
        <v>44022.457916666666</v>
      </c>
      <c r="AT28">
        <v>7503449.5580000002</v>
      </c>
      <c r="AU28">
        <v>4692267.9670000002</v>
      </c>
      <c r="AV28" t="s">
        <v>33</v>
      </c>
      <c r="AW28" t="s">
        <v>33</v>
      </c>
      <c r="AY28">
        <v>9</v>
      </c>
      <c r="AZ28">
        <v>7503489.6440000003</v>
      </c>
      <c r="BA28">
        <v>4692276.6909999996</v>
      </c>
      <c r="BB28">
        <v>0</v>
      </c>
    </row>
    <row r="29" spans="2:54" x14ac:dyDescent="0.25">
      <c r="B29">
        <v>736168</v>
      </c>
      <c r="C29">
        <v>7503440.1500000004</v>
      </c>
      <c r="D29">
        <v>4692282.7230000002</v>
      </c>
      <c r="G29" s="68" t="s">
        <v>65</v>
      </c>
      <c r="H29" s="63" t="s">
        <v>66</v>
      </c>
      <c r="I29" s="69">
        <v>43956.613483796296</v>
      </c>
      <c r="J29" s="66">
        <v>7503168.9298</v>
      </c>
      <c r="K29" s="66">
        <v>4699391.6086999997</v>
      </c>
      <c r="L29" s="67">
        <v>628.02599999999995</v>
      </c>
      <c r="M29" s="67"/>
      <c r="N29" s="67">
        <v>0</v>
      </c>
      <c r="O29" s="58"/>
      <c r="AA29">
        <v>736164</v>
      </c>
      <c r="AB29" t="s">
        <v>68</v>
      </c>
      <c r="AC29" s="76">
        <v>44020.528587962966</v>
      </c>
      <c r="AD29">
        <v>7503467.9570000004</v>
      </c>
      <c r="AE29">
        <v>4692296.4570000004</v>
      </c>
      <c r="AF29" t="s">
        <v>33</v>
      </c>
      <c r="AG29" t="s">
        <v>33</v>
      </c>
      <c r="AI29">
        <v>736151</v>
      </c>
      <c r="AJ29" t="s">
        <v>68</v>
      </c>
      <c r="AK29" s="76">
        <v>44016.487175925926</v>
      </c>
      <c r="AL29">
        <v>7503502.8449999997</v>
      </c>
      <c r="AM29">
        <v>4692234.1169999996</v>
      </c>
      <c r="AN29" t="s">
        <v>33</v>
      </c>
      <c r="AO29" t="s">
        <v>33</v>
      </c>
      <c r="AQ29">
        <v>736198</v>
      </c>
      <c r="AR29" t="s">
        <v>68</v>
      </c>
      <c r="AS29" s="76">
        <v>44022.457916666666</v>
      </c>
      <c r="AT29">
        <v>7503493.915</v>
      </c>
      <c r="AU29">
        <v>4692220.74</v>
      </c>
      <c r="AV29" t="s">
        <v>33</v>
      </c>
      <c r="AW29" t="s">
        <v>33</v>
      </c>
      <c r="AY29" t="s">
        <v>140</v>
      </c>
      <c r="AZ29">
        <v>7503489.6459999997</v>
      </c>
      <c r="BA29">
        <v>4692276.6919999998</v>
      </c>
      <c r="BB29">
        <v>898.23400000000004</v>
      </c>
    </row>
    <row r="30" spans="2:54" x14ac:dyDescent="0.25">
      <c r="B30">
        <v>736169</v>
      </c>
      <c r="C30">
        <v>7503435.5020000003</v>
      </c>
      <c r="D30">
        <v>4692288.7989999996</v>
      </c>
      <c r="G30" s="68" t="s">
        <v>67</v>
      </c>
      <c r="H30" s="63" t="s">
        <v>66</v>
      </c>
      <c r="I30" s="69">
        <v>43956.608854166669</v>
      </c>
      <c r="J30" s="66">
        <v>7512493.7037000004</v>
      </c>
      <c r="K30" s="66">
        <v>4694456.9149000002</v>
      </c>
      <c r="L30" s="67">
        <v>615.46590000000003</v>
      </c>
      <c r="M30" s="67"/>
      <c r="N30" s="67">
        <v>0</v>
      </c>
      <c r="AA30">
        <v>736165</v>
      </c>
      <c r="AB30" t="s">
        <v>68</v>
      </c>
      <c r="AC30" s="76">
        <v>44020.528587962966</v>
      </c>
      <c r="AD30">
        <v>7503461.8459999999</v>
      </c>
      <c r="AE30">
        <v>4692291.8169999998</v>
      </c>
      <c r="AF30" t="s">
        <v>33</v>
      </c>
      <c r="AG30" t="s">
        <v>33</v>
      </c>
      <c r="AI30">
        <v>736152</v>
      </c>
      <c r="AJ30" t="s">
        <v>68</v>
      </c>
      <c r="AK30" s="76">
        <v>44016.48715277778</v>
      </c>
      <c r="AL30">
        <v>7503492.1349999998</v>
      </c>
      <c r="AM30">
        <v>4692243.4170000004</v>
      </c>
      <c r="AN30" t="s">
        <v>33</v>
      </c>
      <c r="AO30" t="s">
        <v>33</v>
      </c>
      <c r="AQ30">
        <v>736199</v>
      </c>
      <c r="AR30" t="s">
        <v>68</v>
      </c>
      <c r="AS30" s="76">
        <v>44022.457916666666</v>
      </c>
      <c r="AT30">
        <v>7503493.8289999999</v>
      </c>
      <c r="AU30">
        <v>4692220.78</v>
      </c>
      <c r="AV30" t="s">
        <v>33</v>
      </c>
      <c r="AW30" t="s">
        <v>33</v>
      </c>
      <c r="AY30" t="s">
        <v>141</v>
      </c>
      <c r="AZ30">
        <v>7503490.9280000003</v>
      </c>
      <c r="BA30">
        <v>4692259.5630000001</v>
      </c>
      <c r="BB30">
        <v>891.76199999999994</v>
      </c>
    </row>
    <row r="31" spans="2:54" x14ac:dyDescent="0.25">
      <c r="B31">
        <v>736170</v>
      </c>
      <c r="C31">
        <v>7503431.8339999998</v>
      </c>
      <c r="D31">
        <v>4692296.6109999996</v>
      </c>
      <c r="G31" s="74"/>
      <c r="AA31">
        <v>736166</v>
      </c>
      <c r="AB31" t="s">
        <v>68</v>
      </c>
      <c r="AC31" s="76">
        <v>44020.528587962966</v>
      </c>
      <c r="AD31">
        <v>7503454.3660000004</v>
      </c>
      <c r="AE31">
        <v>4692284.8669999996</v>
      </c>
      <c r="AF31" t="s">
        <v>33</v>
      </c>
      <c r="AG31" t="s">
        <v>33</v>
      </c>
      <c r="AI31">
        <v>736164</v>
      </c>
      <c r="AJ31" t="s">
        <v>68</v>
      </c>
      <c r="AK31" s="76">
        <v>44016.48715277778</v>
      </c>
      <c r="AL31">
        <v>7503467.9570000004</v>
      </c>
      <c r="AM31">
        <v>4692296.4570000004</v>
      </c>
      <c r="AN31" t="s">
        <v>33</v>
      </c>
      <c r="AO31" t="s">
        <v>33</v>
      </c>
      <c r="AQ31">
        <v>736200</v>
      </c>
      <c r="AR31" t="s">
        <v>68</v>
      </c>
      <c r="AS31" s="76">
        <v>44022.457916666666</v>
      </c>
      <c r="AT31">
        <v>7503443.1610000003</v>
      </c>
      <c r="AU31">
        <v>4692250.7980000004</v>
      </c>
      <c r="AV31" t="s">
        <v>33</v>
      </c>
      <c r="AW31" t="s">
        <v>33</v>
      </c>
      <c r="AY31">
        <v>5</v>
      </c>
      <c r="AZ31">
        <v>7503466.9709999999</v>
      </c>
      <c r="BA31">
        <v>4692265.7439999999</v>
      </c>
      <c r="BB31">
        <v>0</v>
      </c>
    </row>
    <row r="32" spans="2:54" x14ac:dyDescent="0.25">
      <c r="B32">
        <v>736171</v>
      </c>
      <c r="C32">
        <v>7503428.5300000003</v>
      </c>
      <c r="D32">
        <v>4692302.7709999997</v>
      </c>
      <c r="AA32">
        <v>736167</v>
      </c>
      <c r="AB32" t="s">
        <v>68</v>
      </c>
      <c r="AC32" s="76">
        <v>44020.528587962966</v>
      </c>
      <c r="AD32">
        <v>7503445.7060000002</v>
      </c>
      <c r="AE32">
        <v>4692273.9570000004</v>
      </c>
      <c r="AF32" t="s">
        <v>33</v>
      </c>
      <c r="AG32" t="s">
        <v>33</v>
      </c>
      <c r="AI32">
        <v>736165</v>
      </c>
      <c r="AJ32" t="s">
        <v>68</v>
      </c>
      <c r="AK32" s="76">
        <v>44016.48715277778</v>
      </c>
      <c r="AL32">
        <v>7503461.8459999999</v>
      </c>
      <c r="AM32">
        <v>4692291.8169999998</v>
      </c>
      <c r="AN32" t="s">
        <v>33</v>
      </c>
      <c r="AO32" t="s">
        <v>33</v>
      </c>
      <c r="AQ32">
        <v>736201</v>
      </c>
      <c r="AR32" t="s">
        <v>68</v>
      </c>
      <c r="AS32" s="76">
        <v>44022.457916666666</v>
      </c>
      <c r="AT32">
        <v>7503412.2800000003</v>
      </c>
      <c r="AU32">
        <v>4692288.801</v>
      </c>
      <c r="AV32" t="s">
        <v>33</v>
      </c>
      <c r="AW32" t="s">
        <v>33</v>
      </c>
      <c r="AY32">
        <v>6</v>
      </c>
      <c r="AZ32">
        <v>7503468.6200000001</v>
      </c>
      <c r="BA32">
        <v>4692264.2810000004</v>
      </c>
      <c r="BB32">
        <v>0</v>
      </c>
    </row>
    <row r="33" spans="2:54" x14ac:dyDescent="0.25">
      <c r="B33">
        <v>736172</v>
      </c>
      <c r="C33">
        <v>7503422.5939999996</v>
      </c>
      <c r="D33">
        <v>4692310.2750000004</v>
      </c>
      <c r="L33" s="75"/>
      <c r="M33" s="75"/>
      <c r="N33" s="75"/>
      <c r="AA33">
        <v>736168</v>
      </c>
      <c r="AB33" t="s">
        <v>68</v>
      </c>
      <c r="AC33" s="76">
        <v>44020.528599537036</v>
      </c>
      <c r="AD33">
        <v>7503440.1500000004</v>
      </c>
      <c r="AE33">
        <v>4692282.7230000002</v>
      </c>
      <c r="AF33" t="s">
        <v>33</v>
      </c>
      <c r="AG33" t="s">
        <v>33</v>
      </c>
      <c r="AI33">
        <v>736166</v>
      </c>
      <c r="AJ33" t="s">
        <v>68</v>
      </c>
      <c r="AK33" s="76">
        <v>44016.487164351849</v>
      </c>
      <c r="AL33">
        <v>7503454.3660000004</v>
      </c>
      <c r="AM33">
        <v>4692284.8669999996</v>
      </c>
      <c r="AN33" t="s">
        <v>33</v>
      </c>
      <c r="AO33" t="s">
        <v>33</v>
      </c>
      <c r="AQ33">
        <v>736202</v>
      </c>
      <c r="AR33" t="s">
        <v>68</v>
      </c>
      <c r="AS33" s="76">
        <v>44022.457916666666</v>
      </c>
      <c r="AT33">
        <v>7503390.2649999997</v>
      </c>
      <c r="AU33">
        <v>4692320.1409999998</v>
      </c>
      <c r="AV33" t="s">
        <v>33</v>
      </c>
      <c r="AW33" t="s">
        <v>33</v>
      </c>
      <c r="AY33" t="s">
        <v>142</v>
      </c>
      <c r="AZ33">
        <v>7503466.9809999997</v>
      </c>
      <c r="BA33">
        <v>4692265.75</v>
      </c>
      <c r="BB33">
        <v>891.94899999999996</v>
      </c>
    </row>
    <row r="34" spans="2:54" x14ac:dyDescent="0.25">
      <c r="B34">
        <v>736173</v>
      </c>
      <c r="C34">
        <v>7503416.7139999997</v>
      </c>
      <c r="D34">
        <v>4692315.3710000003</v>
      </c>
      <c r="P34">
        <v>1000</v>
      </c>
      <c r="AA34">
        <v>736169</v>
      </c>
      <c r="AB34" t="s">
        <v>68</v>
      </c>
      <c r="AC34" s="76">
        <v>44020.528599537036</v>
      </c>
      <c r="AD34">
        <v>7503435.5020000003</v>
      </c>
      <c r="AE34">
        <v>4692288.7989999996</v>
      </c>
      <c r="AF34" t="s">
        <v>33</v>
      </c>
      <c r="AG34" t="s">
        <v>33</v>
      </c>
      <c r="AI34">
        <v>736167</v>
      </c>
      <c r="AJ34" t="s">
        <v>68</v>
      </c>
      <c r="AK34" s="76">
        <v>44016.487164351849</v>
      </c>
      <c r="AL34">
        <v>7503445.7060000002</v>
      </c>
      <c r="AM34">
        <v>4692273.9570000004</v>
      </c>
      <c r="AN34" t="s">
        <v>33</v>
      </c>
      <c r="AO34" t="s">
        <v>33</v>
      </c>
      <c r="AQ34">
        <v>736203</v>
      </c>
      <c r="AR34" t="s">
        <v>68</v>
      </c>
      <c r="AS34" s="76">
        <v>44022.457916666666</v>
      </c>
      <c r="AT34">
        <v>7503397.4670000002</v>
      </c>
      <c r="AU34">
        <v>4692326.2470000004</v>
      </c>
      <c r="AV34" t="s">
        <v>33</v>
      </c>
      <c r="AW34" t="s">
        <v>33</v>
      </c>
      <c r="AY34" t="s">
        <v>143</v>
      </c>
      <c r="AZ34">
        <v>7503468.6960000005</v>
      </c>
      <c r="BA34">
        <v>4692264.2</v>
      </c>
      <c r="BB34">
        <v>891.57299999999998</v>
      </c>
    </row>
    <row r="35" spans="2:54" x14ac:dyDescent="0.25">
      <c r="B35">
        <v>736174</v>
      </c>
      <c r="C35">
        <v>7503420.0669999998</v>
      </c>
      <c r="D35">
        <v>4692316.6869999999</v>
      </c>
      <c r="P35">
        <v>400</v>
      </c>
      <c r="AA35">
        <v>736170</v>
      </c>
      <c r="AB35" t="s">
        <v>68</v>
      </c>
      <c r="AC35" s="76">
        <v>44020.528599537036</v>
      </c>
      <c r="AD35">
        <v>7503431.8339999998</v>
      </c>
      <c r="AE35">
        <v>4692296.6109999996</v>
      </c>
      <c r="AF35" t="s">
        <v>33</v>
      </c>
      <c r="AG35" t="s">
        <v>33</v>
      </c>
      <c r="AI35">
        <v>736168</v>
      </c>
      <c r="AJ35" t="s">
        <v>68</v>
      </c>
      <c r="AK35" s="76">
        <v>44016.487164351849</v>
      </c>
      <c r="AL35">
        <v>7503440.1500000004</v>
      </c>
      <c r="AM35">
        <v>4692282.7230000002</v>
      </c>
      <c r="AN35" t="s">
        <v>33</v>
      </c>
      <c r="AO35" t="s">
        <v>33</v>
      </c>
      <c r="AQ35" t="s">
        <v>115</v>
      </c>
      <c r="AR35" t="s">
        <v>35</v>
      </c>
      <c r="AS35" s="76">
        <v>44022.485486111109</v>
      </c>
      <c r="AT35">
        <v>7503494.5744000003</v>
      </c>
      <c r="AU35">
        <v>4692223.1489000004</v>
      </c>
      <c r="AV35">
        <v>879.67960000000005</v>
      </c>
      <c r="AW35">
        <v>2.5000000000000001E-2</v>
      </c>
      <c r="AY35">
        <v>736152</v>
      </c>
      <c r="AZ35">
        <v>7503492.1349999998</v>
      </c>
      <c r="BA35">
        <v>4692243.4170000004</v>
      </c>
      <c r="BB35">
        <v>0</v>
      </c>
    </row>
    <row r="36" spans="2:54" x14ac:dyDescent="0.25">
      <c r="B36">
        <v>736175</v>
      </c>
      <c r="C36">
        <v>7503424.9170000004</v>
      </c>
      <c r="D36">
        <v>4692314.4469999997</v>
      </c>
      <c r="P36">
        <f>P34/P35</f>
        <v>2.5</v>
      </c>
      <c r="AA36">
        <v>736171</v>
      </c>
      <c r="AB36" t="s">
        <v>68</v>
      </c>
      <c r="AC36" s="76">
        <v>44020.528599537036</v>
      </c>
      <c r="AD36">
        <v>7503428.5300000003</v>
      </c>
      <c r="AE36">
        <v>4692302.7709999997</v>
      </c>
      <c r="AF36" t="s">
        <v>33</v>
      </c>
      <c r="AG36" t="s">
        <v>33</v>
      </c>
      <c r="AI36">
        <v>736169</v>
      </c>
      <c r="AJ36" t="s">
        <v>68</v>
      </c>
      <c r="AK36" s="76">
        <v>44016.487164351849</v>
      </c>
      <c r="AL36">
        <v>7503435.5020000003</v>
      </c>
      <c r="AM36">
        <v>4692288.7989999996</v>
      </c>
      <c r="AN36" t="s">
        <v>33</v>
      </c>
      <c r="AO36" t="s">
        <v>33</v>
      </c>
      <c r="AQ36" t="s">
        <v>116</v>
      </c>
      <c r="AR36" t="s">
        <v>35</v>
      </c>
      <c r="AS36" s="76">
        <v>44022.480995370373</v>
      </c>
      <c r="AT36">
        <v>7503399.9512999998</v>
      </c>
      <c r="AU36">
        <v>4692322.9804999996</v>
      </c>
      <c r="AV36">
        <v>898.42650000000003</v>
      </c>
      <c r="AW36">
        <v>2.1499999999999998E-2</v>
      </c>
      <c r="AY36" t="s">
        <v>144</v>
      </c>
      <c r="AZ36">
        <v>7503485.0980000002</v>
      </c>
      <c r="BA36">
        <v>4692218.5870000003</v>
      </c>
      <c r="BB36">
        <v>880.58799999999997</v>
      </c>
    </row>
    <row r="37" spans="2:54" x14ac:dyDescent="0.25">
      <c r="B37">
        <v>736176</v>
      </c>
      <c r="C37">
        <v>7503425.977</v>
      </c>
      <c r="D37">
        <v>4692319.0470000003</v>
      </c>
      <c r="AA37">
        <v>736172</v>
      </c>
      <c r="AB37" t="s">
        <v>68</v>
      </c>
      <c r="AC37" s="76">
        <v>44020.528599537036</v>
      </c>
      <c r="AD37">
        <v>7503422.5939999996</v>
      </c>
      <c r="AE37">
        <v>4692310.2750000004</v>
      </c>
      <c r="AF37" t="s">
        <v>33</v>
      </c>
      <c r="AG37" t="s">
        <v>33</v>
      </c>
      <c r="AI37">
        <v>736170</v>
      </c>
      <c r="AJ37" t="s">
        <v>68</v>
      </c>
      <c r="AK37" s="76">
        <v>44016.487175925926</v>
      </c>
      <c r="AL37">
        <v>7503431.8339999998</v>
      </c>
      <c r="AM37">
        <v>4692296.6109999996</v>
      </c>
      <c r="AN37" t="s">
        <v>33</v>
      </c>
      <c r="AO37" t="s">
        <v>33</v>
      </c>
      <c r="AQ37" t="s">
        <v>117</v>
      </c>
      <c r="AR37" t="s">
        <v>35</v>
      </c>
      <c r="AS37" s="76">
        <v>44022.480162037034</v>
      </c>
      <c r="AT37">
        <v>7503397.8921999997</v>
      </c>
      <c r="AU37">
        <v>4692325.7089999998</v>
      </c>
      <c r="AV37">
        <v>899.26750000000004</v>
      </c>
      <c r="AW37">
        <v>2.1000000000000001E-2</v>
      </c>
      <c r="AY37" t="s">
        <v>145</v>
      </c>
      <c r="AZ37">
        <v>7503439.7139999997</v>
      </c>
      <c r="BA37">
        <v>4692243.7489999998</v>
      </c>
      <c r="BB37">
        <v>886.72199999999998</v>
      </c>
    </row>
    <row r="38" spans="2:54" x14ac:dyDescent="0.25">
      <c r="B38">
        <v>736177</v>
      </c>
      <c r="C38">
        <v>7503421.7070000004</v>
      </c>
      <c r="D38">
        <v>4692320.9670000002</v>
      </c>
      <c r="AA38">
        <v>736173</v>
      </c>
      <c r="AB38" t="s">
        <v>68</v>
      </c>
      <c r="AC38" s="76">
        <v>44020.528611111113</v>
      </c>
      <c r="AD38">
        <v>7503416.7139999997</v>
      </c>
      <c r="AE38">
        <v>4692315.3710000003</v>
      </c>
      <c r="AF38" t="s">
        <v>33</v>
      </c>
      <c r="AG38" t="s">
        <v>33</v>
      </c>
      <c r="AI38">
        <v>736171</v>
      </c>
      <c r="AJ38" t="s">
        <v>68</v>
      </c>
      <c r="AK38" s="76">
        <v>44016.487175925926</v>
      </c>
      <c r="AL38">
        <v>7503428.5300000003</v>
      </c>
      <c r="AM38">
        <v>4692302.7709999997</v>
      </c>
      <c r="AN38" t="s">
        <v>33</v>
      </c>
      <c r="AO38" t="s">
        <v>33</v>
      </c>
      <c r="AQ38" t="s">
        <v>118</v>
      </c>
      <c r="AR38" t="s">
        <v>35</v>
      </c>
      <c r="AS38" s="76">
        <v>44022.484201388892</v>
      </c>
      <c r="AT38">
        <v>7503493.9112</v>
      </c>
      <c r="AU38">
        <v>4692220.7626999998</v>
      </c>
      <c r="AV38">
        <v>879.71400000000006</v>
      </c>
      <c r="AW38">
        <v>2.9000000000000001E-2</v>
      </c>
      <c r="AY38" t="s">
        <v>146</v>
      </c>
      <c r="AZ38">
        <v>7503484.966</v>
      </c>
      <c r="BA38">
        <v>4692238.0010000002</v>
      </c>
      <c r="BB38">
        <v>881.27</v>
      </c>
    </row>
    <row r="39" spans="2:54" x14ac:dyDescent="0.25">
      <c r="B39">
        <v>736178</v>
      </c>
      <c r="C39">
        <v>7503426.284</v>
      </c>
      <c r="D39">
        <v>4692322.8470000001</v>
      </c>
      <c r="AA39">
        <v>736174</v>
      </c>
      <c r="AB39" t="s">
        <v>68</v>
      </c>
      <c r="AC39" s="76">
        <v>44020.528611111113</v>
      </c>
      <c r="AD39">
        <v>7503420.0669999998</v>
      </c>
      <c r="AE39">
        <v>4692316.6869999999</v>
      </c>
      <c r="AF39" t="s">
        <v>33</v>
      </c>
      <c r="AG39" t="s">
        <v>33</v>
      </c>
      <c r="AI39">
        <v>736172</v>
      </c>
      <c r="AJ39" t="s">
        <v>68</v>
      </c>
      <c r="AK39" s="76">
        <v>44016.487175925926</v>
      </c>
      <c r="AL39">
        <v>7503422.5939999996</v>
      </c>
      <c r="AM39">
        <v>4692310.2750000004</v>
      </c>
      <c r="AN39" t="s">
        <v>33</v>
      </c>
      <c r="AO39" t="s">
        <v>33</v>
      </c>
      <c r="AQ39" t="s">
        <v>119</v>
      </c>
      <c r="AR39" t="s">
        <v>35</v>
      </c>
      <c r="AS39" s="76">
        <v>44022.477060185185</v>
      </c>
      <c r="AT39">
        <v>7503443.1605000002</v>
      </c>
      <c r="AU39">
        <v>4692250.8049999997</v>
      </c>
      <c r="AV39">
        <v>886.15269999999998</v>
      </c>
      <c r="AW39">
        <v>1.2E-2</v>
      </c>
      <c r="AY39" t="s">
        <v>147</v>
      </c>
      <c r="AZ39">
        <v>7503485.1059999997</v>
      </c>
      <c r="BA39">
        <v>4692218.5779999997</v>
      </c>
      <c r="BB39">
        <v>880.58</v>
      </c>
    </row>
    <row r="40" spans="2:54" x14ac:dyDescent="0.25">
      <c r="AA40">
        <v>736175</v>
      </c>
      <c r="AB40" t="s">
        <v>68</v>
      </c>
      <c r="AC40" s="76">
        <v>44020.528611111113</v>
      </c>
      <c r="AD40">
        <v>7503424.9170000004</v>
      </c>
      <c r="AE40">
        <v>4692314.4469999997</v>
      </c>
      <c r="AF40" t="s">
        <v>33</v>
      </c>
      <c r="AG40" t="s">
        <v>33</v>
      </c>
      <c r="AI40">
        <v>736173</v>
      </c>
      <c r="AJ40" t="s">
        <v>68</v>
      </c>
      <c r="AK40" s="76">
        <v>44016.487175925926</v>
      </c>
      <c r="AL40">
        <v>7503416.7139999997</v>
      </c>
      <c r="AM40">
        <v>4692315.3710000003</v>
      </c>
      <c r="AN40" t="s">
        <v>33</v>
      </c>
      <c r="AO40" t="s">
        <v>33</v>
      </c>
      <c r="AQ40" t="s">
        <v>120</v>
      </c>
      <c r="AR40" t="s">
        <v>35</v>
      </c>
      <c r="AS40" s="76">
        <v>44022.47792824074</v>
      </c>
      <c r="AT40">
        <v>7503412.2670999998</v>
      </c>
      <c r="AU40">
        <v>4692288.7947000004</v>
      </c>
      <c r="AV40">
        <v>893.84619999999995</v>
      </c>
      <c r="AW40">
        <v>1.7000000000000001E-2</v>
      </c>
      <c r="AY40" t="s">
        <v>148</v>
      </c>
      <c r="AZ40">
        <v>7503492.1550000003</v>
      </c>
      <c r="BA40">
        <v>4692243.4309999999</v>
      </c>
      <c r="BB40">
        <v>884.904</v>
      </c>
    </row>
    <row r="41" spans="2:54" x14ac:dyDescent="0.25">
      <c r="AA41">
        <v>736176</v>
      </c>
      <c r="AB41" t="s">
        <v>68</v>
      </c>
      <c r="AC41" s="76">
        <v>44020.528611111113</v>
      </c>
      <c r="AD41">
        <v>7503425.977</v>
      </c>
      <c r="AE41">
        <v>4692319.0470000003</v>
      </c>
      <c r="AF41" t="s">
        <v>33</v>
      </c>
      <c r="AG41" t="s">
        <v>33</v>
      </c>
      <c r="AI41">
        <v>736174</v>
      </c>
      <c r="AJ41" t="s">
        <v>68</v>
      </c>
      <c r="AK41" s="76">
        <v>44016.487175925926</v>
      </c>
      <c r="AL41">
        <v>7503420.0669999998</v>
      </c>
      <c r="AM41">
        <v>4692316.6869999999</v>
      </c>
      <c r="AN41" t="s">
        <v>33</v>
      </c>
      <c r="AO41" t="s">
        <v>33</v>
      </c>
      <c r="AQ41" t="s">
        <v>121</v>
      </c>
      <c r="AR41" t="s">
        <v>35</v>
      </c>
      <c r="AS41" s="76">
        <v>44022.479062500002</v>
      </c>
      <c r="AT41">
        <v>7503390.2649999997</v>
      </c>
      <c r="AU41">
        <v>4692320.1651999997</v>
      </c>
      <c r="AV41">
        <v>899.08270000000005</v>
      </c>
      <c r="AW41">
        <v>1.03E-2</v>
      </c>
      <c r="AY41">
        <v>736182</v>
      </c>
      <c r="AZ41">
        <v>7503486.1260000002</v>
      </c>
      <c r="BA41">
        <v>4692243.8030000003</v>
      </c>
      <c r="BB41">
        <v>0</v>
      </c>
    </row>
    <row r="42" spans="2:54" x14ac:dyDescent="0.25">
      <c r="B42" s="115" t="s">
        <v>161</v>
      </c>
      <c r="C42" s="115"/>
      <c r="D42" s="115"/>
      <c r="E42" s="115"/>
      <c r="AA42">
        <v>736177</v>
      </c>
      <c r="AB42" t="s">
        <v>68</v>
      </c>
      <c r="AC42" s="76">
        <v>44020.528611111113</v>
      </c>
      <c r="AD42">
        <v>7503421.7070000004</v>
      </c>
      <c r="AE42">
        <v>4692320.9670000002</v>
      </c>
      <c r="AF42" t="s">
        <v>33</v>
      </c>
      <c r="AG42" t="s">
        <v>33</v>
      </c>
      <c r="AI42">
        <v>736175</v>
      </c>
      <c r="AJ42" t="s">
        <v>68</v>
      </c>
      <c r="AK42" s="76">
        <v>44016.487175925926</v>
      </c>
      <c r="AL42">
        <v>7503424.9170000004</v>
      </c>
      <c r="AM42">
        <v>4692314.4469999997</v>
      </c>
      <c r="AN42" t="s">
        <v>33</v>
      </c>
      <c r="AO42" t="s">
        <v>33</v>
      </c>
      <c r="AQ42" t="s">
        <v>122</v>
      </c>
      <c r="AR42" t="s">
        <v>35</v>
      </c>
      <c r="AS42" s="76">
        <v>44022.479560185187</v>
      </c>
      <c r="AT42">
        <v>7503397.4611999998</v>
      </c>
      <c r="AU42">
        <v>4692326.2455000002</v>
      </c>
      <c r="AV42">
        <v>899.26689999999996</v>
      </c>
      <c r="AW42">
        <v>1.61E-2</v>
      </c>
      <c r="AY42">
        <v>736184</v>
      </c>
      <c r="AZ42">
        <v>7503468.5980000002</v>
      </c>
      <c r="BA42">
        <v>4692251.699</v>
      </c>
      <c r="BB42">
        <v>0</v>
      </c>
    </row>
    <row r="43" spans="2:54" x14ac:dyDescent="0.25">
      <c r="B43" s="60" t="s">
        <v>0</v>
      </c>
      <c r="C43" s="61" t="s">
        <v>27</v>
      </c>
      <c r="D43" s="61" t="s">
        <v>28</v>
      </c>
      <c r="E43" s="60" t="s">
        <v>3</v>
      </c>
      <c r="AA43">
        <v>736178</v>
      </c>
      <c r="AB43" t="s">
        <v>68</v>
      </c>
      <c r="AC43" s="76">
        <v>44020.528611111113</v>
      </c>
      <c r="AD43">
        <v>7503426.284</v>
      </c>
      <c r="AE43">
        <v>4692322.8470000001</v>
      </c>
      <c r="AF43" t="s">
        <v>33</v>
      </c>
      <c r="AG43" t="s">
        <v>33</v>
      </c>
      <c r="AI43">
        <v>736176</v>
      </c>
      <c r="AJ43" t="s">
        <v>68</v>
      </c>
      <c r="AK43" s="76">
        <v>44016.487175925926</v>
      </c>
      <c r="AL43">
        <v>7503425.977</v>
      </c>
      <c r="AM43">
        <v>4692319.0470000003</v>
      </c>
      <c r="AN43" t="s">
        <v>33</v>
      </c>
      <c r="AO43" t="s">
        <v>33</v>
      </c>
      <c r="AQ43" t="s">
        <v>123</v>
      </c>
      <c r="AR43" t="s">
        <v>35</v>
      </c>
      <c r="AS43" s="76">
        <v>44022.51090277778</v>
      </c>
      <c r="AT43">
        <v>7503494.5824999996</v>
      </c>
      <c r="AU43">
        <v>4692223.1514999997</v>
      </c>
      <c r="AV43">
        <v>879.71489999999994</v>
      </c>
      <c r="AW43">
        <v>4.7100000000000003E-2</v>
      </c>
      <c r="AY43" t="s">
        <v>149</v>
      </c>
      <c r="AZ43">
        <v>7503486.125</v>
      </c>
      <c r="BA43">
        <v>4692243.7970000003</v>
      </c>
      <c r="BB43">
        <v>884.63699999999994</v>
      </c>
    </row>
    <row r="44" spans="2:54" x14ac:dyDescent="0.25">
      <c r="B44">
        <v>736149</v>
      </c>
      <c r="C44">
        <v>7503494.5810000002</v>
      </c>
      <c r="D44">
        <v>4692223.148</v>
      </c>
      <c r="AA44">
        <v>736182</v>
      </c>
      <c r="AB44" t="s">
        <v>68</v>
      </c>
      <c r="AC44" s="76">
        <v>44020.528599537036</v>
      </c>
      <c r="AD44">
        <v>7503486.1260000002</v>
      </c>
      <c r="AE44">
        <v>4692243.8030000003</v>
      </c>
      <c r="AF44" t="s">
        <v>33</v>
      </c>
      <c r="AG44" t="s">
        <v>33</v>
      </c>
      <c r="AI44">
        <v>736177</v>
      </c>
      <c r="AJ44" t="s">
        <v>68</v>
      </c>
      <c r="AK44" s="76">
        <v>44016.487175925926</v>
      </c>
      <c r="AL44">
        <v>7503421.7070000004</v>
      </c>
      <c r="AM44">
        <v>4692320.9670000002</v>
      </c>
      <c r="AN44" t="s">
        <v>33</v>
      </c>
      <c r="AO44" t="s">
        <v>33</v>
      </c>
      <c r="AQ44" t="s">
        <v>124</v>
      </c>
      <c r="AR44" t="s">
        <v>35</v>
      </c>
      <c r="AS44" s="76">
        <v>44022.513877314814</v>
      </c>
      <c r="AT44">
        <v>7503399.9473999999</v>
      </c>
      <c r="AU44">
        <v>4692322.9713000003</v>
      </c>
      <c r="AV44">
        <v>898.51189999999997</v>
      </c>
      <c r="AW44">
        <v>2.3800000000000002E-2</v>
      </c>
      <c r="AY44" t="s">
        <v>150</v>
      </c>
      <c r="AZ44">
        <v>7503468.5949999997</v>
      </c>
      <c r="BA44">
        <v>4692251.7</v>
      </c>
      <c r="BB44">
        <v>886.31700000000001</v>
      </c>
    </row>
    <row r="45" spans="2:54" x14ac:dyDescent="0.25">
      <c r="B45">
        <v>736150</v>
      </c>
      <c r="C45">
        <v>7503497.466</v>
      </c>
      <c r="D45">
        <v>4692233.5829999996</v>
      </c>
      <c r="AA45">
        <v>736183</v>
      </c>
      <c r="AB45" t="s">
        <v>68</v>
      </c>
      <c r="AC45" s="76">
        <v>44020.528599537036</v>
      </c>
      <c r="AD45">
        <v>7503478.9299999997</v>
      </c>
      <c r="AE45">
        <v>4692246.4349999996</v>
      </c>
      <c r="AF45" t="s">
        <v>33</v>
      </c>
      <c r="AG45" t="s">
        <v>33</v>
      </c>
      <c r="AI45">
        <v>736178</v>
      </c>
      <c r="AJ45" t="s">
        <v>68</v>
      </c>
      <c r="AK45" s="76">
        <v>44016.487175925926</v>
      </c>
      <c r="AL45">
        <v>7503426.284</v>
      </c>
      <c r="AM45">
        <v>4692322.8470000001</v>
      </c>
      <c r="AN45" t="s">
        <v>33</v>
      </c>
      <c r="AO45" t="s">
        <v>33</v>
      </c>
      <c r="AQ45" t="s">
        <v>125</v>
      </c>
      <c r="AR45" t="s">
        <v>35</v>
      </c>
      <c r="AS45" s="76">
        <v>44022.51190972222</v>
      </c>
      <c r="AT45">
        <v>7503443.1703000003</v>
      </c>
      <c r="AU45">
        <v>4692250.8109999998</v>
      </c>
      <c r="AV45">
        <v>886.1662</v>
      </c>
      <c r="AW45">
        <v>2.8299999999999999E-2</v>
      </c>
      <c r="AY45" t="s">
        <v>151</v>
      </c>
      <c r="AZ45">
        <v>7503456.7209999999</v>
      </c>
      <c r="BA45">
        <v>4692230.51</v>
      </c>
      <c r="BB45">
        <v>884.05600000000004</v>
      </c>
    </row>
    <row r="46" spans="2:54" x14ac:dyDescent="0.25">
      <c r="B46">
        <v>736151</v>
      </c>
      <c r="C46">
        <v>7503502.8449999997</v>
      </c>
      <c r="D46">
        <v>4692234.1169999996</v>
      </c>
      <c r="AA46">
        <v>736184</v>
      </c>
      <c r="AB46" t="s">
        <v>68</v>
      </c>
      <c r="AC46" s="76">
        <v>44020.528599537036</v>
      </c>
      <c r="AD46">
        <v>7503468.5980000002</v>
      </c>
      <c r="AE46">
        <v>4692251.699</v>
      </c>
      <c r="AF46" t="s">
        <v>33</v>
      </c>
      <c r="AG46" t="s">
        <v>33</v>
      </c>
      <c r="AI46">
        <v>736182</v>
      </c>
      <c r="AJ46" t="s">
        <v>68</v>
      </c>
      <c r="AK46" s="76">
        <v>44016.487164351849</v>
      </c>
      <c r="AL46">
        <v>7503486.1260000002</v>
      </c>
      <c r="AM46">
        <v>4692243.8030000003</v>
      </c>
      <c r="AN46" t="s">
        <v>33</v>
      </c>
      <c r="AO46" t="s">
        <v>33</v>
      </c>
      <c r="AQ46" t="s">
        <v>126</v>
      </c>
      <c r="AR46" t="s">
        <v>35</v>
      </c>
      <c r="AS46" s="76">
        <v>44022.512916666667</v>
      </c>
      <c r="AT46">
        <v>7503412.2473999998</v>
      </c>
      <c r="AU46">
        <v>4692288.7960000001</v>
      </c>
      <c r="AV46">
        <v>893.90329999999994</v>
      </c>
      <c r="AW46">
        <v>3.7199999999999997E-2</v>
      </c>
      <c r="AY46" t="s">
        <v>152</v>
      </c>
      <c r="AZ46">
        <v>7503492</v>
      </c>
      <c r="BA46">
        <v>4692222.3090000004</v>
      </c>
      <c r="BB46">
        <v>879.96500000000003</v>
      </c>
    </row>
    <row r="47" spans="2:54" x14ac:dyDescent="0.25">
      <c r="B47">
        <v>736152</v>
      </c>
      <c r="C47">
        <v>7503492.1349999998</v>
      </c>
      <c r="D47">
        <v>4692243.4170000004</v>
      </c>
      <c r="AA47">
        <v>736185</v>
      </c>
      <c r="AB47" t="s">
        <v>68</v>
      </c>
      <c r="AC47" s="76">
        <v>44020.528599537036</v>
      </c>
      <c r="AD47">
        <v>7503458.7139999997</v>
      </c>
      <c r="AE47">
        <v>4692258.6430000002</v>
      </c>
      <c r="AF47" t="s">
        <v>33</v>
      </c>
      <c r="AG47" t="s">
        <v>33</v>
      </c>
      <c r="AI47">
        <v>736183</v>
      </c>
      <c r="AJ47" t="s">
        <v>68</v>
      </c>
      <c r="AK47" s="76">
        <v>44016.487164351849</v>
      </c>
      <c r="AL47">
        <v>7503478.9299999997</v>
      </c>
      <c r="AM47">
        <v>4692246.4349999996</v>
      </c>
      <c r="AN47" t="s">
        <v>33</v>
      </c>
      <c r="AO47" t="s">
        <v>33</v>
      </c>
      <c r="AQ47" t="s">
        <v>127</v>
      </c>
      <c r="AR47" t="s">
        <v>35</v>
      </c>
      <c r="AS47" s="76">
        <v>44022.538738425923</v>
      </c>
      <c r="AT47">
        <v>7507482.7106999997</v>
      </c>
      <c r="AU47">
        <v>4692048.4112999998</v>
      </c>
      <c r="AV47">
        <v>669.84529999999995</v>
      </c>
      <c r="AW47">
        <v>3.9199999999999999E-2</v>
      </c>
      <c r="AY47" t="s">
        <v>153</v>
      </c>
      <c r="AZ47">
        <v>7503486.4989999998</v>
      </c>
      <c r="BA47">
        <v>4692238.4989999998</v>
      </c>
      <c r="BB47">
        <v>881.15899999999999</v>
      </c>
    </row>
    <row r="48" spans="2:54" x14ac:dyDescent="0.25">
      <c r="B48">
        <v>736167</v>
      </c>
      <c r="C48">
        <v>7503445.7060000002</v>
      </c>
      <c r="D48">
        <v>4692273.9570000004</v>
      </c>
      <c r="AA48">
        <v>736186</v>
      </c>
      <c r="AB48" t="s">
        <v>68</v>
      </c>
      <c r="AC48" s="76">
        <v>44020.528599537036</v>
      </c>
      <c r="AD48">
        <v>7503449.5580000002</v>
      </c>
      <c r="AE48">
        <v>4692267.9670000002</v>
      </c>
      <c r="AF48" t="s">
        <v>33</v>
      </c>
      <c r="AG48" t="s">
        <v>33</v>
      </c>
      <c r="AI48">
        <v>736184</v>
      </c>
      <c r="AJ48" t="s">
        <v>68</v>
      </c>
      <c r="AK48" s="76">
        <v>44016.487164351849</v>
      </c>
      <c r="AL48">
        <v>7503468.5980000002</v>
      </c>
      <c r="AM48">
        <v>4692251.699</v>
      </c>
      <c r="AN48" t="s">
        <v>33</v>
      </c>
      <c r="AO48" t="s">
        <v>33</v>
      </c>
      <c r="AQ48" t="s">
        <v>65</v>
      </c>
      <c r="AR48" t="s">
        <v>66</v>
      </c>
      <c r="AS48" s="76">
        <v>44022.512928240743</v>
      </c>
      <c r="AT48">
        <v>7503168.9298</v>
      </c>
      <c r="AU48">
        <v>4699391.6086999997</v>
      </c>
      <c r="AV48">
        <v>628.02599999999995</v>
      </c>
      <c r="AW48">
        <v>0</v>
      </c>
      <c r="AY48">
        <v>15</v>
      </c>
      <c r="AZ48">
        <v>7503467.2549999999</v>
      </c>
      <c r="BA48">
        <v>4692259.74</v>
      </c>
      <c r="BB48">
        <v>0</v>
      </c>
    </row>
    <row r="49" spans="2:54" x14ac:dyDescent="0.25">
      <c r="B49">
        <v>736168</v>
      </c>
      <c r="C49">
        <v>7503440.1500000004</v>
      </c>
      <c r="D49">
        <v>4692282.7230000002</v>
      </c>
      <c r="AA49" t="s">
        <v>34</v>
      </c>
      <c r="AB49" t="s">
        <v>35</v>
      </c>
      <c r="AC49" s="76">
        <v>44020.531307870369</v>
      </c>
      <c r="AD49">
        <v>7503473.1745999996</v>
      </c>
      <c r="AE49">
        <v>4692305.716</v>
      </c>
      <c r="AF49">
        <v>905.15210000000002</v>
      </c>
      <c r="AG49">
        <v>1.6E-2</v>
      </c>
      <c r="AI49">
        <v>736185</v>
      </c>
      <c r="AJ49" t="s">
        <v>68</v>
      </c>
      <c r="AK49" s="76">
        <v>44016.487164351849</v>
      </c>
      <c r="AL49">
        <v>7503458.7139999997</v>
      </c>
      <c r="AM49">
        <v>4692258.6430000002</v>
      </c>
      <c r="AN49" t="s">
        <v>33</v>
      </c>
      <c r="AO49" t="s">
        <v>33</v>
      </c>
      <c r="AQ49" t="s">
        <v>128</v>
      </c>
      <c r="AR49" t="s">
        <v>66</v>
      </c>
      <c r="AS49" s="76">
        <v>44022.463900462964</v>
      </c>
      <c r="AT49">
        <v>7503405.3427999998</v>
      </c>
      <c r="AU49">
        <v>4692328.2094999999</v>
      </c>
      <c r="AV49">
        <v>897.94989999999996</v>
      </c>
      <c r="AW49">
        <v>0</v>
      </c>
      <c r="AY49">
        <v>16</v>
      </c>
      <c r="AZ49">
        <v>7503487.2620000001</v>
      </c>
      <c r="BA49">
        <v>4692243.7300000004</v>
      </c>
      <c r="BB49">
        <v>0</v>
      </c>
    </row>
    <row r="50" spans="2:54" x14ac:dyDescent="0.25">
      <c r="B50">
        <v>736169</v>
      </c>
      <c r="C50">
        <v>7503435.5020000003</v>
      </c>
      <c r="D50">
        <v>4692288.7989999996</v>
      </c>
      <c r="AA50" t="s">
        <v>36</v>
      </c>
      <c r="AB50" t="s">
        <v>35</v>
      </c>
      <c r="AC50" s="76">
        <v>44020.534131944441</v>
      </c>
      <c r="AD50">
        <v>7503467.3890000004</v>
      </c>
      <c r="AE50">
        <v>4692299.3464000002</v>
      </c>
      <c r="AF50">
        <v>902.62890000000004</v>
      </c>
      <c r="AG50">
        <v>2.4199999999999999E-2</v>
      </c>
      <c r="AI50">
        <v>736186</v>
      </c>
      <c r="AJ50" t="s">
        <v>68</v>
      </c>
      <c r="AK50" s="76">
        <v>44016.487164351849</v>
      </c>
      <c r="AL50">
        <v>7503449.5580000002</v>
      </c>
      <c r="AM50">
        <v>4692267.9670000002</v>
      </c>
      <c r="AN50" t="s">
        <v>33</v>
      </c>
      <c r="AO50" t="s">
        <v>33</v>
      </c>
      <c r="AQ50" t="s">
        <v>129</v>
      </c>
      <c r="AR50" t="s">
        <v>66</v>
      </c>
      <c r="AS50" s="76">
        <v>44022.508750000001</v>
      </c>
      <c r="AT50">
        <v>7503485.8389999997</v>
      </c>
      <c r="AU50">
        <v>4692227.5570999999</v>
      </c>
      <c r="AV50">
        <v>878.48590000000002</v>
      </c>
      <c r="AW50">
        <v>0</v>
      </c>
      <c r="AY50" t="s">
        <v>154</v>
      </c>
      <c r="AZ50">
        <v>7503467.2549999999</v>
      </c>
      <c r="BA50">
        <v>4692259.7410000004</v>
      </c>
      <c r="BB50">
        <v>889.31399999999996</v>
      </c>
    </row>
    <row r="51" spans="2:54" x14ac:dyDescent="0.25">
      <c r="B51">
        <v>736170</v>
      </c>
      <c r="C51">
        <v>7503431.8339999998</v>
      </c>
      <c r="D51">
        <v>4692296.6109999996</v>
      </c>
      <c r="AA51" t="s">
        <v>38</v>
      </c>
      <c r="AB51" t="s">
        <v>35</v>
      </c>
      <c r="AC51" s="76">
        <v>44020.542141203703</v>
      </c>
      <c r="AD51">
        <v>7503450.3332000002</v>
      </c>
      <c r="AE51">
        <v>4692280.5109999999</v>
      </c>
      <c r="AF51">
        <v>894.53800000000001</v>
      </c>
      <c r="AG51">
        <v>4.65E-2</v>
      </c>
      <c r="AI51" t="s">
        <v>69</v>
      </c>
      <c r="AJ51" t="s">
        <v>35</v>
      </c>
      <c r="AK51" s="76">
        <v>44016.498888888891</v>
      </c>
      <c r="AL51">
        <v>7503487.5949999997</v>
      </c>
      <c r="AM51">
        <v>4692304.0433999998</v>
      </c>
      <c r="AN51">
        <v>905.85050000000001</v>
      </c>
      <c r="AO51">
        <v>2.1999999999999999E-2</v>
      </c>
      <c r="AQ51" t="s">
        <v>100</v>
      </c>
      <c r="AR51" t="s">
        <v>66</v>
      </c>
      <c r="AS51" s="76">
        <v>44022.538437499999</v>
      </c>
      <c r="AT51">
        <v>7507482.7236000001</v>
      </c>
      <c r="AU51">
        <v>4692048.4154000003</v>
      </c>
      <c r="AV51">
        <v>669.77089999999998</v>
      </c>
      <c r="AW51">
        <v>0</v>
      </c>
      <c r="AY51">
        <v>17</v>
      </c>
      <c r="AZ51">
        <v>7503494.7019999996</v>
      </c>
      <c r="BA51">
        <v>4692237.2149999999</v>
      </c>
      <c r="BB51">
        <v>0</v>
      </c>
    </row>
    <row r="52" spans="2:54" x14ac:dyDescent="0.25">
      <c r="B52">
        <v>736171</v>
      </c>
      <c r="C52">
        <v>7503428.5300000003</v>
      </c>
      <c r="D52">
        <v>4692302.7709999997</v>
      </c>
      <c r="AA52" t="s">
        <v>69</v>
      </c>
      <c r="AB52" t="s">
        <v>35</v>
      </c>
      <c r="AC52" s="76">
        <v>44020.564282407409</v>
      </c>
      <c r="AD52">
        <v>7503487.6010999996</v>
      </c>
      <c r="AE52">
        <v>4692304.0352999996</v>
      </c>
      <c r="AF52">
        <v>906.30780000000004</v>
      </c>
      <c r="AG52">
        <v>2.4E-2</v>
      </c>
      <c r="AI52" t="s">
        <v>70</v>
      </c>
      <c r="AJ52" t="s">
        <v>35</v>
      </c>
      <c r="AK52" s="76">
        <v>44016.497986111113</v>
      </c>
      <c r="AL52">
        <v>7503475.9281000001</v>
      </c>
      <c r="AM52">
        <v>4692305.4112999998</v>
      </c>
      <c r="AN52">
        <v>905.32629999999995</v>
      </c>
      <c r="AO52">
        <v>1.5599999999999999E-2</v>
      </c>
      <c r="AQ52" t="s">
        <v>101</v>
      </c>
      <c r="AR52" t="s">
        <v>35</v>
      </c>
      <c r="AS52" s="76">
        <v>44022.474016203705</v>
      </c>
      <c r="AT52">
        <v>7503456.7230000002</v>
      </c>
      <c r="AU52">
        <v>4692230.5127999997</v>
      </c>
      <c r="AV52">
        <v>884.06060000000002</v>
      </c>
      <c r="AW52">
        <v>1.9300000000000001E-2</v>
      </c>
      <c r="AY52" t="s">
        <v>155</v>
      </c>
      <c r="AZ52">
        <v>7503487.2609999999</v>
      </c>
      <c r="BA52">
        <v>4692243.7230000002</v>
      </c>
      <c r="BB52">
        <v>883.08199999999999</v>
      </c>
    </row>
    <row r="53" spans="2:54" x14ac:dyDescent="0.25">
      <c r="B53">
        <v>736172</v>
      </c>
      <c r="C53">
        <v>7503422.5939999996</v>
      </c>
      <c r="D53">
        <v>4692310.2750000004</v>
      </c>
      <c r="AA53" t="s">
        <v>70</v>
      </c>
      <c r="AB53" t="s">
        <v>35</v>
      </c>
      <c r="AC53" s="76">
        <v>44020.563090277778</v>
      </c>
      <c r="AD53">
        <v>7503475.9392999997</v>
      </c>
      <c r="AE53">
        <v>4692305.4062999999</v>
      </c>
      <c r="AF53">
        <v>905.34950000000003</v>
      </c>
      <c r="AG53">
        <v>2.2700000000000001E-2</v>
      </c>
      <c r="AI53" t="s">
        <v>106</v>
      </c>
      <c r="AJ53" t="s">
        <v>35</v>
      </c>
      <c r="AK53" s="76">
        <v>44016.50644675926</v>
      </c>
      <c r="AL53">
        <v>7503473.1783999996</v>
      </c>
      <c r="AM53">
        <v>4692305.7147000004</v>
      </c>
      <c r="AN53" t="s">
        <v>33</v>
      </c>
      <c r="AO53" t="s">
        <v>33</v>
      </c>
      <c r="AQ53" t="s">
        <v>102</v>
      </c>
      <c r="AR53" t="s">
        <v>35</v>
      </c>
      <c r="AS53" s="76">
        <v>44022.474259259259</v>
      </c>
      <c r="AT53">
        <v>7503456.7210999997</v>
      </c>
      <c r="AU53">
        <v>4692230.5097000003</v>
      </c>
      <c r="AV53">
        <v>884.05619999999999</v>
      </c>
      <c r="AW53">
        <v>2.0299999999999999E-2</v>
      </c>
      <c r="AY53" t="s">
        <v>156</v>
      </c>
      <c r="AZ53">
        <v>7503494.682</v>
      </c>
      <c r="BA53">
        <v>4692237.2180000003</v>
      </c>
      <c r="BB53">
        <v>880.93399999999997</v>
      </c>
    </row>
    <row r="54" spans="2:54" x14ac:dyDescent="0.25">
      <c r="B54">
        <v>736173</v>
      </c>
      <c r="C54">
        <v>7503416.7139999997</v>
      </c>
      <c r="D54">
        <v>4692315.3710000003</v>
      </c>
      <c r="AA54" t="s">
        <v>71</v>
      </c>
      <c r="AB54" t="s">
        <v>35</v>
      </c>
      <c r="AC54" s="76">
        <v>44020.561840277776</v>
      </c>
      <c r="AD54">
        <v>7503456.6286000004</v>
      </c>
      <c r="AE54">
        <v>4692307.5005999999</v>
      </c>
      <c r="AF54">
        <v>903.75409999999999</v>
      </c>
      <c r="AG54">
        <v>2.7900000000000001E-2</v>
      </c>
      <c r="AI54" t="s">
        <v>107</v>
      </c>
      <c r="AJ54" t="s">
        <v>35</v>
      </c>
      <c r="AK54" s="76">
        <v>44016.50644675926</v>
      </c>
      <c r="AL54">
        <v>7503470.4199000001</v>
      </c>
      <c r="AM54">
        <v>4692306.0133999996</v>
      </c>
      <c r="AN54" t="s">
        <v>33</v>
      </c>
      <c r="AO54" t="s">
        <v>33</v>
      </c>
      <c r="AQ54" t="s">
        <v>103</v>
      </c>
      <c r="AR54" t="s">
        <v>35</v>
      </c>
      <c r="AS54" s="76">
        <v>44022.475370370368</v>
      </c>
      <c r="AT54">
        <v>7503492.0003000004</v>
      </c>
      <c r="AU54">
        <v>4692222.3092</v>
      </c>
      <c r="AV54">
        <v>879.96450000000004</v>
      </c>
      <c r="AW54">
        <v>0.03</v>
      </c>
      <c r="AY54">
        <v>736150</v>
      </c>
      <c r="AZ54">
        <v>7503497.466</v>
      </c>
      <c r="BA54">
        <v>4692233.5829999996</v>
      </c>
      <c r="BB54">
        <v>0</v>
      </c>
    </row>
    <row r="55" spans="2:54" x14ac:dyDescent="0.25">
      <c r="B55">
        <v>736179</v>
      </c>
      <c r="C55">
        <v>7503399.9469999997</v>
      </c>
      <c r="D55">
        <v>4692322.9869999997</v>
      </c>
      <c r="AA55" t="s">
        <v>72</v>
      </c>
      <c r="AB55" t="s">
        <v>35</v>
      </c>
      <c r="AC55" s="76">
        <v>44020.560740740744</v>
      </c>
      <c r="AD55">
        <v>7503440.2938999999</v>
      </c>
      <c r="AE55">
        <v>4692314.7467999998</v>
      </c>
      <c r="AF55">
        <v>902.83759999999995</v>
      </c>
      <c r="AG55">
        <v>2.6700000000000002E-2</v>
      </c>
      <c r="AI55" t="s">
        <v>108</v>
      </c>
      <c r="AJ55" t="s">
        <v>35</v>
      </c>
      <c r="AK55" s="76">
        <v>44016.50644675926</v>
      </c>
      <c r="AL55">
        <v>7503467.6612999998</v>
      </c>
      <c r="AM55">
        <v>4692306.3120999997</v>
      </c>
      <c r="AN55" t="s">
        <v>33</v>
      </c>
      <c r="AO55" t="s">
        <v>33</v>
      </c>
      <c r="AY55">
        <v>736151</v>
      </c>
      <c r="AZ55">
        <v>7503502.8449999997</v>
      </c>
      <c r="BA55">
        <v>4692234.1169999996</v>
      </c>
      <c r="BB55">
        <v>0</v>
      </c>
    </row>
    <row r="56" spans="2:54" x14ac:dyDescent="0.25">
      <c r="B56">
        <v>736180</v>
      </c>
      <c r="C56">
        <v>7503397.8810000001</v>
      </c>
      <c r="D56">
        <v>4692325.7070000004</v>
      </c>
      <c r="AA56" t="s">
        <v>73</v>
      </c>
      <c r="AB56" t="s">
        <v>35</v>
      </c>
      <c r="AC56" s="76">
        <v>44020.560300925928</v>
      </c>
      <c r="AD56">
        <v>7503437.1804999998</v>
      </c>
      <c r="AE56">
        <v>4692316.0981000001</v>
      </c>
      <c r="AF56">
        <v>902.71079999999995</v>
      </c>
      <c r="AG56">
        <v>3.49E-2</v>
      </c>
      <c r="AI56" t="s">
        <v>109</v>
      </c>
      <c r="AJ56" t="s">
        <v>35</v>
      </c>
      <c r="AK56" s="76">
        <v>44016.50644675926</v>
      </c>
      <c r="AL56">
        <v>7503464.9027000004</v>
      </c>
      <c r="AM56">
        <v>4692306.6108999997</v>
      </c>
      <c r="AN56" t="s">
        <v>33</v>
      </c>
      <c r="AO56" t="s">
        <v>33</v>
      </c>
      <c r="AY56" t="s">
        <v>157</v>
      </c>
      <c r="AZ56">
        <v>7503497.4479999999</v>
      </c>
      <c r="BA56">
        <v>4692233.591</v>
      </c>
      <c r="BB56">
        <v>880.46199999999999</v>
      </c>
    </row>
    <row r="57" spans="2:54" x14ac:dyDescent="0.25">
      <c r="B57">
        <v>736182</v>
      </c>
      <c r="C57">
        <v>7503486.1260000002</v>
      </c>
      <c r="D57">
        <v>4692243.8030000003</v>
      </c>
      <c r="AA57" t="s">
        <v>74</v>
      </c>
      <c r="AB57" t="s">
        <v>35</v>
      </c>
      <c r="AC57" s="76">
        <v>44020.559710648151</v>
      </c>
      <c r="AD57">
        <v>7503426.3457000004</v>
      </c>
      <c r="AE57">
        <v>4692322.8740999997</v>
      </c>
      <c r="AF57">
        <v>901.5213</v>
      </c>
      <c r="AG57">
        <v>1.8499999999999999E-2</v>
      </c>
      <c r="AI57" t="s">
        <v>110</v>
      </c>
      <c r="AJ57" t="s">
        <v>35</v>
      </c>
      <c r="AK57" s="76">
        <v>44016.50644675926</v>
      </c>
      <c r="AL57">
        <v>7503462.1441000002</v>
      </c>
      <c r="AM57">
        <v>4692306.9095999999</v>
      </c>
      <c r="AN57" t="s">
        <v>33</v>
      </c>
      <c r="AO57" t="s">
        <v>33</v>
      </c>
      <c r="AY57" t="s">
        <v>158</v>
      </c>
      <c r="AZ57">
        <v>7503502.8200000003</v>
      </c>
      <c r="BA57">
        <v>4692234.1239999998</v>
      </c>
      <c r="BB57">
        <v>881.01300000000003</v>
      </c>
    </row>
    <row r="58" spans="2:54" x14ac:dyDescent="0.25">
      <c r="B58">
        <v>736183</v>
      </c>
      <c r="C58">
        <v>7503478.9299999997</v>
      </c>
      <c r="D58">
        <v>4692246.4349999996</v>
      </c>
      <c r="AA58" t="s">
        <v>75</v>
      </c>
      <c r="AB58" t="s">
        <v>35</v>
      </c>
      <c r="AC58" s="76">
        <v>44020.566874999997</v>
      </c>
      <c r="AD58">
        <v>7503467.9527000003</v>
      </c>
      <c r="AE58">
        <v>4692296.4749999996</v>
      </c>
      <c r="AF58">
        <v>901.63419999999996</v>
      </c>
      <c r="AG58">
        <v>3.9600000000000003E-2</v>
      </c>
      <c r="AI58" t="s">
        <v>111</v>
      </c>
      <c r="AJ58" t="s">
        <v>35</v>
      </c>
      <c r="AK58" s="76">
        <v>44016.506458333337</v>
      </c>
      <c r="AL58">
        <v>7503459.3855999997</v>
      </c>
      <c r="AM58">
        <v>4692307.2083000001</v>
      </c>
      <c r="AN58" t="s">
        <v>33</v>
      </c>
      <c r="AO58" t="s">
        <v>33</v>
      </c>
      <c r="AY58">
        <v>100</v>
      </c>
      <c r="AZ58">
        <v>7503502.7790000001</v>
      </c>
      <c r="BA58">
        <v>4692234.2029999997</v>
      </c>
      <c r="BB58">
        <v>881.03399999999999</v>
      </c>
    </row>
    <row r="59" spans="2:54" x14ac:dyDescent="0.25">
      <c r="B59">
        <v>736184</v>
      </c>
      <c r="C59">
        <v>7503468.5980000002</v>
      </c>
      <c r="D59">
        <v>4692251.699</v>
      </c>
      <c r="AA59" t="s">
        <v>76</v>
      </c>
      <c r="AB59" t="s">
        <v>35</v>
      </c>
      <c r="AC59" s="76">
        <v>44020.568495370368</v>
      </c>
      <c r="AD59">
        <v>7503461.8450999996</v>
      </c>
      <c r="AE59">
        <v>4692291.8387000002</v>
      </c>
      <c r="AF59">
        <v>899.75409999999999</v>
      </c>
      <c r="AG59">
        <v>2.7E-2</v>
      </c>
      <c r="AI59" t="s">
        <v>112</v>
      </c>
      <c r="AJ59" t="s">
        <v>66</v>
      </c>
      <c r="AK59" s="76">
        <v>44016.494687500002</v>
      </c>
      <c r="AL59">
        <v>7503424.2500999998</v>
      </c>
      <c r="AM59">
        <v>4692325.9918999998</v>
      </c>
      <c r="AN59">
        <v>901.35889999999995</v>
      </c>
      <c r="AO59">
        <v>0</v>
      </c>
    </row>
    <row r="60" spans="2:54" x14ac:dyDescent="0.25">
      <c r="B60">
        <v>736185</v>
      </c>
      <c r="C60">
        <v>7503458.7139999997</v>
      </c>
      <c r="D60">
        <v>4692258.6430000002</v>
      </c>
      <c r="AA60" t="s">
        <v>77</v>
      </c>
      <c r="AB60" t="s">
        <v>35</v>
      </c>
      <c r="AC60" s="76">
        <v>44020.569386574076</v>
      </c>
      <c r="AD60">
        <v>7503454.3914999999</v>
      </c>
      <c r="AE60">
        <v>4692284.8765000002</v>
      </c>
      <c r="AF60">
        <v>896.86159999999995</v>
      </c>
      <c r="AG60">
        <v>2.8799999999999999E-2</v>
      </c>
      <c r="AI60" t="s">
        <v>113</v>
      </c>
      <c r="AJ60" t="s">
        <v>35</v>
      </c>
      <c r="AK60" s="76">
        <v>44016.507141203707</v>
      </c>
      <c r="AL60">
        <v>7503473.1792000001</v>
      </c>
      <c r="AM60">
        <v>4692305.7141000004</v>
      </c>
      <c r="AN60">
        <v>905.1173</v>
      </c>
      <c r="AO60">
        <v>2.2100000000000002E-2</v>
      </c>
    </row>
    <row r="61" spans="2:54" x14ac:dyDescent="0.25">
      <c r="B61">
        <v>736186</v>
      </c>
      <c r="C61">
        <v>7503449.5580000002</v>
      </c>
      <c r="D61">
        <v>4692267.9670000002</v>
      </c>
      <c r="AA61" t="s">
        <v>78</v>
      </c>
      <c r="AB61" t="s">
        <v>35</v>
      </c>
      <c r="AC61" s="76">
        <v>44020.549942129626</v>
      </c>
      <c r="AD61">
        <v>7503445.6963999998</v>
      </c>
      <c r="AE61">
        <v>4692273.9451000001</v>
      </c>
      <c r="AF61">
        <v>890.697</v>
      </c>
      <c r="AG61">
        <v>4.5600000000000002E-2</v>
      </c>
      <c r="AI61" t="s">
        <v>114</v>
      </c>
      <c r="AJ61" t="s">
        <v>35</v>
      </c>
      <c r="AK61" s="76">
        <v>44016.51048611111</v>
      </c>
      <c r="AL61">
        <v>7503445.7067999998</v>
      </c>
      <c r="AM61">
        <v>4692273.9533000002</v>
      </c>
      <c r="AN61">
        <v>890.77440000000001</v>
      </c>
      <c r="AO61">
        <v>3.73E-2</v>
      </c>
    </row>
    <row r="62" spans="2:54" x14ac:dyDescent="0.25">
      <c r="B62">
        <v>736198</v>
      </c>
      <c r="C62">
        <v>7503493.915</v>
      </c>
      <c r="D62">
        <v>4692220.74</v>
      </c>
      <c r="AA62" t="s">
        <v>79</v>
      </c>
      <c r="AB62" t="s">
        <v>35</v>
      </c>
      <c r="AC62" s="76">
        <v>44020.551064814812</v>
      </c>
      <c r="AD62">
        <v>7503440.1452000001</v>
      </c>
      <c r="AE62">
        <v>4692282.7098000003</v>
      </c>
      <c r="AF62">
        <v>892.31399999999996</v>
      </c>
      <c r="AG62">
        <v>2.12E-2</v>
      </c>
    </row>
    <row r="63" spans="2:54" x14ac:dyDescent="0.25">
      <c r="B63">
        <v>736199</v>
      </c>
      <c r="C63">
        <v>7503493.8289999999</v>
      </c>
      <c r="D63">
        <v>4692220.78</v>
      </c>
      <c r="AA63" t="s">
        <v>80</v>
      </c>
      <c r="AB63" t="s">
        <v>35</v>
      </c>
      <c r="AC63" s="76">
        <v>44020.551817129628</v>
      </c>
      <c r="AD63">
        <v>7503435.5088</v>
      </c>
      <c r="AE63">
        <v>4692288.7863999996</v>
      </c>
      <c r="AF63">
        <v>892.65689999999995</v>
      </c>
      <c r="AG63">
        <v>1.9199999999999998E-2</v>
      </c>
    </row>
    <row r="64" spans="2:54" x14ac:dyDescent="0.25">
      <c r="B64">
        <v>736200</v>
      </c>
      <c r="C64">
        <v>7503443.1610000003</v>
      </c>
      <c r="D64">
        <v>4692250.7980000004</v>
      </c>
      <c r="AA64" t="s">
        <v>81</v>
      </c>
      <c r="AB64" t="s">
        <v>35</v>
      </c>
      <c r="AC64" s="76">
        <v>44020.552581018521</v>
      </c>
      <c r="AD64">
        <v>7503431.8421999998</v>
      </c>
      <c r="AE64">
        <v>4692296.5920000002</v>
      </c>
      <c r="AF64">
        <v>894.79259999999999</v>
      </c>
      <c r="AG64">
        <v>3.0499999999999999E-2</v>
      </c>
    </row>
    <row r="65" spans="2:33" x14ac:dyDescent="0.25">
      <c r="B65">
        <v>736201</v>
      </c>
      <c r="C65">
        <v>7503412.2800000003</v>
      </c>
      <c r="D65">
        <v>4692288.801</v>
      </c>
      <c r="AA65" t="s">
        <v>82</v>
      </c>
      <c r="AB65" t="s">
        <v>35</v>
      </c>
      <c r="AC65" s="76">
        <v>44020.555289351854</v>
      </c>
      <c r="AD65">
        <v>7503428.5497000003</v>
      </c>
      <c r="AE65">
        <v>4692302.7795000002</v>
      </c>
      <c r="AF65">
        <v>895.75070000000005</v>
      </c>
      <c r="AG65">
        <v>1.2999999999999999E-2</v>
      </c>
    </row>
    <row r="66" spans="2:33" x14ac:dyDescent="0.25">
      <c r="B66">
        <v>736202</v>
      </c>
      <c r="C66">
        <v>7503390.2649999997</v>
      </c>
      <c r="D66">
        <v>4692320.1409999998</v>
      </c>
      <c r="AA66" t="s">
        <v>83</v>
      </c>
      <c r="AB66" t="s">
        <v>35</v>
      </c>
      <c r="AC66" s="76">
        <v>44020.555868055555</v>
      </c>
      <c r="AD66">
        <v>7503422.6546999998</v>
      </c>
      <c r="AE66">
        <v>4692310.2846999997</v>
      </c>
      <c r="AF66">
        <v>897.11369999999999</v>
      </c>
      <c r="AG66">
        <v>4.41E-2</v>
      </c>
    </row>
    <row r="67" spans="2:33" x14ac:dyDescent="0.25">
      <c r="B67">
        <v>736203</v>
      </c>
      <c r="C67">
        <v>7503397.4670000002</v>
      </c>
      <c r="D67">
        <v>4692326.2470000004</v>
      </c>
      <c r="AA67" t="s">
        <v>84</v>
      </c>
      <c r="AB67" t="s">
        <v>35</v>
      </c>
      <c r="AC67" s="76">
        <v>44020.556493055556</v>
      </c>
      <c r="AD67">
        <v>7503416.7191000003</v>
      </c>
      <c r="AE67">
        <v>4692315.3707999997</v>
      </c>
      <c r="AF67">
        <v>898.18430000000001</v>
      </c>
      <c r="AG67">
        <v>2.6800000000000001E-2</v>
      </c>
    </row>
    <row r="68" spans="2:33" x14ac:dyDescent="0.25">
      <c r="AA68" t="s">
        <v>85</v>
      </c>
      <c r="AB68" t="s">
        <v>35</v>
      </c>
      <c r="AC68" s="76">
        <v>44020.556932870371</v>
      </c>
      <c r="AD68">
        <v>7503420.0537</v>
      </c>
      <c r="AE68">
        <v>4692316.6838999996</v>
      </c>
      <c r="AF68">
        <v>899.12559999999996</v>
      </c>
      <c r="AG68">
        <v>2.2800000000000001E-2</v>
      </c>
    </row>
    <row r="69" spans="2:33" x14ac:dyDescent="0.25">
      <c r="B69" s="115" t="s">
        <v>162</v>
      </c>
      <c r="C69" s="115"/>
      <c r="D69" s="115"/>
      <c r="E69" s="115"/>
      <c r="AA69" t="s">
        <v>86</v>
      </c>
      <c r="AB69" t="s">
        <v>35</v>
      </c>
      <c r="AC69" s="76">
        <v>44020.557372685187</v>
      </c>
      <c r="AD69">
        <v>7503424.9123999998</v>
      </c>
      <c r="AE69">
        <v>4692314.4323000005</v>
      </c>
      <c r="AF69">
        <v>899.08609999999999</v>
      </c>
      <c r="AG69">
        <v>2.0400000000000001E-2</v>
      </c>
    </row>
    <row r="70" spans="2:33" x14ac:dyDescent="0.25">
      <c r="B70" s="60" t="s">
        <v>0</v>
      </c>
      <c r="C70" s="61" t="s">
        <v>27</v>
      </c>
      <c r="D70" s="61" t="s">
        <v>28</v>
      </c>
      <c r="E70" s="60" t="s">
        <v>3</v>
      </c>
      <c r="AA70" t="s">
        <v>87</v>
      </c>
      <c r="AB70" t="s">
        <v>35</v>
      </c>
      <c r="AC70" s="76">
        <v>44020.557847222219</v>
      </c>
      <c r="AD70">
        <v>7503425.9895000001</v>
      </c>
      <c r="AE70">
        <v>4692319.0421000002</v>
      </c>
      <c r="AF70">
        <v>900.60590000000002</v>
      </c>
      <c r="AG70">
        <v>3.3599999999999998E-2</v>
      </c>
    </row>
    <row r="71" spans="2:33" x14ac:dyDescent="0.25">
      <c r="B71">
        <v>736159</v>
      </c>
      <c r="C71">
        <v>7503456.4840000002</v>
      </c>
      <c r="D71">
        <v>4692200.8470000001</v>
      </c>
      <c r="AA71" t="s">
        <v>88</v>
      </c>
      <c r="AB71" t="s">
        <v>35</v>
      </c>
      <c r="AC71" s="76">
        <v>44020.558611111112</v>
      </c>
      <c r="AD71">
        <v>7503421.7050999999</v>
      </c>
      <c r="AE71">
        <v>4692320.9605</v>
      </c>
      <c r="AF71">
        <v>899.8202</v>
      </c>
      <c r="AG71">
        <v>2.5899999999999999E-2</v>
      </c>
    </row>
    <row r="72" spans="2:33" x14ac:dyDescent="0.25">
      <c r="B72">
        <v>736198</v>
      </c>
      <c r="C72">
        <v>7503493.915</v>
      </c>
      <c r="D72">
        <v>4692220.74</v>
      </c>
      <c r="AA72" t="s">
        <v>89</v>
      </c>
      <c r="AB72" t="s">
        <v>35</v>
      </c>
      <c r="AC72" s="76">
        <v>44020.559120370373</v>
      </c>
      <c r="AD72">
        <v>7503426.2869999995</v>
      </c>
      <c r="AE72">
        <v>4692322.8364000004</v>
      </c>
      <c r="AF72">
        <v>901.51790000000005</v>
      </c>
      <c r="AG72">
        <v>1.4500000000000001E-2</v>
      </c>
    </row>
    <row r="73" spans="2:33" x14ac:dyDescent="0.25">
      <c r="B73">
        <v>736199</v>
      </c>
      <c r="C73">
        <v>7503493.8289999999</v>
      </c>
      <c r="D73">
        <v>4692220.78</v>
      </c>
      <c r="AA73" t="s">
        <v>90</v>
      </c>
      <c r="AB73" t="s">
        <v>35</v>
      </c>
      <c r="AC73" s="76">
        <v>44020.62599537037</v>
      </c>
      <c r="AD73">
        <v>7503478.9294999996</v>
      </c>
      <c r="AE73">
        <v>4692246.4296000004</v>
      </c>
      <c r="AF73">
        <v>883.70190000000002</v>
      </c>
      <c r="AG73">
        <v>2.5000000000000001E-2</v>
      </c>
    </row>
    <row r="74" spans="2:33" x14ac:dyDescent="0.25">
      <c r="B74">
        <v>736200</v>
      </c>
      <c r="C74">
        <v>7503443.1610000003</v>
      </c>
      <c r="D74">
        <v>4692250.7980000004</v>
      </c>
      <c r="AA74" t="s">
        <v>91</v>
      </c>
      <c r="AB74" t="s">
        <v>35</v>
      </c>
      <c r="AC74" s="76">
        <v>44020.54824074074</v>
      </c>
      <c r="AD74">
        <v>7503458.7202000003</v>
      </c>
      <c r="AE74">
        <v>4692258.625</v>
      </c>
      <c r="AF74">
        <v>887.24030000000005</v>
      </c>
      <c r="AG74">
        <v>2.9499999999999998E-2</v>
      </c>
    </row>
    <row r="75" spans="2:33" x14ac:dyDescent="0.25">
      <c r="B75">
        <v>736201</v>
      </c>
      <c r="C75">
        <v>7503412.2800000003</v>
      </c>
      <c r="D75">
        <v>4692288.801</v>
      </c>
      <c r="AA75" t="s">
        <v>92</v>
      </c>
      <c r="AB75" t="s">
        <v>35</v>
      </c>
      <c r="AC75" s="76">
        <v>44020.549074074072</v>
      </c>
      <c r="AD75">
        <v>7503449.5536000002</v>
      </c>
      <c r="AE75">
        <v>4692267.9922000002</v>
      </c>
      <c r="AF75">
        <v>889.83180000000004</v>
      </c>
      <c r="AG75">
        <v>2.7400000000000001E-2</v>
      </c>
    </row>
    <row r="76" spans="2:33" x14ac:dyDescent="0.25">
      <c r="B76">
        <v>736202</v>
      </c>
      <c r="C76">
        <v>7503390.2649999997</v>
      </c>
      <c r="D76">
        <v>4692320.1409999998</v>
      </c>
      <c r="AA76" t="s">
        <v>93</v>
      </c>
      <c r="AB76" t="s">
        <v>35</v>
      </c>
      <c r="AC76" s="76">
        <v>44020.743969907409</v>
      </c>
      <c r="AD76">
        <v>7507482.7094000001</v>
      </c>
      <c r="AE76">
        <v>4692048.4269000003</v>
      </c>
      <c r="AF76">
        <v>669.9126</v>
      </c>
      <c r="AG76">
        <v>1.5900000000000001E-2</v>
      </c>
    </row>
    <row r="77" spans="2:33" x14ac:dyDescent="0.25">
      <c r="B77">
        <v>736206</v>
      </c>
      <c r="C77">
        <v>7503389.2470000004</v>
      </c>
      <c r="D77">
        <v>4692319.2769999998</v>
      </c>
      <c r="AA77" t="s">
        <v>65</v>
      </c>
      <c r="AB77" t="s">
        <v>66</v>
      </c>
      <c r="AC77" s="76">
        <v>44020.554583333331</v>
      </c>
      <c r="AD77">
        <v>7503168.9298</v>
      </c>
      <c r="AE77">
        <v>4699391.6086999997</v>
      </c>
      <c r="AF77">
        <v>628.02599999999995</v>
      </c>
      <c r="AG77">
        <v>0</v>
      </c>
    </row>
    <row r="78" spans="2:33" x14ac:dyDescent="0.25">
      <c r="B78">
        <v>736207</v>
      </c>
      <c r="C78">
        <v>7503385.7929999996</v>
      </c>
      <c r="D78">
        <v>4692311.07</v>
      </c>
      <c r="AA78" t="s">
        <v>94</v>
      </c>
      <c r="AB78" t="s">
        <v>66</v>
      </c>
      <c r="AC78" s="76">
        <v>44020.565451388888</v>
      </c>
      <c r="AD78">
        <v>7503387.1599000003</v>
      </c>
      <c r="AE78">
        <v>4692325.2421000004</v>
      </c>
      <c r="AF78">
        <v>895.55889999999999</v>
      </c>
      <c r="AG78">
        <v>0</v>
      </c>
    </row>
    <row r="79" spans="2:33" x14ac:dyDescent="0.25">
      <c r="B79">
        <v>736208</v>
      </c>
      <c r="C79">
        <v>7503385.7929999996</v>
      </c>
      <c r="D79">
        <v>4692294.13</v>
      </c>
      <c r="AA79" t="s">
        <v>95</v>
      </c>
      <c r="AB79" t="s">
        <v>66</v>
      </c>
      <c r="AC79" s="76">
        <v>44020.584618055553</v>
      </c>
      <c r="AD79">
        <v>7503420.5120000001</v>
      </c>
      <c r="AE79">
        <v>4692274.5043000001</v>
      </c>
      <c r="AF79">
        <v>890.38289999999995</v>
      </c>
      <c r="AG79">
        <v>0</v>
      </c>
    </row>
    <row r="80" spans="2:33" x14ac:dyDescent="0.25">
      <c r="B80">
        <v>736209</v>
      </c>
      <c r="C80">
        <v>7503388.8459999999</v>
      </c>
      <c r="D80">
        <v>4692283.477</v>
      </c>
      <c r="AA80" t="s">
        <v>96</v>
      </c>
      <c r="AB80" t="s">
        <v>97</v>
      </c>
      <c r="AC80" s="76">
        <v>44020.622974537036</v>
      </c>
      <c r="AD80">
        <v>7503442.7613000004</v>
      </c>
      <c r="AE80">
        <v>4692258.2855000002</v>
      </c>
      <c r="AF80">
        <v>887.18389999999999</v>
      </c>
      <c r="AG80">
        <v>0</v>
      </c>
    </row>
    <row r="81" spans="2:33" x14ac:dyDescent="0.25">
      <c r="B81">
        <v>736270</v>
      </c>
      <c r="C81">
        <v>7503407.5209999997</v>
      </c>
      <c r="D81">
        <v>4692271.9539999999</v>
      </c>
      <c r="AA81" t="s">
        <v>98</v>
      </c>
      <c r="AB81" t="s">
        <v>97</v>
      </c>
      <c r="AC81" s="76">
        <v>44020.743148148147</v>
      </c>
      <c r="AD81">
        <v>7507487.1540999999</v>
      </c>
      <c r="AE81">
        <v>4692054.1549000004</v>
      </c>
      <c r="AF81">
        <v>668.30290000000002</v>
      </c>
      <c r="AG81">
        <v>0</v>
      </c>
    </row>
    <row r="82" spans="2:33" x14ac:dyDescent="0.25">
      <c r="B82">
        <v>736271</v>
      </c>
      <c r="C82">
        <v>7503419.5329999998</v>
      </c>
      <c r="D82">
        <v>4692263.6100000003</v>
      </c>
      <c r="AA82" t="s">
        <v>99</v>
      </c>
      <c r="AB82" t="s">
        <v>97</v>
      </c>
      <c r="AC82" s="76">
        <v>44022.537534722222</v>
      </c>
      <c r="AD82">
        <v>7507483.6950000003</v>
      </c>
      <c r="AE82">
        <v>4692049.1551999999</v>
      </c>
      <c r="AF82">
        <v>667.27689999999996</v>
      </c>
      <c r="AG82">
        <v>0</v>
      </c>
    </row>
    <row r="83" spans="2:33" x14ac:dyDescent="0.25">
      <c r="B83">
        <v>736272</v>
      </c>
      <c r="C83">
        <v>7503421.3250000002</v>
      </c>
      <c r="D83">
        <v>4692261.034</v>
      </c>
      <c r="AA83" t="s">
        <v>100</v>
      </c>
      <c r="AB83" t="s">
        <v>97</v>
      </c>
      <c r="AC83" s="76">
        <v>44022.538055555553</v>
      </c>
      <c r="AD83">
        <v>7507482.7236000001</v>
      </c>
      <c r="AE83">
        <v>4692048.4154000003</v>
      </c>
      <c r="AF83">
        <v>669.77089999999998</v>
      </c>
      <c r="AG83">
        <v>0</v>
      </c>
    </row>
    <row r="84" spans="2:33" x14ac:dyDescent="0.25">
      <c r="B84">
        <v>736273</v>
      </c>
      <c r="C84">
        <v>7503421.1849999996</v>
      </c>
      <c r="D84">
        <v>4692257.4780000001</v>
      </c>
      <c r="AA84" t="s">
        <v>101</v>
      </c>
      <c r="AB84" t="s">
        <v>35</v>
      </c>
      <c r="AC84" s="76">
        <v>44020.53701388889</v>
      </c>
      <c r="AD84">
        <v>7503450.3075999999</v>
      </c>
      <c r="AE84">
        <v>4692293.6858000001</v>
      </c>
      <c r="AF84">
        <v>898.65880000000004</v>
      </c>
      <c r="AG84">
        <v>1.89E-2</v>
      </c>
    </row>
    <row r="85" spans="2:33" x14ac:dyDescent="0.25">
      <c r="B85">
        <v>736274</v>
      </c>
      <c r="C85">
        <v>7503419.5149999997</v>
      </c>
      <c r="D85">
        <v>4692254.477</v>
      </c>
      <c r="AA85" t="s">
        <v>102</v>
      </c>
      <c r="AB85" t="s">
        <v>35</v>
      </c>
      <c r="AC85" s="76">
        <v>44020.538634259261</v>
      </c>
      <c r="AD85">
        <v>7503451.9256999996</v>
      </c>
      <c r="AE85">
        <v>4692309.6920999996</v>
      </c>
      <c r="AF85">
        <v>903.56550000000004</v>
      </c>
      <c r="AG85">
        <v>2.0199999999999999E-2</v>
      </c>
    </row>
    <row r="86" spans="2:33" x14ac:dyDescent="0.25">
      <c r="B86">
        <v>736275</v>
      </c>
      <c r="C86">
        <v>7503417.9179999996</v>
      </c>
      <c r="D86">
        <v>4692252.4550000001</v>
      </c>
      <c r="AA86" t="s">
        <v>103</v>
      </c>
      <c r="AB86" t="s">
        <v>35</v>
      </c>
      <c r="AC86" s="76">
        <v>44020.586412037039</v>
      </c>
      <c r="AD86">
        <v>7503420.3163999999</v>
      </c>
      <c r="AE86">
        <v>4692253.5116999997</v>
      </c>
      <c r="AF86">
        <v>891.38070000000005</v>
      </c>
      <c r="AG86">
        <v>4.8000000000000001E-2</v>
      </c>
    </row>
    <row r="87" spans="2:33" x14ac:dyDescent="0.25">
      <c r="B87">
        <v>736276</v>
      </c>
      <c r="C87">
        <v>7503415.7060000002</v>
      </c>
      <c r="D87">
        <v>4692249.1229999997</v>
      </c>
      <c r="AA87" t="s">
        <v>104</v>
      </c>
      <c r="AB87" t="s">
        <v>35</v>
      </c>
      <c r="AC87" s="76">
        <v>44020.629826388889</v>
      </c>
      <c r="AD87">
        <v>7503485.0982999997</v>
      </c>
      <c r="AE87">
        <v>4692218.5866999999</v>
      </c>
      <c r="AF87">
        <v>880.58799999999997</v>
      </c>
      <c r="AG87">
        <v>1.9099999999999999E-2</v>
      </c>
    </row>
    <row r="88" spans="2:33" x14ac:dyDescent="0.25">
      <c r="B88">
        <v>736277</v>
      </c>
      <c r="C88">
        <v>7503414.1940000001</v>
      </c>
      <c r="D88">
        <v>4692245.091</v>
      </c>
      <c r="AA88" t="s">
        <v>105</v>
      </c>
      <c r="AB88" t="s">
        <v>35</v>
      </c>
      <c r="AC88" s="76">
        <v>44020.631296296298</v>
      </c>
      <c r="AD88">
        <v>7503439.7144999998</v>
      </c>
      <c r="AE88">
        <v>4692243.7493000003</v>
      </c>
      <c r="AF88">
        <v>886.72230000000002</v>
      </c>
      <c r="AG88">
        <v>1.7000000000000001E-2</v>
      </c>
    </row>
    <row r="89" spans="2:33" x14ac:dyDescent="0.25">
      <c r="B89">
        <v>736278</v>
      </c>
      <c r="C89">
        <v>7503414.1380000003</v>
      </c>
      <c r="D89">
        <v>4692240.9189999998</v>
      </c>
    </row>
    <row r="90" spans="2:33" x14ac:dyDescent="0.25">
      <c r="B90">
        <v>736279</v>
      </c>
      <c r="C90">
        <v>7503417.4419999998</v>
      </c>
      <c r="D90">
        <v>4692234.6749999998</v>
      </c>
    </row>
    <row r="91" spans="2:33" x14ac:dyDescent="0.25">
      <c r="B91">
        <v>736280</v>
      </c>
      <c r="C91">
        <v>7503424.4850000003</v>
      </c>
      <c r="D91">
        <v>4692225.4780000001</v>
      </c>
    </row>
    <row r="92" spans="2:33" x14ac:dyDescent="0.25">
      <c r="B92">
        <v>736286</v>
      </c>
      <c r="C92">
        <v>7503431.3300000001</v>
      </c>
      <c r="D92">
        <v>4692218.9390000002</v>
      </c>
    </row>
    <row r="93" spans="2:33" x14ac:dyDescent="0.25">
      <c r="B93">
        <v>736287</v>
      </c>
      <c r="C93">
        <v>7503439.9819999998</v>
      </c>
      <c r="D93">
        <v>4692212.6390000004</v>
      </c>
    </row>
    <row r="94" spans="2:33" x14ac:dyDescent="0.25">
      <c r="B94">
        <v>736288</v>
      </c>
      <c r="C94">
        <v>7503445.3300000001</v>
      </c>
      <c r="D94">
        <v>4692207.1509999996</v>
      </c>
    </row>
    <row r="95" spans="2:33" x14ac:dyDescent="0.25">
      <c r="B95">
        <v>736289</v>
      </c>
      <c r="C95">
        <v>7503463.3339999998</v>
      </c>
      <c r="D95">
        <v>4692203.7630000003</v>
      </c>
    </row>
    <row r="96" spans="2:33" x14ac:dyDescent="0.25">
      <c r="B96">
        <v>736290</v>
      </c>
      <c r="C96">
        <v>7503469.2419999996</v>
      </c>
      <c r="D96">
        <v>4692205.3030000003</v>
      </c>
    </row>
    <row r="97" spans="2:4" x14ac:dyDescent="0.25">
      <c r="B97">
        <v>736291</v>
      </c>
      <c r="C97">
        <v>7503474.534</v>
      </c>
      <c r="D97">
        <v>4692204.8830000004</v>
      </c>
    </row>
    <row r="98" spans="2:4" x14ac:dyDescent="0.25">
      <c r="B98">
        <v>736292</v>
      </c>
      <c r="C98">
        <v>7503479.1260000002</v>
      </c>
      <c r="D98">
        <v>4692203.091</v>
      </c>
    </row>
    <row r="99" spans="2:4" x14ac:dyDescent="0.25">
      <c r="B99">
        <v>736293</v>
      </c>
      <c r="C99">
        <v>7503486.2379999999</v>
      </c>
      <c r="D99">
        <v>4692198.6390000004</v>
      </c>
    </row>
    <row r="100" spans="2:4" x14ac:dyDescent="0.25">
      <c r="B100">
        <v>736294</v>
      </c>
      <c r="C100">
        <v>7503493.9639999997</v>
      </c>
      <c r="D100">
        <v>4692192.3569999998</v>
      </c>
    </row>
    <row r="101" spans="2:4" x14ac:dyDescent="0.25">
      <c r="B101">
        <v>756835</v>
      </c>
      <c r="C101">
        <v>7503493.7139999997</v>
      </c>
      <c r="D101">
        <v>4692220.0029999996</v>
      </c>
    </row>
    <row r="102" spans="2:4" x14ac:dyDescent="0.25">
      <c r="B102">
        <v>756836</v>
      </c>
      <c r="C102">
        <v>7503493.7319999998</v>
      </c>
      <c r="D102">
        <v>4692218.0640000002</v>
      </c>
    </row>
  </sheetData>
  <mergeCells count="7">
    <mergeCell ref="X2:Y2"/>
    <mergeCell ref="B18:E18"/>
    <mergeCell ref="B42:E42"/>
    <mergeCell ref="B69:E69"/>
    <mergeCell ref="B2:E2"/>
    <mergeCell ref="G2:N2"/>
    <mergeCell ref="P2:U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dorzim</vt:lpstr>
      <vt:lpstr>src</vt:lpstr>
      <vt:lpstr>dorzim!Print_Area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2020-06-12T12:35:56Z</cp:lastPrinted>
  <dcterms:created xsi:type="dcterms:W3CDTF">2020-03-18T10:50:04Z</dcterms:created>
  <dcterms:modified xsi:type="dcterms:W3CDTF">2020-07-14T15:28:54Z</dcterms:modified>
</cp:coreProperties>
</file>