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5840"/>
  </bookViews>
  <sheets>
    <sheet name="dorzim" sheetId="1" r:id="rId1"/>
    <sheet name="src" sheetId="2" r:id="rId2"/>
  </sheets>
  <definedNames>
    <definedName name="_xlnm.Print_Area" localSheetId="0">dorzim!$A$1:$J$51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9" i="2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28"/>
  <c r="AD34"/>
  <c r="AC34"/>
  <c r="AC30"/>
  <c r="AD30"/>
  <c r="AC31"/>
  <c r="AD31"/>
  <c r="AC29"/>
  <c r="AD32"/>
  <c r="AC32"/>
  <c r="AD29"/>
  <c r="AD28"/>
  <c r="AC28"/>
  <c r="AD38"/>
  <c r="AC38"/>
  <c r="AD37"/>
  <c r="AC37"/>
  <c r="AD36"/>
  <c r="AC36"/>
  <c r="AD35"/>
  <c r="AC35"/>
  <c r="AD41"/>
  <c r="AC41"/>
  <c r="AD42"/>
  <c r="AC42"/>
  <c r="AC46"/>
  <c r="AD46"/>
  <c r="AC49"/>
  <c r="AD49"/>
  <c r="AC50"/>
  <c r="AD50"/>
  <c r="AC51"/>
  <c r="AD51"/>
  <c r="AC44"/>
  <c r="AD44"/>
  <c r="AD45"/>
  <c r="AC45"/>
  <c r="X8" l="1"/>
</calcChain>
</file>

<file path=xl/sharedStrings.xml><?xml version="1.0" encoding="utf-8"?>
<sst xmlns="http://schemas.openxmlformats.org/spreadsheetml/2006/main" count="177" uniqueCount="62">
  <si>
    <t>Nr</t>
  </si>
  <si>
    <t>Y</t>
  </si>
  <si>
    <t>X</t>
  </si>
  <si>
    <t>H</t>
  </si>
  <si>
    <t>Kodi</t>
  </si>
  <si>
    <t>Përshkrimi</t>
  </si>
  <si>
    <t>Monoment</t>
  </si>
  <si>
    <t>Kunjë - shtyllë metalik</t>
  </si>
  <si>
    <t>Burimi</t>
  </si>
  <si>
    <t xml:space="preserve">Gjeodeti / Kompania gjeodete e licencuar:  </t>
  </si>
  <si>
    <t>Numri i licencës</t>
  </si>
  <si>
    <t>Nënshkrimi dhe vula:</t>
  </si>
  <si>
    <t>PM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</si>
  <si>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AGJENCIA KADASTRALE E KOSOVËS/KOSOVSKA KATASTARSKA AGENCIJA/ KOSOVO CADASTRAL AGENCY
</t>
  </si>
  <si>
    <t>Pikat zyrtare</t>
  </si>
  <si>
    <t>Pikat e matura me gps (matjet origjinale)</t>
  </si>
  <si>
    <t xml:space="preserve"> Lista e koordinatave, kodi dhe përshkrimi i tyre / Lista koordinata, kod i njihov opis</t>
  </si>
  <si>
    <t>Nr.Parc</t>
  </si>
  <si>
    <t>Siperfaqia</t>
  </si>
  <si>
    <t>y</t>
  </si>
  <si>
    <t>x</t>
  </si>
  <si>
    <t>Karakteri</t>
  </si>
  <si>
    <t>Data/koha</t>
  </si>
  <si>
    <t>h</t>
  </si>
  <si>
    <t>Δ GPS</t>
  </si>
  <si>
    <t>-</t>
  </si>
  <si>
    <t>Measured</t>
  </si>
  <si>
    <t>Gjithsej</t>
  </si>
  <si>
    <t>m²</t>
  </si>
  <si>
    <t>159735_stk</t>
  </si>
  <si>
    <t>|159735</t>
  </si>
  <si>
    <t>159371_stk</t>
  </si>
  <si>
    <t>|159371</t>
  </si>
  <si>
    <t>159372_stk</t>
  </si>
  <si>
    <t>|159372</t>
  </si>
  <si>
    <t>159373_stk</t>
  </si>
  <si>
    <t>|159373</t>
  </si>
  <si>
    <t>159374_stk</t>
  </si>
  <si>
    <t>|159374</t>
  </si>
  <si>
    <t>159375_stk</t>
  </si>
  <si>
    <t>|159375</t>
  </si>
  <si>
    <t>159376_stk</t>
  </si>
  <si>
    <t>|159376</t>
  </si>
  <si>
    <t>159377_stk</t>
  </si>
  <si>
    <t>|159377</t>
  </si>
  <si>
    <t>S3</t>
  </si>
  <si>
    <t>1_stk</t>
  </si>
  <si>
    <t>|1</t>
  </si>
  <si>
    <t>160399_stk</t>
  </si>
  <si>
    <t>|160399</t>
  </si>
  <si>
    <t>160393_stk</t>
  </si>
  <si>
    <t>|160393</t>
  </si>
  <si>
    <t>220086-PM</t>
  </si>
  <si>
    <t>A159733</t>
  </si>
  <si>
    <t>A159734</t>
  </si>
  <si>
    <t>A160394</t>
  </si>
  <si>
    <t>Control</t>
  </si>
  <si>
    <t>A159736</t>
  </si>
  <si>
    <t>A159378</t>
  </si>
  <si>
    <t>A159379</t>
  </si>
  <si>
    <t>A160402</t>
  </si>
  <si>
    <t>Sead Prushi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</si>
</sst>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3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/>
    <xf numFmtId="2" fontId="5" fillId="0" borderId="2" xfId="0" applyNumberFormat="1" applyFont="1" applyBorder="1"/>
    <xf numFmtId="2" fontId="5" fillId="0" borderId="3" xfId="0" applyNumberFormat="1" applyFont="1" applyBorder="1"/>
    <xf numFmtId="164" fontId="0" fillId="0" borderId="0" xfId="0" applyNumberForma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22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5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2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5" fillId="0" borderId="20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left"/>
    </xf>
    <xf numFmtId="2" fontId="5" fillId="0" borderId="8" xfId="0" applyNumberFormat="1" applyFont="1" applyBorder="1" applyAlignment="1">
      <alignment horizontal="left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2" fontId="0" fillId="0" borderId="0" xfId="0" applyNumberFormat="1"/>
    <xf numFmtId="0" fontId="0" fillId="2" borderId="0" xfId="0" applyFill="1"/>
    <xf numFmtId="22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22" fontId="0" fillId="3" borderId="0" xfId="0" applyNumberFormat="1" applyFill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22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		</a:t>
          </a:r>
        </a:p>
      </xdr:txBody>
    </xdr:sp>
    <xdr:clientData/>
  </xdr:oneCellAnchor>
  <xdr:oneCellAnchor>
    <xdr:from>
      <xdr:col>5</xdr:col>
      <xdr:colOff>839686</xdr:colOff>
      <xdr:row>7</xdr:row>
      <xdr:rowOff>43127</xdr:rowOff>
    </xdr:from>
    <xdr:ext cx="2953749" cy="50526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7937452-2E79-4669-8F05-2069DFF859A1}"/>
            </a:ext>
          </a:extLst>
        </xdr:cNvPr>
        <xdr:cNvSpPr txBox="1"/>
      </xdr:nvSpPr>
      <xdr:spPr>
        <a:xfrm>
          <a:off x="4881007" y="2356341"/>
          <a:ext cx="2953749" cy="5052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Ferizaj</a:t>
          </a:r>
        </a:p>
        <a:p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734036" cy="47102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AD9F1684-A2E1-4EF0-89C9-1E368E9A0FDD}"/>
            </a:ext>
          </a:extLst>
        </xdr:cNvPr>
        <xdr:cNvSpPr txBox="1"/>
      </xdr:nvSpPr>
      <xdr:spPr>
        <a:xfrm>
          <a:off x="1218964" y="2593052"/>
          <a:ext cx="3734036" cy="471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sq-AL" sz="1100" b="1">
              <a:solidFill>
                <a:schemeClr val="tx1"/>
              </a:solidFill>
              <a:latin typeface="+mn-lt"/>
              <a:ea typeface="+mn-ea"/>
              <a:cs typeface="+mn-cs"/>
            </a:rPr>
            <a:t>469-17, 3133-1, 3133-2, 3179-0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5</xdr:col>
      <xdr:colOff>842998</xdr:colOff>
      <xdr:row>8</xdr:row>
      <xdr:rowOff>105246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87D2CC83-FE69-4C93-84EB-099D36DB81C5}"/>
            </a:ext>
          </a:extLst>
        </xdr:cNvPr>
        <xdr:cNvSpPr txBox="1"/>
      </xdr:nvSpPr>
      <xdr:spPr>
        <a:xfrm>
          <a:off x="4586737" y="259831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4"/>
  <sheetViews>
    <sheetView tabSelected="1" view="pageBreakPreview" topLeftCell="A9" zoomScale="70" zoomScaleNormal="100" zoomScaleSheetLayoutView="70" workbookViewId="0">
      <selection activeCell="N27" sqref="N27"/>
    </sheetView>
  </sheetViews>
  <sheetFormatPr defaultRowHeight="15"/>
  <cols>
    <col min="3" max="3" width="12.42578125" customWidth="1"/>
    <col min="4" max="5" width="14.85546875" bestFit="1" customWidth="1"/>
    <col min="6" max="6" width="15" bestFit="1" customWidth="1"/>
    <col min="7" max="7" width="16.140625" customWidth="1"/>
    <col min="8" max="8" width="26.85546875" bestFit="1" customWidth="1"/>
    <col min="9" max="9" width="11" customWidth="1"/>
    <col min="10" max="10" width="12.5703125" bestFit="1" customWidth="1"/>
    <col min="13" max="13" width="9.42578125" bestFit="1" customWidth="1"/>
    <col min="15" max="15" width="16" bestFit="1" customWidth="1"/>
  </cols>
  <sheetData>
    <row r="1" spans="1:10" ht="15" customHeight="1">
      <c r="A1" s="46"/>
      <c r="B1" s="46"/>
      <c r="C1" s="46"/>
      <c r="D1" s="46"/>
      <c r="E1" s="46"/>
      <c r="F1" s="46"/>
      <c r="G1" s="46"/>
      <c r="H1" s="46"/>
      <c r="I1" s="46"/>
      <c r="J1" s="46"/>
    </row>
    <row r="2" spans="1:10" ht="62.25" customHeight="1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0" ht="15" customHeight="1">
      <c r="A3" s="45" t="s">
        <v>13</v>
      </c>
      <c r="B3" s="45"/>
      <c r="C3" s="45"/>
      <c r="D3" s="45"/>
      <c r="E3" s="45"/>
      <c r="F3" s="45"/>
      <c r="G3" s="45"/>
      <c r="H3" s="45"/>
      <c r="I3" s="45"/>
      <c r="J3" s="45"/>
    </row>
    <row r="4" spans="1:10" ht="28.5" customHeight="1">
      <c r="A4" s="45"/>
      <c r="B4" s="45"/>
      <c r="C4" s="45"/>
      <c r="D4" s="45"/>
      <c r="E4" s="45"/>
      <c r="F4" s="45"/>
      <c r="G4" s="45"/>
      <c r="H4" s="45"/>
      <c r="I4" s="45"/>
      <c r="J4" s="45"/>
    </row>
    <row r="5" spans="1:10">
      <c r="A5" s="45"/>
      <c r="B5" s="45"/>
      <c r="C5" s="45"/>
      <c r="D5" s="45"/>
      <c r="E5" s="45"/>
      <c r="F5" s="45"/>
      <c r="G5" s="45"/>
      <c r="H5" s="45"/>
      <c r="I5" s="45"/>
      <c r="J5" s="45"/>
    </row>
    <row r="6" spans="1:10" ht="30" customHeight="1">
      <c r="A6" s="45"/>
      <c r="B6" s="45"/>
      <c r="C6" s="45"/>
      <c r="D6" s="45"/>
      <c r="E6" s="45"/>
      <c r="F6" s="45"/>
      <c r="G6" s="45"/>
      <c r="H6" s="45"/>
      <c r="I6" s="45"/>
      <c r="J6" s="45"/>
    </row>
    <row r="7" spans="1:10" ht="15.75" thickBot="1"/>
    <row r="8" spans="1:10">
      <c r="C8" s="36"/>
      <c r="D8" s="37"/>
      <c r="E8" s="37"/>
      <c r="F8" s="37"/>
      <c r="G8" s="37"/>
      <c r="H8" s="37"/>
      <c r="I8" s="38"/>
    </row>
    <row r="9" spans="1:10">
      <c r="C9" s="39"/>
      <c r="D9" s="40"/>
      <c r="E9" s="40"/>
      <c r="F9" s="40"/>
      <c r="G9" s="40"/>
      <c r="H9" s="40"/>
      <c r="I9" s="41"/>
    </row>
    <row r="10" spans="1:10">
      <c r="C10" s="39"/>
      <c r="D10" s="40"/>
      <c r="E10" s="40"/>
      <c r="F10" s="40"/>
      <c r="G10" s="40"/>
      <c r="H10" s="40"/>
      <c r="I10" s="41"/>
    </row>
    <row r="11" spans="1:10" ht="15.75" thickBot="1">
      <c r="C11" s="42"/>
      <c r="D11" s="43"/>
      <c r="E11" s="43"/>
      <c r="F11" s="43"/>
      <c r="G11" s="43"/>
      <c r="H11" s="43"/>
      <c r="I11" s="44"/>
    </row>
    <row r="13" spans="1:10" ht="15.75" thickBot="1"/>
    <row r="14" spans="1:10" ht="16.5">
      <c r="C14" s="70" t="s">
        <v>0</v>
      </c>
      <c r="D14" s="71" t="s">
        <v>1</v>
      </c>
      <c r="E14" s="71" t="s">
        <v>2</v>
      </c>
      <c r="F14" s="71" t="s">
        <v>3</v>
      </c>
      <c r="G14" s="62" t="s">
        <v>4</v>
      </c>
      <c r="H14" s="72" t="s">
        <v>5</v>
      </c>
      <c r="I14" s="63" t="s">
        <v>8</v>
      </c>
    </row>
    <row r="15" spans="1:10" ht="16.5">
      <c r="C15" s="73" t="s">
        <v>52</v>
      </c>
      <c r="D15" s="74">
        <v>7512362.3835000005</v>
      </c>
      <c r="E15" s="74">
        <v>4694374.6409999998</v>
      </c>
      <c r="F15" s="74">
        <v>620.67409999999995</v>
      </c>
      <c r="G15" s="64">
        <v>11</v>
      </c>
      <c r="H15" s="75" t="s">
        <v>6</v>
      </c>
      <c r="I15" s="65" t="s">
        <v>12</v>
      </c>
    </row>
    <row r="16" spans="1:10" ht="16.5">
      <c r="C16" s="82">
        <v>159376</v>
      </c>
      <c r="D16" s="83">
        <v>7512330.5180000002</v>
      </c>
      <c r="E16" s="83">
        <v>4693564.4589999998</v>
      </c>
      <c r="F16" s="83">
        <v>621.70699999999999</v>
      </c>
      <c r="G16" s="84">
        <v>2</v>
      </c>
      <c r="H16" s="85" t="s">
        <v>7</v>
      </c>
      <c r="I16" s="86" t="s">
        <v>12</v>
      </c>
    </row>
    <row r="17" spans="3:16" ht="16.5">
      <c r="C17" s="82">
        <v>159377</v>
      </c>
      <c r="D17" s="83">
        <v>7512331.9060000004</v>
      </c>
      <c r="E17" s="83">
        <v>4693571.4270000001</v>
      </c>
      <c r="F17" s="83">
        <v>621.54399999999998</v>
      </c>
      <c r="G17" s="84">
        <v>2</v>
      </c>
      <c r="H17" s="85" t="s">
        <v>7</v>
      </c>
      <c r="I17" s="86" t="s">
        <v>12</v>
      </c>
      <c r="M17" s="51"/>
      <c r="N17" s="51"/>
      <c r="O17" s="51"/>
      <c r="P17" s="51"/>
    </row>
    <row r="18" spans="3:16" ht="16.5">
      <c r="C18" s="82">
        <v>159378</v>
      </c>
      <c r="D18" s="83">
        <v>7512341.5070000002</v>
      </c>
      <c r="E18" s="83">
        <v>4693619.5949999997</v>
      </c>
      <c r="F18" s="83">
        <v>622.00599999999997</v>
      </c>
      <c r="G18" s="84">
        <v>2</v>
      </c>
      <c r="H18" s="85" t="s">
        <v>7</v>
      </c>
      <c r="I18" s="86" t="s">
        <v>12</v>
      </c>
      <c r="M18" s="51"/>
      <c r="N18" s="51"/>
      <c r="O18" s="51"/>
      <c r="P18" s="51"/>
    </row>
    <row r="19" spans="3:16" ht="16.5">
      <c r="C19" s="82">
        <v>159379</v>
      </c>
      <c r="D19" s="83">
        <v>7512342.46</v>
      </c>
      <c r="E19" s="83">
        <v>4693623.42</v>
      </c>
      <c r="F19" s="83">
        <v>622.05600000000004</v>
      </c>
      <c r="G19" s="84">
        <v>2</v>
      </c>
      <c r="H19" s="85" t="s">
        <v>7</v>
      </c>
      <c r="I19" s="86" t="s">
        <v>12</v>
      </c>
    </row>
    <row r="20" spans="3:16" ht="16.5">
      <c r="C20" s="82">
        <v>160399</v>
      </c>
      <c r="D20" s="83">
        <v>7512320.1370000001</v>
      </c>
      <c r="E20" s="83">
        <v>4693607.8059999999</v>
      </c>
      <c r="F20" s="83">
        <v>620.875</v>
      </c>
      <c r="G20" s="84">
        <v>2</v>
      </c>
      <c r="H20" s="85" t="s">
        <v>7</v>
      </c>
      <c r="I20" s="86" t="s">
        <v>12</v>
      </c>
    </row>
    <row r="21" spans="3:16" ht="16.5">
      <c r="C21" s="79">
        <v>160400</v>
      </c>
      <c r="D21" s="80">
        <v>7512312.5350000001</v>
      </c>
      <c r="E21" s="80">
        <v>4693568.648</v>
      </c>
      <c r="F21" s="80">
        <v>621.24099999999999</v>
      </c>
      <c r="G21" s="68">
        <v>2</v>
      </c>
      <c r="H21" s="81" t="s">
        <v>7</v>
      </c>
      <c r="I21" s="69" t="s">
        <v>12</v>
      </c>
      <c r="M21" s="51"/>
      <c r="N21" s="51"/>
      <c r="O21" s="51"/>
      <c r="P21" s="51"/>
    </row>
    <row r="22" spans="3:16" ht="16.5">
      <c r="C22" s="79">
        <v>160402</v>
      </c>
      <c r="D22" s="80">
        <v>7512324.5700000003</v>
      </c>
      <c r="E22" s="80">
        <v>4693627.95</v>
      </c>
      <c r="F22" s="80">
        <v>621.80399999999997</v>
      </c>
      <c r="G22" s="68">
        <v>2</v>
      </c>
      <c r="H22" s="81" t="s">
        <v>7</v>
      </c>
      <c r="I22" s="69" t="s">
        <v>12</v>
      </c>
    </row>
    <row r="23" spans="3:16" ht="16.5">
      <c r="C23" s="79">
        <v>159372</v>
      </c>
      <c r="D23" s="80">
        <v>7512327.0290000001</v>
      </c>
      <c r="E23" s="80">
        <v>4693546.9359999998</v>
      </c>
      <c r="F23" s="80">
        <v>621.73199999999997</v>
      </c>
      <c r="G23" s="68">
        <v>2</v>
      </c>
      <c r="H23" s="81" t="s">
        <v>7</v>
      </c>
      <c r="I23" s="69" t="s">
        <v>12</v>
      </c>
    </row>
    <row r="24" spans="3:16" ht="16.5">
      <c r="C24" s="79">
        <v>159373</v>
      </c>
      <c r="D24" s="80">
        <v>7512327.3099999996</v>
      </c>
      <c r="E24" s="80">
        <v>4693548.3499999996</v>
      </c>
      <c r="F24" s="80">
        <v>621.702</v>
      </c>
      <c r="G24" s="68">
        <v>2</v>
      </c>
      <c r="H24" s="81" t="s">
        <v>7</v>
      </c>
      <c r="I24" s="69" t="s">
        <v>12</v>
      </c>
    </row>
    <row r="25" spans="3:16" ht="16.5">
      <c r="C25" s="79">
        <v>159374</v>
      </c>
      <c r="D25" s="80">
        <v>7512329.3760000002</v>
      </c>
      <c r="E25" s="80">
        <v>4693558.7230000002</v>
      </c>
      <c r="F25" s="80">
        <v>621.71100000000001</v>
      </c>
      <c r="G25" s="68">
        <v>2</v>
      </c>
      <c r="H25" s="81" t="s">
        <v>7</v>
      </c>
      <c r="I25" s="69" t="s">
        <v>12</v>
      </c>
    </row>
    <row r="26" spans="3:16" ht="16.5">
      <c r="C26" s="79">
        <v>160396</v>
      </c>
      <c r="D26" s="80">
        <v>7512308.4570000004</v>
      </c>
      <c r="E26" s="80">
        <v>4693563.125</v>
      </c>
      <c r="F26" s="80">
        <v>621.70699999999999</v>
      </c>
      <c r="G26" s="68">
        <v>2</v>
      </c>
      <c r="H26" s="81" t="s">
        <v>7</v>
      </c>
      <c r="I26" s="69" t="s">
        <v>12</v>
      </c>
      <c r="M26" s="54"/>
      <c r="N26" s="54"/>
      <c r="O26" s="54"/>
      <c r="P26" s="54"/>
    </row>
    <row r="27" spans="3:16" ht="16.5">
      <c r="C27" s="79">
        <v>160397</v>
      </c>
      <c r="D27" s="80">
        <v>7512307.5</v>
      </c>
      <c r="E27" s="80">
        <v>4693551.47</v>
      </c>
      <c r="F27" s="80" t="s">
        <v>25</v>
      </c>
      <c r="G27" s="68" t="s">
        <v>25</v>
      </c>
      <c r="H27" s="81" t="s">
        <v>25</v>
      </c>
      <c r="I27" s="69" t="s">
        <v>25</v>
      </c>
      <c r="M27" s="54"/>
      <c r="N27" s="54"/>
      <c r="O27" s="54"/>
      <c r="P27" s="54"/>
    </row>
    <row r="28" spans="3:16" ht="16.5">
      <c r="C28" s="79">
        <v>160398</v>
      </c>
      <c r="D28" s="80">
        <v>7512307.4539999999</v>
      </c>
      <c r="E28" s="80">
        <v>4693550.9179999996</v>
      </c>
      <c r="F28" s="80" t="s">
        <v>25</v>
      </c>
      <c r="G28" s="68" t="s">
        <v>25</v>
      </c>
      <c r="H28" s="81" t="s">
        <v>25</v>
      </c>
      <c r="I28" s="69" t="s">
        <v>25</v>
      </c>
    </row>
    <row r="29" spans="3:16" ht="16.5">
      <c r="C29" s="79">
        <v>159371</v>
      </c>
      <c r="D29" s="80">
        <v>7512325.0539999995</v>
      </c>
      <c r="E29" s="80">
        <v>4693537.0190000003</v>
      </c>
      <c r="F29" s="80">
        <v>621.74199999999996</v>
      </c>
      <c r="G29" s="68">
        <v>2</v>
      </c>
      <c r="H29" s="81" t="s">
        <v>7</v>
      </c>
      <c r="I29" s="69" t="s">
        <v>12</v>
      </c>
    </row>
    <row r="30" spans="3:16" ht="16.5">
      <c r="C30" s="79">
        <v>159735</v>
      </c>
      <c r="D30" s="80">
        <v>7512306.3109999998</v>
      </c>
      <c r="E30" s="80">
        <v>4693537.1050000004</v>
      </c>
      <c r="F30" s="80">
        <v>621.69299999999998</v>
      </c>
      <c r="G30" s="68">
        <v>2</v>
      </c>
      <c r="H30" s="81" t="s">
        <v>7</v>
      </c>
      <c r="I30" s="69" t="s">
        <v>12</v>
      </c>
      <c r="M30" s="51"/>
      <c r="N30" s="51"/>
      <c r="O30" s="51"/>
      <c r="P30" s="51"/>
    </row>
    <row r="31" spans="3:16" ht="16.5">
      <c r="C31" s="79">
        <v>159736</v>
      </c>
      <c r="D31" s="80">
        <v>7512307.7709999997</v>
      </c>
      <c r="E31" s="80">
        <v>4693537.0980000002</v>
      </c>
      <c r="F31" s="80">
        <v>621.68200000000002</v>
      </c>
      <c r="G31" s="68">
        <v>2</v>
      </c>
      <c r="H31" s="81" t="s">
        <v>7</v>
      </c>
      <c r="I31" s="69" t="s">
        <v>12</v>
      </c>
    </row>
    <row r="32" spans="3:16" ht="16.5">
      <c r="C32" s="79">
        <v>159733</v>
      </c>
      <c r="D32" s="80">
        <v>7512285.193</v>
      </c>
      <c r="E32" s="80">
        <v>4693537.5530000003</v>
      </c>
      <c r="F32" s="80">
        <v>623.0779</v>
      </c>
      <c r="G32" s="68">
        <v>2</v>
      </c>
      <c r="H32" s="81" t="s">
        <v>7</v>
      </c>
      <c r="I32" s="69" t="s">
        <v>12</v>
      </c>
    </row>
    <row r="33" spans="1:16" ht="15.75" customHeight="1">
      <c r="A33" s="1"/>
      <c r="C33" s="79">
        <v>159734</v>
      </c>
      <c r="D33" s="80">
        <v>7512292.5640000002</v>
      </c>
      <c r="E33" s="80">
        <v>4693537.2300000004</v>
      </c>
      <c r="F33" s="80">
        <v>621.12279999999998</v>
      </c>
      <c r="G33" s="68">
        <v>2</v>
      </c>
      <c r="H33" s="81" t="s">
        <v>7</v>
      </c>
      <c r="I33" s="69" t="s">
        <v>12</v>
      </c>
    </row>
    <row r="34" spans="1:16" ht="18.75">
      <c r="A34" s="1"/>
      <c r="C34" s="79">
        <v>160394</v>
      </c>
      <c r="D34" s="80">
        <v>7512291.4699999997</v>
      </c>
      <c r="E34" s="80">
        <v>4693567.4800000004</v>
      </c>
      <c r="F34" s="80">
        <v>620.82159999999999</v>
      </c>
      <c r="G34" s="68">
        <v>2</v>
      </c>
      <c r="H34" s="81" t="s">
        <v>7</v>
      </c>
      <c r="I34" s="69" t="s">
        <v>12</v>
      </c>
      <c r="M34" s="54"/>
      <c r="N34" s="54"/>
      <c r="O34" s="54"/>
      <c r="P34" s="54"/>
    </row>
    <row r="35" spans="1:16" ht="18.75">
      <c r="A35" s="1"/>
      <c r="C35" s="79">
        <v>160395</v>
      </c>
      <c r="D35" s="80">
        <v>7512308.54</v>
      </c>
      <c r="E35" s="80">
        <v>4693564.13</v>
      </c>
      <c r="F35" s="80" t="s">
        <v>25</v>
      </c>
      <c r="G35" s="68" t="s">
        <v>25</v>
      </c>
      <c r="H35" s="81" t="s">
        <v>25</v>
      </c>
      <c r="I35" s="69" t="s">
        <v>25</v>
      </c>
      <c r="M35" s="54"/>
      <c r="O35" s="54"/>
      <c r="P35" s="54"/>
    </row>
    <row r="36" spans="1:16" ht="18.75">
      <c r="A36" s="1"/>
      <c r="C36" s="79">
        <v>160396</v>
      </c>
      <c r="D36" s="80">
        <v>7512308.4570000004</v>
      </c>
      <c r="E36" s="80">
        <v>4693563.125</v>
      </c>
      <c r="F36" s="80" t="s">
        <v>25</v>
      </c>
      <c r="G36" s="68" t="s">
        <v>25</v>
      </c>
      <c r="H36" s="80" t="s">
        <v>25</v>
      </c>
      <c r="I36" s="87" t="s">
        <v>25</v>
      </c>
    </row>
    <row r="37" spans="1:16" ht="18.75">
      <c r="A37" s="1"/>
      <c r="C37" s="79">
        <v>159375</v>
      </c>
      <c r="D37" s="80">
        <v>7512329.5669999998</v>
      </c>
      <c r="E37" s="80">
        <v>4693559.6809999999</v>
      </c>
      <c r="F37" s="80">
        <v>621.69899999999996</v>
      </c>
      <c r="G37" s="68">
        <v>2</v>
      </c>
      <c r="H37" s="80" t="s">
        <v>7</v>
      </c>
      <c r="I37" s="87" t="s">
        <v>12</v>
      </c>
    </row>
    <row r="38" spans="1:16" ht="18.75">
      <c r="A38" s="1"/>
      <c r="C38" s="79">
        <v>160393</v>
      </c>
      <c r="D38" s="80">
        <v>7512301.7970000003</v>
      </c>
      <c r="E38" s="80">
        <v>4693611.6869999999</v>
      </c>
      <c r="F38" s="80">
        <v>621.24099999999999</v>
      </c>
      <c r="G38" s="68">
        <v>2</v>
      </c>
      <c r="H38" s="80" t="s">
        <v>7</v>
      </c>
      <c r="I38" s="87" t="s">
        <v>12</v>
      </c>
    </row>
    <row r="39" spans="1:16" ht="18.75">
      <c r="A39" s="1"/>
      <c r="C39" s="76">
        <v>160399</v>
      </c>
      <c r="D39" s="77">
        <v>7512320.1370000001</v>
      </c>
      <c r="E39" s="77">
        <v>4693607.8059999999</v>
      </c>
      <c r="F39" s="77">
        <v>620.875</v>
      </c>
      <c r="G39" s="66">
        <v>2</v>
      </c>
      <c r="H39" s="78" t="s">
        <v>7</v>
      </c>
      <c r="I39" s="67" t="s">
        <v>12</v>
      </c>
    </row>
    <row r="40" spans="1:16" ht="19.5" thickBot="1">
      <c r="A40" s="1"/>
      <c r="C40" s="88">
        <v>1</v>
      </c>
      <c r="D40" s="89">
        <v>7512338.3480000002</v>
      </c>
      <c r="E40" s="89">
        <v>4693603.7479999997</v>
      </c>
      <c r="F40" s="89">
        <v>621.60599999999999</v>
      </c>
      <c r="G40" s="90">
        <v>2</v>
      </c>
      <c r="H40" s="91" t="s">
        <v>7</v>
      </c>
      <c r="I40" s="92" t="s">
        <v>12</v>
      </c>
    </row>
    <row r="41" spans="1:16" ht="15" customHeight="1">
      <c r="A41" s="1"/>
    </row>
    <row r="42" spans="1:16" ht="18.7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6" ht="18.7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6" ht="18.7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6" ht="18.7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6" ht="18.7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6" ht="18.7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6" ht="18.7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9.5" thickBot="1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8.75">
      <c r="A50" s="2" t="s">
        <v>9</v>
      </c>
      <c r="B50" s="3"/>
      <c r="C50" s="3"/>
      <c r="D50" s="3"/>
      <c r="E50" s="93" t="s">
        <v>61</v>
      </c>
      <c r="F50" s="93"/>
      <c r="G50" s="94"/>
      <c r="H50" s="28" t="s">
        <v>11</v>
      </c>
      <c r="I50" s="29"/>
      <c r="J50" s="32"/>
    </row>
    <row r="51" spans="1:10" ht="19.5" thickBot="1">
      <c r="A51" s="34" t="s">
        <v>10</v>
      </c>
      <c r="B51" s="35"/>
      <c r="C51" s="35"/>
      <c r="D51" s="35"/>
      <c r="E51" s="95">
        <v>152</v>
      </c>
      <c r="F51" s="95"/>
      <c r="G51" s="96"/>
      <c r="H51" s="30"/>
      <c r="I51" s="31"/>
      <c r="J51" s="33"/>
    </row>
    <row r="52" spans="1:10" ht="18.7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18.7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t="18.75">
      <c r="A54" s="1"/>
      <c r="B54" s="1"/>
      <c r="C54" s="1"/>
      <c r="D54" s="1"/>
      <c r="E54" s="1"/>
      <c r="F54" s="1"/>
      <c r="G54" s="1"/>
      <c r="H54" s="1"/>
      <c r="I54" s="1"/>
      <c r="J54" s="1"/>
    </row>
  </sheetData>
  <mergeCells count="8">
    <mergeCell ref="A3:J6"/>
    <mergeCell ref="A1:J2"/>
    <mergeCell ref="C8:I11"/>
    <mergeCell ref="H50:I51"/>
    <mergeCell ref="J50:J51"/>
    <mergeCell ref="E50:G50"/>
    <mergeCell ref="A51:D51"/>
    <mergeCell ref="E51:G51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AF95"/>
  <sheetViews>
    <sheetView topLeftCell="P25" zoomScale="85" zoomScaleNormal="85" workbookViewId="0">
      <selection activeCell="P28" sqref="P28:U51"/>
    </sheetView>
  </sheetViews>
  <sheetFormatPr defaultRowHeight="15"/>
  <cols>
    <col min="7" max="7" width="14.28515625" bestFit="1" customWidth="1"/>
    <col min="8" max="8" width="10.140625" bestFit="1" customWidth="1"/>
    <col min="9" max="9" width="13.85546875" bestFit="1" customWidth="1"/>
    <col min="10" max="11" width="11.5703125" bestFit="1" customWidth="1"/>
    <col min="25" max="25" width="11.7109375" bestFit="1" customWidth="1"/>
    <col min="26" max="26" width="12.28515625" bestFit="1" customWidth="1"/>
    <col min="29" max="30" width="10.7109375" bestFit="1" customWidth="1"/>
  </cols>
  <sheetData>
    <row r="2" spans="2:25">
      <c r="B2" s="47" t="s">
        <v>14</v>
      </c>
      <c r="C2" s="47"/>
      <c r="D2" s="47"/>
      <c r="E2" s="47"/>
      <c r="G2" s="47" t="s">
        <v>15</v>
      </c>
      <c r="H2" s="47"/>
      <c r="I2" s="47"/>
      <c r="J2" s="47"/>
      <c r="K2" s="47"/>
      <c r="L2" s="47"/>
      <c r="M2" s="47"/>
      <c r="N2" s="47"/>
      <c r="O2" s="4"/>
      <c r="P2" s="48" t="s">
        <v>16</v>
      </c>
      <c r="Q2" s="48"/>
      <c r="R2" s="48"/>
      <c r="S2" s="48"/>
      <c r="T2" s="48"/>
      <c r="U2" s="48"/>
      <c r="W2" s="5" t="s">
        <v>17</v>
      </c>
      <c r="X2" s="49" t="s">
        <v>18</v>
      </c>
      <c r="Y2" s="49"/>
    </row>
    <row r="3" spans="2:25">
      <c r="B3" s="6" t="s">
        <v>0</v>
      </c>
      <c r="C3" s="7" t="s">
        <v>19</v>
      </c>
      <c r="D3" s="7" t="s">
        <v>20</v>
      </c>
      <c r="E3" s="6" t="s">
        <v>3</v>
      </c>
      <c r="G3" s="6" t="s">
        <v>0</v>
      </c>
      <c r="H3" s="6" t="s">
        <v>21</v>
      </c>
      <c r="I3" s="6" t="s">
        <v>22</v>
      </c>
      <c r="J3" s="6" t="s">
        <v>1</v>
      </c>
      <c r="K3" s="6" t="s">
        <v>2</v>
      </c>
      <c r="L3" s="6" t="s">
        <v>23</v>
      </c>
      <c r="M3" s="6" t="s">
        <v>4</v>
      </c>
      <c r="N3" s="6" t="s">
        <v>24</v>
      </c>
      <c r="O3" s="4"/>
      <c r="P3" s="5" t="s">
        <v>0</v>
      </c>
      <c r="Q3" s="5" t="s">
        <v>1</v>
      </c>
      <c r="R3" s="8" t="s">
        <v>2</v>
      </c>
      <c r="S3" s="5" t="s">
        <v>3</v>
      </c>
      <c r="T3" s="5" t="s">
        <v>4</v>
      </c>
      <c r="U3" s="5" t="s">
        <v>5</v>
      </c>
      <c r="W3" s="9"/>
      <c r="X3" s="10"/>
      <c r="Y3" s="11"/>
    </row>
    <row r="4" spans="2:25">
      <c r="B4" s="9"/>
      <c r="C4" s="12"/>
      <c r="D4" s="12"/>
      <c r="E4" s="13"/>
      <c r="G4" s="14"/>
      <c r="H4" s="9"/>
      <c r="I4" s="15"/>
      <c r="J4" s="12"/>
      <c r="K4" s="12"/>
      <c r="L4" s="13"/>
      <c r="M4" s="13"/>
      <c r="N4" s="13"/>
      <c r="O4" s="4"/>
      <c r="P4" s="9"/>
      <c r="Q4" s="12"/>
      <c r="R4" s="12"/>
      <c r="S4" s="12"/>
      <c r="T4" s="16"/>
      <c r="U4" s="16"/>
      <c r="W4" s="9"/>
      <c r="X4" s="10"/>
      <c r="Y4" s="11"/>
    </row>
    <row r="5" spans="2:25">
      <c r="B5" s="9"/>
      <c r="C5" s="12"/>
      <c r="D5" s="12"/>
      <c r="E5" s="13"/>
      <c r="G5" s="14"/>
      <c r="H5" s="9"/>
      <c r="I5" s="15"/>
      <c r="J5" s="12"/>
      <c r="K5" s="12"/>
      <c r="L5" s="13"/>
      <c r="M5" s="13"/>
      <c r="N5" s="13"/>
      <c r="O5" s="4"/>
      <c r="P5" s="9"/>
      <c r="Q5" s="12"/>
      <c r="R5" s="12"/>
      <c r="S5" s="12"/>
      <c r="T5" s="16"/>
      <c r="U5" s="16"/>
      <c r="W5" s="9"/>
      <c r="X5" s="10"/>
      <c r="Y5" s="11"/>
    </row>
    <row r="6" spans="2:25">
      <c r="B6" s="9"/>
      <c r="C6" s="12"/>
      <c r="D6" s="12"/>
      <c r="E6" s="13"/>
      <c r="G6" s="14"/>
      <c r="H6" s="9"/>
      <c r="I6" s="15"/>
      <c r="J6" s="12"/>
      <c r="K6" s="12"/>
      <c r="L6" s="13"/>
      <c r="M6" s="13"/>
      <c r="N6" s="13"/>
      <c r="O6" s="4"/>
      <c r="P6" s="9"/>
      <c r="Q6" s="12"/>
      <c r="R6" s="12"/>
      <c r="S6" s="12"/>
      <c r="T6" s="16"/>
      <c r="U6" s="16"/>
      <c r="W6" s="9"/>
      <c r="X6" s="10"/>
      <c r="Y6" s="11"/>
    </row>
    <row r="7" spans="2:25">
      <c r="B7" s="9"/>
      <c r="C7" s="12"/>
      <c r="D7" s="12"/>
      <c r="E7" s="13"/>
      <c r="G7" s="14"/>
      <c r="H7" s="9"/>
      <c r="I7" s="15"/>
      <c r="J7" s="12"/>
      <c r="K7" s="12"/>
      <c r="L7" s="13"/>
      <c r="M7" s="13"/>
      <c r="N7" s="13"/>
      <c r="O7" s="4"/>
      <c r="P7" s="9"/>
      <c r="Q7" s="12"/>
      <c r="R7" s="12"/>
      <c r="S7" s="12"/>
      <c r="T7" s="16"/>
      <c r="U7" s="16"/>
      <c r="W7" s="9"/>
      <c r="X7" s="10"/>
      <c r="Y7" s="11"/>
    </row>
    <row r="8" spans="2:25">
      <c r="B8" s="9"/>
      <c r="C8" s="12"/>
      <c r="D8" s="12"/>
      <c r="E8" s="13"/>
      <c r="G8" s="14"/>
      <c r="H8" s="9"/>
      <c r="I8" s="15"/>
      <c r="J8" s="12"/>
      <c r="K8" s="12"/>
      <c r="L8" s="13"/>
      <c r="M8" s="13"/>
      <c r="N8" s="13"/>
      <c r="O8" s="4"/>
      <c r="P8" s="9"/>
      <c r="Q8" s="12"/>
      <c r="R8" s="12"/>
      <c r="S8" s="12"/>
      <c r="T8" s="16"/>
      <c r="U8" s="16"/>
      <c r="W8" s="6" t="s">
        <v>27</v>
      </c>
      <c r="X8" s="17">
        <f>SUM(X3:X7)</f>
        <v>0</v>
      </c>
      <c r="Y8" s="6" t="s">
        <v>28</v>
      </c>
    </row>
    <row r="9" spans="2:25">
      <c r="B9" s="9"/>
      <c r="C9" s="12"/>
      <c r="D9" s="12"/>
      <c r="E9" s="13"/>
      <c r="G9" s="14"/>
      <c r="H9" s="9"/>
      <c r="I9" s="15"/>
      <c r="J9" s="12"/>
      <c r="K9" s="12"/>
      <c r="L9" s="13"/>
      <c r="M9" s="13"/>
      <c r="N9" s="13"/>
      <c r="P9" s="9"/>
      <c r="Q9" s="12"/>
      <c r="R9" s="12"/>
      <c r="S9" s="12"/>
      <c r="T9" s="16"/>
      <c r="U9" s="16"/>
    </row>
    <row r="10" spans="2:25">
      <c r="B10" s="9"/>
      <c r="C10" s="12"/>
      <c r="D10" s="12"/>
      <c r="E10" s="13"/>
      <c r="G10" s="14"/>
      <c r="H10" s="9"/>
      <c r="I10" s="15"/>
      <c r="J10" s="12"/>
      <c r="K10" s="12"/>
      <c r="L10" s="13"/>
      <c r="M10" s="13"/>
      <c r="N10" s="13"/>
      <c r="O10" s="4"/>
      <c r="P10" s="18"/>
      <c r="Q10" s="19"/>
      <c r="R10" s="19"/>
      <c r="S10" s="12"/>
      <c r="T10" s="16"/>
      <c r="U10" s="16"/>
    </row>
    <row r="11" spans="2:25">
      <c r="B11" s="9"/>
      <c r="C11" s="12"/>
      <c r="D11" s="12"/>
      <c r="E11" s="13"/>
      <c r="G11" s="14"/>
      <c r="H11" s="9"/>
      <c r="I11" s="15"/>
      <c r="J11" s="12"/>
      <c r="K11" s="12"/>
      <c r="L11" s="13"/>
      <c r="M11" s="13"/>
      <c r="N11" s="13"/>
      <c r="O11" s="4"/>
      <c r="P11" s="18"/>
      <c r="Q11" s="19"/>
      <c r="R11" s="19"/>
      <c r="S11" s="12"/>
      <c r="T11" s="16"/>
      <c r="U11" s="16"/>
    </row>
    <row r="12" spans="2:25">
      <c r="B12" s="9"/>
      <c r="C12" s="12"/>
      <c r="D12" s="12"/>
      <c r="E12" s="13"/>
      <c r="G12" s="14"/>
      <c r="H12" s="9"/>
      <c r="I12" s="15"/>
      <c r="J12" s="12"/>
      <c r="K12" s="12"/>
      <c r="L12" s="13"/>
      <c r="M12" s="13"/>
      <c r="N12" s="13"/>
      <c r="O12" s="4"/>
    </row>
    <row r="13" spans="2:25">
      <c r="B13" s="9"/>
      <c r="C13" s="12"/>
      <c r="D13" s="12"/>
      <c r="E13" s="13"/>
      <c r="G13" s="23"/>
      <c r="H13" s="24"/>
      <c r="I13" s="25"/>
      <c r="J13" s="26"/>
      <c r="K13" s="26"/>
      <c r="L13" s="27"/>
      <c r="M13" s="27"/>
      <c r="N13" s="27"/>
      <c r="O13" s="4"/>
    </row>
    <row r="14" spans="2:25">
      <c r="B14" s="9"/>
      <c r="C14" s="12"/>
      <c r="D14" s="12"/>
      <c r="E14" s="13"/>
      <c r="G14" s="23"/>
      <c r="H14" s="24"/>
      <c r="I14" s="25"/>
      <c r="J14" s="26"/>
      <c r="K14" s="26"/>
      <c r="L14" s="27"/>
      <c r="M14" s="27"/>
      <c r="N14" s="27"/>
      <c r="O14" s="4"/>
    </row>
    <row r="15" spans="2:25">
      <c r="B15" s="9"/>
      <c r="C15" s="12"/>
      <c r="D15" s="12"/>
      <c r="E15" s="13"/>
      <c r="G15" s="23"/>
      <c r="H15" s="24"/>
      <c r="I15" s="25"/>
      <c r="J15" s="26"/>
      <c r="K15" s="26"/>
      <c r="L15" s="27"/>
      <c r="M15" s="27"/>
      <c r="N15" s="27"/>
      <c r="O15" s="4"/>
    </row>
    <row r="16" spans="2:25">
      <c r="B16" s="9"/>
      <c r="C16" s="12"/>
      <c r="D16" s="12"/>
      <c r="E16" s="13"/>
      <c r="G16" s="23"/>
      <c r="H16" s="24"/>
      <c r="I16" s="25"/>
      <c r="J16" s="26"/>
      <c r="K16" s="26"/>
      <c r="L16" s="27"/>
      <c r="M16" s="27"/>
      <c r="N16" s="27"/>
      <c r="O16" s="4"/>
    </row>
    <row r="17" spans="7:32">
      <c r="G17" s="23"/>
      <c r="H17" s="24"/>
      <c r="I17" s="25"/>
      <c r="J17" s="26"/>
      <c r="K17" s="26"/>
      <c r="L17" s="27"/>
      <c r="M17" s="27"/>
      <c r="N17" s="27"/>
    </row>
    <row r="18" spans="7:32">
      <c r="G18" s="23"/>
      <c r="H18" s="24"/>
      <c r="I18" s="25"/>
      <c r="J18" s="26"/>
      <c r="K18" s="26"/>
      <c r="L18" s="27"/>
      <c r="V18" s="21"/>
      <c r="W18" s="22"/>
    </row>
    <row r="19" spans="7:32">
      <c r="G19" s="23"/>
      <c r="H19" s="24"/>
      <c r="I19" s="25"/>
      <c r="J19" s="26"/>
      <c r="K19" s="26"/>
      <c r="L19" s="27"/>
      <c r="V19" s="21"/>
      <c r="W19" s="22"/>
    </row>
    <row r="20" spans="7:32">
      <c r="G20" s="23"/>
      <c r="H20" s="24"/>
      <c r="I20" s="25"/>
      <c r="J20" s="26"/>
      <c r="K20" s="26"/>
      <c r="L20" s="27"/>
      <c r="V20" s="21"/>
      <c r="W20" s="22"/>
    </row>
    <row r="21" spans="7:32">
      <c r="G21" s="23"/>
      <c r="H21" s="24"/>
      <c r="I21" s="25"/>
      <c r="J21" s="26"/>
      <c r="K21" s="26"/>
      <c r="L21" s="27"/>
      <c r="V21" s="21"/>
      <c r="W21" s="22"/>
    </row>
    <row r="22" spans="7:32">
      <c r="G22" s="23"/>
      <c r="H22" s="24"/>
      <c r="I22" s="25"/>
      <c r="J22" s="26"/>
      <c r="K22" s="26"/>
      <c r="L22" s="27"/>
    </row>
    <row r="23" spans="7:32">
      <c r="G23" s="23"/>
      <c r="H23" s="24"/>
      <c r="I23" s="25"/>
      <c r="J23" s="26"/>
      <c r="K23" s="26"/>
      <c r="L23" s="27"/>
    </row>
    <row r="24" spans="7:32">
      <c r="G24" s="23"/>
      <c r="H24" s="24"/>
      <c r="I24" s="25"/>
      <c r="J24" s="26"/>
      <c r="K24" s="26"/>
      <c r="L24" s="27"/>
    </row>
    <row r="25" spans="7:32">
      <c r="G25" s="23"/>
      <c r="H25" s="24"/>
      <c r="I25" s="25"/>
      <c r="J25" s="26"/>
      <c r="K25" s="26"/>
      <c r="L25" s="27"/>
    </row>
    <row r="26" spans="7:32">
      <c r="G26" s="23"/>
      <c r="H26" s="24"/>
      <c r="I26" s="25"/>
      <c r="J26" s="26"/>
      <c r="K26" s="26"/>
      <c r="L26" s="27"/>
    </row>
    <row r="27" spans="7:32">
      <c r="G27" s="23"/>
      <c r="H27" s="24"/>
      <c r="I27" s="25"/>
      <c r="J27" s="26"/>
      <c r="K27" s="26"/>
      <c r="L27" s="27"/>
    </row>
    <row r="28" spans="7:32">
      <c r="G28" s="23"/>
      <c r="H28" s="24"/>
      <c r="I28" s="25"/>
      <c r="J28" s="26"/>
      <c r="K28" s="26"/>
      <c r="L28" s="27"/>
      <c r="P28">
        <v>159376</v>
      </c>
      <c r="Q28" t="s">
        <v>56</v>
      </c>
      <c r="R28" s="50">
        <v>44013.436643518522</v>
      </c>
      <c r="S28">
        <v>7512330.5180000002</v>
      </c>
      <c r="T28">
        <v>4693564.4589999998</v>
      </c>
      <c r="U28">
        <v>621.70699999999999</v>
      </c>
      <c r="X28" t="s">
        <v>41</v>
      </c>
      <c r="Y28">
        <v>7512330.517</v>
      </c>
      <c r="Z28">
        <v>4693564.4519999996</v>
      </c>
      <c r="AA28">
        <v>621.70699999999999</v>
      </c>
      <c r="AC28" s="4">
        <f t="shared" ref="AC28" si="0">S28-Y28</f>
        <v>1.0000001639127731E-3</v>
      </c>
      <c r="AD28" s="4">
        <f t="shared" ref="AD28:AE43" si="1">T28-Z28</f>
        <v>7.0000002160668373E-3</v>
      </c>
      <c r="AE28" s="4">
        <f t="shared" si="1"/>
        <v>0</v>
      </c>
    </row>
    <row r="29" spans="7:32">
      <c r="G29" s="23"/>
      <c r="H29" s="24"/>
      <c r="I29" s="25"/>
      <c r="J29" s="26"/>
      <c r="K29" s="26"/>
      <c r="L29" s="27"/>
      <c r="P29">
        <v>159377</v>
      </c>
      <c r="Q29" t="s">
        <v>56</v>
      </c>
      <c r="R29" s="50">
        <v>44013.436666666668</v>
      </c>
      <c r="S29">
        <v>7512331.9060000004</v>
      </c>
      <c r="T29">
        <v>4693571.4270000001</v>
      </c>
      <c r="U29">
        <v>621.54399999999998</v>
      </c>
      <c r="X29" t="s">
        <v>43</v>
      </c>
      <c r="Y29">
        <v>7512331.9079999998</v>
      </c>
      <c r="Z29">
        <v>4693571.432</v>
      </c>
      <c r="AA29">
        <v>621.54399999999998</v>
      </c>
      <c r="AC29" s="4">
        <f t="shared" ref="AC29" si="2">S29-Y29</f>
        <v>-1.9999993965029716E-3</v>
      </c>
      <c r="AD29" s="4">
        <f t="shared" ref="AD29" si="3">T29-Z29</f>
        <v>-4.999999888241291E-3</v>
      </c>
      <c r="AE29" s="4">
        <f t="shared" si="1"/>
        <v>0</v>
      </c>
    </row>
    <row r="30" spans="7:32" s="51" customFormat="1">
      <c r="G30" s="56"/>
      <c r="H30" s="57"/>
      <c r="I30" s="58"/>
      <c r="J30" s="59"/>
      <c r="K30" s="59"/>
      <c r="L30" s="60"/>
      <c r="P30" s="51">
        <v>159378</v>
      </c>
      <c r="Q30" s="51" t="s">
        <v>56</v>
      </c>
      <c r="R30" s="52">
        <v>44013.436666666668</v>
      </c>
      <c r="S30" s="51">
        <v>7512341.5070000002</v>
      </c>
      <c r="T30" s="51">
        <v>4693619.5949999997</v>
      </c>
      <c r="U30" s="51">
        <v>622.00599999999997</v>
      </c>
      <c r="Y30" s="53">
        <v>7512341.5080000004</v>
      </c>
      <c r="Z30" s="53">
        <v>4693619.602</v>
      </c>
      <c r="AA30" s="51">
        <v>622.00599999999997</v>
      </c>
      <c r="AC30" s="53">
        <f t="shared" ref="AC30:AC31" si="4">S30-Y30</f>
        <v>-1.0000001639127731E-3</v>
      </c>
      <c r="AD30" s="53">
        <f t="shared" ref="AD30:AD31" si="5">T30-Z30</f>
        <v>-7.0000002160668373E-3</v>
      </c>
      <c r="AE30" s="4">
        <f t="shared" si="1"/>
        <v>0</v>
      </c>
      <c r="AF30" s="51">
        <v>621.60599999999999</v>
      </c>
    </row>
    <row r="31" spans="7:32" s="51" customFormat="1">
      <c r="G31" s="61"/>
      <c r="P31" s="51">
        <v>159379</v>
      </c>
      <c r="Q31" s="51" t="s">
        <v>56</v>
      </c>
      <c r="R31" s="52">
        <v>44013.436666666668</v>
      </c>
      <c r="S31" s="51">
        <v>7512342.46</v>
      </c>
      <c r="T31" s="51">
        <v>4693623.42</v>
      </c>
      <c r="U31" s="51">
        <v>622.05600000000004</v>
      </c>
      <c r="Y31" s="53">
        <v>7512342.4579999996</v>
      </c>
      <c r="Z31" s="53">
        <v>4693623.415</v>
      </c>
      <c r="AA31" s="51">
        <v>622.05600000000004</v>
      </c>
      <c r="AC31" s="53">
        <f t="shared" si="4"/>
        <v>2.0000003278255463E-3</v>
      </c>
      <c r="AD31" s="53">
        <f t="shared" si="5"/>
        <v>4.999999888241291E-3</v>
      </c>
      <c r="AE31" s="4">
        <f t="shared" si="1"/>
        <v>0</v>
      </c>
      <c r="AF31" s="51">
        <v>621.60599999999999</v>
      </c>
    </row>
    <row r="32" spans="7:32">
      <c r="P32">
        <v>160399</v>
      </c>
      <c r="Q32" t="s">
        <v>56</v>
      </c>
      <c r="R32" s="50">
        <v>44013.436666666668</v>
      </c>
      <c r="S32">
        <v>7512320.1370000001</v>
      </c>
      <c r="T32">
        <v>4693607.8059999999</v>
      </c>
      <c r="U32">
        <v>620.875</v>
      </c>
      <c r="X32" t="s">
        <v>48</v>
      </c>
      <c r="Y32">
        <v>7512320.1299999999</v>
      </c>
      <c r="Z32">
        <v>4693607.8039999995</v>
      </c>
      <c r="AA32">
        <v>620.875</v>
      </c>
      <c r="AC32" s="4">
        <f t="shared" ref="AC32" si="6">S32-Y32</f>
        <v>7.0000002160668373E-3</v>
      </c>
      <c r="AD32" s="4">
        <f t="shared" ref="AD32" si="7">T32-Z32</f>
        <v>2.0000003278255463E-3</v>
      </c>
      <c r="AE32" s="4">
        <f t="shared" si="1"/>
        <v>0</v>
      </c>
    </row>
    <row r="33" spans="12:31">
      <c r="L33" s="20"/>
      <c r="P33">
        <v>160400</v>
      </c>
      <c r="Q33" t="s">
        <v>56</v>
      </c>
      <c r="R33" s="50">
        <v>44013.436666666668</v>
      </c>
      <c r="S33">
        <v>7512312.5350000001</v>
      </c>
      <c r="T33">
        <v>4693568.648</v>
      </c>
      <c r="U33">
        <v>621.24099999999999</v>
      </c>
      <c r="X33" t="s">
        <v>50</v>
      </c>
      <c r="Y33">
        <v>7512301.7819999997</v>
      </c>
      <c r="Z33">
        <v>4693611.6859999998</v>
      </c>
      <c r="AA33">
        <v>621.24099999999999</v>
      </c>
      <c r="AE33" s="4">
        <f t="shared" si="1"/>
        <v>0</v>
      </c>
    </row>
    <row r="34" spans="12:31" s="51" customFormat="1">
      <c r="P34" s="51">
        <v>160402</v>
      </c>
      <c r="Q34" s="51" t="s">
        <v>56</v>
      </c>
      <c r="R34" s="52">
        <v>44013.436666666668</v>
      </c>
      <c r="S34" s="51">
        <v>7512324.5700000003</v>
      </c>
      <c r="T34" s="51">
        <v>4693627.95</v>
      </c>
      <c r="U34" s="51">
        <v>621.80399999999997</v>
      </c>
      <c r="Y34" s="53">
        <v>7512324.5769999996</v>
      </c>
      <c r="Z34" s="53">
        <v>4693627.9519999996</v>
      </c>
      <c r="AA34" s="51">
        <v>621.80399999999997</v>
      </c>
      <c r="AC34" s="53">
        <f t="shared" ref="AC34" si="8">S34-Y34</f>
        <v>-6.9999992847442627E-3</v>
      </c>
      <c r="AD34" s="53">
        <f t="shared" ref="AD34" si="9">T34-Z34</f>
        <v>-1.9999993965029716E-3</v>
      </c>
      <c r="AE34" s="4">
        <f t="shared" si="1"/>
        <v>0</v>
      </c>
    </row>
    <row r="35" spans="12:31">
      <c r="P35">
        <v>159372</v>
      </c>
      <c r="Q35" t="s">
        <v>56</v>
      </c>
      <c r="R35" s="50">
        <v>44013.436666666668</v>
      </c>
      <c r="S35">
        <v>7512327.0290000001</v>
      </c>
      <c r="T35">
        <v>4693546.9359999998</v>
      </c>
      <c r="U35">
        <v>621.73199999999997</v>
      </c>
      <c r="X35" t="s">
        <v>33</v>
      </c>
      <c r="Y35">
        <v>7512327.0310000004</v>
      </c>
      <c r="Z35">
        <v>4693546.9519999996</v>
      </c>
      <c r="AA35">
        <v>621.73199999999997</v>
      </c>
      <c r="AB35">
        <v>2</v>
      </c>
      <c r="AC35" s="4">
        <f t="shared" ref="AC35" si="10">S35-Y35</f>
        <v>-2.0000003278255463E-3</v>
      </c>
      <c r="AD35" s="4">
        <f t="shared" ref="AD35" si="11">T35-Z35</f>
        <v>-1.5999999828636646E-2</v>
      </c>
      <c r="AE35" s="4">
        <f t="shared" si="1"/>
        <v>0</v>
      </c>
    </row>
    <row r="36" spans="12:31">
      <c r="P36">
        <v>159373</v>
      </c>
      <c r="Q36" t="s">
        <v>56</v>
      </c>
      <c r="R36" s="50">
        <v>44013.436666666668</v>
      </c>
      <c r="S36">
        <v>7512327.3099999996</v>
      </c>
      <c r="T36">
        <v>4693548.3499999996</v>
      </c>
      <c r="U36">
        <v>621.702</v>
      </c>
      <c r="X36" t="s">
        <v>35</v>
      </c>
      <c r="Y36">
        <v>7512327.3119999999</v>
      </c>
      <c r="Z36">
        <v>4693548.3609999996</v>
      </c>
      <c r="AA36">
        <v>621.702</v>
      </c>
      <c r="AB36">
        <v>2</v>
      </c>
      <c r="AC36" s="4">
        <f t="shared" ref="AC36:AC38" si="12">S36-Y36</f>
        <v>-2.0000003278255463E-3</v>
      </c>
      <c r="AD36" s="4">
        <f t="shared" ref="AD36:AD38" si="13">T36-Z36</f>
        <v>-1.0999999940395355E-2</v>
      </c>
      <c r="AE36" s="4">
        <f t="shared" si="1"/>
        <v>0</v>
      </c>
    </row>
    <row r="37" spans="12:31">
      <c r="P37">
        <v>159374</v>
      </c>
      <c r="Q37" t="s">
        <v>56</v>
      </c>
      <c r="R37" s="50">
        <v>44013.436666666668</v>
      </c>
      <c r="S37">
        <v>7512329.3760000002</v>
      </c>
      <c r="T37">
        <v>4693558.7230000002</v>
      </c>
      <c r="U37">
        <v>621.71100000000001</v>
      </c>
      <c r="X37" t="s">
        <v>37</v>
      </c>
      <c r="Y37">
        <v>7512329.3789999997</v>
      </c>
      <c r="Z37">
        <v>4693558.7359999996</v>
      </c>
      <c r="AA37">
        <v>621.71100000000001</v>
      </c>
      <c r="AC37" s="4">
        <f t="shared" si="12"/>
        <v>-2.9999995604157448E-3</v>
      </c>
      <c r="AD37" s="4">
        <f t="shared" si="13"/>
        <v>-1.2999999336898327E-2</v>
      </c>
      <c r="AE37" s="4">
        <f t="shared" si="1"/>
        <v>0</v>
      </c>
    </row>
    <row r="38" spans="12:31">
      <c r="P38">
        <v>160396</v>
      </c>
      <c r="Q38" t="s">
        <v>56</v>
      </c>
      <c r="R38" s="50">
        <v>44013.436666666668</v>
      </c>
      <c r="S38">
        <v>7512308.4570000004</v>
      </c>
      <c r="T38">
        <v>4693563.125</v>
      </c>
      <c r="U38">
        <v>621.70699999999999</v>
      </c>
      <c r="X38" t="s">
        <v>41</v>
      </c>
      <c r="Y38">
        <v>7512330.517</v>
      </c>
      <c r="Z38">
        <v>4693564.4519999996</v>
      </c>
      <c r="AA38">
        <v>621.70699999999999</v>
      </c>
      <c r="AC38" s="4">
        <f t="shared" si="12"/>
        <v>-22.059999999590218</v>
      </c>
      <c r="AD38" s="4">
        <f t="shared" si="13"/>
        <v>-1.3269999995827675</v>
      </c>
      <c r="AE38" s="4">
        <f t="shared" si="1"/>
        <v>0</v>
      </c>
    </row>
    <row r="39" spans="12:31">
      <c r="P39" s="54">
        <v>160397</v>
      </c>
      <c r="Q39" s="54" t="s">
        <v>56</v>
      </c>
      <c r="R39" s="55">
        <v>44013.436666666668</v>
      </c>
      <c r="S39" s="54">
        <v>7512307.5</v>
      </c>
      <c r="T39" s="54">
        <v>4693551.47</v>
      </c>
      <c r="U39" s="54"/>
      <c r="V39" s="54"/>
      <c r="W39" s="54"/>
      <c r="X39" s="54"/>
      <c r="Y39" s="54"/>
      <c r="Z39" s="54"/>
      <c r="AA39" s="54"/>
      <c r="AE39" s="4">
        <f t="shared" si="1"/>
        <v>0</v>
      </c>
    </row>
    <row r="40" spans="12:31">
      <c r="P40" s="54">
        <v>160398</v>
      </c>
      <c r="Q40" s="54" t="s">
        <v>56</v>
      </c>
      <c r="R40" s="55">
        <v>44013.436666666668</v>
      </c>
      <c r="S40" s="54">
        <v>7512307.4539999999</v>
      </c>
      <c r="T40" s="54">
        <v>4693550.9179999996</v>
      </c>
      <c r="U40" s="54"/>
      <c r="V40" s="54"/>
      <c r="W40" s="54"/>
      <c r="X40" s="54"/>
      <c r="Y40" s="54"/>
      <c r="Z40" s="54"/>
      <c r="AA40" s="54"/>
      <c r="AE40" s="4">
        <f t="shared" si="1"/>
        <v>0</v>
      </c>
    </row>
    <row r="41" spans="12:31">
      <c r="P41">
        <v>159371</v>
      </c>
      <c r="Q41" t="s">
        <v>56</v>
      </c>
      <c r="R41" s="50">
        <v>44013.436666666668</v>
      </c>
      <c r="S41">
        <v>7512325.0539999995</v>
      </c>
      <c r="T41">
        <v>4693537.0190000003</v>
      </c>
      <c r="U41">
        <v>621.74199999999996</v>
      </c>
      <c r="X41" t="s">
        <v>31</v>
      </c>
      <c r="Y41">
        <v>7512325.0559999999</v>
      </c>
      <c r="Z41">
        <v>4693537.0319999997</v>
      </c>
      <c r="AA41">
        <v>621.74199999999996</v>
      </c>
      <c r="AC41" s="4">
        <f t="shared" ref="AC41" si="14">S41-Y41</f>
        <v>-2.0000003278255463E-3</v>
      </c>
      <c r="AD41" s="4">
        <f t="shared" ref="AD41" si="15">T41-Z41</f>
        <v>-1.2999999336898327E-2</v>
      </c>
      <c r="AE41" s="4">
        <f t="shared" si="1"/>
        <v>0</v>
      </c>
    </row>
    <row r="42" spans="12:31">
      <c r="P42">
        <v>159735</v>
      </c>
      <c r="Q42" t="s">
        <v>56</v>
      </c>
      <c r="R42" s="50">
        <v>44013.436666666668</v>
      </c>
      <c r="S42">
        <v>7512306.3109999998</v>
      </c>
      <c r="T42">
        <v>4693537.1050000004</v>
      </c>
      <c r="U42">
        <v>621.69299999999998</v>
      </c>
      <c r="X42" t="s">
        <v>29</v>
      </c>
      <c r="Y42">
        <v>7512306.3219999997</v>
      </c>
      <c r="Z42">
        <v>4693537.1009999998</v>
      </c>
      <c r="AA42">
        <v>621.69299999999998</v>
      </c>
      <c r="AC42" s="4">
        <f t="shared" ref="AC42" si="16">S42-Y42</f>
        <v>-1.0999999940395355E-2</v>
      </c>
      <c r="AD42" s="4">
        <f t="shared" ref="AD42" si="17">T42-Z42</f>
        <v>4.0000006556510925E-3</v>
      </c>
      <c r="AE42" s="4">
        <f t="shared" si="1"/>
        <v>0</v>
      </c>
    </row>
    <row r="43" spans="12:31" s="51" customFormat="1">
      <c r="P43" s="51">
        <v>159736</v>
      </c>
      <c r="Q43" s="51" t="s">
        <v>56</v>
      </c>
      <c r="R43" s="52">
        <v>44013.436678240738</v>
      </c>
      <c r="S43" s="51">
        <v>7512307.7709999997</v>
      </c>
      <c r="T43" s="51">
        <v>4693537.0980000002</v>
      </c>
      <c r="U43" s="51">
        <v>621.68200000000002</v>
      </c>
      <c r="Y43" s="53">
        <v>7512307.7690000003</v>
      </c>
      <c r="Z43" s="53">
        <v>4693537.085</v>
      </c>
      <c r="AA43" s="51">
        <v>621.68200000000002</v>
      </c>
      <c r="AC43" s="53"/>
      <c r="AD43" s="53"/>
      <c r="AE43" s="4">
        <f t="shared" si="1"/>
        <v>0</v>
      </c>
    </row>
    <row r="44" spans="12:31">
      <c r="P44">
        <v>159733</v>
      </c>
      <c r="Q44" t="s">
        <v>56</v>
      </c>
      <c r="R44" s="50">
        <v>44013.436678240738</v>
      </c>
      <c r="S44">
        <v>7512285.193</v>
      </c>
      <c r="T44">
        <v>4693537.5530000003</v>
      </c>
      <c r="U44">
        <v>623.0779</v>
      </c>
      <c r="V44" t="s">
        <v>53</v>
      </c>
      <c r="W44" t="s">
        <v>26</v>
      </c>
      <c r="X44" s="50">
        <v>44013.49759259259</v>
      </c>
      <c r="Y44">
        <v>7512285.2111</v>
      </c>
      <c r="Z44">
        <v>4693537.6169999996</v>
      </c>
      <c r="AA44">
        <v>623.0779</v>
      </c>
      <c r="AC44" s="4">
        <f t="shared" ref="AC44" si="18">S44-Y44</f>
        <v>-1.8099999986588955E-2</v>
      </c>
      <c r="AD44" s="4">
        <f t="shared" ref="AD44:AE51" si="19">T44-Z44</f>
        <v>-6.3999999314546585E-2</v>
      </c>
      <c r="AE44" s="4">
        <f t="shared" si="19"/>
        <v>0</v>
      </c>
    </row>
    <row r="45" spans="12:31">
      <c r="P45">
        <v>159734</v>
      </c>
      <c r="Q45" t="s">
        <v>56</v>
      </c>
      <c r="R45" s="50">
        <v>44013.436678240738</v>
      </c>
      <c r="S45">
        <v>7512292.5640000002</v>
      </c>
      <c r="T45">
        <v>4693537.2300000004</v>
      </c>
      <c r="U45">
        <v>621.12279999999998</v>
      </c>
      <c r="V45" t="s">
        <v>54</v>
      </c>
      <c r="W45" t="s">
        <v>26</v>
      </c>
      <c r="X45" s="50">
        <v>44013.494444444441</v>
      </c>
      <c r="Y45">
        <v>7512292.5738000004</v>
      </c>
      <c r="Z45">
        <v>4693537.2459000004</v>
      </c>
      <c r="AA45">
        <v>621.12279999999998</v>
      </c>
      <c r="AC45" s="4">
        <f>S45-Y45</f>
        <v>-9.8000001162290573E-3</v>
      </c>
      <c r="AD45" s="4">
        <f>T45-Z45</f>
        <v>-1.5899999998509884E-2</v>
      </c>
      <c r="AE45" s="4">
        <f t="shared" si="19"/>
        <v>0</v>
      </c>
    </row>
    <row r="46" spans="12:31">
      <c r="P46">
        <v>160394</v>
      </c>
      <c r="Q46" t="s">
        <v>56</v>
      </c>
      <c r="R46" s="50">
        <v>44013.436678240738</v>
      </c>
      <c r="S46">
        <v>7512291.4699999997</v>
      </c>
      <c r="T46">
        <v>4693567.4800000004</v>
      </c>
      <c r="U46">
        <v>620.82159999999999</v>
      </c>
      <c r="V46" t="s">
        <v>55</v>
      </c>
      <c r="W46" t="s">
        <v>26</v>
      </c>
      <c r="X46" s="50">
        <v>44013.495439814818</v>
      </c>
      <c r="Y46">
        <v>7512291.4683999997</v>
      </c>
      <c r="Z46">
        <v>4693567.4852999998</v>
      </c>
      <c r="AA46">
        <v>620.82159999999999</v>
      </c>
      <c r="AC46" s="4">
        <f t="shared" ref="AC46:AC51" si="20">S46-Y46</f>
        <v>1.6000000759959221E-3</v>
      </c>
      <c r="AD46" s="4">
        <f t="shared" ref="AD46:AD51" si="21">T46-Z46</f>
        <v>-5.2999993786215782E-3</v>
      </c>
      <c r="AE46" s="4">
        <f t="shared" si="19"/>
        <v>0</v>
      </c>
    </row>
    <row r="47" spans="12:31">
      <c r="P47" s="54">
        <v>160395</v>
      </c>
      <c r="Q47" s="54" t="s">
        <v>56</v>
      </c>
      <c r="R47" s="55">
        <v>44013.436678240738</v>
      </c>
      <c r="S47" s="54">
        <v>7512308.54</v>
      </c>
      <c r="T47" s="54">
        <v>4693564.13</v>
      </c>
      <c r="U47" s="54"/>
      <c r="V47" s="54"/>
      <c r="W47" s="54"/>
      <c r="X47" s="54"/>
      <c r="Y47" s="54"/>
      <c r="Z47" s="54"/>
      <c r="AA47" s="54"/>
      <c r="AC47" s="4"/>
      <c r="AD47" s="4"/>
      <c r="AE47" s="4">
        <f t="shared" si="19"/>
        <v>0</v>
      </c>
    </row>
    <row r="48" spans="12:31">
      <c r="P48" s="54">
        <v>160396</v>
      </c>
      <c r="Q48" s="54"/>
      <c r="R48" s="55"/>
      <c r="S48">
        <v>7512308.4570000004</v>
      </c>
      <c r="T48" s="54">
        <v>4693563.125</v>
      </c>
      <c r="U48" s="54"/>
      <c r="V48" s="54"/>
      <c r="W48" s="54"/>
      <c r="X48" s="54"/>
      <c r="Y48" s="54"/>
      <c r="Z48" s="54"/>
      <c r="AA48" s="54"/>
      <c r="AC48" s="4"/>
      <c r="AD48" s="4"/>
      <c r="AE48" s="4">
        <f t="shared" si="19"/>
        <v>0</v>
      </c>
    </row>
    <row r="49" spans="16:31">
      <c r="P49">
        <v>159375</v>
      </c>
      <c r="Q49" t="s">
        <v>56</v>
      </c>
      <c r="R49" s="50">
        <v>44013.436678240738</v>
      </c>
      <c r="S49">
        <v>7512329.5669999998</v>
      </c>
      <c r="T49">
        <v>4693559.6809999999</v>
      </c>
      <c r="U49">
        <v>621.69899999999996</v>
      </c>
      <c r="X49" t="s">
        <v>39</v>
      </c>
      <c r="Y49">
        <v>7512329.5659999996</v>
      </c>
      <c r="Z49">
        <v>4693559.67</v>
      </c>
      <c r="AA49">
        <v>621.69899999999996</v>
      </c>
      <c r="AC49" s="4">
        <f t="shared" si="20"/>
        <v>1.0000001639127731E-3</v>
      </c>
      <c r="AD49" s="4">
        <f t="shared" si="21"/>
        <v>1.0999999940395355E-2</v>
      </c>
      <c r="AE49" s="4">
        <f t="shared" si="19"/>
        <v>0</v>
      </c>
    </row>
    <row r="50" spans="16:31">
      <c r="P50">
        <v>160393</v>
      </c>
      <c r="Q50" t="s">
        <v>56</v>
      </c>
      <c r="R50" s="50">
        <v>44013.436678240738</v>
      </c>
      <c r="S50">
        <v>7512301.7970000003</v>
      </c>
      <c r="T50">
        <v>4693611.6869999999</v>
      </c>
      <c r="U50">
        <v>621.24099999999999</v>
      </c>
      <c r="X50" t="s">
        <v>50</v>
      </c>
      <c r="Y50">
        <v>7512301.7819999997</v>
      </c>
      <c r="Z50">
        <v>4693611.6859999998</v>
      </c>
      <c r="AA50">
        <v>621.24099999999999</v>
      </c>
      <c r="AC50" s="4">
        <f t="shared" si="20"/>
        <v>1.5000000596046448E-2</v>
      </c>
      <c r="AD50" s="4">
        <f t="shared" si="21"/>
        <v>1.0000001639127731E-3</v>
      </c>
      <c r="AE50" s="4">
        <f t="shared" si="19"/>
        <v>0</v>
      </c>
    </row>
    <row r="51" spans="16:31">
      <c r="P51">
        <v>1</v>
      </c>
      <c r="Q51" t="s">
        <v>56</v>
      </c>
      <c r="R51" s="50">
        <v>44013.436678240738</v>
      </c>
      <c r="S51">
        <v>7512338.3480000002</v>
      </c>
      <c r="T51">
        <v>4693603.7479999997</v>
      </c>
      <c r="U51">
        <v>621.60599999999999</v>
      </c>
      <c r="X51" t="s">
        <v>46</v>
      </c>
      <c r="Y51">
        <v>7512338.3480000002</v>
      </c>
      <c r="Z51">
        <v>4693603.7470000004</v>
      </c>
      <c r="AA51">
        <v>621.60599999999999</v>
      </c>
      <c r="AC51" s="4">
        <f t="shared" si="20"/>
        <v>0</v>
      </c>
      <c r="AD51" s="4">
        <f t="shared" si="21"/>
        <v>9.9999923259019852E-4</v>
      </c>
      <c r="AE51" s="4">
        <f t="shared" si="19"/>
        <v>0</v>
      </c>
    </row>
    <row r="52" spans="16:31">
      <c r="R52" s="50"/>
    </row>
    <row r="53" spans="16:31">
      <c r="R53" s="50"/>
    </row>
    <row r="54" spans="16:31">
      <c r="AB54" s="21"/>
      <c r="AC54" s="22"/>
    </row>
    <row r="55" spans="16:31">
      <c r="AB55" s="21"/>
      <c r="AC55" s="22"/>
    </row>
    <row r="56" spans="16:31">
      <c r="AB56" s="21"/>
      <c r="AC56" s="22"/>
    </row>
    <row r="57" spans="16:31">
      <c r="R57" s="50"/>
      <c r="X57" t="s">
        <v>35</v>
      </c>
      <c r="Y57">
        <v>7512327.3119999999</v>
      </c>
      <c r="Z57">
        <v>4693548.3609999996</v>
      </c>
      <c r="AA57">
        <v>619.702</v>
      </c>
      <c r="AB57" s="21"/>
      <c r="AC57" s="22"/>
    </row>
    <row r="58" spans="16:31">
      <c r="R58" s="50"/>
      <c r="X58" t="s">
        <v>37</v>
      </c>
      <c r="Y58">
        <v>7512329.3789999997</v>
      </c>
      <c r="Z58">
        <v>4693558.7359999996</v>
      </c>
      <c r="AA58">
        <v>621.71100000000001</v>
      </c>
      <c r="AB58" s="21"/>
      <c r="AC58" s="22"/>
    </row>
    <row r="59" spans="16:31">
      <c r="R59" s="50"/>
      <c r="X59" t="s">
        <v>39</v>
      </c>
      <c r="Y59">
        <v>7512329.5659999996</v>
      </c>
      <c r="Z59">
        <v>4693559.67</v>
      </c>
      <c r="AA59">
        <v>621.69899999999996</v>
      </c>
      <c r="AB59" s="21"/>
      <c r="AC59" s="22"/>
    </row>
    <row r="60" spans="16:31">
      <c r="R60" s="50"/>
      <c r="X60" t="s">
        <v>41</v>
      </c>
      <c r="Y60">
        <v>7512330.517</v>
      </c>
      <c r="Z60">
        <v>4693564.4519999996</v>
      </c>
      <c r="AA60">
        <v>621.70699999999999</v>
      </c>
      <c r="AB60" s="21"/>
      <c r="AC60" s="22"/>
    </row>
    <row r="61" spans="16:31">
      <c r="X61" t="s">
        <v>43</v>
      </c>
      <c r="Y61">
        <v>7512331.9079999998</v>
      </c>
      <c r="Z61">
        <v>4693571.432</v>
      </c>
      <c r="AA61">
        <v>621.54399999999998</v>
      </c>
      <c r="AB61" s="21"/>
      <c r="AC61" s="22"/>
    </row>
    <row r="62" spans="16:31">
      <c r="X62" t="s">
        <v>45</v>
      </c>
      <c r="Y62">
        <v>7512342.8830000004</v>
      </c>
      <c r="Z62">
        <v>4693613.2290000003</v>
      </c>
      <c r="AA62">
        <v>621.6</v>
      </c>
      <c r="AB62" s="21"/>
      <c r="AC62" s="22"/>
    </row>
    <row r="63" spans="16:31">
      <c r="AB63" s="21"/>
      <c r="AC63" s="22"/>
    </row>
    <row r="64" spans="16:31">
      <c r="X64" t="s">
        <v>48</v>
      </c>
      <c r="Y64">
        <v>7512320.1299999999</v>
      </c>
      <c r="Z64">
        <v>4693607.8039999995</v>
      </c>
      <c r="AA64">
        <v>620.875</v>
      </c>
      <c r="AB64" s="21"/>
      <c r="AC64" s="22"/>
    </row>
    <row r="65" spans="17:29">
      <c r="X65" t="s">
        <v>50</v>
      </c>
      <c r="Y65">
        <v>7512301.7819999997</v>
      </c>
      <c r="Z65">
        <v>4693611.6859999998</v>
      </c>
      <c r="AA65">
        <v>621.24099999999999</v>
      </c>
      <c r="AB65" s="21"/>
      <c r="AC65" s="22"/>
    </row>
    <row r="67" spans="17:29">
      <c r="Q67" s="22"/>
    </row>
    <row r="78" spans="17:29">
      <c r="Q78" s="22" t="s">
        <v>29</v>
      </c>
      <c r="R78">
        <v>7512306.3219999997</v>
      </c>
      <c r="S78">
        <v>4693537.1009999998</v>
      </c>
      <c r="T78">
        <v>621.69299999999998</v>
      </c>
      <c r="U78" t="s">
        <v>30</v>
      </c>
      <c r="V78">
        <v>621.69299999999998</v>
      </c>
      <c r="W78" s="21">
        <v>44013</v>
      </c>
      <c r="X78" s="22">
        <v>0.50983796296296291</v>
      </c>
    </row>
    <row r="79" spans="17:29">
      <c r="Q79" t="s">
        <v>31</v>
      </c>
      <c r="R79">
        <v>7512325.0559999999</v>
      </c>
      <c r="S79">
        <v>4693537.0319999997</v>
      </c>
      <c r="T79">
        <v>621.74199999999996</v>
      </c>
      <c r="U79" t="s">
        <v>32</v>
      </c>
      <c r="V79">
        <v>619.74199999999996</v>
      </c>
      <c r="W79" s="21">
        <v>44013</v>
      </c>
      <c r="X79" s="22">
        <v>0.51150462962962961</v>
      </c>
    </row>
    <row r="80" spans="17:29">
      <c r="Q80" t="s">
        <v>33</v>
      </c>
      <c r="R80">
        <v>7512327.0310000004</v>
      </c>
      <c r="S80">
        <v>4693546.9519999996</v>
      </c>
      <c r="T80">
        <v>621.73199999999997</v>
      </c>
      <c r="U80" t="s">
        <v>34</v>
      </c>
      <c r="V80">
        <v>619.73199999999997</v>
      </c>
      <c r="W80" s="21">
        <v>44013</v>
      </c>
      <c r="X80" s="22">
        <v>0.51274305555555555</v>
      </c>
    </row>
    <row r="81" spans="17:24">
      <c r="Q81" t="s">
        <v>35</v>
      </c>
      <c r="R81">
        <v>7512327.3119999999</v>
      </c>
      <c r="S81">
        <v>4693548.3609999996</v>
      </c>
      <c r="T81">
        <v>621.702</v>
      </c>
      <c r="U81" t="s">
        <v>36</v>
      </c>
      <c r="V81">
        <v>619.702</v>
      </c>
      <c r="W81" s="21">
        <v>44013</v>
      </c>
      <c r="X81" s="22">
        <v>0.51362268518518517</v>
      </c>
    </row>
    <row r="82" spans="17:24">
      <c r="Q82" t="s">
        <v>37</v>
      </c>
      <c r="R82">
        <v>7512329.3789999997</v>
      </c>
      <c r="S82">
        <v>4693558.7359999996</v>
      </c>
      <c r="T82">
        <v>621.71100000000001</v>
      </c>
      <c r="U82" t="s">
        <v>38</v>
      </c>
      <c r="V82">
        <v>621.71100000000001</v>
      </c>
      <c r="W82" s="21">
        <v>44013</v>
      </c>
      <c r="X82" s="22">
        <v>0.51555555555555554</v>
      </c>
    </row>
    <row r="83" spans="17:24">
      <c r="Q83" t="s">
        <v>39</v>
      </c>
      <c r="R83">
        <v>7512329.5659999996</v>
      </c>
      <c r="S83">
        <v>4693559.67</v>
      </c>
      <c r="T83">
        <v>621.69899999999996</v>
      </c>
      <c r="U83" t="s">
        <v>40</v>
      </c>
      <c r="V83">
        <v>621.69899999999996</v>
      </c>
      <c r="W83" s="21">
        <v>44013</v>
      </c>
      <c r="X83" s="22">
        <v>0.51624999999999999</v>
      </c>
    </row>
    <row r="84" spans="17:24">
      <c r="Q84" t="s">
        <v>41</v>
      </c>
      <c r="R84">
        <v>7512330.517</v>
      </c>
      <c r="S84">
        <v>4693564.4519999996</v>
      </c>
      <c r="T84">
        <v>621.70699999999999</v>
      </c>
      <c r="U84" t="s">
        <v>42</v>
      </c>
      <c r="V84">
        <v>621.70699999999999</v>
      </c>
      <c r="W84" s="21">
        <v>44013</v>
      </c>
      <c r="X84" s="22">
        <v>0.51824074074074067</v>
      </c>
    </row>
    <row r="85" spans="17:24">
      <c r="Q85" t="s">
        <v>43</v>
      </c>
      <c r="R85">
        <v>7512331.9079999998</v>
      </c>
      <c r="S85">
        <v>4693571.432</v>
      </c>
      <c r="T85">
        <v>621.54399999999998</v>
      </c>
      <c r="U85" t="s">
        <v>44</v>
      </c>
      <c r="V85">
        <v>621.54399999999998</v>
      </c>
      <c r="W85" s="21">
        <v>44013</v>
      </c>
      <c r="X85" s="22">
        <v>0.52013888888888882</v>
      </c>
    </row>
    <row r="86" spans="17:24">
      <c r="Q86" t="s">
        <v>46</v>
      </c>
      <c r="R86">
        <v>7512338.3480000002</v>
      </c>
      <c r="S86">
        <v>4693603.7470000004</v>
      </c>
      <c r="T86">
        <v>621.60599999999999</v>
      </c>
      <c r="U86" t="s">
        <v>47</v>
      </c>
      <c r="V86">
        <v>621.60599999999999</v>
      </c>
      <c r="W86" s="21">
        <v>44013</v>
      </c>
      <c r="X86" s="22">
        <v>0.530787037037037</v>
      </c>
    </row>
    <row r="87" spans="17:24">
      <c r="Q87" t="s">
        <v>48</v>
      </c>
      <c r="R87">
        <v>7512320.1299999999</v>
      </c>
      <c r="S87">
        <v>4693607.8039999995</v>
      </c>
      <c r="T87">
        <v>620.875</v>
      </c>
      <c r="U87" t="s">
        <v>49</v>
      </c>
      <c r="V87">
        <v>620.875</v>
      </c>
      <c r="W87" s="21">
        <v>44013</v>
      </c>
      <c r="X87" s="22">
        <v>0.53268518518518515</v>
      </c>
    </row>
    <row r="88" spans="17:24">
      <c r="Q88" t="s">
        <v>50</v>
      </c>
      <c r="R88">
        <v>7512301.7819999997</v>
      </c>
      <c r="S88">
        <v>4693611.6859999998</v>
      </c>
      <c r="T88">
        <v>621.24099999999999</v>
      </c>
      <c r="U88" t="s">
        <v>51</v>
      </c>
      <c r="V88">
        <v>621.24099999999999</v>
      </c>
      <c r="W88" s="21">
        <v>44013</v>
      </c>
      <c r="X88" s="22">
        <v>0.53380787037037036</v>
      </c>
    </row>
    <row r="89" spans="17:24">
      <c r="Q89" t="s">
        <v>57</v>
      </c>
      <c r="R89">
        <v>7512307.7691000002</v>
      </c>
      <c r="S89">
        <v>4693537.0851999996</v>
      </c>
      <c r="T89">
        <v>621.68190000000004</v>
      </c>
    </row>
    <row r="90" spans="17:24">
      <c r="Q90" t="s">
        <v>58</v>
      </c>
      <c r="R90">
        <v>7512341.5086000003</v>
      </c>
      <c r="S90">
        <v>4693619.6021999996</v>
      </c>
      <c r="T90">
        <v>622.00599999999997</v>
      </c>
    </row>
    <row r="91" spans="17:24">
      <c r="Q91" t="s">
        <v>59</v>
      </c>
      <c r="R91">
        <v>7512342.4579999996</v>
      </c>
      <c r="S91">
        <v>4693623.4151999997</v>
      </c>
      <c r="T91">
        <v>622.05600000000004</v>
      </c>
    </row>
    <row r="92" spans="17:24">
      <c r="Q92" t="s">
        <v>60</v>
      </c>
      <c r="R92">
        <v>7512324.5771000003</v>
      </c>
      <c r="S92">
        <v>4693627.9512</v>
      </c>
      <c r="T92">
        <v>621.80439999999999</v>
      </c>
    </row>
    <row r="93" spans="17:24">
      <c r="Q93" t="s">
        <v>54</v>
      </c>
      <c r="R93">
        <v>7512292.5738000004</v>
      </c>
      <c r="S93">
        <v>4693537.2459000004</v>
      </c>
      <c r="T93">
        <v>621.12279999999998</v>
      </c>
    </row>
    <row r="94" spans="17:24">
      <c r="Q94" t="s">
        <v>55</v>
      </c>
      <c r="R94">
        <v>7512291.4683999997</v>
      </c>
      <c r="S94">
        <v>4693567.4852999998</v>
      </c>
      <c r="T94">
        <v>620.82159999999999</v>
      </c>
    </row>
    <row r="95" spans="17:24">
      <c r="Q95" t="s">
        <v>53</v>
      </c>
      <c r="R95">
        <v>7512285.2111</v>
      </c>
      <c r="S95">
        <v>4693537.6169999996</v>
      </c>
      <c r="T95">
        <v>623.0779</v>
      </c>
    </row>
  </sheetData>
  <sortState ref="O26:O30">
    <sortCondition ref="O26"/>
  </sortState>
  <mergeCells count="4">
    <mergeCell ref="B2:E2"/>
    <mergeCell ref="G2:N2"/>
    <mergeCell ref="P2:U2"/>
    <mergeCell ref="X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dorzim</vt:lpstr>
      <vt:lpstr>src</vt:lpstr>
      <vt:lpstr>dorzim!Print_Area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Sudi</cp:lastModifiedBy>
  <cp:lastPrinted>2020-07-17T10:02:09Z</cp:lastPrinted>
  <dcterms:created xsi:type="dcterms:W3CDTF">2020-03-18T10:50:04Z</dcterms:created>
  <dcterms:modified xsi:type="dcterms:W3CDTF">2020-07-17T10:02:13Z</dcterms:modified>
</cp:coreProperties>
</file>