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erizaj\Ferizaj\Kadastrale\1209-5\"/>
    </mc:Choice>
  </mc:AlternateContent>
  <bookViews>
    <workbookView xWindow="0" yWindow="0" windowWidth="24000" windowHeight="9735"/>
  </bookViews>
  <sheets>
    <sheet name="Sheet1" sheetId="1" r:id="rId1"/>
    <sheet name="1.1 Te dhenat kadastrale zyrtar" sheetId="2" r:id="rId2"/>
  </sheets>
  <definedNames>
    <definedName name="_xlnm.Print_Area" localSheetId="0">Sheet1!$A$1:$P$35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5" i="1"/>
  <c r="B26" i="1"/>
  <c r="B23" i="1"/>
  <c r="I27" i="1" l="1"/>
  <c r="H27" i="1"/>
  <c r="J29" i="1"/>
  <c r="I29" i="1"/>
  <c r="I28" i="1"/>
  <c r="H28" i="1"/>
  <c r="J27" i="1"/>
  <c r="H29" i="1"/>
  <c r="J28" i="1"/>
  <c r="K27" i="1" l="1"/>
  <c r="K28" i="1"/>
  <c r="K29" i="1"/>
  <c r="N27" i="1"/>
  <c r="J26" i="1" l="1"/>
  <c r="I26" i="1"/>
  <c r="H26" i="1"/>
  <c r="K26" i="1" l="1"/>
  <c r="K31" i="1" l="1"/>
  <c r="K30" i="1"/>
</calcChain>
</file>

<file path=xl/sharedStrings.xml><?xml version="1.0" encoding="utf-8"?>
<sst xmlns="http://schemas.openxmlformats.org/spreadsheetml/2006/main" count="104" uniqueCount="44">
  <si>
    <t>Pikat zyrtare</t>
  </si>
  <si>
    <t>Nr</t>
  </si>
  <si>
    <t>y</t>
  </si>
  <si>
    <t>x</t>
  </si>
  <si>
    <t>H</t>
  </si>
  <si>
    <t>-</t>
  </si>
  <si>
    <t xml:space="preserve"> Lista e koordinatave, kodi dhe përshkrimi i tyre / Lista koordinata, kod i njihov opis</t>
  </si>
  <si>
    <t>Y</t>
  </si>
  <si>
    <t>X</t>
  </si>
  <si>
    <t>Kodi</t>
  </si>
  <si>
    <t>Përshkrimi</t>
  </si>
  <si>
    <t>Nr.Parc</t>
  </si>
  <si>
    <t>Siperfaqia</t>
  </si>
  <si>
    <t>Gjithsej</t>
  </si>
  <si>
    <t>Pikat e matura me gps (matjet origjinale)</t>
  </si>
  <si>
    <t>Karakteri</t>
  </si>
  <si>
    <t>Data/koha</t>
  </si>
  <si>
    <t>h</t>
  </si>
  <si>
    <t>Matjet nga seria e parë</t>
  </si>
  <si>
    <t>Matjet nga seria e dytë</t>
  </si>
  <si>
    <t xml:space="preserve">Analiza e saktësisë </t>
  </si>
  <si>
    <t>ΔY</t>
  </si>
  <si>
    <t>ΔX</t>
  </si>
  <si>
    <t>Δh</t>
  </si>
  <si>
    <t>ΔP</t>
  </si>
  <si>
    <t>MIN</t>
  </si>
  <si>
    <t>MAX</t>
  </si>
  <si>
    <r>
      <t>m</t>
    </r>
    <r>
      <rPr>
        <sz val="11"/>
        <color theme="1"/>
        <rFont val="Calibri"/>
        <family val="2"/>
      </rPr>
      <t>²</t>
    </r>
  </si>
  <si>
    <t>A1</t>
  </si>
  <si>
    <t>B1</t>
  </si>
  <si>
    <t>A2</t>
  </si>
  <si>
    <t>B2</t>
  </si>
  <si>
    <t>A3</t>
  </si>
  <si>
    <t>B3</t>
  </si>
  <si>
    <t>A4</t>
  </si>
  <si>
    <t>B4</t>
  </si>
  <si>
    <t>Muri</t>
  </si>
  <si>
    <t>1209-6</t>
  </si>
  <si>
    <t>1209-7</t>
  </si>
  <si>
    <t>MURI</t>
  </si>
  <si>
    <t>RTCM-Ref 2358</t>
  </si>
  <si>
    <t>Δ GPS</t>
  </si>
  <si>
    <t>Measured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</si>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</sst>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4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2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22" fontId="0" fillId="0" borderId="7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2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0"/>
  <sheetViews>
    <sheetView tabSelected="1" zoomScaleNormal="100" workbookViewId="0">
      <selection sqref="A1:P35"/>
    </sheetView>
  </sheetViews>
  <sheetFormatPr defaultRowHeight="15" x14ac:dyDescent="0.25"/>
  <cols>
    <col min="1" max="1" width="3.140625" bestFit="1" customWidth="1"/>
    <col min="2" max="2" width="8.7109375" customWidth="1"/>
    <col min="3" max="3" width="13" customWidth="1"/>
    <col min="4" max="4" width="12" bestFit="1" customWidth="1"/>
    <col min="5" max="5" width="10.28515625" customWidth="1"/>
    <col min="6" max="6" width="5" customWidth="1"/>
    <col min="7" max="8" width="14.28515625" bestFit="1" customWidth="1"/>
    <col min="9" max="9" width="14.85546875" bestFit="1" customWidth="1"/>
    <col min="10" max="10" width="17" customWidth="1"/>
    <col min="11" max="11" width="12" bestFit="1" customWidth="1"/>
    <col min="12" max="12" width="13" customWidth="1"/>
    <col min="13" max="13" width="11.5703125" bestFit="1" customWidth="1"/>
    <col min="15" max="15" width="3.5703125" bestFit="1" customWidth="1"/>
    <col min="16" max="16" width="4.140625" customWidth="1"/>
  </cols>
  <sheetData>
    <row r="1" spans="2:14" ht="15.75" thickBot="1" x14ac:dyDescent="0.3"/>
    <row r="2" spans="2:14" x14ac:dyDescent="0.25">
      <c r="B2" s="68" t="s">
        <v>0</v>
      </c>
      <c r="C2" s="69"/>
      <c r="D2" s="69"/>
      <c r="E2" s="70"/>
      <c r="G2" s="65" t="s">
        <v>6</v>
      </c>
      <c r="H2" s="66"/>
      <c r="I2" s="66"/>
      <c r="J2" s="66"/>
      <c r="K2" s="66"/>
      <c r="L2" s="67"/>
    </row>
    <row r="3" spans="2:14" ht="15.75" thickBot="1" x14ac:dyDescent="0.3">
      <c r="B3" s="1" t="s">
        <v>1</v>
      </c>
      <c r="C3" s="2" t="s">
        <v>2</v>
      </c>
      <c r="D3" s="2" t="s">
        <v>3</v>
      </c>
      <c r="E3" s="3" t="s">
        <v>4</v>
      </c>
      <c r="G3" s="11" t="s">
        <v>1</v>
      </c>
      <c r="H3" s="12" t="s">
        <v>7</v>
      </c>
      <c r="I3" s="13" t="s">
        <v>8</v>
      </c>
      <c r="J3" s="12" t="s">
        <v>4</v>
      </c>
      <c r="K3" s="12" t="s">
        <v>9</v>
      </c>
      <c r="L3" s="14" t="s">
        <v>10</v>
      </c>
    </row>
    <row r="4" spans="2:14" x14ac:dyDescent="0.25">
      <c r="B4" s="5">
        <v>65726</v>
      </c>
      <c r="C4" s="18">
        <v>7514376.5130000003</v>
      </c>
      <c r="D4" s="18">
        <v>4691980.32</v>
      </c>
      <c r="E4" s="7" t="s">
        <v>5</v>
      </c>
      <c r="G4" s="17">
        <v>1</v>
      </c>
      <c r="H4" s="18">
        <v>7514420.142</v>
      </c>
      <c r="I4" s="18">
        <v>4692010.5410000002</v>
      </c>
      <c r="J4" s="18">
        <v>616.54700000000003</v>
      </c>
      <c r="K4" s="19">
        <v>3</v>
      </c>
      <c r="L4" s="7" t="s">
        <v>36</v>
      </c>
    </row>
    <row r="5" spans="2:14" x14ac:dyDescent="0.25">
      <c r="B5" s="39">
        <v>67364</v>
      </c>
      <c r="C5" s="52">
        <v>7514389.8899999997</v>
      </c>
      <c r="D5" s="52">
        <v>4691986.26</v>
      </c>
      <c r="E5" s="54" t="s">
        <v>5</v>
      </c>
      <c r="G5" s="51">
        <v>2</v>
      </c>
      <c r="H5" s="52">
        <v>7514432.0369999995</v>
      </c>
      <c r="I5" s="52">
        <v>4691979.8760000002</v>
      </c>
      <c r="J5" s="52">
        <v>616.35699999999997</v>
      </c>
      <c r="K5" s="53">
        <v>3</v>
      </c>
      <c r="L5" s="54" t="s">
        <v>36</v>
      </c>
    </row>
    <row r="6" spans="2:14" x14ac:dyDescent="0.25">
      <c r="B6" s="39">
        <v>67363</v>
      </c>
      <c r="C6" s="52">
        <v>7514388.9500000002</v>
      </c>
      <c r="D6" s="52">
        <v>4691989.08</v>
      </c>
      <c r="E6" s="54" t="s">
        <v>5</v>
      </c>
      <c r="G6" s="51">
        <v>3</v>
      </c>
      <c r="H6" s="52">
        <v>7514401.4400000004</v>
      </c>
      <c r="I6" s="52">
        <v>4691960.1440000003</v>
      </c>
      <c r="J6" s="52">
        <v>616.06200000000001</v>
      </c>
      <c r="K6" s="53">
        <v>3</v>
      </c>
      <c r="L6" s="54" t="s">
        <v>36</v>
      </c>
    </row>
    <row r="7" spans="2:14" x14ac:dyDescent="0.25">
      <c r="B7" s="39">
        <v>34419</v>
      </c>
      <c r="C7" s="52">
        <v>7514395.0120000001</v>
      </c>
      <c r="D7" s="52">
        <v>4691993.1529999999</v>
      </c>
      <c r="E7" s="54" t="s">
        <v>5</v>
      </c>
      <c r="G7" s="51">
        <v>4</v>
      </c>
      <c r="H7" s="52">
        <v>7514394.2060000002</v>
      </c>
      <c r="I7" s="52">
        <v>4691973.7769999998</v>
      </c>
      <c r="J7" s="52">
        <v>616.42700000000002</v>
      </c>
      <c r="K7" s="53">
        <v>3</v>
      </c>
      <c r="L7" s="54" t="s">
        <v>36</v>
      </c>
    </row>
    <row r="8" spans="2:14" x14ac:dyDescent="0.25">
      <c r="B8" s="8">
        <v>73431</v>
      </c>
      <c r="C8" s="16">
        <v>7514424.1150000002</v>
      </c>
      <c r="D8" s="16">
        <v>4692013.2630000003</v>
      </c>
      <c r="E8" s="9" t="s">
        <v>5</v>
      </c>
      <c r="G8" s="51">
        <v>67364</v>
      </c>
      <c r="H8" s="52">
        <v>7514389.8899999997</v>
      </c>
      <c r="I8" s="52">
        <v>4691986.26</v>
      </c>
      <c r="J8" s="52" t="s">
        <v>5</v>
      </c>
      <c r="K8" s="53" t="s">
        <v>5</v>
      </c>
      <c r="L8" s="54" t="s">
        <v>5</v>
      </c>
    </row>
    <row r="9" spans="2:14" x14ac:dyDescent="0.25">
      <c r="B9" s="8">
        <v>36954</v>
      </c>
      <c r="C9" s="16">
        <v>7514430.5020000003</v>
      </c>
      <c r="D9" s="16">
        <v>4692016.95</v>
      </c>
      <c r="E9" s="9" t="s">
        <v>5</v>
      </c>
      <c r="G9" s="20">
        <v>67363</v>
      </c>
      <c r="H9" s="16">
        <v>7514388.9500000002</v>
      </c>
      <c r="I9" s="16">
        <v>4691989.08</v>
      </c>
      <c r="J9" s="16" t="s">
        <v>5</v>
      </c>
      <c r="K9" s="15" t="s">
        <v>5</v>
      </c>
      <c r="L9" s="9" t="s">
        <v>5</v>
      </c>
    </row>
    <row r="10" spans="2:14" x14ac:dyDescent="0.25">
      <c r="B10" s="8">
        <v>60055</v>
      </c>
      <c r="C10" s="16">
        <v>7514440.8020000001</v>
      </c>
      <c r="D10" s="16">
        <v>4691981.5920000002</v>
      </c>
      <c r="E10" s="9" t="s">
        <v>5</v>
      </c>
    </row>
    <row r="11" spans="2:14" ht="15.75" thickBot="1" x14ac:dyDescent="0.3">
      <c r="B11" s="34">
        <v>60054</v>
      </c>
      <c r="C11" s="55">
        <v>7514400.773</v>
      </c>
      <c r="D11" s="55">
        <v>4691951.9390000002</v>
      </c>
      <c r="E11" s="35" t="s">
        <v>5</v>
      </c>
    </row>
    <row r="12" spans="2:14" ht="15.75" thickBot="1" x14ac:dyDescent="0.3">
      <c r="B12" s="34">
        <v>60053</v>
      </c>
      <c r="C12" s="55">
        <v>7514360.7120000003</v>
      </c>
      <c r="D12" s="55">
        <v>4691921.398</v>
      </c>
      <c r="E12" s="35" t="s">
        <v>5</v>
      </c>
      <c r="G12" s="73" t="s">
        <v>14</v>
      </c>
      <c r="H12" s="74"/>
      <c r="I12" s="74"/>
      <c r="J12" s="74"/>
      <c r="K12" s="74"/>
      <c r="L12" s="74"/>
      <c r="M12" s="74"/>
      <c r="N12" s="75"/>
    </row>
    <row r="13" spans="2:14" ht="15.75" thickBot="1" x14ac:dyDescent="0.3">
      <c r="B13" s="34">
        <v>73430</v>
      </c>
      <c r="C13" s="55">
        <v>7514322.7120000003</v>
      </c>
      <c r="D13" s="55">
        <v>4691892.4960000003</v>
      </c>
      <c r="E13" s="35" t="s">
        <v>5</v>
      </c>
      <c r="G13" s="57" t="s">
        <v>1</v>
      </c>
      <c r="H13" s="58" t="s">
        <v>15</v>
      </c>
      <c r="I13" s="50" t="s">
        <v>16</v>
      </c>
      <c r="J13" s="50" t="s">
        <v>7</v>
      </c>
      <c r="K13" s="50" t="s">
        <v>8</v>
      </c>
      <c r="L13" s="50" t="s">
        <v>17</v>
      </c>
      <c r="M13" s="59" t="s">
        <v>9</v>
      </c>
      <c r="N13" s="59" t="s">
        <v>41</v>
      </c>
    </row>
    <row r="14" spans="2:14" x14ac:dyDescent="0.25">
      <c r="B14" s="34">
        <v>73429</v>
      </c>
      <c r="C14" s="55">
        <v>7514311.2259999998</v>
      </c>
      <c r="D14" s="55">
        <v>4691903.8530000001</v>
      </c>
      <c r="E14" s="35" t="s">
        <v>5</v>
      </c>
      <c r="G14" s="5" t="s">
        <v>28</v>
      </c>
      <c r="H14" s="6" t="s">
        <v>42</v>
      </c>
      <c r="I14" s="60">
        <v>43077.452546296299</v>
      </c>
      <c r="J14" s="18">
        <v>7514420.1420999998</v>
      </c>
      <c r="K14" s="18">
        <v>4692010.5412999997</v>
      </c>
      <c r="L14" s="18">
        <v>616.54729999999995</v>
      </c>
      <c r="M14" s="6" t="s">
        <v>39</v>
      </c>
      <c r="N14" s="7">
        <v>1.9099999999999999E-2</v>
      </c>
    </row>
    <row r="15" spans="2:14" x14ac:dyDescent="0.25">
      <c r="B15" s="34">
        <v>73428</v>
      </c>
      <c r="C15" s="55">
        <v>7514304.9589999998</v>
      </c>
      <c r="D15" s="55">
        <v>4691919.4040000001</v>
      </c>
      <c r="E15" s="35" t="s">
        <v>5</v>
      </c>
      <c r="G15" s="8" t="s">
        <v>30</v>
      </c>
      <c r="H15" s="4" t="s">
        <v>42</v>
      </c>
      <c r="I15" s="61">
        <v>43077.453275462962</v>
      </c>
      <c r="J15" s="16">
        <v>7514432.0371000003</v>
      </c>
      <c r="K15" s="16">
        <v>4691979.8764000004</v>
      </c>
      <c r="L15" s="16">
        <v>616.35730000000001</v>
      </c>
      <c r="M15" s="4" t="s">
        <v>39</v>
      </c>
      <c r="N15" s="9">
        <v>1.9099999999999999E-2</v>
      </c>
    </row>
    <row r="16" spans="2:14" x14ac:dyDescent="0.25">
      <c r="B16" s="34">
        <v>34423</v>
      </c>
      <c r="C16" s="55">
        <v>7514302.4589999998</v>
      </c>
      <c r="D16" s="55">
        <v>4691923.7</v>
      </c>
      <c r="E16" s="35" t="s">
        <v>5</v>
      </c>
      <c r="G16" s="8" t="s">
        <v>32</v>
      </c>
      <c r="H16" s="4" t="s">
        <v>42</v>
      </c>
      <c r="I16" s="61">
        <v>43077.454189814816</v>
      </c>
      <c r="J16" s="16">
        <v>7514401.4434000002</v>
      </c>
      <c r="K16" s="16">
        <v>4691960.1442</v>
      </c>
      <c r="L16" s="16">
        <v>616.06209999999999</v>
      </c>
      <c r="M16" s="4" t="s">
        <v>39</v>
      </c>
      <c r="N16" s="9">
        <v>2.01E-2</v>
      </c>
    </row>
    <row r="17" spans="2:15" x14ac:dyDescent="0.25">
      <c r="B17" s="34">
        <v>34422</v>
      </c>
      <c r="C17" s="55">
        <v>7514326.0300000003</v>
      </c>
      <c r="D17" s="55">
        <v>4691942.0880000005</v>
      </c>
      <c r="E17" s="35" t="s">
        <v>5</v>
      </c>
      <c r="G17" s="8" t="s">
        <v>34</v>
      </c>
      <c r="H17" s="4" t="s">
        <v>42</v>
      </c>
      <c r="I17" s="61">
        <v>43077.457384259258</v>
      </c>
      <c r="J17" s="16">
        <v>7514394.2062999997</v>
      </c>
      <c r="K17" s="16">
        <v>4691973.7764999997</v>
      </c>
      <c r="L17" s="16">
        <v>616.42669999999998</v>
      </c>
      <c r="M17" s="4" t="s">
        <v>39</v>
      </c>
      <c r="N17" s="9">
        <v>2.1299999999999999E-2</v>
      </c>
    </row>
    <row r="18" spans="2:15" x14ac:dyDescent="0.25">
      <c r="B18" s="34">
        <v>34421</v>
      </c>
      <c r="C18" s="55">
        <v>7514347.9400000004</v>
      </c>
      <c r="D18" s="55">
        <v>4691958.3660000004</v>
      </c>
      <c r="E18" s="35" t="s">
        <v>5</v>
      </c>
      <c r="G18" s="8" t="s">
        <v>29</v>
      </c>
      <c r="H18" s="4" t="s">
        <v>42</v>
      </c>
      <c r="I18" s="61">
        <v>43077.476921296293</v>
      </c>
      <c r="J18" s="16">
        <v>7514420.1311999997</v>
      </c>
      <c r="K18" s="16">
        <v>4692010.5236999998</v>
      </c>
      <c r="L18" s="16">
        <v>616.53599999999994</v>
      </c>
      <c r="M18" s="4" t="s">
        <v>39</v>
      </c>
      <c r="N18" s="9">
        <v>1.9099999999999999E-2</v>
      </c>
    </row>
    <row r="19" spans="2:15" ht="15.75" thickBot="1" x14ac:dyDescent="0.3">
      <c r="B19" s="36">
        <v>657727</v>
      </c>
      <c r="C19" s="56">
        <v>7514362.733</v>
      </c>
      <c r="D19" s="56">
        <v>4691969.7319999998</v>
      </c>
      <c r="E19" s="37" t="s">
        <v>5</v>
      </c>
      <c r="G19" s="8" t="s">
        <v>31</v>
      </c>
      <c r="H19" s="4" t="s">
        <v>42</v>
      </c>
      <c r="I19" s="61">
        <v>43077.478101851855</v>
      </c>
      <c r="J19" s="16">
        <v>7514432.0460999999</v>
      </c>
      <c r="K19" s="16">
        <v>4691979.8515999997</v>
      </c>
      <c r="L19" s="16">
        <v>616.32159999999999</v>
      </c>
      <c r="M19" s="4" t="s">
        <v>39</v>
      </c>
      <c r="N19" s="9">
        <v>2.1299999999999999E-2</v>
      </c>
    </row>
    <row r="20" spans="2:15" ht="15.75" thickBot="1" x14ac:dyDescent="0.3">
      <c r="G20" s="8" t="s">
        <v>33</v>
      </c>
      <c r="H20" s="4" t="s">
        <v>42</v>
      </c>
      <c r="I20" s="61">
        <v>43077.479259259257</v>
      </c>
      <c r="J20" s="16">
        <v>7514401.4260999998</v>
      </c>
      <c r="K20" s="16">
        <v>4691960.1183000002</v>
      </c>
      <c r="L20" s="16">
        <v>616.08519999999999</v>
      </c>
      <c r="M20" s="4" t="s">
        <v>39</v>
      </c>
      <c r="N20" s="9">
        <v>2.4799999999999999E-2</v>
      </c>
    </row>
    <row r="21" spans="2:15" x14ac:dyDescent="0.25">
      <c r="B21" s="65" t="s">
        <v>18</v>
      </c>
      <c r="C21" s="66"/>
      <c r="D21" s="66"/>
      <c r="E21" s="67"/>
      <c r="G21" s="8" t="s">
        <v>35</v>
      </c>
      <c r="H21" s="4" t="s">
        <v>42</v>
      </c>
      <c r="I21" s="61">
        <v>43077.481400462966</v>
      </c>
      <c r="J21" s="4">
        <v>7514394.2214000002</v>
      </c>
      <c r="K21" s="4">
        <v>4691973.7861000001</v>
      </c>
      <c r="L21" s="4">
        <v>616.45259999999996</v>
      </c>
      <c r="M21" s="4" t="s">
        <v>39</v>
      </c>
      <c r="N21" s="9">
        <v>2.35E-2</v>
      </c>
    </row>
    <row r="22" spans="2:15" ht="15.75" thickBot="1" x14ac:dyDescent="0.3">
      <c r="B22" s="21" t="s">
        <v>1</v>
      </c>
      <c r="C22" s="22" t="s">
        <v>7</v>
      </c>
      <c r="D22" s="22" t="s">
        <v>8</v>
      </c>
      <c r="E22" s="23" t="s">
        <v>17</v>
      </c>
      <c r="G22" s="10" t="s">
        <v>40</v>
      </c>
      <c r="H22" s="62" t="s">
        <v>43</v>
      </c>
      <c r="I22" s="63">
        <v>43077.451261574075</v>
      </c>
      <c r="J22" s="62">
        <v>7514411.6238000002</v>
      </c>
      <c r="K22" s="62">
        <v>4692013.2598000001</v>
      </c>
      <c r="L22" s="62">
        <v>612.25289999999995</v>
      </c>
      <c r="M22" s="62" t="s">
        <v>5</v>
      </c>
      <c r="N22" s="64">
        <v>0</v>
      </c>
    </row>
    <row r="23" spans="2:15" ht="15.75" thickBot="1" x14ac:dyDescent="0.3">
      <c r="B23" s="5" t="str">
        <f>G14</f>
        <v>A1</v>
      </c>
      <c r="C23" s="18">
        <v>7514420.1420999998</v>
      </c>
      <c r="D23" s="18">
        <v>4692010.5412999997</v>
      </c>
      <c r="E23" s="27">
        <v>616.54729999999995</v>
      </c>
    </row>
    <row r="24" spans="2:15" ht="15.75" thickBot="1" x14ac:dyDescent="0.3">
      <c r="B24" s="8" t="str">
        <f t="shared" ref="B24:B26" si="0">G15</f>
        <v>A2</v>
      </c>
      <c r="C24" s="16">
        <v>7514432.0371000003</v>
      </c>
      <c r="D24" s="16">
        <v>4691979.8764000004</v>
      </c>
      <c r="E24" s="28">
        <v>616.35730000000001</v>
      </c>
      <c r="G24" s="68" t="s">
        <v>20</v>
      </c>
      <c r="H24" s="69"/>
      <c r="I24" s="69"/>
      <c r="J24" s="69"/>
      <c r="K24" s="70"/>
      <c r="M24" s="38" t="s">
        <v>11</v>
      </c>
      <c r="N24" s="71" t="s">
        <v>12</v>
      </c>
      <c r="O24" s="72"/>
    </row>
    <row r="25" spans="2:15" ht="15.75" thickBot="1" x14ac:dyDescent="0.3">
      <c r="B25" s="8" t="str">
        <f t="shared" si="0"/>
        <v>A3</v>
      </c>
      <c r="C25" s="16">
        <v>7514401.4434000002</v>
      </c>
      <c r="D25" s="16">
        <v>4691960.1442</v>
      </c>
      <c r="E25" s="28">
        <v>616.06209999999999</v>
      </c>
      <c r="G25" s="24" t="s">
        <v>1</v>
      </c>
      <c r="H25" s="25" t="s">
        <v>21</v>
      </c>
      <c r="I25" s="25" t="s">
        <v>22</v>
      </c>
      <c r="J25" s="25" t="s">
        <v>23</v>
      </c>
      <c r="K25" s="26" t="s">
        <v>24</v>
      </c>
      <c r="M25" s="41" t="s">
        <v>37</v>
      </c>
      <c r="N25" s="42">
        <v>1190</v>
      </c>
      <c r="O25" s="43" t="s">
        <v>27</v>
      </c>
    </row>
    <row r="26" spans="2:15" ht="15.75" thickBot="1" x14ac:dyDescent="0.3">
      <c r="B26" s="8" t="str">
        <f t="shared" si="0"/>
        <v>A4</v>
      </c>
      <c r="C26" s="16">
        <v>7514394.2062999997</v>
      </c>
      <c r="D26" s="16">
        <v>4691973.7764999997</v>
      </c>
      <c r="E26" s="28">
        <v>616.42669999999998</v>
      </c>
      <c r="G26" s="5">
        <v>1</v>
      </c>
      <c r="H26" s="29">
        <f>C23-C30</f>
        <v>1.0900000110268593E-2</v>
      </c>
      <c r="I26" s="29">
        <f>D23-D30</f>
        <v>1.7599999904632568E-2</v>
      </c>
      <c r="J26" s="29">
        <f>E23-E30</f>
        <v>1.1300000000005639E-2</v>
      </c>
      <c r="K26" s="30">
        <f>SQRT((H26*H26)+(I26*I26)+(J26*J26))</f>
        <v>2.3585164808562379E-2</v>
      </c>
      <c r="M26" s="44" t="s">
        <v>38</v>
      </c>
      <c r="N26" s="45">
        <v>4501</v>
      </c>
      <c r="O26" s="46" t="s">
        <v>27</v>
      </c>
    </row>
    <row r="27" spans="2:15" ht="15.75" thickBot="1" x14ac:dyDescent="0.3">
      <c r="G27" s="8">
        <v>2</v>
      </c>
      <c r="H27" s="31">
        <f>C24-C31</f>
        <v>-8.999999612569809E-3</v>
      </c>
      <c r="I27" s="31">
        <f>D24-D31</f>
        <v>2.4800000712275505E-2</v>
      </c>
      <c r="J27" s="31">
        <f>E24-E31</f>
        <v>3.5700000000019827E-2</v>
      </c>
      <c r="K27" s="32">
        <f t="shared" ref="K27:K29" si="1">SQRT((H27*H27)+(I27*I27)+(J27*J27))</f>
        <v>4.4390652488519901E-2</v>
      </c>
      <c r="M27" s="47" t="s">
        <v>13</v>
      </c>
      <c r="N27" s="48">
        <f>N25+N26</f>
        <v>5691</v>
      </c>
      <c r="O27" s="49" t="s">
        <v>27</v>
      </c>
    </row>
    <row r="28" spans="2:15" x14ac:dyDescent="0.25">
      <c r="B28" s="65" t="s">
        <v>19</v>
      </c>
      <c r="C28" s="66"/>
      <c r="D28" s="66"/>
      <c r="E28" s="67"/>
      <c r="G28" s="8">
        <v>3</v>
      </c>
      <c r="H28" s="31">
        <f>C25-C32</f>
        <v>1.7300000414252281E-2</v>
      </c>
      <c r="I28" s="31">
        <f>D25-D32</f>
        <v>2.5899999774992466E-2</v>
      </c>
      <c r="J28" s="31">
        <f>E25-E32</f>
        <v>-2.3099999999999454E-2</v>
      </c>
      <c r="K28" s="32">
        <f t="shared" si="1"/>
        <v>3.8777699811589052E-2</v>
      </c>
    </row>
    <row r="29" spans="2:15" ht="15.75" thickBot="1" x14ac:dyDescent="0.3">
      <c r="B29" s="21" t="s">
        <v>1</v>
      </c>
      <c r="C29" s="22" t="s">
        <v>7</v>
      </c>
      <c r="D29" s="22" t="s">
        <v>8</v>
      </c>
      <c r="E29" s="23" t="s">
        <v>17</v>
      </c>
      <c r="G29" s="8">
        <v>4</v>
      </c>
      <c r="H29" s="31">
        <f>C26-C33</f>
        <v>-1.510000042617321E-2</v>
      </c>
      <c r="I29" s="31">
        <f>D26-D33</f>
        <v>-9.6000004559755325E-3</v>
      </c>
      <c r="J29" s="31">
        <f>E26-E33</f>
        <v>-2.5899999999978718E-2</v>
      </c>
      <c r="K29" s="32">
        <f t="shared" si="1"/>
        <v>3.1479835158781555E-2</v>
      </c>
    </row>
    <row r="30" spans="2:15" x14ac:dyDescent="0.25">
      <c r="B30" s="5" t="s">
        <v>29</v>
      </c>
      <c r="C30" s="18">
        <v>7514420.1311999997</v>
      </c>
      <c r="D30" s="18">
        <v>4692010.5236999998</v>
      </c>
      <c r="E30" s="27">
        <v>616.53599999999994</v>
      </c>
      <c r="J30" s="39" t="s">
        <v>25</v>
      </c>
      <c r="K30" s="40">
        <f>MIN(K26:K29)</f>
        <v>2.3585164808562379E-2</v>
      </c>
    </row>
    <row r="31" spans="2:15" ht="15.75" thickBot="1" x14ac:dyDescent="0.3">
      <c r="B31" s="8" t="s">
        <v>31</v>
      </c>
      <c r="C31" s="16">
        <v>7514432.0460999999</v>
      </c>
      <c r="D31" s="16">
        <v>4691979.8515999997</v>
      </c>
      <c r="E31" s="28">
        <v>616.32159999999999</v>
      </c>
      <c r="J31" s="10" t="s">
        <v>26</v>
      </c>
      <c r="K31" s="33">
        <f>MAX(K26:K29)</f>
        <v>4.4390652488519901E-2</v>
      </c>
    </row>
    <row r="32" spans="2:15" x14ac:dyDescent="0.25">
      <c r="B32" s="8" t="s">
        <v>33</v>
      </c>
      <c r="C32" s="16">
        <v>7514401.4260999998</v>
      </c>
      <c r="D32" s="16">
        <v>4691960.1183000002</v>
      </c>
      <c r="E32" s="28">
        <v>616.08519999999999</v>
      </c>
    </row>
    <row r="33" spans="2:14" x14ac:dyDescent="0.25">
      <c r="B33" s="8" t="s">
        <v>35</v>
      </c>
      <c r="C33" s="16">
        <v>7514394.2214000002</v>
      </c>
      <c r="D33" s="16">
        <v>4691973.7861000001</v>
      </c>
      <c r="E33" s="28">
        <v>616.45259999999996</v>
      </c>
    </row>
    <row r="40" spans="2:14" x14ac:dyDescent="0.25">
      <c r="N40" s="76"/>
    </row>
  </sheetData>
  <mergeCells count="7">
    <mergeCell ref="B28:E28"/>
    <mergeCell ref="G24:K24"/>
    <mergeCell ref="N24:O24"/>
    <mergeCell ref="B2:E2"/>
    <mergeCell ref="G2:L2"/>
    <mergeCell ref="B21:E21"/>
    <mergeCell ref="G12:N12"/>
  </mergeCells>
  <pageMargins left="0.7" right="0.7" top="0.75" bottom="0.75" header="0.3" footer="0.3"/>
  <pageSetup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M7" sqref="M7"/>
    </sheetView>
  </sheetViews>
  <sheetFormatPr defaultRowHeight="15" x14ac:dyDescent="0.25"/>
  <sheetData>
    <row r="1" spans="1:3" x14ac:dyDescent="0.25">
      <c r="A1">
        <v>51203</v>
      </c>
      <c r="B1">
        <v>7512446.2659999998</v>
      </c>
      <c r="C1">
        <v>4692204.5640000002</v>
      </c>
    </row>
    <row r="2" spans="1:3" x14ac:dyDescent="0.25">
      <c r="A2">
        <v>53526</v>
      </c>
      <c r="B2">
        <v>7512438.1639999999</v>
      </c>
      <c r="C2">
        <v>4692192.2699999996</v>
      </c>
    </row>
    <row r="3" spans="1:3" x14ac:dyDescent="0.25">
      <c r="A3">
        <v>53525</v>
      </c>
      <c r="B3">
        <v>7512436.4850000003</v>
      </c>
      <c r="C3">
        <v>4692189.0149999997</v>
      </c>
    </row>
    <row r="4" spans="1:3" x14ac:dyDescent="0.25">
      <c r="A4">
        <v>53524</v>
      </c>
      <c r="B4">
        <v>7512434.6809999999</v>
      </c>
      <c r="C4">
        <v>4692183.3650000002</v>
      </c>
    </row>
    <row r="5" spans="1:3" x14ac:dyDescent="0.25">
      <c r="A5">
        <v>53523</v>
      </c>
      <c r="B5">
        <v>7512434.4019999998</v>
      </c>
      <c r="C5">
        <v>4692179.5789999999</v>
      </c>
    </row>
    <row r="6" spans="1:3" x14ac:dyDescent="0.25">
      <c r="A6">
        <v>53522</v>
      </c>
      <c r="B6">
        <v>7512434.0820000004</v>
      </c>
      <c r="C6">
        <v>4692178.79</v>
      </c>
    </row>
    <row r="7" spans="1:3" x14ac:dyDescent="0.25">
      <c r="A7">
        <v>53521</v>
      </c>
      <c r="B7">
        <v>7512428.8949999996</v>
      </c>
      <c r="C7">
        <v>4692181.5259999996</v>
      </c>
    </row>
    <row r="8" spans="1:3" x14ac:dyDescent="0.25">
      <c r="A8">
        <v>53527</v>
      </c>
      <c r="B8">
        <v>7512431.3550000004</v>
      </c>
      <c r="C8">
        <v>4692185.9560000002</v>
      </c>
    </row>
    <row r="9" spans="1:3" x14ac:dyDescent="0.25">
      <c r="A9">
        <v>53528</v>
      </c>
      <c r="B9">
        <v>7512432.6560000004</v>
      </c>
      <c r="C9">
        <v>4692190.6660000002</v>
      </c>
    </row>
    <row r="10" spans="1:3" x14ac:dyDescent="0.25">
      <c r="A10">
        <v>53529</v>
      </c>
      <c r="B10">
        <v>7512433.6960000005</v>
      </c>
      <c r="C10">
        <v>4692194.0049999999</v>
      </c>
    </row>
    <row r="11" spans="1:3" x14ac:dyDescent="0.25">
      <c r="A11">
        <v>53530</v>
      </c>
      <c r="B11">
        <v>7512434.7560000001</v>
      </c>
      <c r="C11">
        <v>4692195.2850000001</v>
      </c>
    </row>
    <row r="12" spans="1:3" x14ac:dyDescent="0.25">
      <c r="A12">
        <v>53531</v>
      </c>
      <c r="B12">
        <v>7512435.8559999997</v>
      </c>
      <c r="C12">
        <v>4692196.9450000003</v>
      </c>
    </row>
    <row r="13" spans="1:3" x14ac:dyDescent="0.25">
      <c r="A13">
        <v>51204</v>
      </c>
      <c r="B13">
        <v>7512443.0460000001</v>
      </c>
      <c r="C13">
        <v>4692207.4239999996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1.1 Te dhenat kadastrale zyrtar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lira</dc:creator>
  <cp:lastModifiedBy>Liridon</cp:lastModifiedBy>
  <cp:lastPrinted>2018-01-12T11:16:40Z</cp:lastPrinted>
  <dcterms:created xsi:type="dcterms:W3CDTF">2016-01-15T08:43:53Z</dcterms:created>
  <dcterms:modified xsi:type="dcterms:W3CDTF">2018-01-12T12:47:14Z</dcterms:modified>
</cp:coreProperties>
</file>