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cross\Documents\MDV-Lakes-Thesis\lake-model\"/>
    </mc:Choice>
  </mc:AlternateContent>
  <bookViews>
    <workbookView xWindow="0" yWindow="0" windowWidth="21870" windowHeight="13170" tabRatio="500" activeTab="3"/>
  </bookViews>
  <sheets>
    <sheet name="LB" sheetId="3" r:id="rId1"/>
    <sheet name="LH" sheetId="2" r:id="rId2"/>
    <sheet name="LF" sheetId="1" r:id="rId3"/>
    <sheet name="Delta_1995" sheetId="5" r:id="rId4"/>
    <sheet name="Plots" sheetId="4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" i="1"/>
  <c r="Q2" i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2" i="2"/>
  <c r="Q3" i="2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" i="3"/>
  <c r="Q2" i="3"/>
  <c r="P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O3" i="2"/>
  <c r="P3" i="2"/>
  <c r="O3" i="3"/>
  <c r="P3" i="3"/>
  <c r="O2" i="3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P2" i="2" l="1"/>
  <c r="O2" i="2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" i="1"/>
  <c r="O117" i="2" l="1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<sst xmlns="http://schemas.openxmlformats.org/spreadsheetml/2006/main" count="951" uniqueCount="107">
  <si>
    <t>DATASET_CODE</t>
  </si>
  <si>
    <t>LAKE</t>
  </si>
  <si>
    <t>DATE_TIME</t>
  </si>
  <si>
    <t>REFERENCE BENCHMARK</t>
  </si>
  <si>
    <t>SURVEYING BENCHMARK</t>
  </si>
  <si>
    <t>LAKE LEVEL(masl)</t>
  </si>
  <si>
    <t>COMMENTS</t>
  </si>
  <si>
    <t>LIMNO_LAKE_LEVELS</t>
  </si>
  <si>
    <t>Lake Fryxell</t>
  </si>
  <si>
    <t>BMT9</t>
  </si>
  <si>
    <t>kiwi data</t>
  </si>
  <si>
    <t>Doran/Glenday</t>
  </si>
  <si>
    <t>stream team</t>
  </si>
  <si>
    <t>Doran/Wharton</t>
  </si>
  <si>
    <t>Doran/Costello</t>
  </si>
  <si>
    <t>Gooseff/lawson - to moat ice surface</t>
  </si>
  <si>
    <t>lawson/glenday</t>
  </si>
  <si>
    <t>doran/elwood</t>
  </si>
  <si>
    <t>jjaros/?</t>
  </si>
  <si>
    <t>doran/anglen</t>
  </si>
  <si>
    <t>Allen/?</t>
  </si>
  <si>
    <t>Medved/ Lawson</t>
  </si>
  <si>
    <t>Koch/Horn</t>
  </si>
  <si>
    <t>Medved/Maciej</t>
  </si>
  <si>
    <t>Koch</t>
  </si>
  <si>
    <t>Meda/Jon</t>
  </si>
  <si>
    <t>Peter/Roman</t>
  </si>
  <si>
    <t>Stream team (stanish)</t>
  </si>
  <si>
    <t>Maciej/Annika (USGS style)</t>
  </si>
  <si>
    <t>Stream team</t>
  </si>
  <si>
    <t>Maciek/Jim</t>
  </si>
  <si>
    <t>Maciek/Joey</t>
  </si>
  <si>
    <t>Maciek/Hilary</t>
  </si>
  <si>
    <t>Hilary/Maciek</t>
  </si>
  <si>
    <t>LF 11</t>
  </si>
  <si>
    <t>Stream Team</t>
  </si>
  <si>
    <t>Hilary/Kyle</t>
  </si>
  <si>
    <t>Kyle/Luke</t>
  </si>
  <si>
    <t>Lake Hoare</t>
  </si>
  <si>
    <t>BMT13</t>
  </si>
  <si>
    <t>Kiwi data</t>
  </si>
  <si>
    <t>ROCK</t>
  </si>
  <si>
    <t>Doran/Clow</t>
  </si>
  <si>
    <t>KIWI-LHW</t>
  </si>
  <si>
    <t>Doran/Butt</t>
  </si>
  <si>
    <t>Doran/Kepner</t>
  </si>
  <si>
    <t>Kepner/Galchenko</t>
  </si>
  <si>
    <t>Kepner/Anderson</t>
  </si>
  <si>
    <t>Kepner/Andersen</t>
  </si>
  <si>
    <t>BUBBA</t>
  </si>
  <si>
    <t>Doran/Pollard</t>
  </si>
  <si>
    <t>Doran/Lawson</t>
  </si>
  <si>
    <t>Lawson/?</t>
  </si>
  <si>
    <t>Doran/Mazzuchi</t>
  </si>
  <si>
    <t>Doran/Allen</t>
  </si>
  <si>
    <t>Jaros/?</t>
  </si>
  <si>
    <t>Doran/Grom/Anglen</t>
  </si>
  <si>
    <t>Grom/Anglen</t>
  </si>
  <si>
    <t>Lawson/Burkemper</t>
  </si>
  <si>
    <t>meda/jon</t>
  </si>
  <si>
    <t>peter/roman</t>
  </si>
  <si>
    <t>stream team (stanish)</t>
  </si>
  <si>
    <t>maciek/annika (USGS style)</t>
  </si>
  <si>
    <t>stream team (wilson/wright)</t>
  </si>
  <si>
    <t>maciek/jim</t>
  </si>
  <si>
    <t>maciek/joey</t>
  </si>
  <si>
    <t>stream team 2011</t>
  </si>
  <si>
    <t>stream team - NEW BENCHMARK</t>
  </si>
  <si>
    <t>maciek/hilary</t>
  </si>
  <si>
    <t>LH 11</t>
  </si>
  <si>
    <t>Peter</t>
  </si>
  <si>
    <t>Lake Bonney</t>
  </si>
  <si>
    <t>BMT20</t>
  </si>
  <si>
    <t>Harry/boys</t>
  </si>
  <si>
    <t>BON-MET</t>
  </si>
  <si>
    <t>Konovitz/Ligler</t>
  </si>
  <si>
    <t>Mueller/?</t>
  </si>
  <si>
    <t>Doran/Mueller</t>
  </si>
  <si>
    <t xml:space="preserve">stream team </t>
  </si>
  <si>
    <t>Conovitz/Jaros</t>
  </si>
  <si>
    <t>Lawson/Wagner</t>
  </si>
  <si>
    <t>jaros/?</t>
  </si>
  <si>
    <t>Grom/Brandy</t>
  </si>
  <si>
    <t>Allen</t>
  </si>
  <si>
    <t>Burkember/Medved</t>
  </si>
  <si>
    <t>meda/maciej</t>
  </si>
  <si>
    <t>maciek/leah (old benchmark)</t>
  </si>
  <si>
    <t>medved1</t>
  </si>
  <si>
    <t>maciek/paul hanson</t>
  </si>
  <si>
    <t>maciek/emma?</t>
  </si>
  <si>
    <t>BMT21</t>
  </si>
  <si>
    <t>Hilary/Peter</t>
  </si>
  <si>
    <t>From 1991</t>
  </si>
  <si>
    <t>made up level</t>
  </si>
  <si>
    <t>LF_delta_1995</t>
  </si>
  <si>
    <t>LH_delta_1995</t>
  </si>
  <si>
    <t>LB_delta_1995</t>
  </si>
  <si>
    <t>LF_date</t>
  </si>
  <si>
    <t>LH_date</t>
  </si>
  <si>
    <t>LB_date</t>
  </si>
  <si>
    <t>Year</t>
  </si>
  <si>
    <t>Modeled_Glacier</t>
  </si>
  <si>
    <t>Modeled_Stream</t>
  </si>
  <si>
    <t>delta</t>
  </si>
  <si>
    <t>LB_delta_1996</t>
  </si>
  <si>
    <t>LH_delta_1996</t>
  </si>
  <si>
    <t>LF_delta_1996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</si>
</sst>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Lake Fryxell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LF!$C$2:$C$40</c:f>
              <c:numCache>
                <c:formatCode>m/d/yyyy</c:formatCode>
                <c:ptCount val="39"/>
                <c:pt idx="0">
                  <c:v>33264</c:v>
                </c:pt>
                <c:pt idx="1">
                  <c:v>33947</c:v>
                </c:pt>
                <c:pt idx="2">
                  <c:v>34722</c:v>
                </c:pt>
                <c:pt idx="3">
                  <c:v>35454</c:v>
                </c:pt>
                <c:pt idx="4">
                  <c:v>35739</c:v>
                </c:pt>
                <c:pt idx="5">
                  <c:v>35813</c:v>
                </c:pt>
                <c:pt idx="6">
                  <c:v>36183</c:v>
                </c:pt>
                <c:pt idx="7">
                  <c:v>36476</c:v>
                </c:pt>
                <c:pt idx="8">
                  <c:v>36550</c:v>
                </c:pt>
                <c:pt idx="9">
                  <c:v>36861</c:v>
                </c:pt>
                <c:pt idx="10">
                  <c:v>37230</c:v>
                </c:pt>
                <c:pt idx="11">
                  <c:v>37254</c:v>
                </c:pt>
                <c:pt idx="12">
                  <c:v>37273</c:v>
                </c:pt>
                <c:pt idx="13">
                  <c:v>37570</c:v>
                </c:pt>
                <c:pt idx="14">
                  <c:v>37651</c:v>
                </c:pt>
                <c:pt idx="15">
                  <c:v>37942</c:v>
                </c:pt>
                <c:pt idx="16">
                  <c:v>38007</c:v>
                </c:pt>
                <c:pt idx="17">
                  <c:v>38312</c:v>
                </c:pt>
                <c:pt idx="18">
                  <c:v>38354</c:v>
                </c:pt>
                <c:pt idx="19">
                  <c:v>38673</c:v>
                </c:pt>
                <c:pt idx="20">
                  <c:v>38737</c:v>
                </c:pt>
                <c:pt idx="21">
                  <c:v>39038</c:v>
                </c:pt>
                <c:pt idx="22">
                  <c:v>39104</c:v>
                </c:pt>
                <c:pt idx="23">
                  <c:v>39400</c:v>
                </c:pt>
                <c:pt idx="24">
                  <c:v>39450</c:v>
                </c:pt>
                <c:pt idx="25">
                  <c:v>39475</c:v>
                </c:pt>
                <c:pt idx="26">
                  <c:v>39760</c:v>
                </c:pt>
                <c:pt idx="27">
                  <c:v>39840</c:v>
                </c:pt>
                <c:pt idx="28">
                  <c:v>40131</c:v>
                </c:pt>
                <c:pt idx="29">
                  <c:v>40199</c:v>
                </c:pt>
                <c:pt idx="30">
                  <c:v>40473</c:v>
                </c:pt>
                <c:pt idx="31">
                  <c:v>40544</c:v>
                </c:pt>
                <c:pt idx="32">
                  <c:v>40840</c:v>
                </c:pt>
                <c:pt idx="33">
                  <c:v>40840</c:v>
                </c:pt>
                <c:pt idx="34">
                  <c:v>40934</c:v>
                </c:pt>
                <c:pt idx="35">
                  <c:v>41214</c:v>
                </c:pt>
                <c:pt idx="36">
                  <c:v>41298</c:v>
                </c:pt>
                <c:pt idx="37">
                  <c:v>41605</c:v>
                </c:pt>
                <c:pt idx="38">
                  <c:v>41662</c:v>
                </c:pt>
              </c:numCache>
            </c:numRef>
          </c:xVal>
          <c:yVal>
            <c:numRef>
              <c:f>LF!$O$2:$O$40</c:f>
              <c:numCache>
                <c:formatCode>General</c:formatCode>
                <c:ptCount val="39"/>
                <c:pt idx="0">
                  <c:v>0</c:v>
                </c:pt>
                <c:pt idx="1">
                  <c:v>8.9999999999999858E-2</c:v>
                </c:pt>
                <c:pt idx="2">
                  <c:v>-5.0000000000000711E-2</c:v>
                </c:pt>
                <c:pt idx="3">
                  <c:v>-0.17999999999999972</c:v>
                </c:pt>
                <c:pt idx="4">
                  <c:v>-0.30000000000000071</c:v>
                </c:pt>
                <c:pt idx="5">
                  <c:v>-0.30000000000000071</c:v>
                </c:pt>
                <c:pt idx="6">
                  <c:v>-0.30000000000000071</c:v>
                </c:pt>
                <c:pt idx="7">
                  <c:v>-0.28999999999999915</c:v>
                </c:pt>
                <c:pt idx="8">
                  <c:v>-0.40000000000000213</c:v>
                </c:pt>
                <c:pt idx="9">
                  <c:v>-0.53000000000000114</c:v>
                </c:pt>
                <c:pt idx="10">
                  <c:v>-0.66000000000000014</c:v>
                </c:pt>
                <c:pt idx="11">
                  <c:v>-0.47000000000000242</c:v>
                </c:pt>
                <c:pt idx="12">
                  <c:v>-1.0000000000001563E-2</c:v>
                </c:pt>
                <c:pt idx="13">
                  <c:v>-0.12000000000000099</c:v>
                </c:pt>
                <c:pt idx="14">
                  <c:v>9.9999999999997868E-2</c:v>
                </c:pt>
                <c:pt idx="15">
                  <c:v>-0.12000000000000099</c:v>
                </c:pt>
                <c:pt idx="16">
                  <c:v>-0.10000000000000142</c:v>
                </c:pt>
                <c:pt idx="17">
                  <c:v>-0.19999999999999929</c:v>
                </c:pt>
                <c:pt idx="18">
                  <c:v>-1.0000000000001563E-2</c:v>
                </c:pt>
                <c:pt idx="19">
                  <c:v>-0.10000000000000142</c:v>
                </c:pt>
                <c:pt idx="20">
                  <c:v>1.9999999999999574E-2</c:v>
                </c:pt>
                <c:pt idx="21">
                  <c:v>-3.0000000000001137E-2</c:v>
                </c:pt>
                <c:pt idx="22">
                  <c:v>1.9999999999999574E-2</c:v>
                </c:pt>
                <c:pt idx="23">
                  <c:v>-1.9999999999999574E-2</c:v>
                </c:pt>
                <c:pt idx="24">
                  <c:v>1.9999999999999574E-2</c:v>
                </c:pt>
                <c:pt idx="25">
                  <c:v>2.9999999999997584E-2</c:v>
                </c:pt>
                <c:pt idx="26">
                  <c:v>-0.10000000000000142</c:v>
                </c:pt>
                <c:pt idx="27">
                  <c:v>0.32000000000000028</c:v>
                </c:pt>
                <c:pt idx="28">
                  <c:v>0.25999999999999801</c:v>
                </c:pt>
                <c:pt idx="29">
                  <c:v>0.30999999999999872</c:v>
                </c:pt>
                <c:pt idx="30">
                  <c:v>0.25999999999999801</c:v>
                </c:pt>
                <c:pt idx="31">
                  <c:v>0.60999999999999943</c:v>
                </c:pt>
                <c:pt idx="32">
                  <c:v>0.57999999999999829</c:v>
                </c:pt>
                <c:pt idx="33">
                  <c:v>0.57999999999999829</c:v>
                </c:pt>
                <c:pt idx="34">
                  <c:v>0.73000000000000043</c:v>
                </c:pt>
                <c:pt idx="35">
                  <c:v>0.64300000000000068</c:v>
                </c:pt>
                <c:pt idx="36">
                  <c:v>0.73399999999999821</c:v>
                </c:pt>
                <c:pt idx="37">
                  <c:v>0.8490000000000002</c:v>
                </c:pt>
                <c:pt idx="38">
                  <c:v>1.0440000000000005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3-4010-915A-8ECEC9D4868F}"/>
            </c:ext>
          </c:extLst>
        </c:ser>
        <c:ser>
          <c:idx val="1"/>
          <c:order val="1"/>
          <c:tx>
            <c:v>Lake Hoare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LH!$C$2:$C$117</c:f>
              <c:numCache>
                <c:formatCode>m/d/yyyy</c:formatCode>
                <c:ptCount val="116"/>
                <c:pt idx="0">
                  <c:v>33264</c:v>
                </c:pt>
                <c:pt idx="1">
                  <c:v>33947</c:v>
                </c:pt>
                <c:pt idx="2">
                  <c:v>34298</c:v>
                </c:pt>
                <c:pt idx="3">
                  <c:v>34356</c:v>
                </c:pt>
                <c:pt idx="4">
                  <c:v>34671</c:v>
                </c:pt>
                <c:pt idx="5">
                  <c:v>34672</c:v>
                </c:pt>
                <c:pt idx="6">
                  <c:v>34673</c:v>
                </c:pt>
                <c:pt idx="7">
                  <c:v>34674</c:v>
                </c:pt>
                <c:pt idx="8">
                  <c:v>34675</c:v>
                </c:pt>
                <c:pt idx="9">
                  <c:v>34676</c:v>
                </c:pt>
                <c:pt idx="10">
                  <c:v>34677</c:v>
                </c:pt>
                <c:pt idx="11">
                  <c:v>34678</c:v>
                </c:pt>
                <c:pt idx="12">
                  <c:v>34679</c:v>
                </c:pt>
                <c:pt idx="13">
                  <c:v>34680</c:v>
                </c:pt>
                <c:pt idx="14">
                  <c:v>34681</c:v>
                </c:pt>
                <c:pt idx="15">
                  <c:v>34682</c:v>
                </c:pt>
                <c:pt idx="16">
                  <c:v>34683</c:v>
                </c:pt>
                <c:pt idx="17">
                  <c:v>34684</c:v>
                </c:pt>
                <c:pt idx="18">
                  <c:v>34685</c:v>
                </c:pt>
                <c:pt idx="19">
                  <c:v>34686</c:v>
                </c:pt>
                <c:pt idx="20">
                  <c:v>34687</c:v>
                </c:pt>
                <c:pt idx="21">
                  <c:v>34688</c:v>
                </c:pt>
                <c:pt idx="22">
                  <c:v>34689</c:v>
                </c:pt>
                <c:pt idx="23">
                  <c:v>34690</c:v>
                </c:pt>
                <c:pt idx="24">
                  <c:v>34691</c:v>
                </c:pt>
                <c:pt idx="25">
                  <c:v>34692</c:v>
                </c:pt>
                <c:pt idx="26">
                  <c:v>34693</c:v>
                </c:pt>
                <c:pt idx="27">
                  <c:v>34694</c:v>
                </c:pt>
                <c:pt idx="28">
                  <c:v>34695</c:v>
                </c:pt>
                <c:pt idx="29">
                  <c:v>34696</c:v>
                </c:pt>
                <c:pt idx="30">
                  <c:v>34697</c:v>
                </c:pt>
                <c:pt idx="31">
                  <c:v>34698</c:v>
                </c:pt>
                <c:pt idx="32">
                  <c:v>34699</c:v>
                </c:pt>
                <c:pt idx="33">
                  <c:v>34700</c:v>
                </c:pt>
                <c:pt idx="34">
                  <c:v>34701</c:v>
                </c:pt>
                <c:pt idx="35">
                  <c:v>34703</c:v>
                </c:pt>
                <c:pt idx="36">
                  <c:v>34704</c:v>
                </c:pt>
                <c:pt idx="37">
                  <c:v>34705</c:v>
                </c:pt>
                <c:pt idx="38">
                  <c:v>34706</c:v>
                </c:pt>
                <c:pt idx="39">
                  <c:v>34707</c:v>
                </c:pt>
                <c:pt idx="40">
                  <c:v>34708</c:v>
                </c:pt>
                <c:pt idx="41">
                  <c:v>34709</c:v>
                </c:pt>
                <c:pt idx="42">
                  <c:v>34710</c:v>
                </c:pt>
                <c:pt idx="43">
                  <c:v>34711</c:v>
                </c:pt>
                <c:pt idx="44">
                  <c:v>34712</c:v>
                </c:pt>
                <c:pt idx="45">
                  <c:v>34713</c:v>
                </c:pt>
                <c:pt idx="46">
                  <c:v>34714</c:v>
                </c:pt>
                <c:pt idx="47">
                  <c:v>34715</c:v>
                </c:pt>
                <c:pt idx="48">
                  <c:v>34716</c:v>
                </c:pt>
                <c:pt idx="49">
                  <c:v>34717</c:v>
                </c:pt>
                <c:pt idx="50">
                  <c:v>34718</c:v>
                </c:pt>
                <c:pt idx="51">
                  <c:v>34719</c:v>
                </c:pt>
                <c:pt idx="52">
                  <c:v>34720</c:v>
                </c:pt>
                <c:pt idx="53">
                  <c:v>34721</c:v>
                </c:pt>
                <c:pt idx="54">
                  <c:v>34722</c:v>
                </c:pt>
                <c:pt idx="55">
                  <c:v>34723</c:v>
                </c:pt>
                <c:pt idx="56">
                  <c:v>34724</c:v>
                </c:pt>
                <c:pt idx="57">
                  <c:v>34724</c:v>
                </c:pt>
                <c:pt idx="58">
                  <c:v>35023</c:v>
                </c:pt>
                <c:pt idx="59">
                  <c:v>35089</c:v>
                </c:pt>
                <c:pt idx="60">
                  <c:v>35410</c:v>
                </c:pt>
                <c:pt idx="61">
                  <c:v>35411</c:v>
                </c:pt>
                <c:pt idx="62">
                  <c:v>35417</c:v>
                </c:pt>
                <c:pt idx="63">
                  <c:v>35418</c:v>
                </c:pt>
                <c:pt idx="64">
                  <c:v>35419</c:v>
                </c:pt>
                <c:pt idx="65">
                  <c:v>35420</c:v>
                </c:pt>
                <c:pt idx="66">
                  <c:v>35421</c:v>
                </c:pt>
                <c:pt idx="67">
                  <c:v>35422</c:v>
                </c:pt>
                <c:pt idx="68">
                  <c:v>35423</c:v>
                </c:pt>
                <c:pt idx="69">
                  <c:v>35424</c:v>
                </c:pt>
                <c:pt idx="70">
                  <c:v>35425</c:v>
                </c:pt>
                <c:pt idx="71">
                  <c:v>35426</c:v>
                </c:pt>
                <c:pt idx="72">
                  <c:v>35428</c:v>
                </c:pt>
                <c:pt idx="73">
                  <c:v>35429</c:v>
                </c:pt>
                <c:pt idx="74">
                  <c:v>35731</c:v>
                </c:pt>
                <c:pt idx="75">
                  <c:v>35743</c:v>
                </c:pt>
                <c:pt idx="76">
                  <c:v>36458</c:v>
                </c:pt>
                <c:pt idx="77">
                  <c:v>36514</c:v>
                </c:pt>
                <c:pt idx="78">
                  <c:v>36521</c:v>
                </c:pt>
                <c:pt idx="79">
                  <c:v>36529</c:v>
                </c:pt>
                <c:pt idx="80">
                  <c:v>36536</c:v>
                </c:pt>
                <c:pt idx="81">
                  <c:v>36542</c:v>
                </c:pt>
                <c:pt idx="82">
                  <c:v>36549</c:v>
                </c:pt>
                <c:pt idx="83">
                  <c:v>36858</c:v>
                </c:pt>
                <c:pt idx="84">
                  <c:v>37218</c:v>
                </c:pt>
                <c:pt idx="85">
                  <c:v>37231</c:v>
                </c:pt>
                <c:pt idx="86">
                  <c:v>37236</c:v>
                </c:pt>
                <c:pt idx="87">
                  <c:v>37244</c:v>
                </c:pt>
                <c:pt idx="88">
                  <c:v>37248</c:v>
                </c:pt>
                <c:pt idx="89">
                  <c:v>37254</c:v>
                </c:pt>
                <c:pt idx="90">
                  <c:v>37286</c:v>
                </c:pt>
                <c:pt idx="91">
                  <c:v>37563</c:v>
                </c:pt>
                <c:pt idx="92">
                  <c:v>37936</c:v>
                </c:pt>
                <c:pt idx="93">
                  <c:v>38015</c:v>
                </c:pt>
                <c:pt idx="94">
                  <c:v>38304</c:v>
                </c:pt>
                <c:pt idx="95">
                  <c:v>38305</c:v>
                </c:pt>
                <c:pt idx="96">
                  <c:v>38380</c:v>
                </c:pt>
                <c:pt idx="97">
                  <c:v>38667</c:v>
                </c:pt>
                <c:pt idx="98">
                  <c:v>38746</c:v>
                </c:pt>
                <c:pt idx="99">
                  <c:v>39103</c:v>
                </c:pt>
                <c:pt idx="100">
                  <c:v>39394</c:v>
                </c:pt>
                <c:pt idx="101">
                  <c:v>39455</c:v>
                </c:pt>
                <c:pt idx="102">
                  <c:v>39473</c:v>
                </c:pt>
                <c:pt idx="103">
                  <c:v>39750</c:v>
                </c:pt>
                <c:pt idx="104">
                  <c:v>39842</c:v>
                </c:pt>
                <c:pt idx="105">
                  <c:v>40142</c:v>
                </c:pt>
                <c:pt idx="106">
                  <c:v>40196</c:v>
                </c:pt>
                <c:pt idx="107">
                  <c:v>40480</c:v>
                </c:pt>
                <c:pt idx="108">
                  <c:v>40570</c:v>
                </c:pt>
                <c:pt idx="109">
                  <c:v>40849</c:v>
                </c:pt>
                <c:pt idx="110">
                  <c:v>40938</c:v>
                </c:pt>
                <c:pt idx="111">
                  <c:v>41204</c:v>
                </c:pt>
                <c:pt idx="112">
                  <c:v>41303</c:v>
                </c:pt>
                <c:pt idx="113">
                  <c:v>41592</c:v>
                </c:pt>
                <c:pt idx="114">
                  <c:v>41661</c:v>
                </c:pt>
                <c:pt idx="115">
                  <c:v>41669</c:v>
                </c:pt>
              </c:numCache>
            </c:numRef>
          </c:xVal>
          <c:yVal>
            <c:numRef>
              <c:f>LH!$O$2:$O$117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-0.11999999999999034</c:v>
                </c:pt>
                <c:pt idx="3">
                  <c:v>-6.9999999999993179E-2</c:v>
                </c:pt>
                <c:pt idx="4">
                  <c:v>-0.11999999999999034</c:v>
                </c:pt>
                <c:pt idx="5">
                  <c:v>-0.11999999999999034</c:v>
                </c:pt>
                <c:pt idx="6">
                  <c:v>-0.10999999999999943</c:v>
                </c:pt>
                <c:pt idx="7">
                  <c:v>-0.11999999999999034</c:v>
                </c:pt>
                <c:pt idx="8">
                  <c:v>-0.12999999999999545</c:v>
                </c:pt>
                <c:pt idx="9">
                  <c:v>-0.11999999999999034</c:v>
                </c:pt>
                <c:pt idx="10">
                  <c:v>-0.11999999999999034</c:v>
                </c:pt>
                <c:pt idx="11">
                  <c:v>-0.11999999999999034</c:v>
                </c:pt>
                <c:pt idx="12">
                  <c:v>-0.11999999999999034</c:v>
                </c:pt>
                <c:pt idx="13">
                  <c:v>-0.12999999999999545</c:v>
                </c:pt>
                <c:pt idx="14">
                  <c:v>-0.11999999999999034</c:v>
                </c:pt>
                <c:pt idx="15">
                  <c:v>-0.12999999999999545</c:v>
                </c:pt>
                <c:pt idx="16">
                  <c:v>-0.12999999999999545</c:v>
                </c:pt>
                <c:pt idx="17">
                  <c:v>-0.11999999999999034</c:v>
                </c:pt>
                <c:pt idx="18">
                  <c:v>-0.12999999999999545</c:v>
                </c:pt>
                <c:pt idx="19">
                  <c:v>-0.12999999999999545</c:v>
                </c:pt>
                <c:pt idx="20">
                  <c:v>-0.11999999999999034</c:v>
                </c:pt>
                <c:pt idx="21">
                  <c:v>-0.11999999999999034</c:v>
                </c:pt>
                <c:pt idx="22">
                  <c:v>-0.11999999999999034</c:v>
                </c:pt>
                <c:pt idx="23">
                  <c:v>-0.11999999999999034</c:v>
                </c:pt>
                <c:pt idx="24">
                  <c:v>-0.11999999999999034</c:v>
                </c:pt>
                <c:pt idx="25">
                  <c:v>-0.11999999999999034</c:v>
                </c:pt>
                <c:pt idx="26">
                  <c:v>-0.12999999999999545</c:v>
                </c:pt>
                <c:pt idx="27">
                  <c:v>-0.11999999999999034</c:v>
                </c:pt>
                <c:pt idx="28">
                  <c:v>-0.12999999999999545</c:v>
                </c:pt>
                <c:pt idx="29">
                  <c:v>-0.12999999999999545</c:v>
                </c:pt>
                <c:pt idx="30">
                  <c:v>-0.12999999999999545</c:v>
                </c:pt>
                <c:pt idx="31">
                  <c:v>-0.11999999999999034</c:v>
                </c:pt>
                <c:pt idx="32">
                  <c:v>-0.12999999999999545</c:v>
                </c:pt>
                <c:pt idx="33">
                  <c:v>-0.11999999999999034</c:v>
                </c:pt>
                <c:pt idx="34">
                  <c:v>-0.11999999999999034</c:v>
                </c:pt>
                <c:pt idx="35">
                  <c:v>-0.11999999999999034</c:v>
                </c:pt>
                <c:pt idx="36">
                  <c:v>-0.10999999999999943</c:v>
                </c:pt>
                <c:pt idx="37">
                  <c:v>-0.11999999999999034</c:v>
                </c:pt>
                <c:pt idx="38">
                  <c:v>-0.10999999999999943</c:v>
                </c:pt>
                <c:pt idx="39">
                  <c:v>-0.11999999999999034</c:v>
                </c:pt>
                <c:pt idx="40">
                  <c:v>-0.11999999999999034</c:v>
                </c:pt>
                <c:pt idx="41">
                  <c:v>-0.10999999999999943</c:v>
                </c:pt>
                <c:pt idx="42">
                  <c:v>-0.10999999999999943</c:v>
                </c:pt>
                <c:pt idx="43">
                  <c:v>-0.10999999999999943</c:v>
                </c:pt>
                <c:pt idx="44">
                  <c:v>-0.11999999999999034</c:v>
                </c:pt>
                <c:pt idx="45">
                  <c:v>-0.10999999999999943</c:v>
                </c:pt>
                <c:pt idx="46">
                  <c:v>-0.10999999999999943</c:v>
                </c:pt>
                <c:pt idx="47">
                  <c:v>-0.10999999999999943</c:v>
                </c:pt>
                <c:pt idx="48">
                  <c:v>-0.10999999999999943</c:v>
                </c:pt>
                <c:pt idx="49">
                  <c:v>-0.10999999999999943</c:v>
                </c:pt>
                <c:pt idx="50">
                  <c:v>-0.10999999999999943</c:v>
                </c:pt>
                <c:pt idx="51">
                  <c:v>-0.10999999999999943</c:v>
                </c:pt>
                <c:pt idx="52">
                  <c:v>-0.10999999999999943</c:v>
                </c:pt>
                <c:pt idx="53">
                  <c:v>-0.11999999999999034</c:v>
                </c:pt>
                <c:pt idx="54">
                  <c:v>-0.12999999999999545</c:v>
                </c:pt>
                <c:pt idx="55">
                  <c:v>-0.11999999999999034</c:v>
                </c:pt>
                <c:pt idx="56">
                  <c:v>-0.11999999999999034</c:v>
                </c:pt>
                <c:pt idx="57">
                  <c:v>-0.11999999999999034</c:v>
                </c:pt>
                <c:pt idx="58">
                  <c:v>-0.17999999999999261</c:v>
                </c:pt>
                <c:pt idx="59">
                  <c:v>-0.12999999999999545</c:v>
                </c:pt>
                <c:pt idx="60">
                  <c:v>-0.23999999999999488</c:v>
                </c:pt>
                <c:pt idx="61">
                  <c:v>-0.23999999999999488</c:v>
                </c:pt>
                <c:pt idx="62">
                  <c:v>-0.21999999999999886</c:v>
                </c:pt>
                <c:pt idx="63">
                  <c:v>-0.20000000000000284</c:v>
                </c:pt>
                <c:pt idx="64">
                  <c:v>-0.20000000000000284</c:v>
                </c:pt>
                <c:pt idx="65">
                  <c:v>-0.20999999999999375</c:v>
                </c:pt>
                <c:pt idx="66">
                  <c:v>-0.20999999999999375</c:v>
                </c:pt>
                <c:pt idx="67">
                  <c:v>-0.18999999999999773</c:v>
                </c:pt>
                <c:pt idx="68">
                  <c:v>-0.17999999999999261</c:v>
                </c:pt>
                <c:pt idx="69">
                  <c:v>-0.18999999999999773</c:v>
                </c:pt>
                <c:pt idx="70">
                  <c:v>-0.20000000000000284</c:v>
                </c:pt>
                <c:pt idx="71">
                  <c:v>-0.20000000000000284</c:v>
                </c:pt>
                <c:pt idx="72">
                  <c:v>-0.20000000000000284</c:v>
                </c:pt>
                <c:pt idx="73">
                  <c:v>-0.20000000000000284</c:v>
                </c:pt>
                <c:pt idx="74">
                  <c:v>-0.22999999999998977</c:v>
                </c:pt>
                <c:pt idx="75">
                  <c:v>-0.28000000000000114</c:v>
                </c:pt>
                <c:pt idx="76">
                  <c:v>-0.25999999999999091</c:v>
                </c:pt>
                <c:pt idx="77">
                  <c:v>-0.29999999999999716</c:v>
                </c:pt>
                <c:pt idx="78">
                  <c:v>-0.26999999999999602</c:v>
                </c:pt>
                <c:pt idx="79">
                  <c:v>-0.26999999999999602</c:v>
                </c:pt>
                <c:pt idx="80">
                  <c:v>-0.28000000000000114</c:v>
                </c:pt>
                <c:pt idx="81">
                  <c:v>-0.28000000000000114</c:v>
                </c:pt>
                <c:pt idx="82">
                  <c:v>-0.28000000000000114</c:v>
                </c:pt>
                <c:pt idx="83">
                  <c:v>-0.42999999999999261</c:v>
                </c:pt>
                <c:pt idx="84">
                  <c:v>-0.59000000000000341</c:v>
                </c:pt>
                <c:pt idx="85">
                  <c:v>-0.53999999999999204</c:v>
                </c:pt>
                <c:pt idx="86">
                  <c:v>-0.5</c:v>
                </c:pt>
                <c:pt idx="87">
                  <c:v>-0.46999999999999886</c:v>
                </c:pt>
                <c:pt idx="88">
                  <c:v>-0.31999999999999318</c:v>
                </c:pt>
                <c:pt idx="89">
                  <c:v>-0.35999999999999943</c:v>
                </c:pt>
                <c:pt idx="90">
                  <c:v>-3.0000000000001137E-2</c:v>
                </c:pt>
                <c:pt idx="91">
                  <c:v>-6.0000000000002274E-2</c:v>
                </c:pt>
                <c:pt idx="92">
                  <c:v>-0.12999999999999545</c:v>
                </c:pt>
                <c:pt idx="93">
                  <c:v>-7.9999999999998295E-2</c:v>
                </c:pt>
                <c:pt idx="94">
                  <c:v>-0.20999999999999375</c:v>
                </c:pt>
                <c:pt idx="95">
                  <c:v>-0.17000000000000171</c:v>
                </c:pt>
                <c:pt idx="96">
                  <c:v>-1.9999999999996021E-2</c:v>
                </c:pt>
                <c:pt idx="97">
                  <c:v>-0.10999999999999943</c:v>
                </c:pt>
                <c:pt idx="98">
                  <c:v>4.0000000000006253E-2</c:v>
                </c:pt>
                <c:pt idx="99">
                  <c:v>4.0000000000006253E-2</c:v>
                </c:pt>
                <c:pt idx="100">
                  <c:v>4.9999999999997158E-2</c:v>
                </c:pt>
                <c:pt idx="101">
                  <c:v>0.12000000000000455</c:v>
                </c:pt>
                <c:pt idx="102">
                  <c:v>0.15999999999999659</c:v>
                </c:pt>
                <c:pt idx="103">
                  <c:v>6.0000000000002274E-2</c:v>
                </c:pt>
                <c:pt idx="104">
                  <c:v>0.35000000000000853</c:v>
                </c:pt>
                <c:pt idx="105">
                  <c:v>0.43000000000000682</c:v>
                </c:pt>
                <c:pt idx="106">
                  <c:v>0.35000000000000853</c:v>
                </c:pt>
                <c:pt idx="107">
                  <c:v>0.31000000000000227</c:v>
                </c:pt>
                <c:pt idx="108">
                  <c:v>0.53000000000000114</c:v>
                </c:pt>
                <c:pt idx="109">
                  <c:v>0.49000000000000909</c:v>
                </c:pt>
                <c:pt idx="110">
                  <c:v>0.70000000000000284</c:v>
                </c:pt>
                <c:pt idx="111">
                  <c:v>0.63000000000000966</c:v>
                </c:pt>
                <c:pt idx="112">
                  <c:v>0.74200000000000443</c:v>
                </c:pt>
                <c:pt idx="113">
                  <c:v>0.67300000000000182</c:v>
                </c:pt>
                <c:pt idx="114">
                  <c:v>0.99900000000000944</c:v>
                </c:pt>
                <c:pt idx="115">
                  <c:v>1.0289999999999964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3-4010-915A-8ECEC9D4868F}"/>
            </c:ext>
          </c:extLst>
        </c:ser>
        <c:ser>
          <c:idx val="2"/>
          <c:order val="2"/>
          <c:tx>
            <c:v>Lake Bonney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LB!$C$2:$C$40</c:f>
              <c:numCache>
                <c:formatCode>m/d/yyyy</c:formatCode>
                <c:ptCount val="39"/>
                <c:pt idx="0">
                  <c:v>33264</c:v>
                </c:pt>
                <c:pt idx="1">
                  <c:v>33947</c:v>
                </c:pt>
                <c:pt idx="2">
                  <c:v>34722</c:v>
                </c:pt>
                <c:pt idx="3">
                  <c:v>35454</c:v>
                </c:pt>
                <c:pt idx="4">
                  <c:v>35812</c:v>
                </c:pt>
                <c:pt idx="5">
                  <c:v>36124</c:v>
                </c:pt>
                <c:pt idx="6">
                  <c:v>36186</c:v>
                </c:pt>
                <c:pt idx="7">
                  <c:v>36452</c:v>
                </c:pt>
                <c:pt idx="8">
                  <c:v>36544</c:v>
                </c:pt>
                <c:pt idx="9">
                  <c:v>36859</c:v>
                </c:pt>
                <c:pt idx="10">
                  <c:v>37232</c:v>
                </c:pt>
                <c:pt idx="11">
                  <c:v>37272</c:v>
                </c:pt>
                <c:pt idx="12">
                  <c:v>37583</c:v>
                </c:pt>
                <c:pt idx="13">
                  <c:v>37621</c:v>
                </c:pt>
                <c:pt idx="14">
                  <c:v>37944</c:v>
                </c:pt>
                <c:pt idx="15">
                  <c:v>38015</c:v>
                </c:pt>
                <c:pt idx="16">
                  <c:v>38310</c:v>
                </c:pt>
                <c:pt idx="17">
                  <c:v>38383</c:v>
                </c:pt>
                <c:pt idx="18">
                  <c:v>38678</c:v>
                </c:pt>
                <c:pt idx="19">
                  <c:v>38748</c:v>
                </c:pt>
                <c:pt idx="20">
                  <c:v>39043</c:v>
                </c:pt>
                <c:pt idx="21">
                  <c:v>39108</c:v>
                </c:pt>
                <c:pt idx="22">
                  <c:v>39394</c:v>
                </c:pt>
                <c:pt idx="23">
                  <c:v>39454</c:v>
                </c:pt>
                <c:pt idx="24">
                  <c:v>39473</c:v>
                </c:pt>
                <c:pt idx="25">
                  <c:v>39796</c:v>
                </c:pt>
                <c:pt idx="26">
                  <c:v>39842</c:v>
                </c:pt>
                <c:pt idx="27">
                  <c:v>40135</c:v>
                </c:pt>
                <c:pt idx="28">
                  <c:v>40150</c:v>
                </c:pt>
                <c:pt idx="29">
                  <c:v>40200</c:v>
                </c:pt>
                <c:pt idx="30">
                  <c:v>40490</c:v>
                </c:pt>
                <c:pt idx="31">
                  <c:v>40571</c:v>
                </c:pt>
                <c:pt idx="32">
                  <c:v>40855</c:v>
                </c:pt>
                <c:pt idx="33">
                  <c:v>40938</c:v>
                </c:pt>
                <c:pt idx="34">
                  <c:v>41220</c:v>
                </c:pt>
                <c:pt idx="35">
                  <c:v>41305</c:v>
                </c:pt>
                <c:pt idx="36">
                  <c:v>41596</c:v>
                </c:pt>
                <c:pt idx="37">
                  <c:v>41661</c:v>
                </c:pt>
                <c:pt idx="38">
                  <c:v>41670</c:v>
                </c:pt>
              </c:numCache>
            </c:numRef>
          </c:xVal>
          <c:yVal>
            <c:numRef>
              <c:f>LB!$O$2:$O$40</c:f>
              <c:numCache>
                <c:formatCode>0.00</c:formatCode>
                <c:ptCount val="39"/>
                <c:pt idx="0">
                  <c:v>0</c:v>
                </c:pt>
                <c:pt idx="1">
                  <c:v>0.17000000000000171</c:v>
                </c:pt>
                <c:pt idx="2">
                  <c:v>0.10999999999999943</c:v>
                </c:pt>
                <c:pt idx="3">
                  <c:v>0.11999999999999744</c:v>
                </c:pt>
                <c:pt idx="4">
                  <c:v>9.0000000000003411E-2</c:v>
                </c:pt>
                <c:pt idx="5">
                  <c:v>-3.0000000000001137E-2</c:v>
                </c:pt>
                <c:pt idx="6">
                  <c:v>6.0000000000002274E-2</c:v>
                </c:pt>
                <c:pt idx="7">
                  <c:v>-6.0999999999999943E-2</c:v>
                </c:pt>
                <c:pt idx="8">
                  <c:v>-4.6999999999997044E-2</c:v>
                </c:pt>
                <c:pt idx="9">
                  <c:v>-0.25999999999999801</c:v>
                </c:pt>
                <c:pt idx="10">
                  <c:v>-0.34700000000000131</c:v>
                </c:pt>
                <c:pt idx="11">
                  <c:v>0.43849999999999767</c:v>
                </c:pt>
                <c:pt idx="12">
                  <c:v>0.46500000000000341</c:v>
                </c:pt>
                <c:pt idx="13">
                  <c:v>0.44299999999999784</c:v>
                </c:pt>
                <c:pt idx="14">
                  <c:v>0.49900000000000233</c:v>
                </c:pt>
                <c:pt idx="15">
                  <c:v>0.79500000000000171</c:v>
                </c:pt>
                <c:pt idx="16">
                  <c:v>0.65494999999999948</c:v>
                </c:pt>
                <c:pt idx="17">
                  <c:v>0.94550000000000267</c:v>
                </c:pt>
                <c:pt idx="18">
                  <c:v>0.77400000000000091</c:v>
                </c:pt>
                <c:pt idx="19">
                  <c:v>1.1869616000000036</c:v>
                </c:pt>
                <c:pt idx="20">
                  <c:v>1.0380000000000038</c:v>
                </c:pt>
                <c:pt idx="21">
                  <c:v>1.3006519999999995</c:v>
                </c:pt>
                <c:pt idx="22">
                  <c:v>1.1465000000000032</c:v>
                </c:pt>
                <c:pt idx="23">
                  <c:v>1.2924999999999969</c:v>
                </c:pt>
                <c:pt idx="24">
                  <c:v>1.375</c:v>
                </c:pt>
                <c:pt idx="25">
                  <c:v>1.161999999999999</c:v>
                </c:pt>
                <c:pt idx="26">
                  <c:v>1.8200000000000003</c:v>
                </c:pt>
                <c:pt idx="27">
                  <c:v>1.6899999999999977</c:v>
                </c:pt>
                <c:pt idx="28">
                  <c:v>1.6749999999999972</c:v>
                </c:pt>
                <c:pt idx="29">
                  <c:v>1.8172351999999989</c:v>
                </c:pt>
                <c:pt idx="30">
                  <c:v>1.7550000000000026</c:v>
                </c:pt>
                <c:pt idx="31">
                  <c:v>2.5775587999999985</c:v>
                </c:pt>
                <c:pt idx="32">
                  <c:v>2.4550000000000054</c:v>
                </c:pt>
                <c:pt idx="33">
                  <c:v>2.9465192000000044</c:v>
                </c:pt>
                <c:pt idx="34">
                  <c:v>2.8099999999999952</c:v>
                </c:pt>
                <c:pt idx="35">
                  <c:v>3.1327520000000035</c:v>
                </c:pt>
                <c:pt idx="36">
                  <c:v>3.1160000000000068</c:v>
                </c:pt>
                <c:pt idx="37">
                  <c:v>3.6319999999999979</c:v>
                </c:pt>
                <c:pt idx="38">
                  <c:v>3.6169999999999973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83-4010-915A-8ECEC9D4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31392"/>
        <c:axId val="479131000"/>
      </c:scatterChart>
      <c:valAx>
        <c:axId val="479131392"/>
        <c:scaling>
          <c:orientation val="minMax"/>
          <c:max val="42130"/>
          <c:min val="3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000"/>
        <c:crossesAt val="-1"/>
        <c:crossBetween val="midCat"/>
        <c:majorUnit val="1825"/>
      </c:valAx>
      <c:valAx>
        <c:axId val="479131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Lake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Level (m)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Lake Fryxell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LF!$C$4:$C$40</c:f>
              <c:numCache>
                <c:formatCode>m/d/yyyy</c:formatCode>
                <c:ptCount val="37"/>
                <c:pt idx="0">
                  <c:v>34722</c:v>
                </c:pt>
                <c:pt idx="1">
                  <c:v>35454</c:v>
                </c:pt>
                <c:pt idx="2">
                  <c:v>35739</c:v>
                </c:pt>
                <c:pt idx="3">
                  <c:v>35813</c:v>
                </c:pt>
                <c:pt idx="4">
                  <c:v>36183</c:v>
                </c:pt>
                <c:pt idx="5">
                  <c:v>36476</c:v>
                </c:pt>
                <c:pt idx="6">
                  <c:v>36550</c:v>
                </c:pt>
                <c:pt idx="7">
                  <c:v>36861</c:v>
                </c:pt>
                <c:pt idx="8">
                  <c:v>37230</c:v>
                </c:pt>
                <c:pt idx="9">
                  <c:v>37254</c:v>
                </c:pt>
                <c:pt idx="10">
                  <c:v>37273</c:v>
                </c:pt>
                <c:pt idx="11">
                  <c:v>37570</c:v>
                </c:pt>
                <c:pt idx="12">
                  <c:v>37651</c:v>
                </c:pt>
                <c:pt idx="13">
                  <c:v>37942</c:v>
                </c:pt>
                <c:pt idx="14">
                  <c:v>38007</c:v>
                </c:pt>
                <c:pt idx="15">
                  <c:v>38312</c:v>
                </c:pt>
                <c:pt idx="16">
                  <c:v>38354</c:v>
                </c:pt>
                <c:pt idx="17">
                  <c:v>38673</c:v>
                </c:pt>
                <c:pt idx="18">
                  <c:v>38737</c:v>
                </c:pt>
                <c:pt idx="19">
                  <c:v>39038</c:v>
                </c:pt>
                <c:pt idx="20">
                  <c:v>39104</c:v>
                </c:pt>
                <c:pt idx="21">
                  <c:v>39400</c:v>
                </c:pt>
                <c:pt idx="22">
                  <c:v>39450</c:v>
                </c:pt>
                <c:pt idx="23">
                  <c:v>39475</c:v>
                </c:pt>
                <c:pt idx="24">
                  <c:v>39760</c:v>
                </c:pt>
                <c:pt idx="25">
                  <c:v>39840</c:v>
                </c:pt>
                <c:pt idx="26">
                  <c:v>40131</c:v>
                </c:pt>
                <c:pt idx="27">
                  <c:v>40199</c:v>
                </c:pt>
                <c:pt idx="28">
                  <c:v>40473</c:v>
                </c:pt>
                <c:pt idx="29">
                  <c:v>40544</c:v>
                </c:pt>
                <c:pt idx="30">
                  <c:v>40840</c:v>
                </c:pt>
                <c:pt idx="31">
                  <c:v>40840</c:v>
                </c:pt>
                <c:pt idx="32">
                  <c:v>40934</c:v>
                </c:pt>
                <c:pt idx="33">
                  <c:v>41214</c:v>
                </c:pt>
                <c:pt idx="34">
                  <c:v>41298</c:v>
                </c:pt>
                <c:pt idx="35">
                  <c:v>41605</c:v>
                </c:pt>
                <c:pt idx="36">
                  <c:v>41662</c:v>
                </c:pt>
              </c:numCache>
            </c:numRef>
          </c:xVal>
          <c:yVal>
            <c:numRef>
              <c:f>Delta_1995!$B$2:$B$38</c:f>
              <c:numCache>
                <c:formatCode>General</c:formatCode>
                <c:ptCount val="37"/>
                <c:pt idx="0">
                  <c:v>0</c:v>
                </c:pt>
                <c:pt idx="1">
                  <c:v>4.9999999999954525E-3</c:v>
                </c:pt>
                <c:pt idx="2">
                  <c:v>-2.4999999999998579E-2</c:v>
                </c:pt>
                <c:pt idx="3">
                  <c:v>-0.14500000000000313</c:v>
                </c:pt>
                <c:pt idx="4">
                  <c:v>-5.4999999999999716E-2</c:v>
                </c:pt>
                <c:pt idx="5">
                  <c:v>-0.17600000000000193</c:v>
                </c:pt>
                <c:pt idx="6">
                  <c:v>-0.16199999999999903</c:v>
                </c:pt>
                <c:pt idx="7">
                  <c:v>-0.375</c:v>
                </c:pt>
                <c:pt idx="8">
                  <c:v>-0.4620000000000033</c:v>
                </c:pt>
                <c:pt idx="9">
                  <c:v>0.32349999999999568</c:v>
                </c:pt>
                <c:pt idx="10">
                  <c:v>0.35000000000000142</c:v>
                </c:pt>
                <c:pt idx="11">
                  <c:v>0.32799999999999585</c:v>
                </c:pt>
                <c:pt idx="12">
                  <c:v>0.38400000000000034</c:v>
                </c:pt>
                <c:pt idx="13">
                  <c:v>0.67999999999999972</c:v>
                </c:pt>
                <c:pt idx="14">
                  <c:v>0.53994999999999749</c:v>
                </c:pt>
                <c:pt idx="15">
                  <c:v>0.83050000000000068</c:v>
                </c:pt>
                <c:pt idx="16">
                  <c:v>0.65899999999999892</c:v>
                </c:pt>
                <c:pt idx="17">
                  <c:v>1.0719616000000016</c:v>
                </c:pt>
                <c:pt idx="18">
                  <c:v>0.92300000000000182</c:v>
                </c:pt>
                <c:pt idx="19">
                  <c:v>1.1856519999999975</c:v>
                </c:pt>
                <c:pt idx="20">
                  <c:v>1.0315000000000012</c:v>
                </c:pt>
                <c:pt idx="21">
                  <c:v>1.1774999999999949</c:v>
                </c:pt>
                <c:pt idx="22">
                  <c:v>1.259999999999998</c:v>
                </c:pt>
                <c:pt idx="23">
                  <c:v>1.046999999999997</c:v>
                </c:pt>
                <c:pt idx="24">
                  <c:v>1.7049999999999983</c:v>
                </c:pt>
                <c:pt idx="25">
                  <c:v>1.5749999999999957</c:v>
                </c:pt>
                <c:pt idx="26">
                  <c:v>1.5599999999999952</c:v>
                </c:pt>
                <c:pt idx="27">
                  <c:v>1.702235199999997</c:v>
                </c:pt>
                <c:pt idx="28">
                  <c:v>1.6400000000000006</c:v>
                </c:pt>
                <c:pt idx="29">
                  <c:v>2.4625587999999965</c:v>
                </c:pt>
                <c:pt idx="30">
                  <c:v>2.3400000000000034</c:v>
                </c:pt>
                <c:pt idx="31">
                  <c:v>2.8315192000000025</c:v>
                </c:pt>
                <c:pt idx="32">
                  <c:v>2.6949999999999932</c:v>
                </c:pt>
                <c:pt idx="33">
                  <c:v>3.0177520000000015</c:v>
                </c:pt>
                <c:pt idx="34">
                  <c:v>3.0010000000000048</c:v>
                </c:pt>
                <c:pt idx="35">
                  <c:v>3.5169999999999959</c:v>
                </c:pt>
                <c:pt idx="36">
                  <c:v>3.5019999999999953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4-47BF-A637-6DEB87328D55}"/>
            </c:ext>
          </c:extLst>
        </c:ser>
        <c:ser>
          <c:idx val="1"/>
          <c:order val="1"/>
          <c:tx>
            <c:v>Lake Hoare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LH!$C$35:$C$117</c:f>
              <c:numCache>
                <c:formatCode>m/d/yyyy</c:formatCode>
                <c:ptCount val="83"/>
                <c:pt idx="0">
                  <c:v>34700</c:v>
                </c:pt>
                <c:pt idx="1">
                  <c:v>34701</c:v>
                </c:pt>
                <c:pt idx="2">
                  <c:v>34703</c:v>
                </c:pt>
                <c:pt idx="3">
                  <c:v>34704</c:v>
                </c:pt>
                <c:pt idx="4">
                  <c:v>34705</c:v>
                </c:pt>
                <c:pt idx="5">
                  <c:v>34706</c:v>
                </c:pt>
                <c:pt idx="6">
                  <c:v>34707</c:v>
                </c:pt>
                <c:pt idx="7">
                  <c:v>34708</c:v>
                </c:pt>
                <c:pt idx="8">
                  <c:v>34709</c:v>
                </c:pt>
                <c:pt idx="9">
                  <c:v>34710</c:v>
                </c:pt>
                <c:pt idx="10">
                  <c:v>34711</c:v>
                </c:pt>
                <c:pt idx="11">
                  <c:v>34712</c:v>
                </c:pt>
                <c:pt idx="12">
                  <c:v>34713</c:v>
                </c:pt>
                <c:pt idx="13">
                  <c:v>34714</c:v>
                </c:pt>
                <c:pt idx="14">
                  <c:v>34715</c:v>
                </c:pt>
                <c:pt idx="15">
                  <c:v>34716</c:v>
                </c:pt>
                <c:pt idx="16">
                  <c:v>34717</c:v>
                </c:pt>
                <c:pt idx="17">
                  <c:v>34718</c:v>
                </c:pt>
                <c:pt idx="18">
                  <c:v>34719</c:v>
                </c:pt>
                <c:pt idx="19">
                  <c:v>34720</c:v>
                </c:pt>
                <c:pt idx="20">
                  <c:v>34721</c:v>
                </c:pt>
                <c:pt idx="21">
                  <c:v>34722</c:v>
                </c:pt>
                <c:pt idx="22">
                  <c:v>34723</c:v>
                </c:pt>
                <c:pt idx="23">
                  <c:v>34724</c:v>
                </c:pt>
                <c:pt idx="24">
                  <c:v>34724</c:v>
                </c:pt>
                <c:pt idx="25">
                  <c:v>35023</c:v>
                </c:pt>
                <c:pt idx="26">
                  <c:v>35089</c:v>
                </c:pt>
                <c:pt idx="27">
                  <c:v>35410</c:v>
                </c:pt>
                <c:pt idx="28">
                  <c:v>35411</c:v>
                </c:pt>
                <c:pt idx="29">
                  <c:v>35417</c:v>
                </c:pt>
                <c:pt idx="30">
                  <c:v>35418</c:v>
                </c:pt>
                <c:pt idx="31">
                  <c:v>35419</c:v>
                </c:pt>
                <c:pt idx="32">
                  <c:v>35420</c:v>
                </c:pt>
                <c:pt idx="33">
                  <c:v>35421</c:v>
                </c:pt>
                <c:pt idx="34">
                  <c:v>35422</c:v>
                </c:pt>
                <c:pt idx="35">
                  <c:v>35423</c:v>
                </c:pt>
                <c:pt idx="36">
                  <c:v>35424</c:v>
                </c:pt>
                <c:pt idx="37">
                  <c:v>35425</c:v>
                </c:pt>
                <c:pt idx="38">
                  <c:v>35426</c:v>
                </c:pt>
                <c:pt idx="39">
                  <c:v>35428</c:v>
                </c:pt>
                <c:pt idx="40">
                  <c:v>35429</c:v>
                </c:pt>
                <c:pt idx="41">
                  <c:v>35731</c:v>
                </c:pt>
                <c:pt idx="42">
                  <c:v>35743</c:v>
                </c:pt>
                <c:pt idx="43">
                  <c:v>36458</c:v>
                </c:pt>
                <c:pt idx="44">
                  <c:v>36514</c:v>
                </c:pt>
                <c:pt idx="45">
                  <c:v>36521</c:v>
                </c:pt>
                <c:pt idx="46">
                  <c:v>36529</c:v>
                </c:pt>
                <c:pt idx="47">
                  <c:v>36536</c:v>
                </c:pt>
                <c:pt idx="48">
                  <c:v>36542</c:v>
                </c:pt>
                <c:pt idx="49">
                  <c:v>36549</c:v>
                </c:pt>
                <c:pt idx="50">
                  <c:v>36858</c:v>
                </c:pt>
                <c:pt idx="51">
                  <c:v>37218</c:v>
                </c:pt>
                <c:pt idx="52">
                  <c:v>37231</c:v>
                </c:pt>
                <c:pt idx="53">
                  <c:v>37236</c:v>
                </c:pt>
                <c:pt idx="54">
                  <c:v>37244</c:v>
                </c:pt>
                <c:pt idx="55">
                  <c:v>37248</c:v>
                </c:pt>
                <c:pt idx="56">
                  <c:v>37254</c:v>
                </c:pt>
                <c:pt idx="57">
                  <c:v>37286</c:v>
                </c:pt>
                <c:pt idx="58">
                  <c:v>37563</c:v>
                </c:pt>
                <c:pt idx="59">
                  <c:v>37936</c:v>
                </c:pt>
                <c:pt idx="60">
                  <c:v>38015</c:v>
                </c:pt>
                <c:pt idx="61">
                  <c:v>38304</c:v>
                </c:pt>
                <c:pt idx="62">
                  <c:v>38305</c:v>
                </c:pt>
                <c:pt idx="63">
                  <c:v>38380</c:v>
                </c:pt>
                <c:pt idx="64">
                  <c:v>38667</c:v>
                </c:pt>
                <c:pt idx="65">
                  <c:v>38746</c:v>
                </c:pt>
                <c:pt idx="66">
                  <c:v>39103</c:v>
                </c:pt>
                <c:pt idx="67">
                  <c:v>39394</c:v>
                </c:pt>
                <c:pt idx="68">
                  <c:v>39455</c:v>
                </c:pt>
                <c:pt idx="69">
                  <c:v>39473</c:v>
                </c:pt>
                <c:pt idx="70">
                  <c:v>39750</c:v>
                </c:pt>
                <c:pt idx="71">
                  <c:v>39842</c:v>
                </c:pt>
                <c:pt idx="72">
                  <c:v>40142</c:v>
                </c:pt>
                <c:pt idx="73">
                  <c:v>40196</c:v>
                </c:pt>
                <c:pt idx="74">
                  <c:v>40480</c:v>
                </c:pt>
                <c:pt idx="75">
                  <c:v>40570</c:v>
                </c:pt>
                <c:pt idx="76">
                  <c:v>40849</c:v>
                </c:pt>
                <c:pt idx="77">
                  <c:v>40938</c:v>
                </c:pt>
                <c:pt idx="78">
                  <c:v>41204</c:v>
                </c:pt>
                <c:pt idx="79">
                  <c:v>41303</c:v>
                </c:pt>
                <c:pt idx="80">
                  <c:v>41592</c:v>
                </c:pt>
                <c:pt idx="81">
                  <c:v>41661</c:v>
                </c:pt>
                <c:pt idx="82">
                  <c:v>41669</c:v>
                </c:pt>
              </c:numCache>
            </c:numRef>
          </c:xVal>
          <c:yVal>
            <c:numRef>
              <c:f>Delta_1995!$E$2:$E$84</c:f>
              <c:numCache>
                <c:formatCode>General</c:formatCode>
                <c:ptCount val="83"/>
                <c:pt idx="0">
                  <c:v>0</c:v>
                </c:pt>
                <c:pt idx="1">
                  <c:v>-5.499999999999261E-2</c:v>
                </c:pt>
                <c:pt idx="2">
                  <c:v>-5.499999999999261E-2</c:v>
                </c:pt>
                <c:pt idx="3">
                  <c:v>-3.4999999999996589E-2</c:v>
                </c:pt>
                <c:pt idx="4">
                  <c:v>-1.5000000000000568E-2</c:v>
                </c:pt>
                <c:pt idx="5">
                  <c:v>-1.5000000000000568E-2</c:v>
                </c:pt>
                <c:pt idx="6">
                  <c:v>-2.4999999999991473E-2</c:v>
                </c:pt>
                <c:pt idx="7">
                  <c:v>-2.4999999999991473E-2</c:v>
                </c:pt>
                <c:pt idx="8">
                  <c:v>-4.9999999999954525E-3</c:v>
                </c:pt>
                <c:pt idx="9">
                  <c:v>5.0000000000096634E-3</c:v>
                </c:pt>
                <c:pt idx="10">
                  <c:v>-4.9999999999954525E-3</c:v>
                </c:pt>
                <c:pt idx="11">
                  <c:v>-1.5000000000000568E-2</c:v>
                </c:pt>
                <c:pt idx="12">
                  <c:v>-1.5000000000000568E-2</c:v>
                </c:pt>
                <c:pt idx="13">
                  <c:v>-1.5000000000000568E-2</c:v>
                </c:pt>
                <c:pt idx="14">
                  <c:v>-1.5000000000000568E-2</c:v>
                </c:pt>
                <c:pt idx="15">
                  <c:v>-4.4999999999987494E-2</c:v>
                </c:pt>
                <c:pt idx="16">
                  <c:v>-9.4999999999998863E-2</c:v>
                </c:pt>
                <c:pt idx="17">
                  <c:v>-7.4999999999988631E-2</c:v>
                </c:pt>
                <c:pt idx="18">
                  <c:v>-0.11499999999999488</c:v>
                </c:pt>
                <c:pt idx="19">
                  <c:v>-8.4999999999993747E-2</c:v>
                </c:pt>
                <c:pt idx="20">
                  <c:v>-8.4999999999993747E-2</c:v>
                </c:pt>
                <c:pt idx="21">
                  <c:v>-9.4999999999998863E-2</c:v>
                </c:pt>
                <c:pt idx="22">
                  <c:v>-9.4999999999998863E-2</c:v>
                </c:pt>
                <c:pt idx="23">
                  <c:v>-9.4999999999998863E-2</c:v>
                </c:pt>
                <c:pt idx="24">
                  <c:v>-0.24499999999999034</c:v>
                </c:pt>
                <c:pt idx="25">
                  <c:v>-0.40500000000000114</c:v>
                </c:pt>
                <c:pt idx="26">
                  <c:v>-0.35499999999998977</c:v>
                </c:pt>
                <c:pt idx="27">
                  <c:v>-0.31499999999999773</c:v>
                </c:pt>
                <c:pt idx="28">
                  <c:v>-0.28499999999999659</c:v>
                </c:pt>
                <c:pt idx="29">
                  <c:v>-0.13499999999999091</c:v>
                </c:pt>
                <c:pt idx="30">
                  <c:v>-0.17499999999999716</c:v>
                </c:pt>
                <c:pt idx="31">
                  <c:v>0.15500000000000114</c:v>
                </c:pt>
                <c:pt idx="32">
                  <c:v>0.125</c:v>
                </c:pt>
                <c:pt idx="33">
                  <c:v>5.5000000000006821E-2</c:v>
                </c:pt>
                <c:pt idx="34">
                  <c:v>0.10500000000000398</c:v>
                </c:pt>
                <c:pt idx="35">
                  <c:v>-2.4999999999991473E-2</c:v>
                </c:pt>
                <c:pt idx="36">
                  <c:v>1.5000000000000568E-2</c:v>
                </c:pt>
                <c:pt idx="37">
                  <c:v>0.16500000000000625</c:v>
                </c:pt>
                <c:pt idx="38">
                  <c:v>7.5000000000002842E-2</c:v>
                </c:pt>
                <c:pt idx="39">
                  <c:v>0.22500000000000853</c:v>
                </c:pt>
                <c:pt idx="40">
                  <c:v>0.22500000000000853</c:v>
                </c:pt>
                <c:pt idx="41">
                  <c:v>0.23499999999999943</c:v>
                </c:pt>
                <c:pt idx="42">
                  <c:v>0.30500000000000682</c:v>
                </c:pt>
                <c:pt idx="43">
                  <c:v>0.34499999999999886</c:v>
                </c:pt>
                <c:pt idx="44">
                  <c:v>0.24500000000000455</c:v>
                </c:pt>
                <c:pt idx="45">
                  <c:v>0.5350000000000108</c:v>
                </c:pt>
                <c:pt idx="46">
                  <c:v>0.61500000000000909</c:v>
                </c:pt>
                <c:pt idx="47">
                  <c:v>0.5350000000000108</c:v>
                </c:pt>
                <c:pt idx="48">
                  <c:v>0.49500000000000455</c:v>
                </c:pt>
                <c:pt idx="49">
                  <c:v>0.71500000000000341</c:v>
                </c:pt>
                <c:pt idx="50">
                  <c:v>0.67500000000001137</c:v>
                </c:pt>
                <c:pt idx="51">
                  <c:v>0.88500000000000512</c:v>
                </c:pt>
                <c:pt idx="52">
                  <c:v>0.81500000000001194</c:v>
                </c:pt>
                <c:pt idx="53">
                  <c:v>0.92700000000000671</c:v>
                </c:pt>
                <c:pt idx="54">
                  <c:v>0.85800000000000409</c:v>
                </c:pt>
                <c:pt idx="55">
                  <c:v>1.1840000000000117</c:v>
                </c:pt>
                <c:pt idx="56">
                  <c:v>1.2139999999999986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4-47BF-A637-6DEB87328D55}"/>
            </c:ext>
          </c:extLst>
        </c:ser>
        <c:ser>
          <c:idx val="2"/>
          <c:order val="2"/>
          <c:tx>
            <c:v>Lake Bonney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LB!$C$4:$C$40</c:f>
              <c:numCache>
                <c:formatCode>m/d/yyyy</c:formatCode>
                <c:ptCount val="37"/>
                <c:pt idx="0">
                  <c:v>34722</c:v>
                </c:pt>
                <c:pt idx="1">
                  <c:v>35454</c:v>
                </c:pt>
                <c:pt idx="2">
                  <c:v>35812</c:v>
                </c:pt>
                <c:pt idx="3">
                  <c:v>36124</c:v>
                </c:pt>
                <c:pt idx="4">
                  <c:v>36186</c:v>
                </c:pt>
                <c:pt idx="5">
                  <c:v>36452</c:v>
                </c:pt>
                <c:pt idx="6">
                  <c:v>36544</c:v>
                </c:pt>
                <c:pt idx="7">
                  <c:v>36859</c:v>
                </c:pt>
                <c:pt idx="8">
                  <c:v>37232</c:v>
                </c:pt>
                <c:pt idx="9">
                  <c:v>37272</c:v>
                </c:pt>
                <c:pt idx="10">
                  <c:v>37583</c:v>
                </c:pt>
                <c:pt idx="11">
                  <c:v>37621</c:v>
                </c:pt>
                <c:pt idx="12">
                  <c:v>37944</c:v>
                </c:pt>
                <c:pt idx="13">
                  <c:v>38015</c:v>
                </c:pt>
                <c:pt idx="14">
                  <c:v>38310</c:v>
                </c:pt>
                <c:pt idx="15">
                  <c:v>38383</c:v>
                </c:pt>
                <c:pt idx="16">
                  <c:v>38678</c:v>
                </c:pt>
                <c:pt idx="17">
                  <c:v>38748</c:v>
                </c:pt>
                <c:pt idx="18">
                  <c:v>39043</c:v>
                </c:pt>
                <c:pt idx="19">
                  <c:v>39108</c:v>
                </c:pt>
                <c:pt idx="20">
                  <c:v>39394</c:v>
                </c:pt>
                <c:pt idx="21">
                  <c:v>39454</c:v>
                </c:pt>
                <c:pt idx="22">
                  <c:v>39473</c:v>
                </c:pt>
                <c:pt idx="23">
                  <c:v>39796</c:v>
                </c:pt>
                <c:pt idx="24">
                  <c:v>39842</c:v>
                </c:pt>
                <c:pt idx="25">
                  <c:v>40135</c:v>
                </c:pt>
                <c:pt idx="26">
                  <c:v>40150</c:v>
                </c:pt>
                <c:pt idx="27">
                  <c:v>40200</c:v>
                </c:pt>
                <c:pt idx="28">
                  <c:v>40490</c:v>
                </c:pt>
                <c:pt idx="29">
                  <c:v>40571</c:v>
                </c:pt>
                <c:pt idx="30">
                  <c:v>40855</c:v>
                </c:pt>
                <c:pt idx="31">
                  <c:v>40938</c:v>
                </c:pt>
                <c:pt idx="32">
                  <c:v>41220</c:v>
                </c:pt>
                <c:pt idx="33">
                  <c:v>41305</c:v>
                </c:pt>
                <c:pt idx="34">
                  <c:v>41596</c:v>
                </c:pt>
                <c:pt idx="35">
                  <c:v>41661</c:v>
                </c:pt>
                <c:pt idx="36">
                  <c:v>41670</c:v>
                </c:pt>
              </c:numCache>
            </c:numRef>
          </c:xVal>
          <c:yVal>
            <c:numRef>
              <c:f>Delta_1995!$H$2:$H$38</c:f>
              <c:numCache>
                <c:formatCode>General</c:formatCode>
                <c:ptCount val="37"/>
                <c:pt idx="0">
                  <c:v>0</c:v>
                </c:pt>
                <c:pt idx="1">
                  <c:v>-6.4999999999997726E-2</c:v>
                </c:pt>
                <c:pt idx="2">
                  <c:v>-0.18499999999999872</c:v>
                </c:pt>
                <c:pt idx="3">
                  <c:v>-0.18499999999999872</c:v>
                </c:pt>
                <c:pt idx="4">
                  <c:v>-0.18499999999999872</c:v>
                </c:pt>
                <c:pt idx="5">
                  <c:v>-0.17499999999999716</c:v>
                </c:pt>
                <c:pt idx="6">
                  <c:v>-0.28500000000000014</c:v>
                </c:pt>
                <c:pt idx="7">
                  <c:v>-0.41499999999999915</c:v>
                </c:pt>
                <c:pt idx="8">
                  <c:v>-0.54499999999999815</c:v>
                </c:pt>
                <c:pt idx="9">
                  <c:v>-0.35500000000000043</c:v>
                </c:pt>
                <c:pt idx="10">
                  <c:v>0.10500000000000043</c:v>
                </c:pt>
                <c:pt idx="11">
                  <c:v>-4.9999999999990052E-3</c:v>
                </c:pt>
                <c:pt idx="12">
                  <c:v>0.21499999999999986</c:v>
                </c:pt>
                <c:pt idx="13">
                  <c:v>-4.9999999999990052E-3</c:v>
                </c:pt>
                <c:pt idx="14">
                  <c:v>1.5000000000000568E-2</c:v>
                </c:pt>
                <c:pt idx="15">
                  <c:v>-8.49999999999973E-2</c:v>
                </c:pt>
                <c:pt idx="16">
                  <c:v>0.10500000000000043</c:v>
                </c:pt>
                <c:pt idx="17">
                  <c:v>1.5000000000000568E-2</c:v>
                </c:pt>
                <c:pt idx="18">
                  <c:v>0.13500000000000156</c:v>
                </c:pt>
                <c:pt idx="19">
                  <c:v>8.5000000000000853E-2</c:v>
                </c:pt>
                <c:pt idx="20">
                  <c:v>0.13500000000000156</c:v>
                </c:pt>
                <c:pt idx="21">
                  <c:v>9.5000000000002416E-2</c:v>
                </c:pt>
                <c:pt idx="22">
                  <c:v>0.13500000000000156</c:v>
                </c:pt>
                <c:pt idx="23">
                  <c:v>0.14499999999999957</c:v>
                </c:pt>
                <c:pt idx="24">
                  <c:v>1.5000000000000568E-2</c:v>
                </c:pt>
                <c:pt idx="25">
                  <c:v>0.43500000000000227</c:v>
                </c:pt>
                <c:pt idx="26">
                  <c:v>0.375</c:v>
                </c:pt>
                <c:pt idx="27">
                  <c:v>0.42500000000000071</c:v>
                </c:pt>
                <c:pt idx="28">
                  <c:v>0.375</c:v>
                </c:pt>
                <c:pt idx="29">
                  <c:v>0.72500000000000142</c:v>
                </c:pt>
                <c:pt idx="30">
                  <c:v>0.69500000000000028</c:v>
                </c:pt>
                <c:pt idx="31">
                  <c:v>0.69500000000000028</c:v>
                </c:pt>
                <c:pt idx="32">
                  <c:v>0.84500000000000242</c:v>
                </c:pt>
                <c:pt idx="33">
                  <c:v>0.75800000000000267</c:v>
                </c:pt>
                <c:pt idx="34">
                  <c:v>0.8490000000000002</c:v>
                </c:pt>
                <c:pt idx="35">
                  <c:v>0.96400000000000219</c:v>
                </c:pt>
                <c:pt idx="36">
                  <c:v>1.1590000000000025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4-47BF-A637-6DEB8732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31392"/>
        <c:axId val="479131000"/>
      </c:scatterChart>
      <c:valAx>
        <c:axId val="479131392"/>
        <c:scaling>
          <c:orientation val="minMax"/>
          <c:max val="42500"/>
          <c:min val="3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000"/>
        <c:crossesAt val="-1"/>
        <c:crossBetween val="midCat"/>
        <c:majorUnit val="1825"/>
      </c:valAx>
      <c:valAx>
        <c:axId val="479131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Lake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Level (m)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baseline="0">
                <a:effectLst/>
              </a:rPr>
              <a:t>Lake level change</a:t>
            </a:r>
            <a:br>
              <a:rPr lang="en-US" sz="1200" b="1" i="0" u="none" strike="noStrike" baseline="0">
                <a:effectLst/>
              </a:rPr>
            </a:br>
            <a:r>
              <a:rPr lang="en-US" sz="1200" b="1" i="0" u="none" strike="noStrike" baseline="0">
                <a:effectLst/>
              </a:rPr>
              <a:t> w/ modeled (MODIS) glacier runoff</a:t>
            </a:r>
            <a:br>
              <a:rPr lang="en-US" sz="1200" b="1" i="0" u="none" strike="noStrike" baseline="0">
                <a:effectLst/>
              </a:rPr>
            </a:br>
            <a:r>
              <a:rPr lang="en-US" sz="1200" b="1" i="0" baseline="0">
                <a:effectLst/>
              </a:rPr>
              <a:t>Constant rate of sublimation of 0.05 m y-1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9.0106628245025092E-2"/>
          <c:y val="8.1193779349009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Lake Fryxell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Delta_1995!$A$2:$A$38</c:f>
              <c:numCache>
                <c:formatCode>m/d/yyyy</c:formatCode>
                <c:ptCount val="37"/>
                <c:pt idx="0">
                  <c:v>35246</c:v>
                </c:pt>
                <c:pt idx="1">
                  <c:v>35454</c:v>
                </c:pt>
                <c:pt idx="2">
                  <c:v>35739</c:v>
                </c:pt>
                <c:pt idx="3">
                  <c:v>35813</c:v>
                </c:pt>
                <c:pt idx="4">
                  <c:v>36183</c:v>
                </c:pt>
                <c:pt idx="5">
                  <c:v>36476</c:v>
                </c:pt>
                <c:pt idx="6">
                  <c:v>36550</c:v>
                </c:pt>
                <c:pt idx="7">
                  <c:v>36861</c:v>
                </c:pt>
                <c:pt idx="8">
                  <c:v>37230</c:v>
                </c:pt>
                <c:pt idx="9">
                  <c:v>37254</c:v>
                </c:pt>
                <c:pt idx="10">
                  <c:v>37273</c:v>
                </c:pt>
                <c:pt idx="11">
                  <c:v>37570</c:v>
                </c:pt>
                <c:pt idx="12">
                  <c:v>37651</c:v>
                </c:pt>
                <c:pt idx="13">
                  <c:v>37942</c:v>
                </c:pt>
                <c:pt idx="14">
                  <c:v>38007</c:v>
                </c:pt>
                <c:pt idx="15">
                  <c:v>38312</c:v>
                </c:pt>
                <c:pt idx="16">
                  <c:v>38354</c:v>
                </c:pt>
                <c:pt idx="17">
                  <c:v>38673</c:v>
                </c:pt>
                <c:pt idx="18">
                  <c:v>38737</c:v>
                </c:pt>
                <c:pt idx="19">
                  <c:v>39038</c:v>
                </c:pt>
                <c:pt idx="20">
                  <c:v>39104</c:v>
                </c:pt>
                <c:pt idx="21">
                  <c:v>39400</c:v>
                </c:pt>
                <c:pt idx="22">
                  <c:v>39450</c:v>
                </c:pt>
                <c:pt idx="23">
                  <c:v>39475</c:v>
                </c:pt>
                <c:pt idx="24">
                  <c:v>39760</c:v>
                </c:pt>
                <c:pt idx="25">
                  <c:v>39840</c:v>
                </c:pt>
                <c:pt idx="26">
                  <c:v>40131</c:v>
                </c:pt>
                <c:pt idx="27">
                  <c:v>40199</c:v>
                </c:pt>
                <c:pt idx="28">
                  <c:v>40473</c:v>
                </c:pt>
                <c:pt idx="29">
                  <c:v>40544</c:v>
                </c:pt>
                <c:pt idx="30">
                  <c:v>40840</c:v>
                </c:pt>
                <c:pt idx="31">
                  <c:v>40840</c:v>
                </c:pt>
                <c:pt idx="32">
                  <c:v>40934</c:v>
                </c:pt>
                <c:pt idx="33">
                  <c:v>41214</c:v>
                </c:pt>
                <c:pt idx="34">
                  <c:v>41298</c:v>
                </c:pt>
                <c:pt idx="35">
                  <c:v>41605</c:v>
                </c:pt>
                <c:pt idx="36">
                  <c:v>41662</c:v>
                </c:pt>
              </c:numCache>
            </c:numRef>
          </c:xVal>
          <c:yVal>
            <c:numRef>
              <c:f>Delta_1995!$B$2:$B$38</c:f>
              <c:numCache>
                <c:formatCode>General</c:formatCode>
                <c:ptCount val="37"/>
                <c:pt idx="0">
                  <c:v>0</c:v>
                </c:pt>
                <c:pt idx="1">
                  <c:v>4.9999999999954525E-3</c:v>
                </c:pt>
                <c:pt idx="2">
                  <c:v>-2.4999999999998579E-2</c:v>
                </c:pt>
                <c:pt idx="3">
                  <c:v>-0.14500000000000313</c:v>
                </c:pt>
                <c:pt idx="4">
                  <c:v>-5.4999999999999716E-2</c:v>
                </c:pt>
                <c:pt idx="5">
                  <c:v>-0.17600000000000193</c:v>
                </c:pt>
                <c:pt idx="6">
                  <c:v>-0.16199999999999903</c:v>
                </c:pt>
                <c:pt idx="7">
                  <c:v>-0.375</c:v>
                </c:pt>
                <c:pt idx="8">
                  <c:v>-0.4620000000000033</c:v>
                </c:pt>
                <c:pt idx="9">
                  <c:v>0.32349999999999568</c:v>
                </c:pt>
                <c:pt idx="10">
                  <c:v>0.35000000000000142</c:v>
                </c:pt>
                <c:pt idx="11">
                  <c:v>0.32799999999999585</c:v>
                </c:pt>
                <c:pt idx="12">
                  <c:v>0.38400000000000034</c:v>
                </c:pt>
                <c:pt idx="13">
                  <c:v>0.67999999999999972</c:v>
                </c:pt>
                <c:pt idx="14">
                  <c:v>0.53994999999999749</c:v>
                </c:pt>
                <c:pt idx="15">
                  <c:v>0.83050000000000068</c:v>
                </c:pt>
                <c:pt idx="16">
                  <c:v>0.65899999999999892</c:v>
                </c:pt>
                <c:pt idx="17">
                  <c:v>1.0719616000000016</c:v>
                </c:pt>
                <c:pt idx="18">
                  <c:v>0.92300000000000182</c:v>
                </c:pt>
                <c:pt idx="19">
                  <c:v>1.1856519999999975</c:v>
                </c:pt>
                <c:pt idx="20">
                  <c:v>1.0315000000000012</c:v>
                </c:pt>
                <c:pt idx="21">
                  <c:v>1.1774999999999949</c:v>
                </c:pt>
                <c:pt idx="22">
                  <c:v>1.259999999999998</c:v>
                </c:pt>
                <c:pt idx="23">
                  <c:v>1.046999999999997</c:v>
                </c:pt>
                <c:pt idx="24">
                  <c:v>1.7049999999999983</c:v>
                </c:pt>
                <c:pt idx="25">
                  <c:v>1.5749999999999957</c:v>
                </c:pt>
                <c:pt idx="26">
                  <c:v>1.5599999999999952</c:v>
                </c:pt>
                <c:pt idx="27">
                  <c:v>1.702235199999997</c:v>
                </c:pt>
                <c:pt idx="28">
                  <c:v>1.6400000000000006</c:v>
                </c:pt>
                <c:pt idx="29">
                  <c:v>2.4625587999999965</c:v>
                </c:pt>
                <c:pt idx="30">
                  <c:v>2.3400000000000034</c:v>
                </c:pt>
                <c:pt idx="31">
                  <c:v>2.8315192000000025</c:v>
                </c:pt>
                <c:pt idx="32">
                  <c:v>2.6949999999999932</c:v>
                </c:pt>
                <c:pt idx="33">
                  <c:v>3.0177520000000015</c:v>
                </c:pt>
                <c:pt idx="34">
                  <c:v>3.0010000000000048</c:v>
                </c:pt>
                <c:pt idx="35">
                  <c:v>3.5169999999999959</c:v>
                </c:pt>
                <c:pt idx="36">
                  <c:v>3.5019999999999953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21E-4FC0-853D-ED0F30BE54BC}"/>
            </c:ext>
          </c:extLst>
        </c:ser>
        <c:ser>
          <c:idx val="1"/>
          <c:order val="1"/>
          <c:tx>
            <c:v>Lake Hoare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Delta_1995!$D$2:$D$58</c:f>
              <c:numCache>
                <c:formatCode>m/d/yyyy</c:formatCode>
                <c:ptCount val="57"/>
                <c:pt idx="0">
                  <c:v>35246</c:v>
                </c:pt>
                <c:pt idx="1">
                  <c:v>35410</c:v>
                </c:pt>
                <c:pt idx="2">
                  <c:v>35411</c:v>
                </c:pt>
                <c:pt idx="3">
                  <c:v>35417</c:v>
                </c:pt>
                <c:pt idx="4">
                  <c:v>35418</c:v>
                </c:pt>
                <c:pt idx="5">
                  <c:v>35419</c:v>
                </c:pt>
                <c:pt idx="6">
                  <c:v>35420</c:v>
                </c:pt>
                <c:pt idx="7">
                  <c:v>35421</c:v>
                </c:pt>
                <c:pt idx="8">
                  <c:v>35422</c:v>
                </c:pt>
                <c:pt idx="9">
                  <c:v>35423</c:v>
                </c:pt>
                <c:pt idx="10">
                  <c:v>35424</c:v>
                </c:pt>
                <c:pt idx="11">
                  <c:v>35425</c:v>
                </c:pt>
                <c:pt idx="12">
                  <c:v>35426</c:v>
                </c:pt>
                <c:pt idx="13">
                  <c:v>35428</c:v>
                </c:pt>
                <c:pt idx="14">
                  <c:v>35429</c:v>
                </c:pt>
                <c:pt idx="15">
                  <c:v>35731</c:v>
                </c:pt>
                <c:pt idx="16">
                  <c:v>35743</c:v>
                </c:pt>
                <c:pt idx="17">
                  <c:v>36458</c:v>
                </c:pt>
                <c:pt idx="18">
                  <c:v>36514</c:v>
                </c:pt>
                <c:pt idx="19">
                  <c:v>36521</c:v>
                </c:pt>
                <c:pt idx="20">
                  <c:v>36529</c:v>
                </c:pt>
                <c:pt idx="21">
                  <c:v>36536</c:v>
                </c:pt>
                <c:pt idx="22">
                  <c:v>36542</c:v>
                </c:pt>
                <c:pt idx="23">
                  <c:v>36549</c:v>
                </c:pt>
                <c:pt idx="24">
                  <c:v>36858</c:v>
                </c:pt>
                <c:pt idx="25">
                  <c:v>37218</c:v>
                </c:pt>
                <c:pt idx="26">
                  <c:v>37231</c:v>
                </c:pt>
                <c:pt idx="27">
                  <c:v>37236</c:v>
                </c:pt>
                <c:pt idx="28">
                  <c:v>37244</c:v>
                </c:pt>
                <c:pt idx="29">
                  <c:v>37248</c:v>
                </c:pt>
                <c:pt idx="30">
                  <c:v>37254</c:v>
                </c:pt>
                <c:pt idx="31">
                  <c:v>37286</c:v>
                </c:pt>
                <c:pt idx="32">
                  <c:v>37563</c:v>
                </c:pt>
                <c:pt idx="33">
                  <c:v>37936</c:v>
                </c:pt>
                <c:pt idx="34">
                  <c:v>38015</c:v>
                </c:pt>
                <c:pt idx="35">
                  <c:v>38304</c:v>
                </c:pt>
                <c:pt idx="36">
                  <c:v>38305</c:v>
                </c:pt>
                <c:pt idx="37">
                  <c:v>38380</c:v>
                </c:pt>
                <c:pt idx="38">
                  <c:v>38667</c:v>
                </c:pt>
                <c:pt idx="39">
                  <c:v>38746</c:v>
                </c:pt>
                <c:pt idx="40">
                  <c:v>39103</c:v>
                </c:pt>
                <c:pt idx="41">
                  <c:v>39394</c:v>
                </c:pt>
                <c:pt idx="42">
                  <c:v>39455</c:v>
                </c:pt>
                <c:pt idx="43">
                  <c:v>39473</c:v>
                </c:pt>
                <c:pt idx="44">
                  <c:v>39750</c:v>
                </c:pt>
                <c:pt idx="45">
                  <c:v>39842</c:v>
                </c:pt>
                <c:pt idx="46">
                  <c:v>40142</c:v>
                </c:pt>
                <c:pt idx="47">
                  <c:v>40196</c:v>
                </c:pt>
                <c:pt idx="48">
                  <c:v>40480</c:v>
                </c:pt>
                <c:pt idx="49">
                  <c:v>40570</c:v>
                </c:pt>
                <c:pt idx="50">
                  <c:v>40849</c:v>
                </c:pt>
                <c:pt idx="51">
                  <c:v>40938</c:v>
                </c:pt>
                <c:pt idx="52">
                  <c:v>41204</c:v>
                </c:pt>
                <c:pt idx="53">
                  <c:v>41303</c:v>
                </c:pt>
                <c:pt idx="54">
                  <c:v>41592</c:v>
                </c:pt>
                <c:pt idx="55">
                  <c:v>41661</c:v>
                </c:pt>
                <c:pt idx="56">
                  <c:v>41669</c:v>
                </c:pt>
              </c:numCache>
            </c:numRef>
          </c:xVal>
          <c:yVal>
            <c:numRef>
              <c:f>Delta_1995!$E$2:$E$84</c:f>
              <c:numCache>
                <c:formatCode>General</c:formatCode>
                <c:ptCount val="83"/>
                <c:pt idx="0">
                  <c:v>0</c:v>
                </c:pt>
                <c:pt idx="1">
                  <c:v>-5.499999999999261E-2</c:v>
                </c:pt>
                <c:pt idx="2">
                  <c:v>-5.499999999999261E-2</c:v>
                </c:pt>
                <c:pt idx="3">
                  <c:v>-3.4999999999996589E-2</c:v>
                </c:pt>
                <c:pt idx="4">
                  <c:v>-1.5000000000000568E-2</c:v>
                </c:pt>
                <c:pt idx="5">
                  <c:v>-1.5000000000000568E-2</c:v>
                </c:pt>
                <c:pt idx="6">
                  <c:v>-2.4999999999991473E-2</c:v>
                </c:pt>
                <c:pt idx="7">
                  <c:v>-2.4999999999991473E-2</c:v>
                </c:pt>
                <c:pt idx="8">
                  <c:v>-4.9999999999954525E-3</c:v>
                </c:pt>
                <c:pt idx="9">
                  <c:v>5.0000000000096634E-3</c:v>
                </c:pt>
                <c:pt idx="10">
                  <c:v>-4.9999999999954525E-3</c:v>
                </c:pt>
                <c:pt idx="11">
                  <c:v>-1.5000000000000568E-2</c:v>
                </c:pt>
                <c:pt idx="12">
                  <c:v>-1.5000000000000568E-2</c:v>
                </c:pt>
                <c:pt idx="13">
                  <c:v>-1.5000000000000568E-2</c:v>
                </c:pt>
                <c:pt idx="14">
                  <c:v>-1.5000000000000568E-2</c:v>
                </c:pt>
                <c:pt idx="15">
                  <c:v>-4.4999999999987494E-2</c:v>
                </c:pt>
                <c:pt idx="16">
                  <c:v>-9.4999999999998863E-2</c:v>
                </c:pt>
                <c:pt idx="17">
                  <c:v>-7.4999999999988631E-2</c:v>
                </c:pt>
                <c:pt idx="18">
                  <c:v>-0.11499999999999488</c:v>
                </c:pt>
                <c:pt idx="19">
                  <c:v>-8.4999999999993747E-2</c:v>
                </c:pt>
                <c:pt idx="20">
                  <c:v>-8.4999999999993747E-2</c:v>
                </c:pt>
                <c:pt idx="21">
                  <c:v>-9.4999999999998863E-2</c:v>
                </c:pt>
                <c:pt idx="22">
                  <c:v>-9.4999999999998863E-2</c:v>
                </c:pt>
                <c:pt idx="23">
                  <c:v>-9.4999999999998863E-2</c:v>
                </c:pt>
                <c:pt idx="24">
                  <c:v>-0.24499999999999034</c:v>
                </c:pt>
                <c:pt idx="25">
                  <c:v>-0.40500000000000114</c:v>
                </c:pt>
                <c:pt idx="26">
                  <c:v>-0.35499999999998977</c:v>
                </c:pt>
                <c:pt idx="27">
                  <c:v>-0.31499999999999773</c:v>
                </c:pt>
                <c:pt idx="28">
                  <c:v>-0.28499999999999659</c:v>
                </c:pt>
                <c:pt idx="29">
                  <c:v>-0.13499999999999091</c:v>
                </c:pt>
                <c:pt idx="30">
                  <c:v>-0.17499999999999716</c:v>
                </c:pt>
                <c:pt idx="31">
                  <c:v>0.15500000000000114</c:v>
                </c:pt>
                <c:pt idx="32">
                  <c:v>0.125</c:v>
                </c:pt>
                <c:pt idx="33">
                  <c:v>5.5000000000006821E-2</c:v>
                </c:pt>
                <c:pt idx="34">
                  <c:v>0.10500000000000398</c:v>
                </c:pt>
                <c:pt idx="35">
                  <c:v>-2.4999999999991473E-2</c:v>
                </c:pt>
                <c:pt idx="36">
                  <c:v>1.5000000000000568E-2</c:v>
                </c:pt>
                <c:pt idx="37">
                  <c:v>0.16500000000000625</c:v>
                </c:pt>
                <c:pt idx="38">
                  <c:v>7.5000000000002842E-2</c:v>
                </c:pt>
                <c:pt idx="39">
                  <c:v>0.22500000000000853</c:v>
                </c:pt>
                <c:pt idx="40">
                  <c:v>0.22500000000000853</c:v>
                </c:pt>
                <c:pt idx="41">
                  <c:v>0.23499999999999943</c:v>
                </c:pt>
                <c:pt idx="42">
                  <c:v>0.30500000000000682</c:v>
                </c:pt>
                <c:pt idx="43">
                  <c:v>0.34499999999999886</c:v>
                </c:pt>
                <c:pt idx="44">
                  <c:v>0.24500000000000455</c:v>
                </c:pt>
                <c:pt idx="45">
                  <c:v>0.5350000000000108</c:v>
                </c:pt>
                <c:pt idx="46">
                  <c:v>0.61500000000000909</c:v>
                </c:pt>
                <c:pt idx="47">
                  <c:v>0.5350000000000108</c:v>
                </c:pt>
                <c:pt idx="48">
                  <c:v>0.49500000000000455</c:v>
                </c:pt>
                <c:pt idx="49">
                  <c:v>0.71500000000000341</c:v>
                </c:pt>
                <c:pt idx="50">
                  <c:v>0.67500000000001137</c:v>
                </c:pt>
                <c:pt idx="51">
                  <c:v>0.88500000000000512</c:v>
                </c:pt>
                <c:pt idx="52">
                  <c:v>0.81500000000001194</c:v>
                </c:pt>
                <c:pt idx="53">
                  <c:v>0.92700000000000671</c:v>
                </c:pt>
                <c:pt idx="54">
                  <c:v>0.85800000000000409</c:v>
                </c:pt>
                <c:pt idx="55">
                  <c:v>1.1840000000000117</c:v>
                </c:pt>
                <c:pt idx="56">
                  <c:v>1.2139999999999986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E-4FC0-853D-ED0F30BE54BC}"/>
            </c:ext>
          </c:extLst>
        </c:ser>
        <c:ser>
          <c:idx val="2"/>
          <c:order val="2"/>
          <c:tx>
            <c:v>Lake Bonney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Delta_1995!$G$2:$G$38</c:f>
              <c:numCache>
                <c:formatCode>m/d/yyyy</c:formatCode>
                <c:ptCount val="37"/>
                <c:pt idx="0">
                  <c:v>35246</c:v>
                </c:pt>
                <c:pt idx="1">
                  <c:v>35454</c:v>
                </c:pt>
                <c:pt idx="2">
                  <c:v>35812</c:v>
                </c:pt>
                <c:pt idx="3">
                  <c:v>36124</c:v>
                </c:pt>
                <c:pt idx="4">
                  <c:v>36186</c:v>
                </c:pt>
                <c:pt idx="5">
                  <c:v>36452</c:v>
                </c:pt>
                <c:pt idx="6">
                  <c:v>36544</c:v>
                </c:pt>
                <c:pt idx="7">
                  <c:v>36859</c:v>
                </c:pt>
                <c:pt idx="8">
                  <c:v>37232</c:v>
                </c:pt>
                <c:pt idx="9">
                  <c:v>37272</c:v>
                </c:pt>
                <c:pt idx="10">
                  <c:v>37583</c:v>
                </c:pt>
                <c:pt idx="11">
                  <c:v>37621</c:v>
                </c:pt>
                <c:pt idx="12">
                  <c:v>37944</c:v>
                </c:pt>
                <c:pt idx="13">
                  <c:v>38015</c:v>
                </c:pt>
                <c:pt idx="14">
                  <c:v>38310</c:v>
                </c:pt>
                <c:pt idx="15">
                  <c:v>38383</c:v>
                </c:pt>
                <c:pt idx="16">
                  <c:v>38678</c:v>
                </c:pt>
                <c:pt idx="17">
                  <c:v>38748</c:v>
                </c:pt>
                <c:pt idx="18">
                  <c:v>38678</c:v>
                </c:pt>
                <c:pt idx="19">
                  <c:v>39108</c:v>
                </c:pt>
                <c:pt idx="20">
                  <c:v>39394</c:v>
                </c:pt>
                <c:pt idx="21">
                  <c:v>39454</c:v>
                </c:pt>
                <c:pt idx="22">
                  <c:v>39473</c:v>
                </c:pt>
                <c:pt idx="23">
                  <c:v>39796</c:v>
                </c:pt>
                <c:pt idx="24">
                  <c:v>39842</c:v>
                </c:pt>
                <c:pt idx="25">
                  <c:v>40135</c:v>
                </c:pt>
                <c:pt idx="26">
                  <c:v>40150</c:v>
                </c:pt>
                <c:pt idx="27">
                  <c:v>40200</c:v>
                </c:pt>
                <c:pt idx="28">
                  <c:v>40490</c:v>
                </c:pt>
                <c:pt idx="29">
                  <c:v>40571</c:v>
                </c:pt>
                <c:pt idx="30">
                  <c:v>40855</c:v>
                </c:pt>
                <c:pt idx="31">
                  <c:v>40938</c:v>
                </c:pt>
                <c:pt idx="32">
                  <c:v>41220</c:v>
                </c:pt>
                <c:pt idx="33">
                  <c:v>41305</c:v>
                </c:pt>
                <c:pt idx="34">
                  <c:v>41596</c:v>
                </c:pt>
                <c:pt idx="35">
                  <c:v>41661</c:v>
                </c:pt>
                <c:pt idx="36">
                  <c:v>41670</c:v>
                </c:pt>
              </c:numCache>
            </c:numRef>
          </c:xVal>
          <c:yVal>
            <c:numRef>
              <c:f>Delta_1995!$H$2:$H$38</c:f>
              <c:numCache>
                <c:formatCode>General</c:formatCode>
                <c:ptCount val="37"/>
                <c:pt idx="0">
                  <c:v>0</c:v>
                </c:pt>
                <c:pt idx="1">
                  <c:v>-6.4999999999997726E-2</c:v>
                </c:pt>
                <c:pt idx="2">
                  <c:v>-0.18499999999999872</c:v>
                </c:pt>
                <c:pt idx="3">
                  <c:v>-0.18499999999999872</c:v>
                </c:pt>
                <c:pt idx="4">
                  <c:v>-0.18499999999999872</c:v>
                </c:pt>
                <c:pt idx="5">
                  <c:v>-0.17499999999999716</c:v>
                </c:pt>
                <c:pt idx="6">
                  <c:v>-0.28500000000000014</c:v>
                </c:pt>
                <c:pt idx="7">
                  <c:v>-0.41499999999999915</c:v>
                </c:pt>
                <c:pt idx="8">
                  <c:v>-0.54499999999999815</c:v>
                </c:pt>
                <c:pt idx="9">
                  <c:v>-0.35500000000000043</c:v>
                </c:pt>
                <c:pt idx="10">
                  <c:v>0.10500000000000043</c:v>
                </c:pt>
                <c:pt idx="11">
                  <c:v>-4.9999999999990052E-3</c:v>
                </c:pt>
                <c:pt idx="12">
                  <c:v>0.21499999999999986</c:v>
                </c:pt>
                <c:pt idx="13">
                  <c:v>-4.9999999999990052E-3</c:v>
                </c:pt>
                <c:pt idx="14">
                  <c:v>1.5000000000000568E-2</c:v>
                </c:pt>
                <c:pt idx="15">
                  <c:v>-8.49999999999973E-2</c:v>
                </c:pt>
                <c:pt idx="16">
                  <c:v>0.10500000000000043</c:v>
                </c:pt>
                <c:pt idx="17">
                  <c:v>1.5000000000000568E-2</c:v>
                </c:pt>
                <c:pt idx="18">
                  <c:v>0.13500000000000156</c:v>
                </c:pt>
                <c:pt idx="19">
                  <c:v>8.5000000000000853E-2</c:v>
                </c:pt>
                <c:pt idx="20">
                  <c:v>0.13500000000000156</c:v>
                </c:pt>
                <c:pt idx="21">
                  <c:v>9.5000000000002416E-2</c:v>
                </c:pt>
                <c:pt idx="22">
                  <c:v>0.13500000000000156</c:v>
                </c:pt>
                <c:pt idx="23">
                  <c:v>0.14499999999999957</c:v>
                </c:pt>
                <c:pt idx="24">
                  <c:v>1.5000000000000568E-2</c:v>
                </c:pt>
                <c:pt idx="25">
                  <c:v>0.43500000000000227</c:v>
                </c:pt>
                <c:pt idx="26">
                  <c:v>0.375</c:v>
                </c:pt>
                <c:pt idx="27">
                  <c:v>0.42500000000000071</c:v>
                </c:pt>
                <c:pt idx="28">
                  <c:v>0.375</c:v>
                </c:pt>
                <c:pt idx="29">
                  <c:v>0.72500000000000142</c:v>
                </c:pt>
                <c:pt idx="30">
                  <c:v>0.69500000000000028</c:v>
                </c:pt>
                <c:pt idx="31">
                  <c:v>0.69500000000000028</c:v>
                </c:pt>
                <c:pt idx="32">
                  <c:v>0.84500000000000242</c:v>
                </c:pt>
                <c:pt idx="33">
                  <c:v>0.75800000000000267</c:v>
                </c:pt>
                <c:pt idx="34">
                  <c:v>0.8490000000000002</c:v>
                </c:pt>
                <c:pt idx="35">
                  <c:v>0.96400000000000219</c:v>
                </c:pt>
                <c:pt idx="36">
                  <c:v>1.1590000000000025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21E-4FC0-853D-ED0F30BE54BC}"/>
            </c:ext>
          </c:extLst>
        </c:ser>
        <c:ser>
          <c:idx val="5"/>
          <c:order val="3"/>
          <c:tx>
            <c:v>Fryxell - simulated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LF!$I$2:$I$19</c:f>
              <c:numCache>
                <c:formatCode>m/d/yyyy</c:formatCode>
                <c:ptCount val="18"/>
                <c:pt idx="0">
                  <c:v>35246</c:v>
                </c:pt>
                <c:pt idx="1">
                  <c:v>35611</c:v>
                </c:pt>
                <c:pt idx="2">
                  <c:v>35976</c:v>
                </c:pt>
                <c:pt idx="3">
                  <c:v>36341</c:v>
                </c:pt>
                <c:pt idx="4">
                  <c:v>36707</c:v>
                </c:pt>
                <c:pt idx="5">
                  <c:v>37072</c:v>
                </c:pt>
                <c:pt idx="6">
                  <c:v>37437</c:v>
                </c:pt>
                <c:pt idx="7">
                  <c:v>37802</c:v>
                </c:pt>
                <c:pt idx="8">
                  <c:v>38168</c:v>
                </c:pt>
                <c:pt idx="9">
                  <c:v>38533</c:v>
                </c:pt>
                <c:pt idx="10">
                  <c:v>38898</c:v>
                </c:pt>
                <c:pt idx="11">
                  <c:v>39263</c:v>
                </c:pt>
                <c:pt idx="12">
                  <c:v>39629</c:v>
                </c:pt>
                <c:pt idx="13">
                  <c:v>39994</c:v>
                </c:pt>
                <c:pt idx="14">
                  <c:v>40359</c:v>
                </c:pt>
                <c:pt idx="15">
                  <c:v>40724</c:v>
                </c:pt>
                <c:pt idx="16">
                  <c:v>41090</c:v>
                </c:pt>
                <c:pt idx="17">
                  <c:v>41333</c:v>
                </c:pt>
              </c:numCache>
              <c:extLst xmlns:c15="http://schemas.microsoft.com/office/drawing/2012/chart"/>
            </c:numRef>
          </c:xVal>
          <c:yVal>
            <c:numRef>
              <c:f>LF!$K$2:$K$18</c:f>
              <c:numCache>
                <c:formatCode>General</c:formatCode>
                <c:ptCount val="17"/>
                <c:pt idx="0">
                  <c:v>0</c:v>
                </c:pt>
                <c:pt idx="1">
                  <c:v>0.25412102667050007</c:v>
                </c:pt>
                <c:pt idx="2">
                  <c:v>0.48702660343490223</c:v>
                </c:pt>
                <c:pt idx="3">
                  <c:v>0.70035174511680154</c:v>
                </c:pt>
                <c:pt idx="4">
                  <c:v>0.90294364678599948</c:v>
                </c:pt>
                <c:pt idx="5">
                  <c:v>1.1237864478502999</c:v>
                </c:pt>
                <c:pt idx="6">
                  <c:v>1.5235592383764995</c:v>
                </c:pt>
                <c:pt idx="7">
                  <c:v>1.9053989548710994</c:v>
                </c:pt>
                <c:pt idx="8">
                  <c:v>2.1389376339338</c:v>
                </c:pt>
                <c:pt idx="9">
                  <c:v>2.3909309294345</c:v>
                </c:pt>
                <c:pt idx="10">
                  <c:v>2.6550854463044011</c:v>
                </c:pt>
                <c:pt idx="11">
                  <c:v>2.9355658652035004</c:v>
                </c:pt>
                <c:pt idx="12">
                  <c:v>3.1614584496579994</c:v>
                </c:pt>
                <c:pt idx="13">
                  <c:v>3.3831099728863023</c:v>
                </c:pt>
                <c:pt idx="14">
                  <c:v>3.582018382262202</c:v>
                </c:pt>
                <c:pt idx="15">
                  <c:v>3.7542983595746016</c:v>
                </c:pt>
                <c:pt idx="16">
                  <c:v>3.9631845911382015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622-4650-9518-1C3160BB6C46}"/>
            </c:ext>
          </c:extLst>
        </c:ser>
        <c:ser>
          <c:idx val="3"/>
          <c:order val="4"/>
          <c:tx>
            <c:v>Hoare - 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LH!$I$2:$I$19</c:f>
              <c:numCache>
                <c:formatCode>m/d/yyyy</c:formatCode>
                <c:ptCount val="18"/>
                <c:pt idx="0">
                  <c:v>35246</c:v>
                </c:pt>
                <c:pt idx="1">
                  <c:v>35611</c:v>
                </c:pt>
                <c:pt idx="2">
                  <c:v>35976</c:v>
                </c:pt>
                <c:pt idx="3">
                  <c:v>36341</c:v>
                </c:pt>
                <c:pt idx="4">
                  <c:v>36707</c:v>
                </c:pt>
                <c:pt idx="5">
                  <c:v>37072</c:v>
                </c:pt>
                <c:pt idx="6">
                  <c:v>37437</c:v>
                </c:pt>
                <c:pt idx="7">
                  <c:v>37802</c:v>
                </c:pt>
                <c:pt idx="8">
                  <c:v>38168</c:v>
                </c:pt>
                <c:pt idx="9">
                  <c:v>38533</c:v>
                </c:pt>
                <c:pt idx="10">
                  <c:v>38898</c:v>
                </c:pt>
                <c:pt idx="11">
                  <c:v>39263</c:v>
                </c:pt>
                <c:pt idx="12">
                  <c:v>39629</c:v>
                </c:pt>
                <c:pt idx="13">
                  <c:v>39994</c:v>
                </c:pt>
                <c:pt idx="14">
                  <c:v>40359</c:v>
                </c:pt>
                <c:pt idx="15">
                  <c:v>40724</c:v>
                </c:pt>
                <c:pt idx="16">
                  <c:v>41090</c:v>
                </c:pt>
                <c:pt idx="17">
                  <c:v>41333</c:v>
                </c:pt>
              </c:numCache>
              <c:extLst xmlns:c15="http://schemas.microsoft.com/office/drawing/2012/chart"/>
            </c:numRef>
          </c:xVal>
          <c:yVal>
            <c:numRef>
              <c:f>LH!$K$2:$K$18</c:f>
              <c:numCache>
                <c:formatCode>General</c:formatCode>
                <c:ptCount val="17"/>
                <c:pt idx="0">
                  <c:v>0</c:v>
                </c:pt>
                <c:pt idx="1">
                  <c:v>0.18313786772530705</c:v>
                </c:pt>
                <c:pt idx="2">
                  <c:v>0.30459499712210913</c:v>
                </c:pt>
                <c:pt idx="3">
                  <c:v>0.43757193005950512</c:v>
                </c:pt>
                <c:pt idx="4">
                  <c:v>0.61325675240030364</c:v>
                </c:pt>
                <c:pt idx="5">
                  <c:v>0.77554355755900417</c:v>
                </c:pt>
                <c:pt idx="6">
                  <c:v>1.2086191643173123</c:v>
                </c:pt>
                <c:pt idx="7">
                  <c:v>1.674111846710602</c:v>
                </c:pt>
                <c:pt idx="8">
                  <c:v>1.8612427254511061</c:v>
                </c:pt>
                <c:pt idx="9">
                  <c:v>2.066162135327005</c:v>
                </c:pt>
                <c:pt idx="10">
                  <c:v>2.300113559121101</c:v>
                </c:pt>
                <c:pt idx="11">
                  <c:v>2.5862484465832125</c:v>
                </c:pt>
                <c:pt idx="12">
                  <c:v>2.8192626729470049</c:v>
                </c:pt>
                <c:pt idx="13">
                  <c:v>3.0612843080684087</c:v>
                </c:pt>
                <c:pt idx="14">
                  <c:v>3.2884365574333003</c:v>
                </c:pt>
                <c:pt idx="15">
                  <c:v>3.4723873520903084</c:v>
                </c:pt>
                <c:pt idx="16">
                  <c:v>3.7382938412924034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21E-4FC0-853D-ED0F30BE54BC}"/>
            </c:ext>
          </c:extLst>
        </c:ser>
        <c:ser>
          <c:idx val="4"/>
          <c:order val="5"/>
          <c:tx>
            <c:v>Bonney - simulated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LB!$I$2:$I$19</c:f>
              <c:numCache>
                <c:formatCode>m/d/yyyy</c:formatCode>
                <c:ptCount val="18"/>
                <c:pt idx="0">
                  <c:v>35246</c:v>
                </c:pt>
                <c:pt idx="1">
                  <c:v>35611</c:v>
                </c:pt>
                <c:pt idx="2">
                  <c:v>35976</c:v>
                </c:pt>
                <c:pt idx="3">
                  <c:v>36341</c:v>
                </c:pt>
                <c:pt idx="4">
                  <c:v>36707</c:v>
                </c:pt>
                <c:pt idx="5">
                  <c:v>37072</c:v>
                </c:pt>
                <c:pt idx="6">
                  <c:v>37437</c:v>
                </c:pt>
                <c:pt idx="7">
                  <c:v>37802</c:v>
                </c:pt>
                <c:pt idx="8">
                  <c:v>38168</c:v>
                </c:pt>
                <c:pt idx="9">
                  <c:v>38533</c:v>
                </c:pt>
                <c:pt idx="10">
                  <c:v>38898</c:v>
                </c:pt>
                <c:pt idx="11">
                  <c:v>39263</c:v>
                </c:pt>
                <c:pt idx="12">
                  <c:v>39629</c:v>
                </c:pt>
                <c:pt idx="13">
                  <c:v>39994</c:v>
                </c:pt>
                <c:pt idx="14">
                  <c:v>40359</c:v>
                </c:pt>
                <c:pt idx="15">
                  <c:v>40724</c:v>
                </c:pt>
                <c:pt idx="16">
                  <c:v>41090</c:v>
                </c:pt>
                <c:pt idx="17">
                  <c:v>41333</c:v>
                </c:pt>
              </c:numCache>
              <c:extLst xmlns:c15="http://schemas.microsoft.com/office/drawing/2012/chart"/>
            </c:numRef>
          </c:xVal>
          <c:yVal>
            <c:numRef>
              <c:f>LB!$K$2:$K$19</c:f>
              <c:numCache>
                <c:formatCode>0.000</c:formatCode>
                <c:ptCount val="18"/>
                <c:pt idx="0">
                  <c:v>0</c:v>
                </c:pt>
                <c:pt idx="1">
                  <c:v>9.9121055677095171E-2</c:v>
                </c:pt>
                <c:pt idx="2">
                  <c:v>0.15188374777099511</c:v>
                </c:pt>
                <c:pt idx="3">
                  <c:v>0.20902389446959546</c:v>
                </c:pt>
                <c:pt idx="4">
                  <c:v>0.27905262440769718</c:v>
                </c:pt>
                <c:pt idx="5">
                  <c:v>0.34191456309759616</c:v>
                </c:pt>
                <c:pt idx="6">
                  <c:v>0.78019709471639942</c:v>
                </c:pt>
                <c:pt idx="7">
                  <c:v>1.2400612053025952</c:v>
                </c:pt>
                <c:pt idx="8">
                  <c:v>1.3203914923797981</c:v>
                </c:pt>
                <c:pt idx="9">
                  <c:v>1.4333353423521018</c:v>
                </c:pt>
                <c:pt idx="10">
                  <c:v>1.5665432012658016</c:v>
                </c:pt>
                <c:pt idx="11">
                  <c:v>1.7102661205031922</c:v>
                </c:pt>
                <c:pt idx="12">
                  <c:v>1.821791648174198</c:v>
                </c:pt>
                <c:pt idx="13">
                  <c:v>1.9864004419630987</c:v>
                </c:pt>
                <c:pt idx="14">
                  <c:v>2.1437128770787979</c:v>
                </c:pt>
                <c:pt idx="15">
                  <c:v>2.2881912233000037</c:v>
                </c:pt>
                <c:pt idx="16">
                  <c:v>2.4864835445401923</c:v>
                </c:pt>
                <c:pt idx="17">
                  <c:v>2.5794659059800011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622-4650-9518-1C3160BB6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31392"/>
        <c:axId val="479131000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6"/>
                <c:tx>
                  <c:v>Fryxell - meas. stream Q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LF!$I$2:$I$19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35246</c:v>
                      </c:pt>
                      <c:pt idx="1">
                        <c:v>35611</c:v>
                      </c:pt>
                      <c:pt idx="2">
                        <c:v>35976</c:v>
                      </c:pt>
                      <c:pt idx="3">
                        <c:v>36341</c:v>
                      </c:pt>
                      <c:pt idx="4">
                        <c:v>36707</c:v>
                      </c:pt>
                      <c:pt idx="5">
                        <c:v>37072</c:v>
                      </c:pt>
                      <c:pt idx="6">
                        <c:v>37437</c:v>
                      </c:pt>
                      <c:pt idx="7">
                        <c:v>37802</c:v>
                      </c:pt>
                      <c:pt idx="8">
                        <c:v>38168</c:v>
                      </c:pt>
                      <c:pt idx="9">
                        <c:v>38533</c:v>
                      </c:pt>
                      <c:pt idx="10">
                        <c:v>38898</c:v>
                      </c:pt>
                      <c:pt idx="11">
                        <c:v>39263</c:v>
                      </c:pt>
                      <c:pt idx="12">
                        <c:v>39629</c:v>
                      </c:pt>
                      <c:pt idx="13">
                        <c:v>39994</c:v>
                      </c:pt>
                      <c:pt idx="14">
                        <c:v>40359</c:v>
                      </c:pt>
                      <c:pt idx="15">
                        <c:v>40724</c:v>
                      </c:pt>
                      <c:pt idx="16">
                        <c:v>41090</c:v>
                      </c:pt>
                      <c:pt idx="17">
                        <c:v>41333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LF!$M$2:$M$19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4.4058709562801113E-2</c:v>
                      </c:pt>
                      <c:pt idx="2">
                        <c:v>0.13050241528130258</c:v>
                      </c:pt>
                      <c:pt idx="3">
                        <c:v>0.18417643921720028</c:v>
                      </c:pt>
                      <c:pt idx="4">
                        <c:v>0.29463012857550197</c:v>
                      </c:pt>
                      <c:pt idx="5">
                        <c:v>0.3670967727021015</c:v>
                      </c:pt>
                      <c:pt idx="6">
                        <c:v>0.38423362324300214</c:v>
                      </c:pt>
                      <c:pt idx="7">
                        <c:v>0.40789260687250106</c:v>
                      </c:pt>
                      <c:pt idx="8">
                        <c:v>0.39422271656620111</c:v>
                      </c:pt>
                      <c:pt idx="9">
                        <c:v>0.37980812035270262</c:v>
                      </c:pt>
                      <c:pt idx="10">
                        <c:v>0.36159912829669949</c:v>
                      </c:pt>
                      <c:pt idx="11">
                        <c:v>0.35611409582610065</c:v>
                      </c:pt>
                      <c:pt idx="12">
                        <c:v>0.34427286777919974</c:v>
                      </c:pt>
                      <c:pt idx="13">
                        <c:v>0.35186933248809993</c:v>
                      </c:pt>
                      <c:pt idx="14">
                        <c:v>0.35518884861970079</c:v>
                      </c:pt>
                      <c:pt idx="15">
                        <c:v>0.33879162574800148</c:v>
                      </c:pt>
                      <c:pt idx="16">
                        <c:v>0.32984462574300011</c:v>
                      </c:pt>
                      <c:pt idx="17">
                        <c:v>0.30220846082490027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622-4650-9518-1C3160BB6C4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Hoare - meas. stream Q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LH!$I$2:$I$19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35246</c:v>
                      </c:pt>
                      <c:pt idx="1">
                        <c:v>35611</c:v>
                      </c:pt>
                      <c:pt idx="2">
                        <c:v>35976</c:v>
                      </c:pt>
                      <c:pt idx="3">
                        <c:v>36341</c:v>
                      </c:pt>
                      <c:pt idx="4">
                        <c:v>36707</c:v>
                      </c:pt>
                      <c:pt idx="5">
                        <c:v>37072</c:v>
                      </c:pt>
                      <c:pt idx="6">
                        <c:v>37437</c:v>
                      </c:pt>
                      <c:pt idx="7">
                        <c:v>37802</c:v>
                      </c:pt>
                      <c:pt idx="8">
                        <c:v>38168</c:v>
                      </c:pt>
                      <c:pt idx="9">
                        <c:v>38533</c:v>
                      </c:pt>
                      <c:pt idx="10">
                        <c:v>38898</c:v>
                      </c:pt>
                      <c:pt idx="11">
                        <c:v>39263</c:v>
                      </c:pt>
                      <c:pt idx="12">
                        <c:v>39629</c:v>
                      </c:pt>
                      <c:pt idx="13">
                        <c:v>39994</c:v>
                      </c:pt>
                      <c:pt idx="14">
                        <c:v>40359</c:v>
                      </c:pt>
                      <c:pt idx="15">
                        <c:v>40724</c:v>
                      </c:pt>
                      <c:pt idx="16">
                        <c:v>41090</c:v>
                      </c:pt>
                      <c:pt idx="17">
                        <c:v>41333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LH!$M$2:$M$18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-3.046223674229509E-2</c:v>
                      </c:pt>
                      <c:pt idx="2">
                        <c:v>-6.5014258143492043E-2</c:v>
                      </c:pt>
                      <c:pt idx="3">
                        <c:v>-8.3503409079099811E-2</c:v>
                      </c:pt>
                      <c:pt idx="4">
                        <c:v>-8.5183540477700603E-2</c:v>
                      </c:pt>
                      <c:pt idx="5">
                        <c:v>-9.8867625755389099E-2</c:v>
                      </c:pt>
                      <c:pt idx="6">
                        <c:v>-1.3310036635587608E-2</c:v>
                      </c:pt>
                      <c:pt idx="7">
                        <c:v>6.0290976700400734E-2</c:v>
                      </c:pt>
                      <c:pt idx="8">
                        <c:v>4.1791701821409788E-2</c:v>
                      </c:pt>
                      <c:pt idx="9">
                        <c:v>3.8843241886510782E-2</c:v>
                      </c:pt>
                      <c:pt idx="10">
                        <c:v>3.9229253029205324E-2</c:v>
                      </c:pt>
                      <c:pt idx="11">
                        <c:v>5.2725532982705658E-2</c:v>
                      </c:pt>
                      <c:pt idx="12">
                        <c:v>8.067365282900596E-2</c:v>
                      </c:pt>
                      <c:pt idx="13">
                        <c:v>0.14698413528130061</c:v>
                      </c:pt>
                      <c:pt idx="14">
                        <c:v>0.18849557115530047</c:v>
                      </c:pt>
                      <c:pt idx="15">
                        <c:v>0.19882477648660313</c:v>
                      </c:pt>
                      <c:pt idx="16">
                        <c:v>0.22565000062409979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22-4650-9518-1C3160BB6C46}"/>
                  </c:ext>
                </c:extLst>
              </c15:ser>
            </c15:filteredScatterSeries>
            <c15:filteredScatterSeries>
              <c15:ser>
                <c:idx val="6"/>
                <c:order val="8"/>
                <c:tx>
                  <c:v>Bonney - meas. stream Q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LB!$I$2:$I$19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35246</c:v>
                      </c:pt>
                      <c:pt idx="1">
                        <c:v>35611</c:v>
                      </c:pt>
                      <c:pt idx="2">
                        <c:v>35976</c:v>
                      </c:pt>
                      <c:pt idx="3">
                        <c:v>36341</c:v>
                      </c:pt>
                      <c:pt idx="4">
                        <c:v>36707</c:v>
                      </c:pt>
                      <c:pt idx="5">
                        <c:v>37072</c:v>
                      </c:pt>
                      <c:pt idx="6">
                        <c:v>37437</c:v>
                      </c:pt>
                      <c:pt idx="7">
                        <c:v>37802</c:v>
                      </c:pt>
                      <c:pt idx="8">
                        <c:v>38168</c:v>
                      </c:pt>
                      <c:pt idx="9">
                        <c:v>38533</c:v>
                      </c:pt>
                      <c:pt idx="10">
                        <c:v>38898</c:v>
                      </c:pt>
                      <c:pt idx="11">
                        <c:v>39263</c:v>
                      </c:pt>
                      <c:pt idx="12">
                        <c:v>39629</c:v>
                      </c:pt>
                      <c:pt idx="13">
                        <c:v>39994</c:v>
                      </c:pt>
                      <c:pt idx="14">
                        <c:v>40359</c:v>
                      </c:pt>
                      <c:pt idx="15">
                        <c:v>40724</c:v>
                      </c:pt>
                      <c:pt idx="16">
                        <c:v>41090</c:v>
                      </c:pt>
                      <c:pt idx="17">
                        <c:v>41333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9.3910486435007101E-3</c:v>
                      </c:pt>
                      <c:pt idx="2">
                        <c:v>1.5138509537997891E-2</c:v>
                      </c:pt>
                      <c:pt idx="3">
                        <c:v>5.3659936614295134E-2</c:v>
                      </c:pt>
                      <c:pt idx="4">
                        <c:v>9.2021546448499691E-2</c:v>
                      </c:pt>
                      <c:pt idx="5">
                        <c:v>8.376695632910014E-2</c:v>
                      </c:pt>
                      <c:pt idx="6">
                        <c:v>0.37730183549509633</c:v>
                      </c:pt>
                      <c:pt idx="7">
                        <c:v>0.67777795284870024</c:v>
                      </c:pt>
                      <c:pt idx="8">
                        <c:v>0.69573328786839994</c:v>
                      </c:pt>
                      <c:pt idx="9">
                        <c:v>0.80672574915409712</c:v>
                      </c:pt>
                      <c:pt idx="10">
                        <c:v>1.0186272998596948</c:v>
                      </c:pt>
                      <c:pt idx="11">
                        <c:v>1.2062176529678013</c:v>
                      </c:pt>
                      <c:pt idx="12">
                        <c:v>1.3314526540636962</c:v>
                      </c:pt>
                      <c:pt idx="13">
                        <c:v>1.6962374490543013</c:v>
                      </c:pt>
                      <c:pt idx="14">
                        <c:v>2.0501437959884043</c:v>
                      </c:pt>
                      <c:pt idx="15">
                        <c:v>2.4021336557495943</c:v>
                      </c:pt>
                      <c:pt idx="16">
                        <c:v>2.8103674591501004</c:v>
                      </c:pt>
                      <c:pt idx="17">
                        <c:v>3.0093760526697935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22-4650-9518-1C3160BB6C46}"/>
                  </c:ext>
                </c:extLst>
              </c15:ser>
            </c15:filteredScatterSeries>
          </c:ext>
        </c:extLst>
      </c:scatterChart>
      <c:valAx>
        <c:axId val="479131392"/>
        <c:scaling>
          <c:orientation val="minMax"/>
          <c:max val="42500"/>
          <c:min val="3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000"/>
        <c:crossesAt val="-6"/>
        <c:crossBetween val="midCat"/>
        <c:majorUnit val="1825"/>
      </c:valAx>
      <c:valAx>
        <c:axId val="479131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Lake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Level Change (m)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632431391758481E-2"/>
          <c:y val="0.77074758512328811"/>
          <c:w val="0.89700157480314957"/>
          <c:h val="0.22925241487671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baseline="0">
                <a:effectLst/>
              </a:rPr>
              <a:t>Lake level change </a:t>
            </a:r>
            <a:br>
              <a:rPr lang="en-US" sz="1200" b="1" i="0" baseline="0">
                <a:effectLst/>
              </a:rPr>
            </a:br>
            <a:r>
              <a:rPr lang="en-US" sz="1200" b="1" i="0" baseline="0">
                <a:effectLst/>
              </a:rPr>
              <a:t>w/ cumulative measured stream discharge</a:t>
            </a:r>
            <a:br>
              <a:rPr lang="en-US" sz="1200" b="1" i="0" baseline="0">
                <a:effectLst/>
              </a:rPr>
            </a:br>
            <a:r>
              <a:rPr lang="en-US" sz="1200" b="1" i="0" baseline="0">
                <a:effectLst/>
              </a:rPr>
              <a:t>Constant rate of sublimation of 0.05 m y-1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9.588488885891068E-2"/>
          <c:y val="7.212348456442944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Lake Fryxell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Delta_1995!$A$2:$A$38</c:f>
              <c:numCache>
                <c:formatCode>m/d/yyyy</c:formatCode>
                <c:ptCount val="37"/>
                <c:pt idx="0">
                  <c:v>35246</c:v>
                </c:pt>
                <c:pt idx="1">
                  <c:v>35454</c:v>
                </c:pt>
                <c:pt idx="2">
                  <c:v>35739</c:v>
                </c:pt>
                <c:pt idx="3">
                  <c:v>35813</c:v>
                </c:pt>
                <c:pt idx="4">
                  <c:v>36183</c:v>
                </c:pt>
                <c:pt idx="5">
                  <c:v>36476</c:v>
                </c:pt>
                <c:pt idx="6">
                  <c:v>36550</c:v>
                </c:pt>
                <c:pt idx="7">
                  <c:v>36861</c:v>
                </c:pt>
                <c:pt idx="8">
                  <c:v>37230</c:v>
                </c:pt>
                <c:pt idx="9">
                  <c:v>37254</c:v>
                </c:pt>
                <c:pt idx="10">
                  <c:v>37273</c:v>
                </c:pt>
                <c:pt idx="11">
                  <c:v>37570</c:v>
                </c:pt>
                <c:pt idx="12">
                  <c:v>37651</c:v>
                </c:pt>
                <c:pt idx="13">
                  <c:v>37942</c:v>
                </c:pt>
                <c:pt idx="14">
                  <c:v>38007</c:v>
                </c:pt>
                <c:pt idx="15">
                  <c:v>38312</c:v>
                </c:pt>
                <c:pt idx="16">
                  <c:v>38354</c:v>
                </c:pt>
                <c:pt idx="17">
                  <c:v>38673</c:v>
                </c:pt>
                <c:pt idx="18">
                  <c:v>38737</c:v>
                </c:pt>
                <c:pt idx="19">
                  <c:v>39038</c:v>
                </c:pt>
                <c:pt idx="20">
                  <c:v>39104</c:v>
                </c:pt>
                <c:pt idx="21">
                  <c:v>39400</c:v>
                </c:pt>
                <c:pt idx="22">
                  <c:v>39450</c:v>
                </c:pt>
                <c:pt idx="23">
                  <c:v>39475</c:v>
                </c:pt>
                <c:pt idx="24">
                  <c:v>39760</c:v>
                </c:pt>
                <c:pt idx="25">
                  <c:v>39840</c:v>
                </c:pt>
                <c:pt idx="26">
                  <c:v>40131</c:v>
                </c:pt>
                <c:pt idx="27">
                  <c:v>40199</c:v>
                </c:pt>
                <c:pt idx="28">
                  <c:v>40473</c:v>
                </c:pt>
                <c:pt idx="29">
                  <c:v>40544</c:v>
                </c:pt>
                <c:pt idx="30">
                  <c:v>40840</c:v>
                </c:pt>
                <c:pt idx="31">
                  <c:v>40840</c:v>
                </c:pt>
                <c:pt idx="32">
                  <c:v>40934</c:v>
                </c:pt>
                <c:pt idx="33">
                  <c:v>41214</c:v>
                </c:pt>
                <c:pt idx="34">
                  <c:v>41298</c:v>
                </c:pt>
                <c:pt idx="35">
                  <c:v>41605</c:v>
                </c:pt>
                <c:pt idx="36">
                  <c:v>41662</c:v>
                </c:pt>
              </c:numCache>
            </c:numRef>
          </c:xVal>
          <c:yVal>
            <c:numRef>
              <c:f>Delta_1995!$B$2:$B$38</c:f>
              <c:numCache>
                <c:formatCode>General</c:formatCode>
                <c:ptCount val="37"/>
                <c:pt idx="0">
                  <c:v>0</c:v>
                </c:pt>
                <c:pt idx="1">
                  <c:v>4.9999999999954525E-3</c:v>
                </c:pt>
                <c:pt idx="2">
                  <c:v>-2.4999999999998579E-2</c:v>
                </c:pt>
                <c:pt idx="3">
                  <c:v>-0.14500000000000313</c:v>
                </c:pt>
                <c:pt idx="4">
                  <c:v>-5.4999999999999716E-2</c:v>
                </c:pt>
                <c:pt idx="5">
                  <c:v>-0.17600000000000193</c:v>
                </c:pt>
                <c:pt idx="6">
                  <c:v>-0.16199999999999903</c:v>
                </c:pt>
                <c:pt idx="7">
                  <c:v>-0.375</c:v>
                </c:pt>
                <c:pt idx="8">
                  <c:v>-0.4620000000000033</c:v>
                </c:pt>
                <c:pt idx="9">
                  <c:v>0.32349999999999568</c:v>
                </c:pt>
                <c:pt idx="10">
                  <c:v>0.35000000000000142</c:v>
                </c:pt>
                <c:pt idx="11">
                  <c:v>0.32799999999999585</c:v>
                </c:pt>
                <c:pt idx="12">
                  <c:v>0.38400000000000034</c:v>
                </c:pt>
                <c:pt idx="13">
                  <c:v>0.67999999999999972</c:v>
                </c:pt>
                <c:pt idx="14">
                  <c:v>0.53994999999999749</c:v>
                </c:pt>
                <c:pt idx="15">
                  <c:v>0.83050000000000068</c:v>
                </c:pt>
                <c:pt idx="16">
                  <c:v>0.65899999999999892</c:v>
                </c:pt>
                <c:pt idx="17">
                  <c:v>1.0719616000000016</c:v>
                </c:pt>
                <c:pt idx="18">
                  <c:v>0.92300000000000182</c:v>
                </c:pt>
                <c:pt idx="19">
                  <c:v>1.1856519999999975</c:v>
                </c:pt>
                <c:pt idx="20">
                  <c:v>1.0315000000000012</c:v>
                </c:pt>
                <c:pt idx="21">
                  <c:v>1.1774999999999949</c:v>
                </c:pt>
                <c:pt idx="22">
                  <c:v>1.259999999999998</c:v>
                </c:pt>
                <c:pt idx="23">
                  <c:v>1.046999999999997</c:v>
                </c:pt>
                <c:pt idx="24">
                  <c:v>1.7049999999999983</c:v>
                </c:pt>
                <c:pt idx="25">
                  <c:v>1.5749999999999957</c:v>
                </c:pt>
                <c:pt idx="26">
                  <c:v>1.5599999999999952</c:v>
                </c:pt>
                <c:pt idx="27">
                  <c:v>1.702235199999997</c:v>
                </c:pt>
                <c:pt idx="28">
                  <c:v>1.6400000000000006</c:v>
                </c:pt>
                <c:pt idx="29">
                  <c:v>2.4625587999999965</c:v>
                </c:pt>
                <c:pt idx="30">
                  <c:v>2.3400000000000034</c:v>
                </c:pt>
                <c:pt idx="31">
                  <c:v>2.8315192000000025</c:v>
                </c:pt>
                <c:pt idx="32">
                  <c:v>2.6949999999999932</c:v>
                </c:pt>
                <c:pt idx="33">
                  <c:v>3.0177520000000015</c:v>
                </c:pt>
                <c:pt idx="34">
                  <c:v>3.0010000000000048</c:v>
                </c:pt>
                <c:pt idx="35">
                  <c:v>3.5169999999999959</c:v>
                </c:pt>
                <c:pt idx="36">
                  <c:v>3.5019999999999953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AB8-4D4C-AC63-499CAFF6078D}"/>
            </c:ext>
          </c:extLst>
        </c:ser>
        <c:ser>
          <c:idx val="1"/>
          <c:order val="1"/>
          <c:tx>
            <c:v>Lake Hoare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Delta_1995!$D$2:$D$58</c:f>
              <c:numCache>
                <c:formatCode>m/d/yyyy</c:formatCode>
                <c:ptCount val="57"/>
                <c:pt idx="0">
                  <c:v>35246</c:v>
                </c:pt>
                <c:pt idx="1">
                  <c:v>35410</c:v>
                </c:pt>
                <c:pt idx="2">
                  <c:v>35411</c:v>
                </c:pt>
                <c:pt idx="3">
                  <c:v>35417</c:v>
                </c:pt>
                <c:pt idx="4">
                  <c:v>35418</c:v>
                </c:pt>
                <c:pt idx="5">
                  <c:v>35419</c:v>
                </c:pt>
                <c:pt idx="6">
                  <c:v>35420</c:v>
                </c:pt>
                <c:pt idx="7">
                  <c:v>35421</c:v>
                </c:pt>
                <c:pt idx="8">
                  <c:v>35422</c:v>
                </c:pt>
                <c:pt idx="9">
                  <c:v>35423</c:v>
                </c:pt>
                <c:pt idx="10">
                  <c:v>35424</c:v>
                </c:pt>
                <c:pt idx="11">
                  <c:v>35425</c:v>
                </c:pt>
                <c:pt idx="12">
                  <c:v>35426</c:v>
                </c:pt>
                <c:pt idx="13">
                  <c:v>35428</c:v>
                </c:pt>
                <c:pt idx="14">
                  <c:v>35429</c:v>
                </c:pt>
                <c:pt idx="15">
                  <c:v>35731</c:v>
                </c:pt>
                <c:pt idx="16">
                  <c:v>35743</c:v>
                </c:pt>
                <c:pt idx="17">
                  <c:v>36458</c:v>
                </c:pt>
                <c:pt idx="18">
                  <c:v>36514</c:v>
                </c:pt>
                <c:pt idx="19">
                  <c:v>36521</c:v>
                </c:pt>
                <c:pt idx="20">
                  <c:v>36529</c:v>
                </c:pt>
                <c:pt idx="21">
                  <c:v>36536</c:v>
                </c:pt>
                <c:pt idx="22">
                  <c:v>36542</c:v>
                </c:pt>
                <c:pt idx="23">
                  <c:v>36549</c:v>
                </c:pt>
                <c:pt idx="24">
                  <c:v>36858</c:v>
                </c:pt>
                <c:pt idx="25">
                  <c:v>37218</c:v>
                </c:pt>
                <c:pt idx="26">
                  <c:v>37231</c:v>
                </c:pt>
                <c:pt idx="27">
                  <c:v>37236</c:v>
                </c:pt>
                <c:pt idx="28">
                  <c:v>37244</c:v>
                </c:pt>
                <c:pt idx="29">
                  <c:v>37248</c:v>
                </c:pt>
                <c:pt idx="30">
                  <c:v>37254</c:v>
                </c:pt>
                <c:pt idx="31">
                  <c:v>37286</c:v>
                </c:pt>
                <c:pt idx="32">
                  <c:v>37563</c:v>
                </c:pt>
                <c:pt idx="33">
                  <c:v>37936</c:v>
                </c:pt>
                <c:pt idx="34">
                  <c:v>38015</c:v>
                </c:pt>
                <c:pt idx="35">
                  <c:v>38304</c:v>
                </c:pt>
                <c:pt idx="36">
                  <c:v>38305</c:v>
                </c:pt>
                <c:pt idx="37">
                  <c:v>38380</c:v>
                </c:pt>
                <c:pt idx="38">
                  <c:v>38667</c:v>
                </c:pt>
                <c:pt idx="39">
                  <c:v>38746</c:v>
                </c:pt>
                <c:pt idx="40">
                  <c:v>39103</c:v>
                </c:pt>
                <c:pt idx="41">
                  <c:v>39394</c:v>
                </c:pt>
                <c:pt idx="42">
                  <c:v>39455</c:v>
                </c:pt>
                <c:pt idx="43">
                  <c:v>39473</c:v>
                </c:pt>
                <c:pt idx="44">
                  <c:v>39750</c:v>
                </c:pt>
                <c:pt idx="45">
                  <c:v>39842</c:v>
                </c:pt>
                <c:pt idx="46">
                  <c:v>40142</c:v>
                </c:pt>
                <c:pt idx="47">
                  <c:v>40196</c:v>
                </c:pt>
                <c:pt idx="48">
                  <c:v>40480</c:v>
                </c:pt>
                <c:pt idx="49">
                  <c:v>40570</c:v>
                </c:pt>
                <c:pt idx="50">
                  <c:v>40849</c:v>
                </c:pt>
                <c:pt idx="51">
                  <c:v>40938</c:v>
                </c:pt>
                <c:pt idx="52">
                  <c:v>41204</c:v>
                </c:pt>
                <c:pt idx="53">
                  <c:v>41303</c:v>
                </c:pt>
                <c:pt idx="54">
                  <c:v>41592</c:v>
                </c:pt>
                <c:pt idx="55">
                  <c:v>41661</c:v>
                </c:pt>
                <c:pt idx="56">
                  <c:v>41669</c:v>
                </c:pt>
              </c:numCache>
            </c:numRef>
          </c:xVal>
          <c:yVal>
            <c:numRef>
              <c:f>Delta_1995!$E$2:$E$84</c:f>
              <c:numCache>
                <c:formatCode>General</c:formatCode>
                <c:ptCount val="83"/>
                <c:pt idx="0">
                  <c:v>0</c:v>
                </c:pt>
                <c:pt idx="1">
                  <c:v>-5.499999999999261E-2</c:v>
                </c:pt>
                <c:pt idx="2">
                  <c:v>-5.499999999999261E-2</c:v>
                </c:pt>
                <c:pt idx="3">
                  <c:v>-3.4999999999996589E-2</c:v>
                </c:pt>
                <c:pt idx="4">
                  <c:v>-1.5000000000000568E-2</c:v>
                </c:pt>
                <c:pt idx="5">
                  <c:v>-1.5000000000000568E-2</c:v>
                </c:pt>
                <c:pt idx="6">
                  <c:v>-2.4999999999991473E-2</c:v>
                </c:pt>
                <c:pt idx="7">
                  <c:v>-2.4999999999991473E-2</c:v>
                </c:pt>
                <c:pt idx="8">
                  <c:v>-4.9999999999954525E-3</c:v>
                </c:pt>
                <c:pt idx="9">
                  <c:v>5.0000000000096634E-3</c:v>
                </c:pt>
                <c:pt idx="10">
                  <c:v>-4.9999999999954525E-3</c:v>
                </c:pt>
                <c:pt idx="11">
                  <c:v>-1.5000000000000568E-2</c:v>
                </c:pt>
                <c:pt idx="12">
                  <c:v>-1.5000000000000568E-2</c:v>
                </c:pt>
                <c:pt idx="13">
                  <c:v>-1.5000000000000568E-2</c:v>
                </c:pt>
                <c:pt idx="14">
                  <c:v>-1.5000000000000568E-2</c:v>
                </c:pt>
                <c:pt idx="15">
                  <c:v>-4.4999999999987494E-2</c:v>
                </c:pt>
                <c:pt idx="16">
                  <c:v>-9.4999999999998863E-2</c:v>
                </c:pt>
                <c:pt idx="17">
                  <c:v>-7.4999999999988631E-2</c:v>
                </c:pt>
                <c:pt idx="18">
                  <c:v>-0.11499999999999488</c:v>
                </c:pt>
                <c:pt idx="19">
                  <c:v>-8.4999999999993747E-2</c:v>
                </c:pt>
                <c:pt idx="20">
                  <c:v>-8.4999999999993747E-2</c:v>
                </c:pt>
                <c:pt idx="21">
                  <c:v>-9.4999999999998863E-2</c:v>
                </c:pt>
                <c:pt idx="22">
                  <c:v>-9.4999999999998863E-2</c:v>
                </c:pt>
                <c:pt idx="23">
                  <c:v>-9.4999999999998863E-2</c:v>
                </c:pt>
                <c:pt idx="24">
                  <c:v>-0.24499999999999034</c:v>
                </c:pt>
                <c:pt idx="25">
                  <c:v>-0.40500000000000114</c:v>
                </c:pt>
                <c:pt idx="26">
                  <c:v>-0.35499999999998977</c:v>
                </c:pt>
                <c:pt idx="27">
                  <c:v>-0.31499999999999773</c:v>
                </c:pt>
                <c:pt idx="28">
                  <c:v>-0.28499999999999659</c:v>
                </c:pt>
                <c:pt idx="29">
                  <c:v>-0.13499999999999091</c:v>
                </c:pt>
                <c:pt idx="30">
                  <c:v>-0.17499999999999716</c:v>
                </c:pt>
                <c:pt idx="31">
                  <c:v>0.15500000000000114</c:v>
                </c:pt>
                <c:pt idx="32">
                  <c:v>0.125</c:v>
                </c:pt>
                <c:pt idx="33">
                  <c:v>5.5000000000006821E-2</c:v>
                </c:pt>
                <c:pt idx="34">
                  <c:v>0.10500000000000398</c:v>
                </c:pt>
                <c:pt idx="35">
                  <c:v>-2.4999999999991473E-2</c:v>
                </c:pt>
                <c:pt idx="36">
                  <c:v>1.5000000000000568E-2</c:v>
                </c:pt>
                <c:pt idx="37">
                  <c:v>0.16500000000000625</c:v>
                </c:pt>
                <c:pt idx="38">
                  <c:v>7.5000000000002842E-2</c:v>
                </c:pt>
                <c:pt idx="39">
                  <c:v>0.22500000000000853</c:v>
                </c:pt>
                <c:pt idx="40">
                  <c:v>0.22500000000000853</c:v>
                </c:pt>
                <c:pt idx="41">
                  <c:v>0.23499999999999943</c:v>
                </c:pt>
                <c:pt idx="42">
                  <c:v>0.30500000000000682</c:v>
                </c:pt>
                <c:pt idx="43">
                  <c:v>0.34499999999999886</c:v>
                </c:pt>
                <c:pt idx="44">
                  <c:v>0.24500000000000455</c:v>
                </c:pt>
                <c:pt idx="45">
                  <c:v>0.5350000000000108</c:v>
                </c:pt>
                <c:pt idx="46">
                  <c:v>0.61500000000000909</c:v>
                </c:pt>
                <c:pt idx="47">
                  <c:v>0.5350000000000108</c:v>
                </c:pt>
                <c:pt idx="48">
                  <c:v>0.49500000000000455</c:v>
                </c:pt>
                <c:pt idx="49">
                  <c:v>0.71500000000000341</c:v>
                </c:pt>
                <c:pt idx="50">
                  <c:v>0.67500000000001137</c:v>
                </c:pt>
                <c:pt idx="51">
                  <c:v>0.88500000000000512</c:v>
                </c:pt>
                <c:pt idx="52">
                  <c:v>0.81500000000001194</c:v>
                </c:pt>
                <c:pt idx="53">
                  <c:v>0.92700000000000671</c:v>
                </c:pt>
                <c:pt idx="54">
                  <c:v>0.85800000000000409</c:v>
                </c:pt>
                <c:pt idx="55">
                  <c:v>1.1840000000000117</c:v>
                </c:pt>
                <c:pt idx="56">
                  <c:v>1.2139999999999986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8-4D4C-AC63-499CAFF6078D}"/>
            </c:ext>
          </c:extLst>
        </c:ser>
        <c:ser>
          <c:idx val="2"/>
          <c:order val="2"/>
          <c:tx>
            <c:v>Lake Bonney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Delta_1995!$G$2:$G$38</c:f>
              <c:numCache>
                <c:formatCode>m/d/yyyy</c:formatCode>
                <c:ptCount val="37"/>
                <c:pt idx="0">
                  <c:v>35246</c:v>
                </c:pt>
                <c:pt idx="1">
                  <c:v>35454</c:v>
                </c:pt>
                <c:pt idx="2">
                  <c:v>35812</c:v>
                </c:pt>
                <c:pt idx="3">
                  <c:v>36124</c:v>
                </c:pt>
                <c:pt idx="4">
                  <c:v>36186</c:v>
                </c:pt>
                <c:pt idx="5">
                  <c:v>36452</c:v>
                </c:pt>
                <c:pt idx="6">
                  <c:v>36544</c:v>
                </c:pt>
                <c:pt idx="7">
                  <c:v>36859</c:v>
                </c:pt>
                <c:pt idx="8">
                  <c:v>37232</c:v>
                </c:pt>
                <c:pt idx="9">
                  <c:v>37272</c:v>
                </c:pt>
                <c:pt idx="10">
                  <c:v>37583</c:v>
                </c:pt>
                <c:pt idx="11">
                  <c:v>37621</c:v>
                </c:pt>
                <c:pt idx="12">
                  <c:v>37944</c:v>
                </c:pt>
                <c:pt idx="13">
                  <c:v>38015</c:v>
                </c:pt>
                <c:pt idx="14">
                  <c:v>38310</c:v>
                </c:pt>
                <c:pt idx="15">
                  <c:v>38383</c:v>
                </c:pt>
                <c:pt idx="16">
                  <c:v>38678</c:v>
                </c:pt>
                <c:pt idx="17">
                  <c:v>38748</c:v>
                </c:pt>
                <c:pt idx="18">
                  <c:v>38678</c:v>
                </c:pt>
                <c:pt idx="19">
                  <c:v>39108</c:v>
                </c:pt>
                <c:pt idx="20">
                  <c:v>39394</c:v>
                </c:pt>
                <c:pt idx="21">
                  <c:v>39454</c:v>
                </c:pt>
                <c:pt idx="22">
                  <c:v>39473</c:v>
                </c:pt>
                <c:pt idx="23">
                  <c:v>39796</c:v>
                </c:pt>
                <c:pt idx="24">
                  <c:v>39842</c:v>
                </c:pt>
                <c:pt idx="25">
                  <c:v>40135</c:v>
                </c:pt>
                <c:pt idx="26">
                  <c:v>40150</c:v>
                </c:pt>
                <c:pt idx="27">
                  <c:v>40200</c:v>
                </c:pt>
                <c:pt idx="28">
                  <c:v>40490</c:v>
                </c:pt>
                <c:pt idx="29">
                  <c:v>40571</c:v>
                </c:pt>
                <c:pt idx="30">
                  <c:v>40855</c:v>
                </c:pt>
                <c:pt idx="31">
                  <c:v>40938</c:v>
                </c:pt>
                <c:pt idx="32">
                  <c:v>41220</c:v>
                </c:pt>
                <c:pt idx="33">
                  <c:v>41305</c:v>
                </c:pt>
                <c:pt idx="34">
                  <c:v>41596</c:v>
                </c:pt>
                <c:pt idx="35">
                  <c:v>41661</c:v>
                </c:pt>
                <c:pt idx="36">
                  <c:v>41670</c:v>
                </c:pt>
              </c:numCache>
            </c:numRef>
          </c:xVal>
          <c:yVal>
            <c:numRef>
              <c:f>Delta_1995!$H$2:$H$38</c:f>
              <c:numCache>
                <c:formatCode>General</c:formatCode>
                <c:ptCount val="37"/>
                <c:pt idx="0">
                  <c:v>0</c:v>
                </c:pt>
                <c:pt idx="1">
                  <c:v>-6.4999999999997726E-2</c:v>
                </c:pt>
                <c:pt idx="2">
                  <c:v>-0.18499999999999872</c:v>
                </c:pt>
                <c:pt idx="3">
                  <c:v>-0.18499999999999872</c:v>
                </c:pt>
                <c:pt idx="4">
                  <c:v>-0.18499999999999872</c:v>
                </c:pt>
                <c:pt idx="5">
                  <c:v>-0.17499999999999716</c:v>
                </c:pt>
                <c:pt idx="6">
                  <c:v>-0.28500000000000014</c:v>
                </c:pt>
                <c:pt idx="7">
                  <c:v>-0.41499999999999915</c:v>
                </c:pt>
                <c:pt idx="8">
                  <c:v>-0.54499999999999815</c:v>
                </c:pt>
                <c:pt idx="9">
                  <c:v>-0.35500000000000043</c:v>
                </c:pt>
                <c:pt idx="10">
                  <c:v>0.10500000000000043</c:v>
                </c:pt>
                <c:pt idx="11">
                  <c:v>-4.9999999999990052E-3</c:v>
                </c:pt>
                <c:pt idx="12">
                  <c:v>0.21499999999999986</c:v>
                </c:pt>
                <c:pt idx="13">
                  <c:v>-4.9999999999990052E-3</c:v>
                </c:pt>
                <c:pt idx="14">
                  <c:v>1.5000000000000568E-2</c:v>
                </c:pt>
                <c:pt idx="15">
                  <c:v>-8.49999999999973E-2</c:v>
                </c:pt>
                <c:pt idx="16">
                  <c:v>0.10500000000000043</c:v>
                </c:pt>
                <c:pt idx="17">
                  <c:v>1.5000000000000568E-2</c:v>
                </c:pt>
                <c:pt idx="18">
                  <c:v>0.13500000000000156</c:v>
                </c:pt>
                <c:pt idx="19">
                  <c:v>8.5000000000000853E-2</c:v>
                </c:pt>
                <c:pt idx="20">
                  <c:v>0.13500000000000156</c:v>
                </c:pt>
                <c:pt idx="21">
                  <c:v>9.5000000000002416E-2</c:v>
                </c:pt>
                <c:pt idx="22">
                  <c:v>0.13500000000000156</c:v>
                </c:pt>
                <c:pt idx="23">
                  <c:v>0.14499999999999957</c:v>
                </c:pt>
                <c:pt idx="24">
                  <c:v>1.5000000000000568E-2</c:v>
                </c:pt>
                <c:pt idx="25">
                  <c:v>0.43500000000000227</c:v>
                </c:pt>
                <c:pt idx="26">
                  <c:v>0.375</c:v>
                </c:pt>
                <c:pt idx="27">
                  <c:v>0.42500000000000071</c:v>
                </c:pt>
                <c:pt idx="28">
                  <c:v>0.375</c:v>
                </c:pt>
                <c:pt idx="29">
                  <c:v>0.72500000000000142</c:v>
                </c:pt>
                <c:pt idx="30">
                  <c:v>0.69500000000000028</c:v>
                </c:pt>
                <c:pt idx="31">
                  <c:v>0.69500000000000028</c:v>
                </c:pt>
                <c:pt idx="32">
                  <c:v>0.84500000000000242</c:v>
                </c:pt>
                <c:pt idx="33">
                  <c:v>0.75800000000000267</c:v>
                </c:pt>
                <c:pt idx="34">
                  <c:v>0.8490000000000002</c:v>
                </c:pt>
                <c:pt idx="35">
                  <c:v>0.96400000000000219</c:v>
                </c:pt>
                <c:pt idx="36">
                  <c:v>1.1590000000000025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AB8-4D4C-AC63-499CAFF6078D}"/>
            </c:ext>
          </c:extLst>
        </c:ser>
        <c:ser>
          <c:idx val="8"/>
          <c:order val="3"/>
          <c:tx>
            <c:v>Fryxell - modeled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LF!$I$2:$I$19</c:f>
              <c:numCache>
                <c:formatCode>m/d/yyyy</c:formatCode>
                <c:ptCount val="18"/>
                <c:pt idx="0">
                  <c:v>35246</c:v>
                </c:pt>
                <c:pt idx="1">
                  <c:v>35611</c:v>
                </c:pt>
                <c:pt idx="2">
                  <c:v>35976</c:v>
                </c:pt>
                <c:pt idx="3">
                  <c:v>36341</c:v>
                </c:pt>
                <c:pt idx="4">
                  <c:v>36707</c:v>
                </c:pt>
                <c:pt idx="5">
                  <c:v>37072</c:v>
                </c:pt>
                <c:pt idx="6">
                  <c:v>37437</c:v>
                </c:pt>
                <c:pt idx="7">
                  <c:v>37802</c:v>
                </c:pt>
                <c:pt idx="8">
                  <c:v>38168</c:v>
                </c:pt>
                <c:pt idx="9">
                  <c:v>38533</c:v>
                </c:pt>
                <c:pt idx="10">
                  <c:v>38898</c:v>
                </c:pt>
                <c:pt idx="11">
                  <c:v>39263</c:v>
                </c:pt>
                <c:pt idx="12">
                  <c:v>39629</c:v>
                </c:pt>
                <c:pt idx="13">
                  <c:v>39994</c:v>
                </c:pt>
                <c:pt idx="14">
                  <c:v>40359</c:v>
                </c:pt>
                <c:pt idx="15">
                  <c:v>40724</c:v>
                </c:pt>
                <c:pt idx="16">
                  <c:v>41090</c:v>
                </c:pt>
                <c:pt idx="17">
                  <c:v>41333</c:v>
                </c:pt>
              </c:numCache>
              <c:extLst xmlns:c15="http://schemas.microsoft.com/office/drawing/2012/chart"/>
            </c:numRef>
          </c:xVal>
          <c:yVal>
            <c:numRef>
              <c:f>LF!$M$2:$M$19</c:f>
              <c:numCache>
                <c:formatCode>General</c:formatCode>
                <c:ptCount val="18"/>
                <c:pt idx="0">
                  <c:v>0</c:v>
                </c:pt>
                <c:pt idx="1">
                  <c:v>4.4058709562801113E-2</c:v>
                </c:pt>
                <c:pt idx="2">
                  <c:v>0.13050241528130258</c:v>
                </c:pt>
                <c:pt idx="3">
                  <c:v>0.18417643921720028</c:v>
                </c:pt>
                <c:pt idx="4">
                  <c:v>0.29463012857550197</c:v>
                </c:pt>
                <c:pt idx="5">
                  <c:v>0.3670967727021015</c:v>
                </c:pt>
                <c:pt idx="6">
                  <c:v>0.38423362324300214</c:v>
                </c:pt>
                <c:pt idx="7">
                  <c:v>0.40789260687250106</c:v>
                </c:pt>
                <c:pt idx="8">
                  <c:v>0.39422271656620111</c:v>
                </c:pt>
                <c:pt idx="9">
                  <c:v>0.37980812035270262</c:v>
                </c:pt>
                <c:pt idx="10">
                  <c:v>0.36159912829669949</c:v>
                </c:pt>
                <c:pt idx="11">
                  <c:v>0.35611409582610065</c:v>
                </c:pt>
                <c:pt idx="12">
                  <c:v>0.34427286777919974</c:v>
                </c:pt>
                <c:pt idx="13">
                  <c:v>0.35186933248809993</c:v>
                </c:pt>
                <c:pt idx="14">
                  <c:v>0.35518884861970079</c:v>
                </c:pt>
                <c:pt idx="15">
                  <c:v>0.33879162574800148</c:v>
                </c:pt>
                <c:pt idx="16">
                  <c:v>0.32984462574300011</c:v>
                </c:pt>
                <c:pt idx="17">
                  <c:v>0.30220846082490027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AB8-4D4C-AC63-499CAFF6078D}"/>
            </c:ext>
          </c:extLst>
        </c:ser>
        <c:ser>
          <c:idx val="7"/>
          <c:order val="4"/>
          <c:tx>
            <c:v>Hoare - modeled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LH!$I$2:$I$19</c:f>
              <c:numCache>
                <c:formatCode>m/d/yyyy</c:formatCode>
                <c:ptCount val="18"/>
                <c:pt idx="0">
                  <c:v>35246</c:v>
                </c:pt>
                <c:pt idx="1">
                  <c:v>35611</c:v>
                </c:pt>
                <c:pt idx="2">
                  <c:v>35976</c:v>
                </c:pt>
                <c:pt idx="3">
                  <c:v>36341</c:v>
                </c:pt>
                <c:pt idx="4">
                  <c:v>36707</c:v>
                </c:pt>
                <c:pt idx="5">
                  <c:v>37072</c:v>
                </c:pt>
                <c:pt idx="6">
                  <c:v>37437</c:v>
                </c:pt>
                <c:pt idx="7">
                  <c:v>37802</c:v>
                </c:pt>
                <c:pt idx="8">
                  <c:v>38168</c:v>
                </c:pt>
                <c:pt idx="9">
                  <c:v>38533</c:v>
                </c:pt>
                <c:pt idx="10">
                  <c:v>38898</c:v>
                </c:pt>
                <c:pt idx="11">
                  <c:v>39263</c:v>
                </c:pt>
                <c:pt idx="12">
                  <c:v>39629</c:v>
                </c:pt>
                <c:pt idx="13">
                  <c:v>39994</c:v>
                </c:pt>
                <c:pt idx="14">
                  <c:v>40359</c:v>
                </c:pt>
                <c:pt idx="15">
                  <c:v>40724</c:v>
                </c:pt>
                <c:pt idx="16">
                  <c:v>41090</c:v>
                </c:pt>
                <c:pt idx="17">
                  <c:v>41333</c:v>
                </c:pt>
              </c:numCache>
              <c:extLst xmlns:c15="http://schemas.microsoft.com/office/drawing/2012/chart"/>
            </c:numRef>
          </c:xVal>
          <c:yVal>
            <c:numRef>
              <c:f>LH!$M$2:$M$18</c:f>
              <c:numCache>
                <c:formatCode>General</c:formatCode>
                <c:ptCount val="17"/>
                <c:pt idx="0">
                  <c:v>0</c:v>
                </c:pt>
                <c:pt idx="1">
                  <c:v>-3.046223674229509E-2</c:v>
                </c:pt>
                <c:pt idx="2">
                  <c:v>-6.5014258143492043E-2</c:v>
                </c:pt>
                <c:pt idx="3">
                  <c:v>-8.3503409079099811E-2</c:v>
                </c:pt>
                <c:pt idx="4">
                  <c:v>-8.5183540477700603E-2</c:v>
                </c:pt>
                <c:pt idx="5">
                  <c:v>-9.8867625755389099E-2</c:v>
                </c:pt>
                <c:pt idx="6">
                  <c:v>-1.3310036635587608E-2</c:v>
                </c:pt>
                <c:pt idx="7">
                  <c:v>6.0290976700400734E-2</c:v>
                </c:pt>
                <c:pt idx="8">
                  <c:v>4.1791701821409788E-2</c:v>
                </c:pt>
                <c:pt idx="9">
                  <c:v>3.8843241886510782E-2</c:v>
                </c:pt>
                <c:pt idx="10">
                  <c:v>3.9229253029205324E-2</c:v>
                </c:pt>
                <c:pt idx="11">
                  <c:v>5.2725532982705658E-2</c:v>
                </c:pt>
                <c:pt idx="12">
                  <c:v>8.067365282900596E-2</c:v>
                </c:pt>
                <c:pt idx="13">
                  <c:v>0.14698413528130061</c:v>
                </c:pt>
                <c:pt idx="14">
                  <c:v>0.18849557115530047</c:v>
                </c:pt>
                <c:pt idx="15">
                  <c:v>0.19882477648660313</c:v>
                </c:pt>
                <c:pt idx="16">
                  <c:v>0.22565000062409979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AB8-4D4C-AC63-499CAFF6078D}"/>
            </c:ext>
          </c:extLst>
        </c:ser>
        <c:ser>
          <c:idx val="6"/>
          <c:order val="5"/>
          <c:tx>
            <c:v>Bonney - modeled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LB!$I$2:$I$19</c:f>
              <c:numCache>
                <c:formatCode>m/d/yyyy</c:formatCode>
                <c:ptCount val="18"/>
                <c:pt idx="0">
                  <c:v>35246</c:v>
                </c:pt>
                <c:pt idx="1">
                  <c:v>35611</c:v>
                </c:pt>
                <c:pt idx="2">
                  <c:v>35976</c:v>
                </c:pt>
                <c:pt idx="3">
                  <c:v>36341</c:v>
                </c:pt>
                <c:pt idx="4">
                  <c:v>36707</c:v>
                </c:pt>
                <c:pt idx="5">
                  <c:v>37072</c:v>
                </c:pt>
                <c:pt idx="6">
                  <c:v>37437</c:v>
                </c:pt>
                <c:pt idx="7">
                  <c:v>37802</c:v>
                </c:pt>
                <c:pt idx="8">
                  <c:v>38168</c:v>
                </c:pt>
                <c:pt idx="9">
                  <c:v>38533</c:v>
                </c:pt>
                <c:pt idx="10">
                  <c:v>38898</c:v>
                </c:pt>
                <c:pt idx="11">
                  <c:v>39263</c:v>
                </c:pt>
                <c:pt idx="12">
                  <c:v>39629</c:v>
                </c:pt>
                <c:pt idx="13">
                  <c:v>39994</c:v>
                </c:pt>
                <c:pt idx="14">
                  <c:v>40359</c:v>
                </c:pt>
                <c:pt idx="15">
                  <c:v>40724</c:v>
                </c:pt>
                <c:pt idx="16">
                  <c:v>41090</c:v>
                </c:pt>
                <c:pt idx="17">
                  <c:v>41333</c:v>
                </c:pt>
              </c:numCache>
              <c:extLst xmlns:c15="http://schemas.microsoft.com/office/drawing/2012/chart"/>
            </c:numRef>
          </c:xVal>
          <c:yVal>
            <c:numRef>
              <c:f>LB!$M$2:$M$19</c:f>
              <c:numCache>
                <c:formatCode>General</c:formatCode>
                <c:ptCount val="18"/>
                <c:pt idx="0">
                  <c:v>0</c:v>
                </c:pt>
                <c:pt idx="1">
                  <c:v>9.3910486435007101E-3</c:v>
                </c:pt>
                <c:pt idx="2">
                  <c:v>1.5138509537997891E-2</c:v>
                </c:pt>
                <c:pt idx="3">
                  <c:v>5.3659936614295134E-2</c:v>
                </c:pt>
                <c:pt idx="4">
                  <c:v>9.2021546448499691E-2</c:v>
                </c:pt>
                <c:pt idx="5">
                  <c:v>8.376695632910014E-2</c:v>
                </c:pt>
                <c:pt idx="6">
                  <c:v>0.37730183549509633</c:v>
                </c:pt>
                <c:pt idx="7">
                  <c:v>0.67777795284870024</c:v>
                </c:pt>
                <c:pt idx="8">
                  <c:v>0.69573328786839994</c:v>
                </c:pt>
                <c:pt idx="9">
                  <c:v>0.80672574915409712</c:v>
                </c:pt>
                <c:pt idx="10">
                  <c:v>1.0186272998596948</c:v>
                </c:pt>
                <c:pt idx="11">
                  <c:v>1.2062176529678013</c:v>
                </c:pt>
                <c:pt idx="12">
                  <c:v>1.3314526540636962</c:v>
                </c:pt>
                <c:pt idx="13">
                  <c:v>1.6962374490543013</c:v>
                </c:pt>
                <c:pt idx="14">
                  <c:v>2.0501437959884043</c:v>
                </c:pt>
                <c:pt idx="15">
                  <c:v>2.4021336557495943</c:v>
                </c:pt>
                <c:pt idx="16">
                  <c:v>2.8103674591501004</c:v>
                </c:pt>
                <c:pt idx="17">
                  <c:v>3.0093760526697935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AB8-4D4C-AC63-499CAFF6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31392"/>
        <c:axId val="479131000"/>
        <c:extLst/>
      </c:scatterChart>
      <c:valAx>
        <c:axId val="479131392"/>
        <c:scaling>
          <c:orientation val="minMax"/>
          <c:max val="42500"/>
          <c:min val="3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000"/>
        <c:crossesAt val="-6"/>
        <c:crossBetween val="midCat"/>
        <c:majorUnit val="1825"/>
      </c:valAx>
      <c:valAx>
        <c:axId val="479131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Lake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Level Change (m)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71437</xdr:rowOff>
    </xdr:from>
    <xdr:to>
      <xdr:col>8</xdr:col>
      <xdr:colOff>457200</xdr:colOff>
      <xdr:row>16</xdr:row>
      <xdr:rowOff>14287</xdr:rowOff>
    </xdr:to>
    <xdr:grpSp>
      <xdr:nvGrpSpPr>
        <xdr:cNvPr id="12" name="Group 11"/>
        <xdr:cNvGrpSpPr/>
      </xdr:nvGrpSpPr>
      <xdr:grpSpPr>
        <a:xfrm>
          <a:off x="1363579" y="472490"/>
          <a:ext cx="4547937" cy="2750218"/>
          <a:chOff x="1371600" y="471487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1371600" y="4714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/>
          <xdr:cNvSpPr txBox="1"/>
        </xdr:nvSpPr>
        <xdr:spPr>
          <a:xfrm>
            <a:off x="5048049" y="955933"/>
            <a:ext cx="868034" cy="4212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/>
              <a:t>Lake Bonney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5076825" y="2124075"/>
            <a:ext cx="57150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/>
              <a:t>Lake </a:t>
            </a:r>
          </a:p>
          <a:p>
            <a:r>
              <a:rPr lang="en-US" sz="1100" b="1"/>
              <a:t>Fryxell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085975" y="2333625"/>
            <a:ext cx="8402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/>
              <a:t>Lake Hoare</a:t>
            </a:r>
          </a:p>
        </xdr:txBody>
      </xdr:sp>
      <xdr:cxnSp macro="">
        <xdr:nvCxnSpPr>
          <xdr:cNvPr id="7" name="Straight Connector 6"/>
          <xdr:cNvCxnSpPr/>
        </xdr:nvCxnSpPr>
        <xdr:spPr>
          <a:xfrm flipH="1">
            <a:off x="2857501" y="2343150"/>
            <a:ext cx="142874" cy="13335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47625</xdr:colOff>
      <xdr:row>1</xdr:row>
      <xdr:rowOff>180975</xdr:rowOff>
    </xdr:from>
    <xdr:to>
      <xdr:col>18</xdr:col>
      <xdr:colOff>657225</xdr:colOff>
      <xdr:row>22</xdr:row>
      <xdr:rowOff>114300</xdr:rowOff>
    </xdr:to>
    <xdr:grpSp>
      <xdr:nvGrpSpPr>
        <xdr:cNvPr id="8" name="Group 7"/>
        <xdr:cNvGrpSpPr/>
      </xdr:nvGrpSpPr>
      <xdr:grpSpPr>
        <a:xfrm>
          <a:off x="6183730" y="381501"/>
          <a:ext cx="6745706" cy="4144378"/>
          <a:chOff x="1371600" y="471487"/>
          <a:chExt cx="4572000" cy="2743200"/>
        </a:xfrm>
      </xdr:grpSpPr>
      <xdr:graphicFrame macro="">
        <xdr:nvGraphicFramePr>
          <xdr:cNvPr id="9" name="Chart 8"/>
          <xdr:cNvGraphicFramePr/>
        </xdr:nvGraphicFramePr>
        <xdr:xfrm>
          <a:off x="1371600" y="4714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Box 9"/>
          <xdr:cNvSpPr txBox="1"/>
        </xdr:nvSpPr>
        <xdr:spPr>
          <a:xfrm>
            <a:off x="4696574" y="1077687"/>
            <a:ext cx="624155" cy="17556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 b="1"/>
              <a:t>Lake Bonney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5192596" y="2350258"/>
            <a:ext cx="397829" cy="2898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 b="1"/>
              <a:t>Lake </a:t>
            </a:r>
          </a:p>
          <a:p>
            <a:r>
              <a:rPr lang="en-US" sz="1100" b="1"/>
              <a:t>Fryxell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4967989" y="1519122"/>
            <a:ext cx="583909" cy="17556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 b="1"/>
              <a:t>Lake Hoare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 flipH="1">
            <a:off x="4750706" y="1671379"/>
            <a:ext cx="379097" cy="398498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284749</xdr:colOff>
      <xdr:row>42</xdr:row>
      <xdr:rowOff>50132</xdr:rowOff>
    </xdr:from>
    <xdr:to>
      <xdr:col>17</xdr:col>
      <xdr:colOff>160922</xdr:colOff>
      <xdr:row>63</xdr:row>
      <xdr:rowOff>89234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23</xdr:row>
      <xdr:rowOff>171450</xdr:rowOff>
    </xdr:from>
    <xdr:to>
      <xdr:col>17</xdr:col>
      <xdr:colOff>190498</xdr:colOff>
      <xdr:row>42</xdr:row>
      <xdr:rowOff>50132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0.74861</cdr:x>
      <cdr:y>0.65394</cdr:y>
    </cdr:from>
    <cdr:to>
      <cdr:x>0.82708</cdr:x>
      <cdr:y>0.68576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422651" y="1793875"/>
          <a:ext cx="358774" cy="873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0.7809</cdr:x>
      <cdr:y>0.6682</cdr:y>
    </cdr:from>
    <cdr:to>
      <cdr:x>0.83708</cdr:x>
      <cdr:y>0.73963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5295900" y="2762250"/>
          <a:ext cx="381001" cy="29527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0.08147</cdr:x>
      <cdr:y>0.52921</cdr:y>
    </cdr:from>
    <cdr:to>
      <cdr:x>0.96641</cdr:x>
      <cdr:y>0.53708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716259" y="1759220"/>
          <a:ext cx="7780039" cy="26142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0.08126</cdr:x>
      <cdr:y>0.64036</cdr:y>
    </cdr:from>
    <cdr:to>
      <cdr:x>0.96533</cdr:x>
      <cdr:y>0.64966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714373" y="1793236"/>
          <a:ext cx="7772366" cy="26043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opLeftCell="C4" workbookViewId="0">
      <selection activeCell="K31" sqref="K31"/>
    </sheetView>
  </sheetViews>
  <sheetFormatPr defaultColWidth="11" defaultRowHeight="15.75" x14ac:dyDescent="0.25"/>
  <cols>
    <col min="10" max="10" width="14.875" bestFit="1" customWidth="1"/>
    <col min="11" max="11" width="13.25" bestFit="1" customWidth="1"/>
    <col min="12" max="12" width="14.75" bestFit="1" customWidth="1"/>
    <col min="16" max="16" width="13.125" bestFit="1" customWidth="1"/>
    <col min="17" max="18" width="13.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100</v>
      </c>
      <c r="J1" t="s">
        <v>101</v>
      </c>
      <c r="K1" t="s">
        <v>103</v>
      </c>
      <c r="L1" t="s">
        <v>102</v>
      </c>
      <c r="M1" t="s">
        <v>103</v>
      </c>
      <c r="O1" t="s">
        <v>92</v>
      </c>
      <c r="P1" t="s">
        <v>96</v>
      </c>
      <c r="Q1" t="s">
        <v>104</v>
      </c>
    </row>
    <row r="2" spans="1:36" x14ac:dyDescent="0.25">
      <c r="A2" t="s">
        <v>7</v>
      </c>
      <c r="B2" t="s">
        <v>71</v>
      </c>
      <c r="C2" s="1">
        <v>33264</v>
      </c>
      <c r="D2" t="s">
        <v>72</v>
      </c>
      <c r="E2" t="s">
        <v>72</v>
      </c>
      <c r="F2">
        <v>62.18</v>
      </c>
      <c r="G2" t="s">
        <v>10</v>
      </c>
      <c r="I2" s="1">
        <v>35246</v>
      </c>
      <c r="J2">
        <v>62.295000000000002</v>
      </c>
      <c r="K2" s="4">
        <f>J2-$J$2</f>
        <v>0</v>
      </c>
      <c r="L2">
        <v>62.295000000000002</v>
      </c>
      <c r="M2">
        <f>L2-$L$2</f>
        <v>0</v>
      </c>
      <c r="O2" s="2">
        <f t="shared" ref="O2:O40" si="0">F2-F$2</f>
        <v>0</v>
      </c>
      <c r="P2">
        <f>F4-$F$4</f>
        <v>0</v>
      </c>
      <c r="Q2">
        <f>J2-$J$2</f>
        <v>0</v>
      </c>
    </row>
    <row r="3" spans="1:36" x14ac:dyDescent="0.25">
      <c r="A3" t="s">
        <v>7</v>
      </c>
      <c r="B3" t="s">
        <v>71</v>
      </c>
      <c r="C3" s="1">
        <v>33947</v>
      </c>
      <c r="D3" t="s">
        <v>72</v>
      </c>
      <c r="E3" t="s">
        <v>72</v>
      </c>
      <c r="F3">
        <v>62.35</v>
      </c>
      <c r="G3" t="s">
        <v>10</v>
      </c>
      <c r="I3" s="1">
        <v>35611</v>
      </c>
      <c r="J3">
        <v>62.394121055677097</v>
      </c>
      <c r="K3" s="4">
        <f t="shared" ref="K3:K19" si="1">J3-$J$2</f>
        <v>9.9121055677095171E-2</v>
      </c>
      <c r="L3">
        <v>62.304391048643502</v>
      </c>
      <c r="M3">
        <f t="shared" ref="M3:M19" si="2">L3-$L$2</f>
        <v>9.3910486435007101E-3</v>
      </c>
      <c r="O3" s="2">
        <f t="shared" si="0"/>
        <v>0.17000000000000171</v>
      </c>
      <c r="P3">
        <f t="shared" ref="P2:P38" si="3">F5-$F$4</f>
        <v>9.9999999999980105E-3</v>
      </c>
      <c r="Q3">
        <f>F5-$J$2</f>
        <v>4.9999999999954525E-3</v>
      </c>
    </row>
    <row r="4" spans="1:36" x14ac:dyDescent="0.25">
      <c r="A4" t="s">
        <v>7</v>
      </c>
      <c r="B4" t="s">
        <v>71</v>
      </c>
      <c r="C4" s="1">
        <v>34722</v>
      </c>
      <c r="D4" t="s">
        <v>72</v>
      </c>
      <c r="E4" t="s">
        <v>72</v>
      </c>
      <c r="F4">
        <v>62.29</v>
      </c>
      <c r="G4" t="s">
        <v>11</v>
      </c>
      <c r="I4" s="1">
        <v>35976</v>
      </c>
      <c r="J4">
        <v>62.446883747770997</v>
      </c>
      <c r="K4" s="4">
        <f t="shared" si="1"/>
        <v>0.15188374777099511</v>
      </c>
      <c r="L4">
        <v>62.310138509538</v>
      </c>
      <c r="M4">
        <f t="shared" si="2"/>
        <v>1.5138509537997891E-2</v>
      </c>
      <c r="O4" s="2">
        <f t="shared" si="0"/>
        <v>0.10999999999999943</v>
      </c>
      <c r="P4">
        <f t="shared" si="3"/>
        <v>-1.9999999999996021E-2</v>
      </c>
      <c r="Q4">
        <f t="shared" ref="Q4:Q40" si="4">F6-$J$2</f>
        <v>-2.4999999999998579E-2</v>
      </c>
    </row>
    <row r="5" spans="1:36" x14ac:dyDescent="0.25">
      <c r="A5" t="s">
        <v>7</v>
      </c>
      <c r="B5" t="s">
        <v>71</v>
      </c>
      <c r="C5" s="1">
        <v>35454</v>
      </c>
      <c r="D5" t="s">
        <v>72</v>
      </c>
      <c r="E5" t="s">
        <v>72</v>
      </c>
      <c r="F5">
        <v>62.3</v>
      </c>
      <c r="G5" t="s">
        <v>73</v>
      </c>
      <c r="I5" s="1">
        <v>36341</v>
      </c>
      <c r="J5">
        <v>62.504023894469597</v>
      </c>
      <c r="K5" s="4">
        <f t="shared" si="1"/>
        <v>0.20902389446959546</v>
      </c>
      <c r="L5">
        <v>62.348659936614297</v>
      </c>
      <c r="M5">
        <f t="shared" si="2"/>
        <v>5.3659936614295134E-2</v>
      </c>
      <c r="O5" s="2">
        <f t="shared" si="0"/>
        <v>0.11999999999999744</v>
      </c>
      <c r="P5">
        <f t="shared" si="3"/>
        <v>-0.14000000000000057</v>
      </c>
      <c r="Q5">
        <f t="shared" si="4"/>
        <v>-0.14500000000000313</v>
      </c>
    </row>
    <row r="6" spans="1:36" x14ac:dyDescent="0.25">
      <c r="A6" t="s">
        <v>7</v>
      </c>
      <c r="B6" t="s">
        <v>71</v>
      </c>
      <c r="C6" s="1">
        <v>35812</v>
      </c>
      <c r="D6" t="s">
        <v>72</v>
      </c>
      <c r="E6" t="s">
        <v>74</v>
      </c>
      <c r="F6">
        <v>62.27</v>
      </c>
      <c r="G6" t="s">
        <v>75</v>
      </c>
      <c r="I6" s="1">
        <v>36707</v>
      </c>
      <c r="J6">
        <v>62.574052624407699</v>
      </c>
      <c r="K6" s="4">
        <f t="shared" si="1"/>
        <v>0.27905262440769718</v>
      </c>
      <c r="L6">
        <v>62.387021546448501</v>
      </c>
      <c r="M6">
        <f t="shared" si="2"/>
        <v>9.2021546448499691E-2</v>
      </c>
      <c r="O6" s="2">
        <f t="shared" si="0"/>
        <v>9.0000000000003411E-2</v>
      </c>
      <c r="P6">
        <f t="shared" si="3"/>
        <v>-4.9999999999997158E-2</v>
      </c>
      <c r="Q6">
        <f t="shared" si="4"/>
        <v>-5.4999999999999716E-2</v>
      </c>
    </row>
    <row r="7" spans="1:36" x14ac:dyDescent="0.25">
      <c r="A7" t="s">
        <v>7</v>
      </c>
      <c r="B7" t="s">
        <v>71</v>
      </c>
      <c r="C7" s="1">
        <v>36124</v>
      </c>
      <c r="D7" t="s">
        <v>72</v>
      </c>
      <c r="E7" t="s">
        <v>74</v>
      </c>
      <c r="F7">
        <v>62.15</v>
      </c>
      <c r="G7" t="s">
        <v>76</v>
      </c>
      <c r="I7" s="1">
        <v>37072</v>
      </c>
      <c r="J7">
        <v>62.636914563097598</v>
      </c>
      <c r="K7" s="4">
        <f t="shared" si="1"/>
        <v>0.34191456309759616</v>
      </c>
      <c r="L7">
        <v>62.378766956329102</v>
      </c>
      <c r="M7">
        <f t="shared" si="2"/>
        <v>8.376695632910014E-2</v>
      </c>
      <c r="O7" s="2">
        <f t="shared" si="0"/>
        <v>-3.0000000000001137E-2</v>
      </c>
      <c r="P7">
        <f t="shared" si="3"/>
        <v>-0.17099999999999937</v>
      </c>
      <c r="Q7">
        <f t="shared" si="4"/>
        <v>-0.17600000000000193</v>
      </c>
    </row>
    <row r="8" spans="1:36" x14ac:dyDescent="0.25">
      <c r="A8" t="s">
        <v>7</v>
      </c>
      <c r="B8" t="s">
        <v>71</v>
      </c>
      <c r="C8" s="1">
        <v>36186</v>
      </c>
      <c r="D8" t="s">
        <v>72</v>
      </c>
      <c r="E8" t="s">
        <v>74</v>
      </c>
      <c r="F8">
        <v>62.24</v>
      </c>
      <c r="G8" t="s">
        <v>77</v>
      </c>
      <c r="I8" s="1">
        <v>37437</v>
      </c>
      <c r="J8">
        <v>63.075197094716401</v>
      </c>
      <c r="K8" s="4">
        <f t="shared" si="1"/>
        <v>0.78019709471639942</v>
      </c>
      <c r="L8">
        <v>62.672301835495098</v>
      </c>
      <c r="M8">
        <f t="shared" si="2"/>
        <v>0.37730183549509633</v>
      </c>
      <c r="O8" s="2">
        <f t="shared" si="0"/>
        <v>6.0000000000002274E-2</v>
      </c>
      <c r="P8">
        <f t="shared" si="3"/>
        <v>-0.15699999999999648</v>
      </c>
      <c r="Q8">
        <f t="shared" si="4"/>
        <v>-0.16199999999999903</v>
      </c>
    </row>
    <row r="9" spans="1:36" x14ac:dyDescent="0.25">
      <c r="A9" t="s">
        <v>7</v>
      </c>
      <c r="B9" t="s">
        <v>71</v>
      </c>
      <c r="C9" s="1">
        <v>36452</v>
      </c>
      <c r="D9" t="s">
        <v>72</v>
      </c>
      <c r="E9" t="s">
        <v>74</v>
      </c>
      <c r="F9">
        <v>62.119</v>
      </c>
      <c r="G9" t="s">
        <v>51</v>
      </c>
      <c r="I9" s="1">
        <v>37802</v>
      </c>
      <c r="J9">
        <v>63.535061205302597</v>
      </c>
      <c r="K9" s="4">
        <f t="shared" si="1"/>
        <v>1.2400612053025952</v>
      </c>
      <c r="L9">
        <v>62.972777952848702</v>
      </c>
      <c r="M9">
        <f t="shared" si="2"/>
        <v>0.67777795284870024</v>
      </c>
      <c r="O9" s="2">
        <f t="shared" si="0"/>
        <v>-6.0999999999999943E-2</v>
      </c>
      <c r="P9">
        <f t="shared" si="3"/>
        <v>-0.36999999999999744</v>
      </c>
      <c r="Q9">
        <f t="shared" si="4"/>
        <v>-0.375</v>
      </c>
    </row>
    <row r="10" spans="1:36" x14ac:dyDescent="0.25">
      <c r="A10" t="s">
        <v>7</v>
      </c>
      <c r="B10" t="s">
        <v>71</v>
      </c>
      <c r="C10" s="1">
        <v>36544</v>
      </c>
      <c r="D10" t="s">
        <v>72</v>
      </c>
      <c r="E10" t="s">
        <v>74</v>
      </c>
      <c r="F10">
        <v>62.133000000000003</v>
      </c>
      <c r="G10" t="s">
        <v>78</v>
      </c>
      <c r="I10" s="1">
        <v>38168</v>
      </c>
      <c r="J10">
        <v>63.6153914923798</v>
      </c>
      <c r="K10" s="4">
        <f t="shared" si="1"/>
        <v>1.3203914923797981</v>
      </c>
      <c r="L10">
        <v>62.990733287868402</v>
      </c>
      <c r="M10">
        <f t="shared" si="2"/>
        <v>0.69573328786839994</v>
      </c>
      <c r="O10" s="2">
        <f t="shared" si="0"/>
        <v>-4.6999999999997044E-2</v>
      </c>
      <c r="P10">
        <f t="shared" si="3"/>
        <v>-0.45700000000000074</v>
      </c>
      <c r="Q10">
        <f t="shared" si="4"/>
        <v>-0.4620000000000033</v>
      </c>
    </row>
    <row r="11" spans="1:36" x14ac:dyDescent="0.25">
      <c r="A11" t="s">
        <v>7</v>
      </c>
      <c r="B11" t="s">
        <v>71</v>
      </c>
      <c r="C11" s="1">
        <v>36859</v>
      </c>
      <c r="D11" t="s">
        <v>72</v>
      </c>
      <c r="E11" t="s">
        <v>74</v>
      </c>
      <c r="F11">
        <v>61.92</v>
      </c>
      <c r="G11" t="s">
        <v>79</v>
      </c>
      <c r="I11" s="1">
        <v>38533</v>
      </c>
      <c r="J11">
        <v>63.728335342352104</v>
      </c>
      <c r="K11" s="4">
        <f t="shared" si="1"/>
        <v>1.4333353423521018</v>
      </c>
      <c r="L11">
        <v>63.101725749154099</v>
      </c>
      <c r="M11">
        <f t="shared" si="2"/>
        <v>0.80672574915409712</v>
      </c>
      <c r="O11" s="2">
        <f t="shared" si="0"/>
        <v>-0.25999999999999801</v>
      </c>
      <c r="P11">
        <f t="shared" si="3"/>
        <v>0.32849999999999824</v>
      </c>
      <c r="Q11">
        <f t="shared" si="4"/>
        <v>0.32349999999999568</v>
      </c>
      <c r="R11">
        <v>62.295000000000002</v>
      </c>
      <c r="S11">
        <v>62.304391048643502</v>
      </c>
      <c r="T11">
        <v>62.310138509538</v>
      </c>
      <c r="U11">
        <v>62.348659936614297</v>
      </c>
      <c r="V11">
        <v>62.387021546448501</v>
      </c>
      <c r="W11">
        <v>62.378766956329102</v>
      </c>
      <c r="X11">
        <v>62.672301835495098</v>
      </c>
      <c r="Y11">
        <v>62.972777952848702</v>
      </c>
      <c r="Z11">
        <v>62.990733287868402</v>
      </c>
      <c r="AA11">
        <v>63.101725749154099</v>
      </c>
      <c r="AB11">
        <v>63.313627299859697</v>
      </c>
      <c r="AC11">
        <v>63.501217652967803</v>
      </c>
      <c r="AD11">
        <v>63.626452654063698</v>
      </c>
      <c r="AE11">
        <v>63.991237449054303</v>
      </c>
      <c r="AF11">
        <v>64.345143795988406</v>
      </c>
      <c r="AG11">
        <v>64.697133655749596</v>
      </c>
      <c r="AH11">
        <v>65.105367459150102</v>
      </c>
      <c r="AI11">
        <v>65.304376052669795</v>
      </c>
      <c r="AJ11">
        <v>64.874465905980003</v>
      </c>
    </row>
    <row r="12" spans="1:36" x14ac:dyDescent="0.25">
      <c r="A12" t="s">
        <v>7</v>
      </c>
      <c r="B12" t="s">
        <v>71</v>
      </c>
      <c r="C12" s="1">
        <v>37232</v>
      </c>
      <c r="D12" t="s">
        <v>72</v>
      </c>
      <c r="E12" t="s">
        <v>74</v>
      </c>
      <c r="F12">
        <v>61.832999999999998</v>
      </c>
      <c r="G12" t="s">
        <v>55</v>
      </c>
      <c r="I12" s="1">
        <v>38898</v>
      </c>
      <c r="J12">
        <v>63.861543201265803</v>
      </c>
      <c r="K12" s="4">
        <f t="shared" si="1"/>
        <v>1.5665432012658016</v>
      </c>
      <c r="L12">
        <v>63.313627299859697</v>
      </c>
      <c r="M12">
        <f t="shared" si="2"/>
        <v>1.0186272998596948</v>
      </c>
      <c r="O12" s="2">
        <f t="shared" si="0"/>
        <v>-0.34700000000000131</v>
      </c>
      <c r="P12">
        <f t="shared" si="3"/>
        <v>0.35500000000000398</v>
      </c>
      <c r="Q12">
        <f t="shared" si="4"/>
        <v>0.35000000000000142</v>
      </c>
    </row>
    <row r="13" spans="1:36" x14ac:dyDescent="0.25">
      <c r="A13" t="s">
        <v>7</v>
      </c>
      <c r="B13" t="s">
        <v>71</v>
      </c>
      <c r="C13" s="1">
        <v>37272</v>
      </c>
      <c r="D13" t="s">
        <v>72</v>
      </c>
      <c r="E13" t="s">
        <v>74</v>
      </c>
      <c r="F13">
        <v>62.618499999999997</v>
      </c>
      <c r="G13" t="s">
        <v>52</v>
      </c>
      <c r="I13" s="1">
        <v>39263</v>
      </c>
      <c r="J13">
        <v>64.005266120503194</v>
      </c>
      <c r="K13" s="4">
        <f t="shared" si="1"/>
        <v>1.7102661205031922</v>
      </c>
      <c r="L13">
        <v>63.501217652967803</v>
      </c>
      <c r="M13">
        <f t="shared" si="2"/>
        <v>1.2062176529678013</v>
      </c>
      <c r="O13" s="2">
        <f t="shared" si="0"/>
        <v>0.43849999999999767</v>
      </c>
      <c r="P13">
        <f t="shared" si="3"/>
        <v>0.33299999999999841</v>
      </c>
      <c r="Q13">
        <f t="shared" si="4"/>
        <v>0.32799999999999585</v>
      </c>
    </row>
    <row r="14" spans="1:36" x14ac:dyDescent="0.25">
      <c r="A14" t="s">
        <v>7</v>
      </c>
      <c r="B14" t="s">
        <v>71</v>
      </c>
      <c r="C14" s="1">
        <v>37583</v>
      </c>
      <c r="D14" t="s">
        <v>72</v>
      </c>
      <c r="E14" t="s">
        <v>74</v>
      </c>
      <c r="F14">
        <v>62.645000000000003</v>
      </c>
      <c r="G14" t="s">
        <v>80</v>
      </c>
      <c r="I14" s="1">
        <v>39629</v>
      </c>
      <c r="J14">
        <v>64.1167916481742</v>
      </c>
      <c r="K14" s="4">
        <f t="shared" si="1"/>
        <v>1.821791648174198</v>
      </c>
      <c r="L14">
        <v>63.626452654063698</v>
      </c>
      <c r="M14">
        <f t="shared" si="2"/>
        <v>1.3314526540636962</v>
      </c>
      <c r="O14" s="2">
        <f t="shared" si="0"/>
        <v>0.46500000000000341</v>
      </c>
      <c r="P14">
        <f t="shared" si="3"/>
        <v>0.3890000000000029</v>
      </c>
      <c r="Q14">
        <f t="shared" si="4"/>
        <v>0.38400000000000034</v>
      </c>
    </row>
    <row r="15" spans="1:36" x14ac:dyDescent="0.25">
      <c r="A15" t="s">
        <v>7</v>
      </c>
      <c r="B15" t="s">
        <v>71</v>
      </c>
      <c r="C15" s="1">
        <v>37621</v>
      </c>
      <c r="D15" t="s">
        <v>72</v>
      </c>
      <c r="E15" t="s">
        <v>74</v>
      </c>
      <c r="F15">
        <v>62.622999999999998</v>
      </c>
      <c r="G15" t="s">
        <v>29</v>
      </c>
      <c r="I15" s="1">
        <v>39994</v>
      </c>
      <c r="J15">
        <v>64.2814004419631</v>
      </c>
      <c r="K15" s="4">
        <f t="shared" si="1"/>
        <v>1.9864004419630987</v>
      </c>
      <c r="L15">
        <v>63.991237449054303</v>
      </c>
      <c r="M15">
        <f t="shared" si="2"/>
        <v>1.6962374490543013</v>
      </c>
      <c r="O15" s="2">
        <f t="shared" si="0"/>
        <v>0.44299999999999784</v>
      </c>
      <c r="P15">
        <f t="shared" si="3"/>
        <v>0.68500000000000227</v>
      </c>
      <c r="Q15">
        <f t="shared" si="4"/>
        <v>0.67999999999999972</v>
      </c>
    </row>
    <row r="16" spans="1:36" x14ac:dyDescent="0.25">
      <c r="A16" t="s">
        <v>7</v>
      </c>
      <c r="B16" t="s">
        <v>71</v>
      </c>
      <c r="C16" s="1">
        <v>37944</v>
      </c>
      <c r="D16" t="s">
        <v>72</v>
      </c>
      <c r="E16" t="s">
        <v>74</v>
      </c>
      <c r="F16">
        <v>62.679000000000002</v>
      </c>
      <c r="G16" t="s">
        <v>54</v>
      </c>
      <c r="I16" s="1">
        <v>40359</v>
      </c>
      <c r="J16">
        <v>64.4387128770788</v>
      </c>
      <c r="K16" s="4">
        <f t="shared" si="1"/>
        <v>2.1437128770787979</v>
      </c>
      <c r="L16">
        <v>64.345143795988406</v>
      </c>
      <c r="M16">
        <f t="shared" si="2"/>
        <v>2.0501437959884043</v>
      </c>
      <c r="O16" s="2">
        <f t="shared" si="0"/>
        <v>0.49900000000000233</v>
      </c>
      <c r="P16">
        <f t="shared" si="3"/>
        <v>0.54495000000000005</v>
      </c>
      <c r="Q16">
        <f t="shared" si="4"/>
        <v>0.53994999999999749</v>
      </c>
    </row>
    <row r="17" spans="1:17" x14ac:dyDescent="0.25">
      <c r="A17" t="s">
        <v>7</v>
      </c>
      <c r="B17" t="s">
        <v>71</v>
      </c>
      <c r="C17" s="1">
        <v>38015</v>
      </c>
      <c r="D17" t="s">
        <v>72</v>
      </c>
      <c r="E17" t="s">
        <v>74</v>
      </c>
      <c r="F17">
        <v>62.975000000000001</v>
      </c>
      <c r="G17" t="s">
        <v>81</v>
      </c>
      <c r="I17" s="1">
        <v>40724</v>
      </c>
      <c r="J17">
        <v>64.583191223300005</v>
      </c>
      <c r="K17" s="4">
        <f t="shared" si="1"/>
        <v>2.2881912233000037</v>
      </c>
      <c r="L17">
        <v>64.697133655749596</v>
      </c>
      <c r="M17">
        <f t="shared" si="2"/>
        <v>2.4021336557495943</v>
      </c>
      <c r="O17" s="2">
        <f t="shared" si="0"/>
        <v>0.79500000000000171</v>
      </c>
      <c r="P17">
        <f t="shared" si="3"/>
        <v>0.83550000000000324</v>
      </c>
      <c r="Q17">
        <f t="shared" si="4"/>
        <v>0.83050000000000068</v>
      </c>
    </row>
    <row r="18" spans="1:17" x14ac:dyDescent="0.25">
      <c r="A18" t="s">
        <v>7</v>
      </c>
      <c r="B18" t="s">
        <v>71</v>
      </c>
      <c r="C18" s="1">
        <v>38310</v>
      </c>
      <c r="D18" t="s">
        <v>72</v>
      </c>
      <c r="E18" t="s">
        <v>74</v>
      </c>
      <c r="F18">
        <v>62.834949999999999</v>
      </c>
      <c r="G18" t="s">
        <v>82</v>
      </c>
      <c r="I18" s="1">
        <v>41090</v>
      </c>
      <c r="J18">
        <v>64.781483544540194</v>
      </c>
      <c r="K18" s="4">
        <f t="shared" si="1"/>
        <v>2.4864835445401923</v>
      </c>
      <c r="L18">
        <v>65.105367459150102</v>
      </c>
      <c r="M18">
        <f t="shared" si="2"/>
        <v>2.8103674591501004</v>
      </c>
      <c r="O18" s="2">
        <f t="shared" si="0"/>
        <v>0.65494999999999948</v>
      </c>
      <c r="P18">
        <f t="shared" si="3"/>
        <v>0.66400000000000148</v>
      </c>
      <c r="Q18">
        <f t="shared" si="4"/>
        <v>0.65899999999999892</v>
      </c>
    </row>
    <row r="19" spans="1:17" x14ac:dyDescent="0.25">
      <c r="A19" t="s">
        <v>7</v>
      </c>
      <c r="B19" t="s">
        <v>71</v>
      </c>
      <c r="C19" s="1">
        <v>38383</v>
      </c>
      <c r="D19" t="s">
        <v>72</v>
      </c>
      <c r="E19" t="s">
        <v>74</v>
      </c>
      <c r="F19">
        <v>63.125500000000002</v>
      </c>
      <c r="G19" t="s">
        <v>83</v>
      </c>
      <c r="I19" s="1">
        <v>41333</v>
      </c>
      <c r="J19">
        <v>64.874465905980003</v>
      </c>
      <c r="K19" s="4">
        <f t="shared" si="1"/>
        <v>2.5794659059800011</v>
      </c>
      <c r="L19">
        <v>65.304376052669795</v>
      </c>
      <c r="M19">
        <f t="shared" si="2"/>
        <v>3.0093760526697935</v>
      </c>
      <c r="O19" s="2">
        <f t="shared" si="0"/>
        <v>0.94550000000000267</v>
      </c>
      <c r="P19">
        <f t="shared" si="3"/>
        <v>1.0769616000000042</v>
      </c>
      <c r="Q19">
        <f t="shared" si="4"/>
        <v>1.0719616000000016</v>
      </c>
    </row>
    <row r="20" spans="1:17" x14ac:dyDescent="0.25">
      <c r="A20" t="s">
        <v>7</v>
      </c>
      <c r="B20" t="s">
        <v>71</v>
      </c>
      <c r="C20" s="1">
        <v>38678</v>
      </c>
      <c r="D20" t="s">
        <v>72</v>
      </c>
      <c r="E20" t="s">
        <v>74</v>
      </c>
      <c r="F20">
        <v>62.954000000000001</v>
      </c>
      <c r="G20" t="s">
        <v>84</v>
      </c>
      <c r="O20" s="2">
        <f t="shared" si="0"/>
        <v>0.77400000000000091</v>
      </c>
      <c r="P20">
        <f t="shared" si="3"/>
        <v>0.92800000000000438</v>
      </c>
      <c r="Q20">
        <f t="shared" si="4"/>
        <v>0.92300000000000182</v>
      </c>
    </row>
    <row r="21" spans="1:17" x14ac:dyDescent="0.25">
      <c r="A21" t="s">
        <v>7</v>
      </c>
      <c r="B21" t="s">
        <v>71</v>
      </c>
      <c r="C21" s="1">
        <v>38748</v>
      </c>
      <c r="D21" t="s">
        <v>72</v>
      </c>
      <c r="E21" t="s">
        <v>74</v>
      </c>
      <c r="F21">
        <v>63.366961600000003</v>
      </c>
      <c r="G21" t="s">
        <v>22</v>
      </c>
      <c r="O21" s="2">
        <f t="shared" si="0"/>
        <v>1.1869616000000036</v>
      </c>
      <c r="P21">
        <f t="shared" si="3"/>
        <v>1.190652</v>
      </c>
      <c r="Q21">
        <f t="shared" si="4"/>
        <v>1.1856519999999975</v>
      </c>
    </row>
    <row r="22" spans="1:17" x14ac:dyDescent="0.25">
      <c r="A22" t="s">
        <v>7</v>
      </c>
      <c r="B22" t="s">
        <v>71</v>
      </c>
      <c r="C22" s="1">
        <v>39043</v>
      </c>
      <c r="D22" t="s">
        <v>72</v>
      </c>
      <c r="E22" t="s">
        <v>74</v>
      </c>
      <c r="F22">
        <v>63.218000000000004</v>
      </c>
      <c r="G22" t="s">
        <v>85</v>
      </c>
      <c r="O22" s="2">
        <f t="shared" si="0"/>
        <v>1.0380000000000038</v>
      </c>
      <c r="P22">
        <f t="shared" si="3"/>
        <v>1.0365000000000038</v>
      </c>
      <c r="Q22">
        <f t="shared" si="4"/>
        <v>1.0315000000000012</v>
      </c>
    </row>
    <row r="23" spans="1:17" x14ac:dyDescent="0.25">
      <c r="A23" t="s">
        <v>7</v>
      </c>
      <c r="B23" t="s">
        <v>71</v>
      </c>
      <c r="C23" s="1">
        <v>39108</v>
      </c>
      <c r="D23" t="s">
        <v>72</v>
      </c>
      <c r="E23" t="s">
        <v>74</v>
      </c>
      <c r="F23">
        <v>63.480651999999999</v>
      </c>
      <c r="G23" t="s">
        <v>12</v>
      </c>
      <c r="O23" s="2">
        <f t="shared" si="0"/>
        <v>1.3006519999999995</v>
      </c>
      <c r="P23">
        <f t="shared" si="3"/>
        <v>1.1824999999999974</v>
      </c>
      <c r="Q23">
        <f t="shared" si="4"/>
        <v>1.1774999999999949</v>
      </c>
    </row>
    <row r="24" spans="1:17" x14ac:dyDescent="0.25">
      <c r="A24" t="s">
        <v>7</v>
      </c>
      <c r="B24" t="s">
        <v>71</v>
      </c>
      <c r="C24" s="1">
        <v>39394</v>
      </c>
      <c r="D24" t="s">
        <v>72</v>
      </c>
      <c r="E24" t="s">
        <v>74</v>
      </c>
      <c r="F24">
        <v>63.326500000000003</v>
      </c>
      <c r="G24" t="s">
        <v>59</v>
      </c>
      <c r="O24" s="2">
        <f t="shared" si="0"/>
        <v>1.1465000000000032</v>
      </c>
      <c r="P24">
        <f t="shared" si="3"/>
        <v>1.2650000000000006</v>
      </c>
      <c r="Q24">
        <f t="shared" si="4"/>
        <v>1.259999999999998</v>
      </c>
    </row>
    <row r="25" spans="1:17" x14ac:dyDescent="0.25">
      <c r="A25" t="s">
        <v>7</v>
      </c>
      <c r="B25" t="s">
        <v>71</v>
      </c>
      <c r="C25" s="1">
        <v>39454</v>
      </c>
      <c r="D25" t="s">
        <v>72</v>
      </c>
      <c r="E25" t="s">
        <v>74</v>
      </c>
      <c r="F25">
        <v>63.472499999999997</v>
      </c>
      <c r="G25" t="s">
        <v>60</v>
      </c>
      <c r="O25" s="2">
        <f t="shared" si="0"/>
        <v>1.2924999999999969</v>
      </c>
      <c r="P25">
        <f t="shared" si="3"/>
        <v>1.0519999999999996</v>
      </c>
      <c r="Q25">
        <f t="shared" si="4"/>
        <v>1.046999999999997</v>
      </c>
    </row>
    <row r="26" spans="1:17" x14ac:dyDescent="0.25">
      <c r="A26" t="s">
        <v>7</v>
      </c>
      <c r="B26" t="s">
        <v>71</v>
      </c>
      <c r="C26" s="1">
        <v>39473</v>
      </c>
      <c r="D26" t="s">
        <v>72</v>
      </c>
      <c r="E26" t="s">
        <v>74</v>
      </c>
      <c r="F26">
        <v>63.555</v>
      </c>
      <c r="G26" t="s">
        <v>61</v>
      </c>
      <c r="O26" s="2">
        <f t="shared" si="0"/>
        <v>1.375</v>
      </c>
      <c r="P26">
        <f t="shared" si="3"/>
        <v>1.7100000000000009</v>
      </c>
      <c r="Q26">
        <f t="shared" si="4"/>
        <v>1.7049999999999983</v>
      </c>
    </row>
    <row r="27" spans="1:17" x14ac:dyDescent="0.25">
      <c r="A27" t="s">
        <v>7</v>
      </c>
      <c r="B27" t="s">
        <v>71</v>
      </c>
      <c r="C27" s="1">
        <v>39796</v>
      </c>
      <c r="D27" t="s">
        <v>72</v>
      </c>
      <c r="E27" t="s">
        <v>74</v>
      </c>
      <c r="F27">
        <v>63.341999999999999</v>
      </c>
      <c r="G27" t="s">
        <v>86</v>
      </c>
      <c r="O27" s="2">
        <f t="shared" si="0"/>
        <v>1.161999999999999</v>
      </c>
      <c r="P27">
        <f t="shared" si="3"/>
        <v>1.5799999999999983</v>
      </c>
      <c r="Q27">
        <f t="shared" si="4"/>
        <v>1.5749999999999957</v>
      </c>
    </row>
    <row r="28" spans="1:17" x14ac:dyDescent="0.25">
      <c r="A28" t="s">
        <v>7</v>
      </c>
      <c r="B28" t="s">
        <v>71</v>
      </c>
      <c r="C28" s="1">
        <v>39842</v>
      </c>
      <c r="D28" t="s">
        <v>72</v>
      </c>
      <c r="E28" t="s">
        <v>74</v>
      </c>
      <c r="F28">
        <v>64</v>
      </c>
      <c r="G28" t="s">
        <v>12</v>
      </c>
      <c r="O28" s="2">
        <f t="shared" si="0"/>
        <v>1.8200000000000003</v>
      </c>
      <c r="P28">
        <f t="shared" si="3"/>
        <v>1.5649999999999977</v>
      </c>
      <c r="Q28">
        <f t="shared" si="4"/>
        <v>1.5599999999999952</v>
      </c>
    </row>
    <row r="29" spans="1:17" x14ac:dyDescent="0.25">
      <c r="A29" t="s">
        <v>7</v>
      </c>
      <c r="B29" t="s">
        <v>71</v>
      </c>
      <c r="C29" s="1">
        <v>40135</v>
      </c>
      <c r="D29" t="s">
        <v>72</v>
      </c>
      <c r="E29" t="s">
        <v>87</v>
      </c>
      <c r="F29">
        <v>63.87</v>
      </c>
      <c r="G29" t="s">
        <v>88</v>
      </c>
      <c r="O29" s="2">
        <f t="shared" si="0"/>
        <v>1.6899999999999977</v>
      </c>
      <c r="P29">
        <f t="shared" si="3"/>
        <v>1.7072351999999995</v>
      </c>
      <c r="Q29">
        <f t="shared" si="4"/>
        <v>1.702235199999997</v>
      </c>
    </row>
    <row r="30" spans="1:17" x14ac:dyDescent="0.25">
      <c r="A30" t="s">
        <v>7</v>
      </c>
      <c r="B30" t="s">
        <v>71</v>
      </c>
      <c r="C30" s="1">
        <v>40150</v>
      </c>
      <c r="D30" t="s">
        <v>72</v>
      </c>
      <c r="E30" t="s">
        <v>74</v>
      </c>
      <c r="F30">
        <v>63.854999999999997</v>
      </c>
      <c r="G30" t="s">
        <v>89</v>
      </c>
      <c r="O30" s="2">
        <f t="shared" si="0"/>
        <v>1.6749999999999972</v>
      </c>
      <c r="P30">
        <f t="shared" si="3"/>
        <v>1.6450000000000031</v>
      </c>
      <c r="Q30">
        <f t="shared" si="4"/>
        <v>1.6400000000000006</v>
      </c>
    </row>
    <row r="31" spans="1:17" x14ac:dyDescent="0.25">
      <c r="A31" t="s">
        <v>7</v>
      </c>
      <c r="B31" t="s">
        <v>71</v>
      </c>
      <c r="C31" s="1">
        <v>40200</v>
      </c>
      <c r="D31" t="s">
        <v>90</v>
      </c>
      <c r="E31" t="s">
        <v>74</v>
      </c>
      <c r="F31">
        <v>63.997235199999999</v>
      </c>
      <c r="G31" t="s">
        <v>12</v>
      </c>
      <c r="O31" s="2">
        <f t="shared" si="0"/>
        <v>1.8172351999999989</v>
      </c>
      <c r="P31">
        <f t="shared" si="3"/>
        <v>2.4675587999999991</v>
      </c>
      <c r="Q31">
        <f t="shared" si="4"/>
        <v>2.4625587999999965</v>
      </c>
    </row>
    <row r="32" spans="1:17" x14ac:dyDescent="0.25">
      <c r="A32" t="s">
        <v>7</v>
      </c>
      <c r="B32" t="s">
        <v>71</v>
      </c>
      <c r="C32" s="1">
        <v>40490</v>
      </c>
      <c r="D32" t="s">
        <v>72</v>
      </c>
      <c r="E32" t="s">
        <v>87</v>
      </c>
      <c r="F32">
        <v>63.935000000000002</v>
      </c>
      <c r="G32" t="s">
        <v>68</v>
      </c>
      <c r="O32" s="2">
        <f t="shared" si="0"/>
        <v>1.7550000000000026</v>
      </c>
      <c r="P32">
        <f t="shared" si="3"/>
        <v>2.345000000000006</v>
      </c>
      <c r="Q32">
        <f t="shared" si="4"/>
        <v>2.3400000000000034</v>
      </c>
    </row>
    <row r="33" spans="1:17" x14ac:dyDescent="0.25">
      <c r="A33" t="s">
        <v>7</v>
      </c>
      <c r="B33" t="s">
        <v>71</v>
      </c>
      <c r="C33" s="1">
        <v>40571</v>
      </c>
      <c r="D33" t="s">
        <v>72</v>
      </c>
      <c r="E33" t="s">
        <v>87</v>
      </c>
      <c r="F33">
        <v>64.757558799999998</v>
      </c>
      <c r="G33" t="s">
        <v>29</v>
      </c>
      <c r="O33" s="2">
        <f t="shared" si="0"/>
        <v>2.5775587999999985</v>
      </c>
      <c r="P33">
        <f t="shared" si="3"/>
        <v>2.836519200000005</v>
      </c>
      <c r="Q33">
        <f t="shared" si="4"/>
        <v>2.8315192000000025</v>
      </c>
    </row>
    <row r="34" spans="1:17" x14ac:dyDescent="0.25">
      <c r="A34" t="s">
        <v>7</v>
      </c>
      <c r="B34" t="s">
        <v>71</v>
      </c>
      <c r="C34" s="1">
        <v>40855</v>
      </c>
      <c r="D34" t="s">
        <v>72</v>
      </c>
      <c r="E34" t="s">
        <v>87</v>
      </c>
      <c r="F34">
        <v>64.635000000000005</v>
      </c>
      <c r="G34" t="s">
        <v>68</v>
      </c>
      <c r="O34" s="2">
        <f t="shared" si="0"/>
        <v>2.4550000000000054</v>
      </c>
      <c r="P34">
        <f t="shared" si="3"/>
        <v>2.6999999999999957</v>
      </c>
      <c r="Q34">
        <f t="shared" si="4"/>
        <v>2.6949999999999932</v>
      </c>
    </row>
    <row r="35" spans="1:17" x14ac:dyDescent="0.25">
      <c r="A35" t="s">
        <v>7</v>
      </c>
      <c r="B35" t="s">
        <v>71</v>
      </c>
      <c r="C35" s="1">
        <v>40938</v>
      </c>
      <c r="D35" t="s">
        <v>72</v>
      </c>
      <c r="E35" t="s">
        <v>87</v>
      </c>
      <c r="F35">
        <v>65.126519200000004</v>
      </c>
      <c r="G35" t="s">
        <v>29</v>
      </c>
      <c r="O35" s="2">
        <f t="shared" si="0"/>
        <v>2.9465192000000044</v>
      </c>
      <c r="P35">
        <f t="shared" si="3"/>
        <v>3.0227520000000041</v>
      </c>
      <c r="Q35">
        <f t="shared" si="4"/>
        <v>3.0177520000000015</v>
      </c>
    </row>
    <row r="36" spans="1:17" x14ac:dyDescent="0.25">
      <c r="A36" t="s">
        <v>7</v>
      </c>
      <c r="B36" t="s">
        <v>71</v>
      </c>
      <c r="C36" s="1">
        <v>41220</v>
      </c>
      <c r="D36" t="s">
        <v>72</v>
      </c>
      <c r="E36" t="s">
        <v>87</v>
      </c>
      <c r="F36">
        <v>64.989999999999995</v>
      </c>
      <c r="G36" t="s">
        <v>36</v>
      </c>
      <c r="O36" s="2">
        <f t="shared" si="0"/>
        <v>2.8099999999999952</v>
      </c>
      <c r="P36">
        <f t="shared" si="3"/>
        <v>3.0060000000000073</v>
      </c>
      <c r="Q36">
        <f t="shared" si="4"/>
        <v>3.0010000000000048</v>
      </c>
    </row>
    <row r="37" spans="1:17" x14ac:dyDescent="0.25">
      <c r="A37" t="s">
        <v>7</v>
      </c>
      <c r="B37" t="s">
        <v>71</v>
      </c>
      <c r="C37" s="1">
        <v>41305</v>
      </c>
      <c r="D37" t="s">
        <v>72</v>
      </c>
      <c r="E37" t="s">
        <v>87</v>
      </c>
      <c r="F37">
        <v>65.312752000000003</v>
      </c>
      <c r="G37" t="s">
        <v>12</v>
      </c>
      <c r="O37" s="2">
        <f t="shared" si="0"/>
        <v>3.1327520000000035</v>
      </c>
      <c r="P37">
        <f t="shared" si="3"/>
        <v>3.5219999999999985</v>
      </c>
      <c r="Q37">
        <f t="shared" si="4"/>
        <v>3.5169999999999959</v>
      </c>
    </row>
    <row r="38" spans="1:17" x14ac:dyDescent="0.25">
      <c r="A38" t="s">
        <v>7</v>
      </c>
      <c r="B38" t="s">
        <v>71</v>
      </c>
      <c r="C38" s="1">
        <v>41596</v>
      </c>
      <c r="D38" t="s">
        <v>72</v>
      </c>
      <c r="E38" t="s">
        <v>87</v>
      </c>
      <c r="F38">
        <v>65.296000000000006</v>
      </c>
      <c r="G38" t="s">
        <v>91</v>
      </c>
      <c r="O38" s="2">
        <f t="shared" si="0"/>
        <v>3.1160000000000068</v>
      </c>
      <c r="P38">
        <f t="shared" si="3"/>
        <v>3.5069999999999979</v>
      </c>
      <c r="Q38">
        <f t="shared" si="4"/>
        <v>3.5019999999999953</v>
      </c>
    </row>
    <row r="39" spans="1:17" x14ac:dyDescent="0.25">
      <c r="A39" t="s">
        <v>7</v>
      </c>
      <c r="B39" t="s">
        <v>71</v>
      </c>
      <c r="C39" s="1">
        <v>41661</v>
      </c>
      <c r="D39" t="s">
        <v>72</v>
      </c>
      <c r="E39" t="s">
        <v>87</v>
      </c>
      <c r="F39">
        <v>65.811999999999998</v>
      </c>
      <c r="G39" t="s">
        <v>70</v>
      </c>
      <c r="O39" s="2">
        <f t="shared" si="0"/>
        <v>3.6319999999999979</v>
      </c>
    </row>
    <row r="40" spans="1:17" x14ac:dyDescent="0.25">
      <c r="A40" t="s">
        <v>7</v>
      </c>
      <c r="B40" t="s">
        <v>71</v>
      </c>
      <c r="C40" s="1">
        <v>41670</v>
      </c>
      <c r="D40" t="s">
        <v>72</v>
      </c>
      <c r="E40" t="s">
        <v>87</v>
      </c>
      <c r="F40">
        <v>65.796999999999997</v>
      </c>
      <c r="G40" t="s">
        <v>12</v>
      </c>
      <c r="O40" s="2">
        <f t="shared" si="0"/>
        <v>3.6169999999999973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A35" workbookViewId="0">
      <selection activeCell="C62" sqref="C62:C117"/>
    </sheetView>
  </sheetViews>
  <sheetFormatPr defaultColWidth="11" defaultRowHeight="15.75" x14ac:dyDescent="0.25"/>
  <cols>
    <col min="10" max="10" width="14.875" bestFit="1" customWidth="1"/>
    <col min="11" max="11" width="13.25" bestFit="1" customWidth="1"/>
    <col min="12" max="12" width="14.75" bestFit="1" customWidth="1"/>
    <col min="16" max="16" width="12.75" bestFit="1" customWidth="1"/>
    <col min="17" max="17" width="12.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100</v>
      </c>
      <c r="J1" t="s">
        <v>101</v>
      </c>
      <c r="K1" t="s">
        <v>103</v>
      </c>
      <c r="L1" t="s">
        <v>102</v>
      </c>
      <c r="M1" t="s">
        <v>103</v>
      </c>
      <c r="O1" t="s">
        <v>92</v>
      </c>
      <c r="P1" t="s">
        <v>95</v>
      </c>
      <c r="Q1" t="s">
        <v>105</v>
      </c>
    </row>
    <row r="2" spans="1:35" x14ac:dyDescent="0.25">
      <c r="A2" t="s">
        <v>7</v>
      </c>
      <c r="B2" t="s">
        <v>38</v>
      </c>
      <c r="C2" s="1">
        <v>33264</v>
      </c>
      <c r="D2" t="s">
        <v>39</v>
      </c>
      <c r="E2" t="s">
        <v>39</v>
      </c>
      <c r="F2">
        <v>74.16</v>
      </c>
      <c r="G2" t="s">
        <v>40</v>
      </c>
      <c r="I2" s="1">
        <v>35246</v>
      </c>
      <c r="J2">
        <v>73.974999999999994</v>
      </c>
      <c r="K2">
        <f>J2-$J$2</f>
        <v>0</v>
      </c>
      <c r="L2">
        <v>73.974999999999994</v>
      </c>
      <c r="M2">
        <f>L2-$L$2</f>
        <v>0</v>
      </c>
      <c r="O2">
        <f t="shared" ref="O2:O33" si="0">F2-F$2</f>
        <v>0</v>
      </c>
      <c r="P2">
        <f t="shared" ref="P2:P33" si="1">F35-$F$35</f>
        <v>0</v>
      </c>
      <c r="Q2">
        <f>J2-J2</f>
        <v>0</v>
      </c>
    </row>
    <row r="3" spans="1:35" x14ac:dyDescent="0.25">
      <c r="A3" t="s">
        <v>7</v>
      </c>
      <c r="B3" t="s">
        <v>38</v>
      </c>
      <c r="C3" s="1">
        <v>33947</v>
      </c>
      <c r="D3" t="s">
        <v>39</v>
      </c>
      <c r="E3" t="s">
        <v>39</v>
      </c>
      <c r="F3">
        <v>74.16</v>
      </c>
      <c r="G3" t="s">
        <v>40</v>
      </c>
      <c r="I3" s="1">
        <v>35611</v>
      </c>
      <c r="J3">
        <v>74.158137867725301</v>
      </c>
      <c r="K3">
        <f t="shared" ref="K3:K19" si="2">J3-$J$2</f>
        <v>0.18313786772530705</v>
      </c>
      <c r="L3">
        <v>73.944537763257699</v>
      </c>
      <c r="M3">
        <f t="shared" ref="M3:M19" si="3">L3-$L$2</f>
        <v>-3.046223674229509E-2</v>
      </c>
      <c r="O3">
        <f t="shared" si="0"/>
        <v>0</v>
      </c>
      <c r="P3">
        <f t="shared" si="1"/>
        <v>0</v>
      </c>
      <c r="Q3">
        <f>F62-$J$2</f>
        <v>-5.499999999999261E-2</v>
      </c>
    </row>
    <row r="4" spans="1:35" x14ac:dyDescent="0.25">
      <c r="A4" t="s">
        <v>7</v>
      </c>
      <c r="B4" t="s">
        <v>38</v>
      </c>
      <c r="C4" s="1">
        <v>34298</v>
      </c>
      <c r="D4" t="s">
        <v>39</v>
      </c>
      <c r="E4" t="s">
        <v>41</v>
      </c>
      <c r="F4">
        <v>74.040000000000006</v>
      </c>
      <c r="G4" t="s">
        <v>42</v>
      </c>
      <c r="I4" s="1">
        <v>35976</v>
      </c>
      <c r="J4">
        <v>74.279594997122103</v>
      </c>
      <c r="K4">
        <f t="shared" si="2"/>
        <v>0.30459499712210913</v>
      </c>
      <c r="L4">
        <v>73.909985741856502</v>
      </c>
      <c r="M4">
        <f t="shared" si="3"/>
        <v>-6.5014258143492043E-2</v>
      </c>
      <c r="O4">
        <f t="shared" si="0"/>
        <v>-0.11999999999999034</v>
      </c>
      <c r="P4">
        <f t="shared" si="1"/>
        <v>0</v>
      </c>
      <c r="Q4">
        <f t="shared" ref="Q4:Q67" si="4">F63-$J$2</f>
        <v>-5.499999999999261E-2</v>
      </c>
    </row>
    <row r="5" spans="1:35" x14ac:dyDescent="0.25">
      <c r="A5" t="s">
        <v>7</v>
      </c>
      <c r="B5" t="s">
        <v>38</v>
      </c>
      <c r="C5" s="1">
        <v>34356</v>
      </c>
      <c r="D5" t="s">
        <v>43</v>
      </c>
      <c r="E5" t="s">
        <v>43</v>
      </c>
      <c r="F5">
        <v>74.09</v>
      </c>
      <c r="G5" t="s">
        <v>12</v>
      </c>
      <c r="I5" s="1">
        <v>36341</v>
      </c>
      <c r="J5">
        <v>74.412571930059499</v>
      </c>
      <c r="K5">
        <f t="shared" si="2"/>
        <v>0.43757193005950512</v>
      </c>
      <c r="L5">
        <v>73.891496590920895</v>
      </c>
      <c r="M5">
        <f t="shared" si="3"/>
        <v>-8.3503409079099811E-2</v>
      </c>
      <c r="O5">
        <f t="shared" si="0"/>
        <v>-6.9999999999993179E-2</v>
      </c>
      <c r="P5">
        <f t="shared" si="1"/>
        <v>9.9999999999909051E-3</v>
      </c>
      <c r="Q5">
        <f t="shared" si="4"/>
        <v>-3.4999999999996589E-2</v>
      </c>
    </row>
    <row r="6" spans="1:35" x14ac:dyDescent="0.25">
      <c r="A6" t="s">
        <v>7</v>
      </c>
      <c r="B6" t="s">
        <v>38</v>
      </c>
      <c r="C6" s="1">
        <v>34671</v>
      </c>
      <c r="D6" t="s">
        <v>39</v>
      </c>
      <c r="E6" t="s">
        <v>41</v>
      </c>
      <c r="F6">
        <v>74.040000000000006</v>
      </c>
      <c r="G6" t="s">
        <v>44</v>
      </c>
      <c r="I6" s="1">
        <v>36707</v>
      </c>
      <c r="J6">
        <v>74.588256752400298</v>
      </c>
      <c r="K6">
        <f t="shared" si="2"/>
        <v>0.61325675240030364</v>
      </c>
      <c r="L6">
        <v>73.889816459522294</v>
      </c>
      <c r="M6">
        <f t="shared" si="3"/>
        <v>-8.5183540477700603E-2</v>
      </c>
      <c r="O6">
        <f t="shared" si="0"/>
        <v>-0.11999999999999034</v>
      </c>
      <c r="P6">
        <f t="shared" si="1"/>
        <v>0</v>
      </c>
      <c r="Q6">
        <f t="shared" si="4"/>
        <v>-1.5000000000000568E-2</v>
      </c>
    </row>
    <row r="7" spans="1:35" x14ac:dyDescent="0.25">
      <c r="A7" t="s">
        <v>7</v>
      </c>
      <c r="B7" t="s">
        <v>38</v>
      </c>
      <c r="C7" s="1">
        <v>34672</v>
      </c>
      <c r="D7" t="s">
        <v>39</v>
      </c>
      <c r="E7" t="s">
        <v>41</v>
      </c>
      <c r="F7">
        <v>74.040000000000006</v>
      </c>
      <c r="I7" s="1">
        <v>37072</v>
      </c>
      <c r="J7">
        <v>74.750543557558998</v>
      </c>
      <c r="K7">
        <f t="shared" si="2"/>
        <v>0.77554355755900417</v>
      </c>
      <c r="L7">
        <v>73.876132374244605</v>
      </c>
      <c r="M7">
        <f t="shared" si="3"/>
        <v>-9.8867625755389099E-2</v>
      </c>
      <c r="O7">
        <f t="shared" si="0"/>
        <v>-0.11999999999999034</v>
      </c>
      <c r="P7">
        <f t="shared" si="1"/>
        <v>9.9999999999909051E-3</v>
      </c>
      <c r="Q7">
        <f t="shared" si="4"/>
        <v>-1.5000000000000568E-2</v>
      </c>
    </row>
    <row r="8" spans="1:35" x14ac:dyDescent="0.25">
      <c r="A8" t="s">
        <v>7</v>
      </c>
      <c r="B8" t="s">
        <v>38</v>
      </c>
      <c r="C8" s="1">
        <v>34673</v>
      </c>
      <c r="D8" t="s">
        <v>39</v>
      </c>
      <c r="E8" t="s">
        <v>41</v>
      </c>
      <c r="F8">
        <v>74.05</v>
      </c>
      <c r="I8" s="1">
        <v>37437</v>
      </c>
      <c r="J8">
        <v>75.183619164317307</v>
      </c>
      <c r="K8">
        <f t="shared" si="2"/>
        <v>1.2086191643173123</v>
      </c>
      <c r="L8">
        <v>73.961689963364407</v>
      </c>
      <c r="M8">
        <f t="shared" si="3"/>
        <v>-1.3310036635587608E-2</v>
      </c>
      <c r="O8">
        <f t="shared" si="0"/>
        <v>-0.10999999999999943</v>
      </c>
      <c r="P8">
        <f t="shared" si="1"/>
        <v>0</v>
      </c>
      <c r="Q8">
        <f t="shared" si="4"/>
        <v>-2.4999999999991473E-2</v>
      </c>
    </row>
    <row r="9" spans="1:35" x14ac:dyDescent="0.25">
      <c r="A9" t="s">
        <v>7</v>
      </c>
      <c r="B9" t="s">
        <v>38</v>
      </c>
      <c r="C9" s="1">
        <v>34674</v>
      </c>
      <c r="D9" t="s">
        <v>39</v>
      </c>
      <c r="E9" t="s">
        <v>41</v>
      </c>
      <c r="F9">
        <v>74.040000000000006</v>
      </c>
      <c r="I9" s="1">
        <v>37802</v>
      </c>
      <c r="J9">
        <v>75.649111846710596</v>
      </c>
      <c r="K9">
        <f t="shared" si="2"/>
        <v>1.674111846710602</v>
      </c>
      <c r="L9">
        <v>74.035290976700395</v>
      </c>
      <c r="M9">
        <f t="shared" si="3"/>
        <v>6.0290976700400734E-2</v>
      </c>
      <c r="O9">
        <f t="shared" si="0"/>
        <v>-0.11999999999999034</v>
      </c>
      <c r="P9">
        <f t="shared" si="1"/>
        <v>0</v>
      </c>
      <c r="Q9">
        <f t="shared" si="4"/>
        <v>-2.4999999999991473E-2</v>
      </c>
    </row>
    <row r="10" spans="1:35" x14ac:dyDescent="0.25">
      <c r="A10" t="s">
        <v>7</v>
      </c>
      <c r="B10" t="s">
        <v>38</v>
      </c>
      <c r="C10" s="1">
        <v>34675</v>
      </c>
      <c r="D10" t="s">
        <v>39</v>
      </c>
      <c r="E10" t="s">
        <v>41</v>
      </c>
      <c r="F10">
        <v>74.03</v>
      </c>
      <c r="I10" s="1">
        <v>38168</v>
      </c>
      <c r="J10">
        <v>75.8362427254511</v>
      </c>
      <c r="K10">
        <f t="shared" si="2"/>
        <v>1.8612427254511061</v>
      </c>
      <c r="L10">
        <v>74.016791701821404</v>
      </c>
      <c r="M10">
        <f t="shared" si="3"/>
        <v>4.1791701821409788E-2</v>
      </c>
      <c r="O10">
        <f t="shared" si="0"/>
        <v>-0.12999999999999545</v>
      </c>
      <c r="P10">
        <f t="shared" si="1"/>
        <v>9.9999999999909051E-3</v>
      </c>
      <c r="Q10">
        <f t="shared" si="4"/>
        <v>-4.9999999999954525E-3</v>
      </c>
    </row>
    <row r="11" spans="1:35" x14ac:dyDescent="0.25">
      <c r="A11" t="s">
        <v>7</v>
      </c>
      <c r="B11" t="s">
        <v>38</v>
      </c>
      <c r="C11" s="1">
        <v>34676</v>
      </c>
      <c r="D11" t="s">
        <v>39</v>
      </c>
      <c r="E11" t="s">
        <v>41</v>
      </c>
      <c r="F11">
        <v>74.040000000000006</v>
      </c>
      <c r="I11" s="1">
        <v>38533</v>
      </c>
      <c r="J11">
        <v>76.041162135326999</v>
      </c>
      <c r="K11">
        <f t="shared" si="2"/>
        <v>2.066162135327005</v>
      </c>
      <c r="L11">
        <v>74.013843241886505</v>
      </c>
      <c r="M11">
        <f t="shared" si="3"/>
        <v>3.8843241886510782E-2</v>
      </c>
      <c r="O11">
        <f t="shared" si="0"/>
        <v>-0.11999999999999034</v>
      </c>
      <c r="P11">
        <f t="shared" si="1"/>
        <v>9.9999999999909051E-3</v>
      </c>
      <c r="Q11">
        <f t="shared" si="4"/>
        <v>5.0000000000096634E-3</v>
      </c>
    </row>
    <row r="12" spans="1:35" x14ac:dyDescent="0.25">
      <c r="A12" t="s">
        <v>7</v>
      </c>
      <c r="B12" t="s">
        <v>38</v>
      </c>
      <c r="C12" s="1">
        <v>34677</v>
      </c>
      <c r="D12" t="s">
        <v>39</v>
      </c>
      <c r="E12" t="s">
        <v>41</v>
      </c>
      <c r="F12">
        <v>74.040000000000006</v>
      </c>
      <c r="I12" s="1">
        <v>38898</v>
      </c>
      <c r="J12">
        <v>76.275113559121095</v>
      </c>
      <c r="K12">
        <f t="shared" si="2"/>
        <v>2.300113559121101</v>
      </c>
      <c r="L12">
        <v>74.0142292530292</v>
      </c>
      <c r="M12">
        <f t="shared" si="3"/>
        <v>3.9229253029205324E-2</v>
      </c>
      <c r="O12">
        <f t="shared" si="0"/>
        <v>-0.11999999999999034</v>
      </c>
      <c r="P12">
        <f t="shared" si="1"/>
        <v>9.9999999999909051E-3</v>
      </c>
      <c r="Q12">
        <f t="shared" si="4"/>
        <v>-4.9999999999954525E-3</v>
      </c>
    </row>
    <row r="13" spans="1:35" x14ac:dyDescent="0.25">
      <c r="A13" t="s">
        <v>7</v>
      </c>
      <c r="B13" t="s">
        <v>38</v>
      </c>
      <c r="C13" s="1">
        <v>34678</v>
      </c>
      <c r="D13" t="s">
        <v>39</v>
      </c>
      <c r="E13" t="s">
        <v>41</v>
      </c>
      <c r="F13">
        <v>74.040000000000006</v>
      </c>
      <c r="I13" s="1">
        <v>39263</v>
      </c>
      <c r="J13">
        <v>76.561248446583207</v>
      </c>
      <c r="K13">
        <f t="shared" si="2"/>
        <v>2.5862484465832125</v>
      </c>
      <c r="L13">
        <v>74.0277255329827</v>
      </c>
      <c r="M13">
        <f t="shared" si="3"/>
        <v>5.2725532982705658E-2</v>
      </c>
      <c r="O13">
        <f t="shared" si="0"/>
        <v>-0.11999999999999034</v>
      </c>
      <c r="P13">
        <f t="shared" si="1"/>
        <v>0</v>
      </c>
      <c r="Q13">
        <f t="shared" si="4"/>
        <v>-1.5000000000000568E-2</v>
      </c>
    </row>
    <row r="14" spans="1:35" x14ac:dyDescent="0.25">
      <c r="A14" t="s">
        <v>7</v>
      </c>
      <c r="B14" t="s">
        <v>38</v>
      </c>
      <c r="C14" s="1">
        <v>34679</v>
      </c>
      <c r="D14" t="s">
        <v>39</v>
      </c>
      <c r="E14" t="s">
        <v>41</v>
      </c>
      <c r="F14">
        <v>74.040000000000006</v>
      </c>
      <c r="I14" s="1">
        <v>39629</v>
      </c>
      <c r="J14">
        <v>76.794262672946999</v>
      </c>
      <c r="K14">
        <f t="shared" si="2"/>
        <v>2.8192626729470049</v>
      </c>
      <c r="L14">
        <v>74.055673652829</v>
      </c>
      <c r="M14">
        <f t="shared" si="3"/>
        <v>8.067365282900596E-2</v>
      </c>
      <c r="O14">
        <f t="shared" si="0"/>
        <v>-0.11999999999999034</v>
      </c>
      <c r="P14">
        <f t="shared" si="1"/>
        <v>9.9999999999909051E-3</v>
      </c>
      <c r="Q14">
        <f t="shared" si="4"/>
        <v>-1.5000000000000568E-2</v>
      </c>
      <c r="R14">
        <v>73.974999999999994</v>
      </c>
      <c r="S14">
        <v>73.944537763257699</v>
      </c>
      <c r="T14">
        <v>73.909985741856502</v>
      </c>
      <c r="U14">
        <v>73.891496590920895</v>
      </c>
      <c r="V14">
        <v>73.889816459522294</v>
      </c>
      <c r="W14">
        <v>73.876132374244605</v>
      </c>
      <c r="X14">
        <v>73.961689963364407</v>
      </c>
      <c r="Y14">
        <v>74.035290976700395</v>
      </c>
      <c r="Z14">
        <v>74.016791701821404</v>
      </c>
      <c r="AA14">
        <v>74.013843241886505</v>
      </c>
      <c r="AB14">
        <v>74.0142292530292</v>
      </c>
      <c r="AC14">
        <v>74.0277255329827</v>
      </c>
      <c r="AD14">
        <v>74.055673652829</v>
      </c>
      <c r="AE14">
        <v>74.121984135281295</v>
      </c>
      <c r="AF14">
        <v>74.163495571155295</v>
      </c>
      <c r="AG14">
        <v>74.173824776486597</v>
      </c>
      <c r="AH14">
        <v>74.200650000624094</v>
      </c>
      <c r="AI14">
        <v>74.196706283736503</v>
      </c>
    </row>
    <row r="15" spans="1:35" x14ac:dyDescent="0.25">
      <c r="A15" t="s">
        <v>7</v>
      </c>
      <c r="B15" t="s">
        <v>38</v>
      </c>
      <c r="C15" s="1">
        <v>34680</v>
      </c>
      <c r="D15" t="s">
        <v>39</v>
      </c>
      <c r="E15" t="s">
        <v>41</v>
      </c>
      <c r="F15">
        <v>74.03</v>
      </c>
      <c r="I15" s="1">
        <v>39994</v>
      </c>
      <c r="J15">
        <v>77.036284308068403</v>
      </c>
      <c r="K15">
        <f t="shared" si="2"/>
        <v>3.0612843080684087</v>
      </c>
      <c r="L15">
        <v>74.121984135281295</v>
      </c>
      <c r="M15">
        <f t="shared" si="3"/>
        <v>0.14698413528130061</v>
      </c>
      <c r="O15">
        <f t="shared" si="0"/>
        <v>-0.12999999999999545</v>
      </c>
      <c r="P15">
        <f t="shared" si="1"/>
        <v>9.9999999999909051E-3</v>
      </c>
      <c r="Q15">
        <f t="shared" si="4"/>
        <v>-1.5000000000000568E-2</v>
      </c>
    </row>
    <row r="16" spans="1:35" x14ac:dyDescent="0.25">
      <c r="A16" t="s">
        <v>7</v>
      </c>
      <c r="B16" t="s">
        <v>38</v>
      </c>
      <c r="C16" s="1">
        <v>34681</v>
      </c>
      <c r="D16" t="s">
        <v>39</v>
      </c>
      <c r="E16" t="s">
        <v>41</v>
      </c>
      <c r="F16">
        <v>74.040000000000006</v>
      </c>
      <c r="I16" s="1">
        <v>40359</v>
      </c>
      <c r="J16">
        <v>77.263436557433295</v>
      </c>
      <c r="K16">
        <f t="shared" si="2"/>
        <v>3.2884365574333003</v>
      </c>
      <c r="L16">
        <v>74.163495571155295</v>
      </c>
      <c r="M16">
        <f t="shared" si="3"/>
        <v>0.18849557115530047</v>
      </c>
      <c r="O16">
        <f t="shared" si="0"/>
        <v>-0.11999999999999034</v>
      </c>
      <c r="P16">
        <f t="shared" si="1"/>
        <v>9.9999999999909051E-3</v>
      </c>
      <c r="Q16">
        <f t="shared" si="4"/>
        <v>-1.5000000000000568E-2</v>
      </c>
    </row>
    <row r="17" spans="1:17" x14ac:dyDescent="0.25">
      <c r="A17" t="s">
        <v>7</v>
      </c>
      <c r="B17" t="s">
        <v>38</v>
      </c>
      <c r="C17" s="1">
        <v>34682</v>
      </c>
      <c r="D17" t="s">
        <v>39</v>
      </c>
      <c r="E17" t="s">
        <v>41</v>
      </c>
      <c r="F17">
        <v>74.03</v>
      </c>
      <c r="I17" s="1">
        <v>40724</v>
      </c>
      <c r="J17">
        <v>77.447387352090303</v>
      </c>
      <c r="K17">
        <f t="shared" si="2"/>
        <v>3.4723873520903084</v>
      </c>
      <c r="L17">
        <v>74.173824776486597</v>
      </c>
      <c r="M17">
        <f t="shared" si="3"/>
        <v>0.19882477648660313</v>
      </c>
      <c r="O17">
        <f t="shared" si="0"/>
        <v>-0.12999999999999545</v>
      </c>
      <c r="P17">
        <f t="shared" si="1"/>
        <v>9.9999999999909051E-3</v>
      </c>
      <c r="Q17">
        <f t="shared" si="4"/>
        <v>-4.4999999999987494E-2</v>
      </c>
    </row>
    <row r="18" spans="1:17" x14ac:dyDescent="0.25">
      <c r="A18" t="s">
        <v>7</v>
      </c>
      <c r="B18" t="s">
        <v>38</v>
      </c>
      <c r="C18" s="1">
        <v>34683</v>
      </c>
      <c r="D18" t="s">
        <v>39</v>
      </c>
      <c r="E18" t="s">
        <v>41</v>
      </c>
      <c r="F18">
        <v>74.03</v>
      </c>
      <c r="I18" s="1">
        <v>41090</v>
      </c>
      <c r="J18">
        <v>77.713293841292398</v>
      </c>
      <c r="K18">
        <f t="shared" si="2"/>
        <v>3.7382938412924034</v>
      </c>
      <c r="L18">
        <v>74.200650000624094</v>
      </c>
      <c r="M18">
        <f t="shared" si="3"/>
        <v>0.22565000062409979</v>
      </c>
      <c r="O18">
        <f t="shared" si="0"/>
        <v>-0.12999999999999545</v>
      </c>
      <c r="P18">
        <f t="shared" si="1"/>
        <v>9.9999999999909051E-3</v>
      </c>
      <c r="Q18">
        <f t="shared" si="4"/>
        <v>-9.4999999999998863E-2</v>
      </c>
    </row>
    <row r="19" spans="1:17" x14ac:dyDescent="0.25">
      <c r="A19" t="s">
        <v>7</v>
      </c>
      <c r="B19" t="s">
        <v>38</v>
      </c>
      <c r="C19" s="1">
        <v>34684</v>
      </c>
      <c r="D19" t="s">
        <v>39</v>
      </c>
      <c r="E19" t="s">
        <v>41</v>
      </c>
      <c r="F19">
        <v>74.040000000000006</v>
      </c>
      <c r="I19" s="1">
        <v>41333</v>
      </c>
      <c r="J19">
        <v>77.909453316620102</v>
      </c>
      <c r="K19">
        <f t="shared" si="2"/>
        <v>3.9344533166201074</v>
      </c>
      <c r="L19">
        <v>74.196706283736503</v>
      </c>
      <c r="M19">
        <f t="shared" si="3"/>
        <v>0.22170628373650914</v>
      </c>
      <c r="O19">
        <f t="shared" si="0"/>
        <v>-0.11999999999999034</v>
      </c>
      <c r="P19">
        <f t="shared" si="1"/>
        <v>9.9999999999909051E-3</v>
      </c>
      <c r="Q19">
        <f t="shared" si="4"/>
        <v>-7.4999999999988631E-2</v>
      </c>
    </row>
    <row r="20" spans="1:17" x14ac:dyDescent="0.25">
      <c r="A20" t="s">
        <v>7</v>
      </c>
      <c r="B20" t="s">
        <v>38</v>
      </c>
      <c r="C20" s="1">
        <v>34685</v>
      </c>
      <c r="D20" t="s">
        <v>39</v>
      </c>
      <c r="E20" t="s">
        <v>41</v>
      </c>
      <c r="F20">
        <v>74.03</v>
      </c>
      <c r="O20">
        <f t="shared" si="0"/>
        <v>-0.12999999999999545</v>
      </c>
      <c r="P20">
        <f t="shared" si="1"/>
        <v>9.9999999999909051E-3</v>
      </c>
      <c r="Q20">
        <f t="shared" si="4"/>
        <v>-0.11499999999999488</v>
      </c>
    </row>
    <row r="21" spans="1:17" x14ac:dyDescent="0.25">
      <c r="A21" t="s">
        <v>7</v>
      </c>
      <c r="B21" t="s">
        <v>38</v>
      </c>
      <c r="C21" s="1">
        <v>34686</v>
      </c>
      <c r="D21" t="s">
        <v>39</v>
      </c>
      <c r="E21" t="s">
        <v>41</v>
      </c>
      <c r="F21">
        <v>74.03</v>
      </c>
      <c r="O21">
        <f t="shared" si="0"/>
        <v>-0.12999999999999545</v>
      </c>
      <c r="P21">
        <f t="shared" si="1"/>
        <v>9.9999999999909051E-3</v>
      </c>
      <c r="Q21">
        <f t="shared" si="4"/>
        <v>-8.4999999999993747E-2</v>
      </c>
    </row>
    <row r="22" spans="1:17" x14ac:dyDescent="0.25">
      <c r="A22" t="s">
        <v>7</v>
      </c>
      <c r="B22" t="s">
        <v>38</v>
      </c>
      <c r="C22" s="1">
        <v>34687</v>
      </c>
      <c r="D22" t="s">
        <v>39</v>
      </c>
      <c r="E22" t="s">
        <v>41</v>
      </c>
      <c r="F22">
        <v>74.040000000000006</v>
      </c>
      <c r="O22">
        <f t="shared" si="0"/>
        <v>-0.11999999999999034</v>
      </c>
      <c r="P22">
        <f t="shared" si="1"/>
        <v>0</v>
      </c>
      <c r="Q22">
        <f t="shared" si="4"/>
        <v>-8.4999999999993747E-2</v>
      </c>
    </row>
    <row r="23" spans="1:17" x14ac:dyDescent="0.25">
      <c r="A23" t="s">
        <v>7</v>
      </c>
      <c r="B23" t="s">
        <v>38</v>
      </c>
      <c r="C23" s="1">
        <v>34688</v>
      </c>
      <c r="D23" t="s">
        <v>39</v>
      </c>
      <c r="E23" t="s">
        <v>41</v>
      </c>
      <c r="F23">
        <v>74.040000000000006</v>
      </c>
      <c r="O23">
        <f t="shared" si="0"/>
        <v>-0.11999999999999034</v>
      </c>
      <c r="P23">
        <f t="shared" si="1"/>
        <v>-1.0000000000005116E-2</v>
      </c>
      <c r="Q23">
        <f t="shared" si="4"/>
        <v>-9.4999999999998863E-2</v>
      </c>
    </row>
    <row r="24" spans="1:17" x14ac:dyDescent="0.25">
      <c r="A24" t="s">
        <v>7</v>
      </c>
      <c r="B24" t="s">
        <v>38</v>
      </c>
      <c r="C24" s="1">
        <v>34689</v>
      </c>
      <c r="D24" t="s">
        <v>39</v>
      </c>
      <c r="E24" t="s">
        <v>41</v>
      </c>
      <c r="F24">
        <v>74.040000000000006</v>
      </c>
      <c r="O24">
        <f t="shared" si="0"/>
        <v>-0.11999999999999034</v>
      </c>
      <c r="P24">
        <f t="shared" si="1"/>
        <v>0</v>
      </c>
      <c r="Q24">
        <f t="shared" si="4"/>
        <v>-9.4999999999998863E-2</v>
      </c>
    </row>
    <row r="25" spans="1:17" x14ac:dyDescent="0.25">
      <c r="A25" t="s">
        <v>7</v>
      </c>
      <c r="B25" t="s">
        <v>38</v>
      </c>
      <c r="C25" s="1">
        <v>34690</v>
      </c>
      <c r="D25" t="s">
        <v>39</v>
      </c>
      <c r="E25" t="s">
        <v>41</v>
      </c>
      <c r="F25">
        <v>74.040000000000006</v>
      </c>
      <c r="O25">
        <f t="shared" si="0"/>
        <v>-0.11999999999999034</v>
      </c>
      <c r="P25">
        <f t="shared" si="1"/>
        <v>0</v>
      </c>
      <c r="Q25">
        <f t="shared" si="4"/>
        <v>-9.4999999999998863E-2</v>
      </c>
    </row>
    <row r="26" spans="1:17" x14ac:dyDescent="0.25">
      <c r="A26" t="s">
        <v>7</v>
      </c>
      <c r="B26" t="s">
        <v>38</v>
      </c>
      <c r="C26" s="1">
        <v>34691</v>
      </c>
      <c r="D26" t="s">
        <v>39</v>
      </c>
      <c r="E26" t="s">
        <v>41</v>
      </c>
      <c r="F26">
        <v>74.040000000000006</v>
      </c>
      <c r="O26">
        <f t="shared" si="0"/>
        <v>-0.11999999999999034</v>
      </c>
      <c r="P26">
        <f t="shared" si="1"/>
        <v>0</v>
      </c>
      <c r="Q26">
        <f t="shared" si="4"/>
        <v>-0.24499999999999034</v>
      </c>
    </row>
    <row r="27" spans="1:17" x14ac:dyDescent="0.25">
      <c r="A27" t="s">
        <v>7</v>
      </c>
      <c r="B27" t="s">
        <v>38</v>
      </c>
      <c r="C27" s="1">
        <v>34692</v>
      </c>
      <c r="D27" t="s">
        <v>39</v>
      </c>
      <c r="E27" t="s">
        <v>41</v>
      </c>
      <c r="F27">
        <v>74.040000000000006</v>
      </c>
      <c r="O27">
        <f t="shared" si="0"/>
        <v>-0.11999999999999034</v>
      </c>
      <c r="P27">
        <f t="shared" si="1"/>
        <v>-6.0000000000002274E-2</v>
      </c>
      <c r="Q27">
        <f t="shared" si="4"/>
        <v>-0.40500000000000114</v>
      </c>
    </row>
    <row r="28" spans="1:17" x14ac:dyDescent="0.25">
      <c r="A28" t="s">
        <v>7</v>
      </c>
      <c r="B28" t="s">
        <v>38</v>
      </c>
      <c r="C28" s="1">
        <v>34693</v>
      </c>
      <c r="D28" t="s">
        <v>39</v>
      </c>
      <c r="E28" t="s">
        <v>41</v>
      </c>
      <c r="F28">
        <v>74.03</v>
      </c>
      <c r="O28">
        <f t="shared" si="0"/>
        <v>-0.12999999999999545</v>
      </c>
      <c r="P28">
        <f t="shared" si="1"/>
        <v>-1.0000000000005116E-2</v>
      </c>
      <c r="Q28">
        <f t="shared" si="4"/>
        <v>-0.35499999999998977</v>
      </c>
    </row>
    <row r="29" spans="1:17" x14ac:dyDescent="0.25">
      <c r="A29" t="s">
        <v>7</v>
      </c>
      <c r="B29" t="s">
        <v>38</v>
      </c>
      <c r="C29" s="1">
        <v>34694</v>
      </c>
      <c r="D29" t="s">
        <v>39</v>
      </c>
      <c r="E29" t="s">
        <v>41</v>
      </c>
      <c r="F29">
        <v>74.040000000000006</v>
      </c>
      <c r="O29">
        <f t="shared" si="0"/>
        <v>-0.11999999999999034</v>
      </c>
      <c r="P29">
        <f t="shared" si="1"/>
        <v>-0.12000000000000455</v>
      </c>
      <c r="Q29">
        <f t="shared" si="4"/>
        <v>-0.31499999999999773</v>
      </c>
    </row>
    <row r="30" spans="1:17" x14ac:dyDescent="0.25">
      <c r="A30" t="s">
        <v>7</v>
      </c>
      <c r="B30" t="s">
        <v>38</v>
      </c>
      <c r="C30" s="1">
        <v>34695</v>
      </c>
      <c r="D30" t="s">
        <v>39</v>
      </c>
      <c r="E30" t="s">
        <v>41</v>
      </c>
      <c r="F30">
        <v>74.03</v>
      </c>
      <c r="O30">
        <f t="shared" si="0"/>
        <v>-0.12999999999999545</v>
      </c>
      <c r="P30">
        <f t="shared" si="1"/>
        <v>-0.12000000000000455</v>
      </c>
      <c r="Q30">
        <f t="shared" si="4"/>
        <v>-0.28499999999999659</v>
      </c>
    </row>
    <row r="31" spans="1:17" x14ac:dyDescent="0.25">
      <c r="A31" t="s">
        <v>7</v>
      </c>
      <c r="B31" t="s">
        <v>38</v>
      </c>
      <c r="C31" s="1">
        <v>34696</v>
      </c>
      <c r="D31" t="s">
        <v>39</v>
      </c>
      <c r="E31" t="s">
        <v>41</v>
      </c>
      <c r="F31">
        <v>74.03</v>
      </c>
      <c r="O31">
        <f t="shared" si="0"/>
        <v>-0.12999999999999545</v>
      </c>
      <c r="P31">
        <f t="shared" si="1"/>
        <v>-0.10000000000000853</v>
      </c>
      <c r="Q31">
        <f t="shared" si="4"/>
        <v>-0.13499999999999091</v>
      </c>
    </row>
    <row r="32" spans="1:17" x14ac:dyDescent="0.25">
      <c r="A32" t="s">
        <v>7</v>
      </c>
      <c r="B32" t="s">
        <v>38</v>
      </c>
      <c r="C32" s="1">
        <v>34697</v>
      </c>
      <c r="D32" t="s">
        <v>39</v>
      </c>
      <c r="E32" t="s">
        <v>41</v>
      </c>
      <c r="F32">
        <v>74.03</v>
      </c>
      <c r="O32">
        <f t="shared" si="0"/>
        <v>-0.12999999999999545</v>
      </c>
      <c r="P32">
        <f t="shared" si="1"/>
        <v>-8.0000000000012506E-2</v>
      </c>
      <c r="Q32">
        <f t="shared" si="4"/>
        <v>-0.17499999999999716</v>
      </c>
    </row>
    <row r="33" spans="1:17" x14ac:dyDescent="0.25">
      <c r="A33" t="s">
        <v>7</v>
      </c>
      <c r="B33" t="s">
        <v>38</v>
      </c>
      <c r="C33" s="1">
        <v>34698</v>
      </c>
      <c r="D33" t="s">
        <v>39</v>
      </c>
      <c r="E33" t="s">
        <v>41</v>
      </c>
      <c r="F33">
        <v>74.040000000000006</v>
      </c>
      <c r="O33">
        <f t="shared" si="0"/>
        <v>-0.11999999999999034</v>
      </c>
      <c r="P33">
        <f t="shared" si="1"/>
        <v>-8.0000000000012506E-2</v>
      </c>
      <c r="Q33">
        <f t="shared" si="4"/>
        <v>0.15500000000000114</v>
      </c>
    </row>
    <row r="34" spans="1:17" x14ac:dyDescent="0.25">
      <c r="A34" t="s">
        <v>7</v>
      </c>
      <c r="B34" t="s">
        <v>38</v>
      </c>
      <c r="C34" s="1">
        <v>34699</v>
      </c>
      <c r="D34" t="s">
        <v>39</v>
      </c>
      <c r="E34" t="s">
        <v>41</v>
      </c>
      <c r="F34">
        <v>74.03</v>
      </c>
      <c r="O34">
        <f t="shared" ref="O34:O65" si="5">F34-F$2</f>
        <v>-0.12999999999999545</v>
      </c>
      <c r="P34">
        <f t="shared" ref="P34:P65" si="6">F67-$F$35</f>
        <v>-9.0000000000003411E-2</v>
      </c>
      <c r="Q34">
        <f t="shared" si="4"/>
        <v>0.125</v>
      </c>
    </row>
    <row r="35" spans="1:17" x14ac:dyDescent="0.25">
      <c r="A35" t="s">
        <v>7</v>
      </c>
      <c r="B35" t="s">
        <v>38</v>
      </c>
      <c r="C35" s="1">
        <v>34700</v>
      </c>
      <c r="D35" t="s">
        <v>39</v>
      </c>
      <c r="E35" t="s">
        <v>41</v>
      </c>
      <c r="F35">
        <v>74.040000000000006</v>
      </c>
      <c r="O35">
        <f t="shared" si="5"/>
        <v>-0.11999999999999034</v>
      </c>
      <c r="P35">
        <f t="shared" si="6"/>
        <v>-9.0000000000003411E-2</v>
      </c>
      <c r="Q35">
        <f t="shared" si="4"/>
        <v>5.5000000000006821E-2</v>
      </c>
    </row>
    <row r="36" spans="1:17" x14ac:dyDescent="0.25">
      <c r="A36" t="s">
        <v>7</v>
      </c>
      <c r="B36" t="s">
        <v>38</v>
      </c>
      <c r="C36" s="1">
        <v>34701</v>
      </c>
      <c r="D36" t="s">
        <v>39</v>
      </c>
      <c r="E36" t="s">
        <v>41</v>
      </c>
      <c r="F36">
        <v>74.040000000000006</v>
      </c>
      <c r="O36">
        <f t="shared" si="5"/>
        <v>-0.11999999999999034</v>
      </c>
      <c r="P36">
        <f t="shared" si="6"/>
        <v>-7.000000000000739E-2</v>
      </c>
      <c r="Q36">
        <f t="shared" si="4"/>
        <v>0.10500000000000398</v>
      </c>
    </row>
    <row r="37" spans="1:17" x14ac:dyDescent="0.25">
      <c r="A37" t="s">
        <v>7</v>
      </c>
      <c r="B37" t="s">
        <v>38</v>
      </c>
      <c r="C37" s="1">
        <v>34703</v>
      </c>
      <c r="D37" t="s">
        <v>39</v>
      </c>
      <c r="E37" t="s">
        <v>41</v>
      </c>
      <c r="F37">
        <v>74.040000000000006</v>
      </c>
      <c r="O37">
        <f t="shared" si="5"/>
        <v>-0.11999999999999034</v>
      </c>
      <c r="P37">
        <f t="shared" si="6"/>
        <v>-6.0000000000002274E-2</v>
      </c>
      <c r="Q37">
        <f t="shared" si="4"/>
        <v>-2.4999999999991473E-2</v>
      </c>
    </row>
    <row r="38" spans="1:17" x14ac:dyDescent="0.25">
      <c r="A38" t="s">
        <v>7</v>
      </c>
      <c r="B38" t="s">
        <v>38</v>
      </c>
      <c r="C38" s="1">
        <v>34704</v>
      </c>
      <c r="D38" t="s">
        <v>39</v>
      </c>
      <c r="E38" t="s">
        <v>41</v>
      </c>
      <c r="F38">
        <v>74.05</v>
      </c>
      <c r="O38">
        <f t="shared" si="5"/>
        <v>-0.10999999999999943</v>
      </c>
      <c r="P38">
        <f t="shared" si="6"/>
        <v>-7.000000000000739E-2</v>
      </c>
      <c r="Q38">
        <f t="shared" si="4"/>
        <v>1.5000000000000568E-2</v>
      </c>
    </row>
    <row r="39" spans="1:17" x14ac:dyDescent="0.25">
      <c r="A39" t="s">
        <v>7</v>
      </c>
      <c r="B39" t="s">
        <v>38</v>
      </c>
      <c r="C39" s="1">
        <v>34705</v>
      </c>
      <c r="D39" t="s">
        <v>39</v>
      </c>
      <c r="E39" t="s">
        <v>41</v>
      </c>
      <c r="F39">
        <v>74.040000000000006</v>
      </c>
      <c r="O39">
        <f t="shared" si="5"/>
        <v>-0.11999999999999034</v>
      </c>
      <c r="P39">
        <f t="shared" si="6"/>
        <v>-8.0000000000012506E-2</v>
      </c>
      <c r="Q39">
        <f t="shared" si="4"/>
        <v>0.16500000000000625</v>
      </c>
    </row>
    <row r="40" spans="1:17" x14ac:dyDescent="0.25">
      <c r="A40" t="s">
        <v>7</v>
      </c>
      <c r="B40" t="s">
        <v>38</v>
      </c>
      <c r="C40" s="1">
        <v>34706</v>
      </c>
      <c r="D40" t="s">
        <v>39</v>
      </c>
      <c r="E40" t="s">
        <v>41</v>
      </c>
      <c r="F40">
        <v>74.05</v>
      </c>
      <c r="O40">
        <f t="shared" si="5"/>
        <v>-0.10999999999999943</v>
      </c>
      <c r="P40">
        <f t="shared" si="6"/>
        <v>-8.0000000000012506E-2</v>
      </c>
      <c r="Q40">
        <f t="shared" si="4"/>
        <v>7.5000000000002842E-2</v>
      </c>
    </row>
    <row r="41" spans="1:17" x14ac:dyDescent="0.25">
      <c r="A41" t="s">
        <v>7</v>
      </c>
      <c r="B41" t="s">
        <v>38</v>
      </c>
      <c r="C41" s="1">
        <v>34707</v>
      </c>
      <c r="D41" t="s">
        <v>39</v>
      </c>
      <c r="E41" t="s">
        <v>41</v>
      </c>
      <c r="F41">
        <v>74.040000000000006</v>
      </c>
      <c r="O41">
        <f t="shared" si="5"/>
        <v>-0.11999999999999034</v>
      </c>
      <c r="P41">
        <f t="shared" si="6"/>
        <v>-8.0000000000012506E-2</v>
      </c>
      <c r="Q41">
        <f t="shared" si="4"/>
        <v>0.22500000000000853</v>
      </c>
    </row>
    <row r="42" spans="1:17" x14ac:dyDescent="0.25">
      <c r="A42" t="s">
        <v>7</v>
      </c>
      <c r="B42" t="s">
        <v>38</v>
      </c>
      <c r="C42" s="1">
        <v>34708</v>
      </c>
      <c r="D42" t="s">
        <v>39</v>
      </c>
      <c r="E42" t="s">
        <v>41</v>
      </c>
      <c r="F42">
        <v>74.040000000000006</v>
      </c>
      <c r="O42">
        <f t="shared" si="5"/>
        <v>-0.11999999999999034</v>
      </c>
      <c r="P42">
        <f t="shared" si="6"/>
        <v>-8.0000000000012506E-2</v>
      </c>
      <c r="Q42">
        <f t="shared" si="4"/>
        <v>0.22500000000000853</v>
      </c>
    </row>
    <row r="43" spans="1:17" x14ac:dyDescent="0.25">
      <c r="A43" t="s">
        <v>7</v>
      </c>
      <c r="B43" t="s">
        <v>38</v>
      </c>
      <c r="C43" s="1">
        <v>34709</v>
      </c>
      <c r="D43" t="s">
        <v>39</v>
      </c>
      <c r="E43" t="s">
        <v>41</v>
      </c>
      <c r="F43">
        <v>74.05</v>
      </c>
      <c r="O43">
        <f t="shared" si="5"/>
        <v>-0.10999999999999943</v>
      </c>
      <c r="P43">
        <f t="shared" si="6"/>
        <v>-0.10999999999999943</v>
      </c>
      <c r="Q43">
        <f t="shared" si="4"/>
        <v>0.23499999999999943</v>
      </c>
    </row>
    <row r="44" spans="1:17" x14ac:dyDescent="0.25">
      <c r="A44" t="s">
        <v>7</v>
      </c>
      <c r="B44" t="s">
        <v>38</v>
      </c>
      <c r="C44" s="1">
        <v>34710</v>
      </c>
      <c r="D44" t="s">
        <v>39</v>
      </c>
      <c r="E44" t="s">
        <v>41</v>
      </c>
      <c r="F44">
        <v>74.05</v>
      </c>
      <c r="O44">
        <f t="shared" si="5"/>
        <v>-0.10999999999999943</v>
      </c>
      <c r="P44">
        <f t="shared" si="6"/>
        <v>-0.1600000000000108</v>
      </c>
      <c r="Q44">
        <f t="shared" si="4"/>
        <v>0.30500000000000682</v>
      </c>
    </row>
    <row r="45" spans="1:17" x14ac:dyDescent="0.25">
      <c r="A45" t="s">
        <v>7</v>
      </c>
      <c r="B45" t="s">
        <v>38</v>
      </c>
      <c r="C45" s="1">
        <v>34711</v>
      </c>
      <c r="D45" t="s">
        <v>39</v>
      </c>
      <c r="E45" t="s">
        <v>41</v>
      </c>
      <c r="F45">
        <v>74.05</v>
      </c>
      <c r="O45">
        <f t="shared" si="5"/>
        <v>-0.10999999999999943</v>
      </c>
      <c r="P45">
        <f t="shared" si="6"/>
        <v>-0.14000000000000057</v>
      </c>
      <c r="Q45">
        <f t="shared" si="4"/>
        <v>0.34499999999999886</v>
      </c>
    </row>
    <row r="46" spans="1:17" x14ac:dyDescent="0.25">
      <c r="A46" t="s">
        <v>7</v>
      </c>
      <c r="B46" t="s">
        <v>38</v>
      </c>
      <c r="C46" s="1">
        <v>34712</v>
      </c>
      <c r="D46" t="s">
        <v>39</v>
      </c>
      <c r="E46" t="s">
        <v>41</v>
      </c>
      <c r="F46">
        <v>74.040000000000006</v>
      </c>
      <c r="O46">
        <f t="shared" si="5"/>
        <v>-0.11999999999999034</v>
      </c>
      <c r="P46">
        <f t="shared" si="6"/>
        <v>-0.18000000000000682</v>
      </c>
      <c r="Q46">
        <f t="shared" si="4"/>
        <v>0.24500000000000455</v>
      </c>
    </row>
    <row r="47" spans="1:17" x14ac:dyDescent="0.25">
      <c r="A47" t="s">
        <v>7</v>
      </c>
      <c r="B47" t="s">
        <v>38</v>
      </c>
      <c r="C47" s="1">
        <v>34713</v>
      </c>
      <c r="D47" t="s">
        <v>39</v>
      </c>
      <c r="E47" t="s">
        <v>41</v>
      </c>
      <c r="F47">
        <v>74.05</v>
      </c>
      <c r="O47">
        <f t="shared" si="5"/>
        <v>-0.10999999999999943</v>
      </c>
      <c r="P47">
        <f t="shared" si="6"/>
        <v>-0.15000000000000568</v>
      </c>
      <c r="Q47">
        <f t="shared" si="4"/>
        <v>0.5350000000000108</v>
      </c>
    </row>
    <row r="48" spans="1:17" x14ac:dyDescent="0.25">
      <c r="A48" t="s">
        <v>7</v>
      </c>
      <c r="B48" t="s">
        <v>38</v>
      </c>
      <c r="C48" s="1">
        <v>34714</v>
      </c>
      <c r="D48" t="s">
        <v>39</v>
      </c>
      <c r="E48" t="s">
        <v>41</v>
      </c>
      <c r="F48">
        <v>74.05</v>
      </c>
      <c r="O48">
        <f t="shared" si="5"/>
        <v>-0.10999999999999943</v>
      </c>
      <c r="P48">
        <f t="shared" si="6"/>
        <v>-0.15000000000000568</v>
      </c>
      <c r="Q48">
        <f t="shared" si="4"/>
        <v>0.61500000000000909</v>
      </c>
    </row>
    <row r="49" spans="1:17" x14ac:dyDescent="0.25">
      <c r="A49" t="s">
        <v>7</v>
      </c>
      <c r="B49" t="s">
        <v>38</v>
      </c>
      <c r="C49" s="1">
        <v>34715</v>
      </c>
      <c r="D49" t="s">
        <v>39</v>
      </c>
      <c r="E49" t="s">
        <v>41</v>
      </c>
      <c r="F49">
        <v>74.05</v>
      </c>
      <c r="O49">
        <f t="shared" si="5"/>
        <v>-0.10999999999999943</v>
      </c>
      <c r="P49">
        <f t="shared" si="6"/>
        <v>-0.1600000000000108</v>
      </c>
      <c r="Q49">
        <f t="shared" si="4"/>
        <v>0.5350000000000108</v>
      </c>
    </row>
    <row r="50" spans="1:17" x14ac:dyDescent="0.25">
      <c r="A50" t="s">
        <v>7</v>
      </c>
      <c r="B50" t="s">
        <v>38</v>
      </c>
      <c r="C50" s="1">
        <v>34716</v>
      </c>
      <c r="D50" t="s">
        <v>39</v>
      </c>
      <c r="E50" t="s">
        <v>41</v>
      </c>
      <c r="F50">
        <v>74.05</v>
      </c>
      <c r="O50">
        <f t="shared" si="5"/>
        <v>-0.10999999999999943</v>
      </c>
      <c r="P50">
        <f t="shared" si="6"/>
        <v>-0.1600000000000108</v>
      </c>
      <c r="Q50">
        <f t="shared" si="4"/>
        <v>0.49500000000000455</v>
      </c>
    </row>
    <row r="51" spans="1:17" x14ac:dyDescent="0.25">
      <c r="A51" t="s">
        <v>7</v>
      </c>
      <c r="B51" t="s">
        <v>38</v>
      </c>
      <c r="C51" s="1">
        <v>34717</v>
      </c>
      <c r="D51" t="s">
        <v>39</v>
      </c>
      <c r="E51" t="s">
        <v>41</v>
      </c>
      <c r="F51">
        <v>74.05</v>
      </c>
      <c r="O51">
        <f t="shared" si="5"/>
        <v>-0.10999999999999943</v>
      </c>
      <c r="P51">
        <f t="shared" si="6"/>
        <v>-0.1600000000000108</v>
      </c>
      <c r="Q51">
        <f t="shared" si="4"/>
        <v>0.71500000000000341</v>
      </c>
    </row>
    <row r="52" spans="1:17" x14ac:dyDescent="0.25">
      <c r="A52" t="s">
        <v>7</v>
      </c>
      <c r="B52" t="s">
        <v>38</v>
      </c>
      <c r="C52" s="1">
        <v>34718</v>
      </c>
      <c r="D52" t="s">
        <v>39</v>
      </c>
      <c r="E52" t="s">
        <v>41</v>
      </c>
      <c r="F52">
        <v>74.05</v>
      </c>
      <c r="O52">
        <f t="shared" si="5"/>
        <v>-0.10999999999999943</v>
      </c>
      <c r="P52">
        <f t="shared" si="6"/>
        <v>-0.31000000000000227</v>
      </c>
      <c r="Q52">
        <f t="shared" si="4"/>
        <v>0.67500000000001137</v>
      </c>
    </row>
    <row r="53" spans="1:17" x14ac:dyDescent="0.25">
      <c r="A53" t="s">
        <v>7</v>
      </c>
      <c r="B53" t="s">
        <v>38</v>
      </c>
      <c r="C53" s="1">
        <v>34719</v>
      </c>
      <c r="D53" t="s">
        <v>39</v>
      </c>
      <c r="E53" t="s">
        <v>41</v>
      </c>
      <c r="F53">
        <v>74.05</v>
      </c>
      <c r="O53">
        <f t="shared" si="5"/>
        <v>-0.10999999999999943</v>
      </c>
      <c r="P53">
        <f t="shared" si="6"/>
        <v>-0.47000000000001307</v>
      </c>
      <c r="Q53">
        <f t="shared" si="4"/>
        <v>0.88500000000000512</v>
      </c>
    </row>
    <row r="54" spans="1:17" x14ac:dyDescent="0.25">
      <c r="A54" t="s">
        <v>7</v>
      </c>
      <c r="B54" t="s">
        <v>38</v>
      </c>
      <c r="C54" s="1">
        <v>34720</v>
      </c>
      <c r="D54" t="s">
        <v>39</v>
      </c>
      <c r="E54" t="s">
        <v>41</v>
      </c>
      <c r="F54">
        <v>74.05</v>
      </c>
      <c r="O54">
        <f t="shared" si="5"/>
        <v>-0.10999999999999943</v>
      </c>
      <c r="P54">
        <f t="shared" si="6"/>
        <v>-0.42000000000000171</v>
      </c>
      <c r="Q54">
        <f t="shared" si="4"/>
        <v>0.81500000000001194</v>
      </c>
    </row>
    <row r="55" spans="1:17" x14ac:dyDescent="0.25">
      <c r="A55" t="s">
        <v>7</v>
      </c>
      <c r="B55" t="s">
        <v>38</v>
      </c>
      <c r="C55" s="1">
        <v>34721</v>
      </c>
      <c r="D55" t="s">
        <v>39</v>
      </c>
      <c r="E55" t="s">
        <v>41</v>
      </c>
      <c r="F55">
        <v>74.040000000000006</v>
      </c>
      <c r="O55">
        <f t="shared" si="5"/>
        <v>-0.11999999999999034</v>
      </c>
      <c r="P55">
        <f t="shared" si="6"/>
        <v>-0.38000000000000966</v>
      </c>
      <c r="Q55">
        <f t="shared" si="4"/>
        <v>0.92700000000000671</v>
      </c>
    </row>
    <row r="56" spans="1:17" x14ac:dyDescent="0.25">
      <c r="A56" t="s">
        <v>7</v>
      </c>
      <c r="B56" t="s">
        <v>38</v>
      </c>
      <c r="C56" s="1">
        <v>34722</v>
      </c>
      <c r="D56" t="s">
        <v>39</v>
      </c>
      <c r="E56" t="s">
        <v>41</v>
      </c>
      <c r="F56">
        <v>74.03</v>
      </c>
      <c r="O56">
        <f t="shared" si="5"/>
        <v>-0.12999999999999545</v>
      </c>
      <c r="P56">
        <f t="shared" si="6"/>
        <v>-0.35000000000000853</v>
      </c>
      <c r="Q56">
        <f t="shared" si="4"/>
        <v>0.85800000000000409</v>
      </c>
    </row>
    <row r="57" spans="1:17" x14ac:dyDescent="0.25">
      <c r="A57" t="s">
        <v>7</v>
      </c>
      <c r="B57" t="s">
        <v>38</v>
      </c>
      <c r="C57" s="1">
        <v>34723</v>
      </c>
      <c r="D57" t="s">
        <v>39</v>
      </c>
      <c r="E57" t="s">
        <v>41</v>
      </c>
      <c r="F57">
        <v>74.040000000000006</v>
      </c>
      <c r="O57">
        <f t="shared" si="5"/>
        <v>-0.11999999999999034</v>
      </c>
      <c r="P57">
        <f t="shared" si="6"/>
        <v>-0.20000000000000284</v>
      </c>
      <c r="Q57">
        <f t="shared" si="4"/>
        <v>1.1840000000000117</v>
      </c>
    </row>
    <row r="58" spans="1:17" x14ac:dyDescent="0.25">
      <c r="A58" t="s">
        <v>7</v>
      </c>
      <c r="B58" t="s">
        <v>38</v>
      </c>
      <c r="C58" s="1">
        <v>34724</v>
      </c>
      <c r="D58" t="s">
        <v>39</v>
      </c>
      <c r="E58" t="s">
        <v>41</v>
      </c>
      <c r="F58">
        <v>74.040000000000006</v>
      </c>
      <c r="O58">
        <f t="shared" si="5"/>
        <v>-0.11999999999999034</v>
      </c>
      <c r="P58">
        <f t="shared" si="6"/>
        <v>-0.24000000000000909</v>
      </c>
      <c r="Q58">
        <f t="shared" si="4"/>
        <v>1.2139999999999986</v>
      </c>
    </row>
    <row r="59" spans="1:17" x14ac:dyDescent="0.25">
      <c r="A59" t="s">
        <v>7</v>
      </c>
      <c r="B59" t="s">
        <v>38</v>
      </c>
      <c r="C59" s="1">
        <v>34724</v>
      </c>
      <c r="D59" t="s">
        <v>39</v>
      </c>
      <c r="E59" t="s">
        <v>41</v>
      </c>
      <c r="F59">
        <v>74.040000000000006</v>
      </c>
      <c r="G59" t="s">
        <v>11</v>
      </c>
      <c r="O59">
        <f t="shared" si="5"/>
        <v>-0.11999999999999034</v>
      </c>
      <c r="P59">
        <f t="shared" si="6"/>
        <v>8.99999999999892E-2</v>
      </c>
    </row>
    <row r="60" spans="1:17" x14ac:dyDescent="0.25">
      <c r="A60" t="s">
        <v>7</v>
      </c>
      <c r="B60" t="s">
        <v>38</v>
      </c>
      <c r="C60" s="1">
        <v>35023</v>
      </c>
      <c r="D60" t="s">
        <v>39</v>
      </c>
      <c r="E60" t="s">
        <v>41</v>
      </c>
      <c r="F60">
        <v>73.98</v>
      </c>
      <c r="G60" t="s">
        <v>45</v>
      </c>
      <c r="O60">
        <f t="shared" si="5"/>
        <v>-0.17999999999999261</v>
      </c>
      <c r="P60">
        <f t="shared" si="6"/>
        <v>5.9999999999988063E-2</v>
      </c>
    </row>
    <row r="61" spans="1:17" x14ac:dyDescent="0.25">
      <c r="A61" t="s">
        <v>7</v>
      </c>
      <c r="B61" t="s">
        <v>38</v>
      </c>
      <c r="C61" s="1">
        <v>35089</v>
      </c>
      <c r="D61" t="s">
        <v>39</v>
      </c>
      <c r="E61" t="s">
        <v>41</v>
      </c>
      <c r="F61">
        <v>74.03</v>
      </c>
      <c r="G61" t="s">
        <v>46</v>
      </c>
      <c r="O61">
        <f t="shared" si="5"/>
        <v>-0.12999999999999545</v>
      </c>
      <c r="P61">
        <f t="shared" si="6"/>
        <v>-1.0000000000005116E-2</v>
      </c>
    </row>
    <row r="62" spans="1:17" x14ac:dyDescent="0.25">
      <c r="A62" t="s">
        <v>7</v>
      </c>
      <c r="B62" t="s">
        <v>38</v>
      </c>
      <c r="C62" s="1">
        <v>35410</v>
      </c>
      <c r="D62" t="s">
        <v>39</v>
      </c>
      <c r="E62" t="s">
        <v>41</v>
      </c>
      <c r="F62">
        <v>73.92</v>
      </c>
      <c r="G62" t="s">
        <v>47</v>
      </c>
      <c r="O62">
        <f t="shared" si="5"/>
        <v>-0.23999999999999488</v>
      </c>
      <c r="P62">
        <f t="shared" si="6"/>
        <v>3.9999999999992042E-2</v>
      </c>
    </row>
    <row r="63" spans="1:17" x14ac:dyDescent="0.25">
      <c r="A63" t="s">
        <v>7</v>
      </c>
      <c r="B63" t="s">
        <v>38</v>
      </c>
      <c r="C63" s="1">
        <v>35411</v>
      </c>
      <c r="D63" t="s">
        <v>39</v>
      </c>
      <c r="E63" t="s">
        <v>41</v>
      </c>
      <c r="F63">
        <v>73.92</v>
      </c>
      <c r="O63">
        <f t="shared" si="5"/>
        <v>-0.23999999999999488</v>
      </c>
      <c r="P63">
        <f t="shared" si="6"/>
        <v>-9.0000000000003411E-2</v>
      </c>
    </row>
    <row r="64" spans="1:17" x14ac:dyDescent="0.25">
      <c r="A64" t="s">
        <v>7</v>
      </c>
      <c r="B64" t="s">
        <v>38</v>
      </c>
      <c r="C64" s="1">
        <v>35417</v>
      </c>
      <c r="D64" t="s">
        <v>39</v>
      </c>
      <c r="E64" t="s">
        <v>41</v>
      </c>
      <c r="F64">
        <v>73.94</v>
      </c>
      <c r="O64">
        <f t="shared" si="5"/>
        <v>-0.21999999999999886</v>
      </c>
      <c r="P64">
        <f t="shared" si="6"/>
        <v>-5.0000000000011369E-2</v>
      </c>
    </row>
    <row r="65" spans="1:16" x14ac:dyDescent="0.25">
      <c r="A65" t="s">
        <v>7</v>
      </c>
      <c r="B65" t="s">
        <v>38</v>
      </c>
      <c r="C65" s="1">
        <v>35418</v>
      </c>
      <c r="D65" t="s">
        <v>39</v>
      </c>
      <c r="E65" t="s">
        <v>41</v>
      </c>
      <c r="F65">
        <v>73.959999999999994</v>
      </c>
      <c r="O65">
        <f t="shared" si="5"/>
        <v>-0.20000000000000284</v>
      </c>
      <c r="P65">
        <f t="shared" si="6"/>
        <v>9.9999999999994316E-2</v>
      </c>
    </row>
    <row r="66" spans="1:16" x14ac:dyDescent="0.25">
      <c r="A66" t="s">
        <v>7</v>
      </c>
      <c r="B66" t="s">
        <v>38</v>
      </c>
      <c r="C66" s="1">
        <v>35419</v>
      </c>
      <c r="D66" t="s">
        <v>39</v>
      </c>
      <c r="E66" t="s">
        <v>41</v>
      </c>
      <c r="F66">
        <v>73.959999999999994</v>
      </c>
      <c r="O66">
        <f t="shared" ref="O66:O97" si="7">F66-F$2</f>
        <v>-0.20000000000000284</v>
      </c>
      <c r="P66">
        <f t="shared" ref="P66:P84" si="8">F99-$F$35</f>
        <v>9.9999999999909051E-3</v>
      </c>
    </row>
    <row r="67" spans="1:16" x14ac:dyDescent="0.25">
      <c r="A67" t="s">
        <v>7</v>
      </c>
      <c r="B67" t="s">
        <v>38</v>
      </c>
      <c r="C67" s="1">
        <v>35420</v>
      </c>
      <c r="D67" t="s">
        <v>39</v>
      </c>
      <c r="E67" t="s">
        <v>41</v>
      </c>
      <c r="F67">
        <v>73.95</v>
      </c>
      <c r="O67">
        <f t="shared" si="7"/>
        <v>-0.20999999999999375</v>
      </c>
      <c r="P67">
        <f t="shared" si="8"/>
        <v>0.15999999999999659</v>
      </c>
    </row>
    <row r="68" spans="1:16" x14ac:dyDescent="0.25">
      <c r="A68" t="s">
        <v>7</v>
      </c>
      <c r="B68" t="s">
        <v>38</v>
      </c>
      <c r="C68" s="1">
        <v>35421</v>
      </c>
      <c r="D68" t="s">
        <v>39</v>
      </c>
      <c r="E68" t="s">
        <v>41</v>
      </c>
      <c r="F68">
        <v>73.95</v>
      </c>
      <c r="O68">
        <f t="shared" si="7"/>
        <v>-0.20999999999999375</v>
      </c>
      <c r="P68">
        <f t="shared" si="8"/>
        <v>0.15999999999999659</v>
      </c>
    </row>
    <row r="69" spans="1:16" x14ac:dyDescent="0.25">
      <c r="A69" t="s">
        <v>7</v>
      </c>
      <c r="B69" t="s">
        <v>38</v>
      </c>
      <c r="C69" s="1">
        <v>35422</v>
      </c>
      <c r="D69" t="s">
        <v>39</v>
      </c>
      <c r="E69" t="s">
        <v>41</v>
      </c>
      <c r="F69">
        <v>73.97</v>
      </c>
      <c r="O69">
        <f t="shared" si="7"/>
        <v>-0.18999999999999773</v>
      </c>
      <c r="P69">
        <f t="shared" si="8"/>
        <v>0.16999999999998749</v>
      </c>
    </row>
    <row r="70" spans="1:16" x14ac:dyDescent="0.25">
      <c r="A70" t="s">
        <v>7</v>
      </c>
      <c r="B70" t="s">
        <v>38</v>
      </c>
      <c r="C70" s="1">
        <v>35423</v>
      </c>
      <c r="D70" t="s">
        <v>39</v>
      </c>
      <c r="E70" t="s">
        <v>41</v>
      </c>
      <c r="F70">
        <v>73.98</v>
      </c>
      <c r="O70">
        <f t="shared" si="7"/>
        <v>-0.17999999999999261</v>
      </c>
      <c r="P70">
        <f t="shared" si="8"/>
        <v>0.23999999999999488</v>
      </c>
    </row>
    <row r="71" spans="1:16" x14ac:dyDescent="0.25">
      <c r="A71" t="s">
        <v>7</v>
      </c>
      <c r="B71" t="s">
        <v>38</v>
      </c>
      <c r="C71" s="1">
        <v>35424</v>
      </c>
      <c r="D71" t="s">
        <v>39</v>
      </c>
      <c r="E71" t="s">
        <v>41</v>
      </c>
      <c r="F71">
        <v>73.97</v>
      </c>
      <c r="O71">
        <f t="shared" si="7"/>
        <v>-0.18999999999999773</v>
      </c>
      <c r="P71">
        <f t="shared" si="8"/>
        <v>0.27999999999998693</v>
      </c>
    </row>
    <row r="72" spans="1:16" x14ac:dyDescent="0.25">
      <c r="A72" t="s">
        <v>7</v>
      </c>
      <c r="B72" t="s">
        <v>38</v>
      </c>
      <c r="C72" s="1">
        <v>35425</v>
      </c>
      <c r="D72" t="s">
        <v>39</v>
      </c>
      <c r="E72" t="s">
        <v>41</v>
      </c>
      <c r="F72">
        <v>73.959999999999994</v>
      </c>
      <c r="O72">
        <f t="shared" si="7"/>
        <v>-0.20000000000000284</v>
      </c>
      <c r="P72">
        <f t="shared" si="8"/>
        <v>0.17999999999999261</v>
      </c>
    </row>
    <row r="73" spans="1:16" x14ac:dyDescent="0.25">
      <c r="A73" t="s">
        <v>7</v>
      </c>
      <c r="B73" t="s">
        <v>38</v>
      </c>
      <c r="C73" s="1">
        <v>35426</v>
      </c>
      <c r="D73" t="s">
        <v>39</v>
      </c>
      <c r="E73" t="s">
        <v>41</v>
      </c>
      <c r="F73">
        <v>73.959999999999994</v>
      </c>
      <c r="O73">
        <f t="shared" si="7"/>
        <v>-0.20000000000000284</v>
      </c>
      <c r="P73">
        <f t="shared" si="8"/>
        <v>0.46999999999999886</v>
      </c>
    </row>
    <row r="74" spans="1:16" x14ac:dyDescent="0.25">
      <c r="A74" t="s">
        <v>7</v>
      </c>
      <c r="B74" t="s">
        <v>38</v>
      </c>
      <c r="C74" s="1">
        <v>35428</v>
      </c>
      <c r="D74" t="s">
        <v>39</v>
      </c>
      <c r="E74" t="s">
        <v>41</v>
      </c>
      <c r="F74">
        <v>73.959999999999994</v>
      </c>
      <c r="O74">
        <f t="shared" si="7"/>
        <v>-0.20000000000000284</v>
      </c>
      <c r="P74">
        <f t="shared" si="8"/>
        <v>0.54999999999999716</v>
      </c>
    </row>
    <row r="75" spans="1:16" x14ac:dyDescent="0.25">
      <c r="A75" t="s">
        <v>7</v>
      </c>
      <c r="B75" t="s">
        <v>38</v>
      </c>
      <c r="C75" s="1">
        <v>35429</v>
      </c>
      <c r="D75" t="s">
        <v>39</v>
      </c>
      <c r="E75" t="s">
        <v>41</v>
      </c>
      <c r="F75">
        <v>73.959999999999994</v>
      </c>
      <c r="G75" t="s">
        <v>48</v>
      </c>
      <c r="O75">
        <f t="shared" si="7"/>
        <v>-0.20000000000000284</v>
      </c>
      <c r="P75">
        <f t="shared" si="8"/>
        <v>0.46999999999999886</v>
      </c>
    </row>
    <row r="76" spans="1:16" x14ac:dyDescent="0.25">
      <c r="A76" t="s">
        <v>7</v>
      </c>
      <c r="B76" t="s">
        <v>38</v>
      </c>
      <c r="C76" s="1">
        <v>35731</v>
      </c>
      <c r="D76" t="s">
        <v>39</v>
      </c>
      <c r="E76" t="s">
        <v>49</v>
      </c>
      <c r="F76">
        <v>73.930000000000007</v>
      </c>
      <c r="G76" t="s">
        <v>50</v>
      </c>
      <c r="O76">
        <f t="shared" si="7"/>
        <v>-0.22999999999998977</v>
      </c>
      <c r="P76">
        <f t="shared" si="8"/>
        <v>0.42999999999999261</v>
      </c>
    </row>
    <row r="77" spans="1:16" x14ac:dyDescent="0.25">
      <c r="A77" t="s">
        <v>7</v>
      </c>
      <c r="B77" t="s">
        <v>38</v>
      </c>
      <c r="C77" s="1">
        <v>35743</v>
      </c>
      <c r="D77" t="s">
        <v>39</v>
      </c>
      <c r="E77" t="s">
        <v>49</v>
      </c>
      <c r="F77">
        <v>73.88</v>
      </c>
      <c r="G77" t="s">
        <v>50</v>
      </c>
      <c r="O77">
        <f t="shared" si="7"/>
        <v>-0.28000000000000114</v>
      </c>
      <c r="P77">
        <f t="shared" si="8"/>
        <v>0.64999999999999147</v>
      </c>
    </row>
    <row r="78" spans="1:16" x14ac:dyDescent="0.25">
      <c r="A78" t="s">
        <v>7</v>
      </c>
      <c r="B78" t="s">
        <v>38</v>
      </c>
      <c r="C78" s="1">
        <v>36458</v>
      </c>
      <c r="D78" t="s">
        <v>39</v>
      </c>
      <c r="E78" t="s">
        <v>41</v>
      </c>
      <c r="F78">
        <v>73.900000000000006</v>
      </c>
      <c r="O78">
        <f t="shared" si="7"/>
        <v>-0.25999999999999091</v>
      </c>
      <c r="P78">
        <f t="shared" si="8"/>
        <v>0.60999999999999943</v>
      </c>
    </row>
    <row r="79" spans="1:16" x14ac:dyDescent="0.25">
      <c r="A79" t="s">
        <v>7</v>
      </c>
      <c r="B79" t="s">
        <v>38</v>
      </c>
      <c r="C79" s="1">
        <v>36514</v>
      </c>
      <c r="D79" t="s">
        <v>39</v>
      </c>
      <c r="E79" t="s">
        <v>41</v>
      </c>
      <c r="F79">
        <v>73.86</v>
      </c>
      <c r="O79">
        <f t="shared" si="7"/>
        <v>-0.29999999999999716</v>
      </c>
      <c r="P79">
        <f t="shared" si="8"/>
        <v>0.81999999999999318</v>
      </c>
    </row>
    <row r="80" spans="1:16" x14ac:dyDescent="0.25">
      <c r="A80" t="s">
        <v>7</v>
      </c>
      <c r="B80" t="s">
        <v>38</v>
      </c>
      <c r="C80" s="1">
        <v>36521</v>
      </c>
      <c r="D80" t="s">
        <v>39</v>
      </c>
      <c r="E80" t="s">
        <v>41</v>
      </c>
      <c r="F80">
        <v>73.89</v>
      </c>
      <c r="O80">
        <f t="shared" si="7"/>
        <v>-0.26999999999999602</v>
      </c>
      <c r="P80">
        <f t="shared" si="8"/>
        <v>0.75</v>
      </c>
    </row>
    <row r="81" spans="1:16" x14ac:dyDescent="0.25">
      <c r="A81" t="s">
        <v>7</v>
      </c>
      <c r="B81" t="s">
        <v>38</v>
      </c>
      <c r="C81" s="1">
        <v>36529</v>
      </c>
      <c r="D81" t="s">
        <v>39</v>
      </c>
      <c r="E81" t="s">
        <v>41</v>
      </c>
      <c r="F81">
        <v>73.89</v>
      </c>
      <c r="O81">
        <f t="shared" si="7"/>
        <v>-0.26999999999999602</v>
      </c>
      <c r="P81">
        <f t="shared" si="8"/>
        <v>0.86199999999999477</v>
      </c>
    </row>
    <row r="82" spans="1:16" x14ac:dyDescent="0.25">
      <c r="A82" t="s">
        <v>7</v>
      </c>
      <c r="B82" t="s">
        <v>38</v>
      </c>
      <c r="C82" s="1">
        <v>36536</v>
      </c>
      <c r="D82" t="s">
        <v>39</v>
      </c>
      <c r="E82" t="s">
        <v>41</v>
      </c>
      <c r="F82">
        <v>73.88</v>
      </c>
      <c r="O82">
        <f t="shared" si="7"/>
        <v>-0.28000000000000114</v>
      </c>
      <c r="P82">
        <f t="shared" si="8"/>
        <v>0.79299999999999216</v>
      </c>
    </row>
    <row r="83" spans="1:16" x14ac:dyDescent="0.25">
      <c r="A83" t="s">
        <v>7</v>
      </c>
      <c r="B83" t="s">
        <v>38</v>
      </c>
      <c r="C83" s="1">
        <v>36542</v>
      </c>
      <c r="D83" t="s">
        <v>39</v>
      </c>
      <c r="E83" t="s">
        <v>41</v>
      </c>
      <c r="F83">
        <v>73.88</v>
      </c>
      <c r="O83">
        <f t="shared" si="7"/>
        <v>-0.28000000000000114</v>
      </c>
      <c r="P83">
        <f t="shared" si="8"/>
        <v>1.1189999999999998</v>
      </c>
    </row>
    <row r="84" spans="1:16" x14ac:dyDescent="0.25">
      <c r="A84" t="s">
        <v>7</v>
      </c>
      <c r="B84" t="s">
        <v>38</v>
      </c>
      <c r="C84" s="1">
        <v>36549</v>
      </c>
      <c r="D84" t="s">
        <v>39</v>
      </c>
      <c r="E84" t="s">
        <v>41</v>
      </c>
      <c r="F84">
        <v>73.88</v>
      </c>
      <c r="O84">
        <f t="shared" si="7"/>
        <v>-0.28000000000000114</v>
      </c>
      <c r="P84">
        <f t="shared" si="8"/>
        <v>1.1489999999999867</v>
      </c>
    </row>
    <row r="85" spans="1:16" x14ac:dyDescent="0.25">
      <c r="A85" t="s">
        <v>7</v>
      </c>
      <c r="B85" t="s">
        <v>38</v>
      </c>
      <c r="C85" s="1">
        <v>36858</v>
      </c>
      <c r="D85" t="s">
        <v>39</v>
      </c>
      <c r="E85" t="s">
        <v>41</v>
      </c>
      <c r="F85">
        <v>73.73</v>
      </c>
      <c r="G85" t="s">
        <v>51</v>
      </c>
      <c r="O85">
        <f t="shared" si="7"/>
        <v>-0.42999999999999261</v>
      </c>
    </row>
    <row r="86" spans="1:16" x14ac:dyDescent="0.25">
      <c r="A86" t="s">
        <v>7</v>
      </c>
      <c r="B86" t="s">
        <v>38</v>
      </c>
      <c r="C86" s="1">
        <v>37218</v>
      </c>
      <c r="D86" t="s">
        <v>39</v>
      </c>
      <c r="E86" t="s">
        <v>41</v>
      </c>
      <c r="F86">
        <v>73.569999999999993</v>
      </c>
      <c r="G86" t="s">
        <v>12</v>
      </c>
      <c r="O86">
        <f t="shared" si="7"/>
        <v>-0.59000000000000341</v>
      </c>
    </row>
    <row r="87" spans="1:16" x14ac:dyDescent="0.25">
      <c r="A87" t="s">
        <v>7</v>
      </c>
      <c r="B87" t="s">
        <v>38</v>
      </c>
      <c r="C87" s="1">
        <v>37231</v>
      </c>
      <c r="D87" t="s">
        <v>39</v>
      </c>
      <c r="E87" t="s">
        <v>41</v>
      </c>
      <c r="F87">
        <v>73.62</v>
      </c>
      <c r="G87" t="s">
        <v>52</v>
      </c>
      <c r="O87">
        <f t="shared" si="7"/>
        <v>-0.53999999999999204</v>
      </c>
    </row>
    <row r="88" spans="1:16" x14ac:dyDescent="0.25">
      <c r="A88" t="s">
        <v>7</v>
      </c>
      <c r="B88" t="s">
        <v>38</v>
      </c>
      <c r="C88" s="1">
        <v>37236</v>
      </c>
      <c r="D88" t="s">
        <v>39</v>
      </c>
      <c r="E88" t="s">
        <v>41</v>
      </c>
      <c r="F88">
        <v>73.66</v>
      </c>
      <c r="G88" t="s">
        <v>52</v>
      </c>
      <c r="O88">
        <f t="shared" si="7"/>
        <v>-0.5</v>
      </c>
    </row>
    <row r="89" spans="1:16" x14ac:dyDescent="0.25">
      <c r="A89" t="s">
        <v>7</v>
      </c>
      <c r="B89" t="s">
        <v>38</v>
      </c>
      <c r="C89" s="1">
        <v>37244</v>
      </c>
      <c r="D89" t="s">
        <v>39</v>
      </c>
      <c r="E89" t="s">
        <v>41</v>
      </c>
      <c r="F89">
        <v>73.69</v>
      </c>
      <c r="G89" t="s">
        <v>52</v>
      </c>
      <c r="O89">
        <f t="shared" si="7"/>
        <v>-0.46999999999999886</v>
      </c>
    </row>
    <row r="90" spans="1:16" x14ac:dyDescent="0.25">
      <c r="A90" t="s">
        <v>7</v>
      </c>
      <c r="B90" t="s">
        <v>38</v>
      </c>
      <c r="C90" s="1">
        <v>37248</v>
      </c>
      <c r="D90" t="s">
        <v>39</v>
      </c>
      <c r="E90" t="s">
        <v>41</v>
      </c>
      <c r="F90">
        <v>73.84</v>
      </c>
      <c r="G90" t="s">
        <v>52</v>
      </c>
      <c r="O90">
        <f t="shared" si="7"/>
        <v>-0.31999999999999318</v>
      </c>
    </row>
    <row r="91" spans="1:16" x14ac:dyDescent="0.25">
      <c r="A91" t="s">
        <v>7</v>
      </c>
      <c r="B91" t="s">
        <v>38</v>
      </c>
      <c r="C91" s="1">
        <v>37254</v>
      </c>
      <c r="D91" t="s">
        <v>39</v>
      </c>
      <c r="E91" t="s">
        <v>41</v>
      </c>
      <c r="F91">
        <v>73.8</v>
      </c>
      <c r="G91" t="s">
        <v>52</v>
      </c>
      <c r="O91">
        <f t="shared" si="7"/>
        <v>-0.35999999999999943</v>
      </c>
    </row>
    <row r="92" spans="1:16" x14ac:dyDescent="0.25">
      <c r="A92" t="s">
        <v>7</v>
      </c>
      <c r="B92" t="s">
        <v>38</v>
      </c>
      <c r="C92" s="1">
        <v>37286</v>
      </c>
      <c r="D92" t="s">
        <v>39</v>
      </c>
      <c r="E92" t="s">
        <v>41</v>
      </c>
      <c r="F92">
        <v>74.13</v>
      </c>
      <c r="G92" t="s">
        <v>12</v>
      </c>
      <c r="O92">
        <f t="shared" si="7"/>
        <v>-3.0000000000001137E-2</v>
      </c>
    </row>
    <row r="93" spans="1:16" x14ac:dyDescent="0.25">
      <c r="A93" t="s">
        <v>7</v>
      </c>
      <c r="B93" t="s">
        <v>38</v>
      </c>
      <c r="C93" s="1">
        <v>37563</v>
      </c>
      <c r="D93" t="s">
        <v>39</v>
      </c>
      <c r="E93" t="s">
        <v>41</v>
      </c>
      <c r="F93">
        <v>74.099999999999994</v>
      </c>
      <c r="G93" t="s">
        <v>53</v>
      </c>
      <c r="O93">
        <f t="shared" si="7"/>
        <v>-6.0000000000002274E-2</v>
      </c>
    </row>
    <row r="94" spans="1:16" x14ac:dyDescent="0.25">
      <c r="A94" t="s">
        <v>7</v>
      </c>
      <c r="B94" t="s">
        <v>38</v>
      </c>
      <c r="C94" s="1">
        <v>37936</v>
      </c>
      <c r="D94" t="s">
        <v>39</v>
      </c>
      <c r="E94" t="s">
        <v>41</v>
      </c>
      <c r="F94">
        <v>74.03</v>
      </c>
      <c r="G94" t="s">
        <v>54</v>
      </c>
      <c r="O94">
        <f t="shared" si="7"/>
        <v>-0.12999999999999545</v>
      </c>
    </row>
    <row r="95" spans="1:16" x14ac:dyDescent="0.25">
      <c r="A95" t="s">
        <v>7</v>
      </c>
      <c r="B95" t="s">
        <v>38</v>
      </c>
      <c r="C95" s="1">
        <v>38015</v>
      </c>
      <c r="D95" t="s">
        <v>39</v>
      </c>
      <c r="E95" t="s">
        <v>41</v>
      </c>
      <c r="F95">
        <v>74.08</v>
      </c>
      <c r="G95" t="s">
        <v>55</v>
      </c>
      <c r="O95">
        <f t="shared" si="7"/>
        <v>-7.9999999999998295E-2</v>
      </c>
    </row>
    <row r="96" spans="1:16" x14ac:dyDescent="0.25">
      <c r="A96" t="s">
        <v>7</v>
      </c>
      <c r="B96" t="s">
        <v>38</v>
      </c>
      <c r="C96" s="1">
        <v>38304</v>
      </c>
      <c r="D96" t="s">
        <v>39</v>
      </c>
      <c r="E96" t="s">
        <v>41</v>
      </c>
      <c r="F96">
        <v>73.95</v>
      </c>
      <c r="G96" t="s">
        <v>56</v>
      </c>
      <c r="O96">
        <f t="shared" si="7"/>
        <v>-0.20999999999999375</v>
      </c>
    </row>
    <row r="97" spans="1:15" x14ac:dyDescent="0.25">
      <c r="A97" t="s">
        <v>7</v>
      </c>
      <c r="B97" t="s">
        <v>38</v>
      </c>
      <c r="C97" s="1">
        <v>38305</v>
      </c>
      <c r="D97" t="s">
        <v>39</v>
      </c>
      <c r="E97" t="s">
        <v>41</v>
      </c>
      <c r="F97">
        <v>73.989999999999995</v>
      </c>
      <c r="G97" t="s">
        <v>57</v>
      </c>
      <c r="O97">
        <f t="shared" si="7"/>
        <v>-0.17000000000000171</v>
      </c>
    </row>
    <row r="98" spans="1:15" x14ac:dyDescent="0.25">
      <c r="A98" t="s">
        <v>7</v>
      </c>
      <c r="B98" t="s">
        <v>38</v>
      </c>
      <c r="C98" s="1">
        <v>38380</v>
      </c>
      <c r="D98" t="s">
        <v>39</v>
      </c>
      <c r="E98" t="s">
        <v>41</v>
      </c>
      <c r="F98">
        <v>74.14</v>
      </c>
      <c r="G98" t="s">
        <v>20</v>
      </c>
      <c r="O98">
        <f t="shared" ref="O98:O117" si="9">F98-F$2</f>
        <v>-1.9999999999996021E-2</v>
      </c>
    </row>
    <row r="99" spans="1:15" x14ac:dyDescent="0.25">
      <c r="A99" t="s">
        <v>7</v>
      </c>
      <c r="B99" t="s">
        <v>38</v>
      </c>
      <c r="C99" s="1">
        <v>38667</v>
      </c>
      <c r="D99" t="s">
        <v>39</v>
      </c>
      <c r="E99" t="s">
        <v>41</v>
      </c>
      <c r="F99">
        <v>74.05</v>
      </c>
      <c r="G99" t="s">
        <v>58</v>
      </c>
      <c r="O99">
        <f t="shared" si="9"/>
        <v>-0.10999999999999943</v>
      </c>
    </row>
    <row r="100" spans="1:15" x14ac:dyDescent="0.25">
      <c r="A100" t="s">
        <v>7</v>
      </c>
      <c r="B100" t="s">
        <v>38</v>
      </c>
      <c r="C100" s="1">
        <v>38746</v>
      </c>
      <c r="D100" t="s">
        <v>39</v>
      </c>
      <c r="E100" t="s">
        <v>41</v>
      </c>
      <c r="F100">
        <v>74.2</v>
      </c>
      <c r="G100" t="s">
        <v>22</v>
      </c>
      <c r="O100">
        <f t="shared" si="9"/>
        <v>4.0000000000006253E-2</v>
      </c>
    </row>
    <row r="101" spans="1:15" x14ac:dyDescent="0.25">
      <c r="A101" t="s">
        <v>7</v>
      </c>
      <c r="B101" t="s">
        <v>38</v>
      </c>
      <c r="C101" s="1">
        <v>39103</v>
      </c>
      <c r="D101" t="s">
        <v>39</v>
      </c>
      <c r="E101" t="s">
        <v>41</v>
      </c>
      <c r="F101" s="3">
        <v>74.2</v>
      </c>
      <c r="G101" t="s">
        <v>24</v>
      </c>
      <c r="J101" t="s">
        <v>93</v>
      </c>
      <c r="O101">
        <f t="shared" si="9"/>
        <v>4.0000000000006253E-2</v>
      </c>
    </row>
    <row r="102" spans="1:15" x14ac:dyDescent="0.25">
      <c r="A102" t="s">
        <v>7</v>
      </c>
      <c r="B102" t="s">
        <v>38</v>
      </c>
      <c r="C102" s="1">
        <v>39394</v>
      </c>
      <c r="D102" t="s">
        <v>39</v>
      </c>
      <c r="E102" t="s">
        <v>41</v>
      </c>
      <c r="F102">
        <v>74.209999999999994</v>
      </c>
      <c r="G102" t="s">
        <v>59</v>
      </c>
      <c r="O102">
        <f t="shared" si="9"/>
        <v>4.9999999999997158E-2</v>
      </c>
    </row>
    <row r="103" spans="1:15" x14ac:dyDescent="0.25">
      <c r="A103" t="s">
        <v>7</v>
      </c>
      <c r="B103" t="s">
        <v>38</v>
      </c>
      <c r="C103" s="1">
        <v>39455</v>
      </c>
      <c r="D103" t="s">
        <v>39</v>
      </c>
      <c r="E103" t="s">
        <v>41</v>
      </c>
      <c r="F103">
        <v>74.28</v>
      </c>
      <c r="G103" t="s">
        <v>60</v>
      </c>
      <c r="O103">
        <f t="shared" si="9"/>
        <v>0.12000000000000455</v>
      </c>
    </row>
    <row r="104" spans="1:15" x14ac:dyDescent="0.25">
      <c r="A104" t="s">
        <v>7</v>
      </c>
      <c r="B104" t="s">
        <v>38</v>
      </c>
      <c r="C104" s="1">
        <v>39473</v>
      </c>
      <c r="D104" t="s">
        <v>39</v>
      </c>
      <c r="E104" t="s">
        <v>41</v>
      </c>
      <c r="F104">
        <v>74.319999999999993</v>
      </c>
      <c r="G104" t="s">
        <v>61</v>
      </c>
      <c r="O104">
        <f t="shared" si="9"/>
        <v>0.15999999999999659</v>
      </c>
    </row>
    <row r="105" spans="1:15" x14ac:dyDescent="0.25">
      <c r="A105" t="s">
        <v>7</v>
      </c>
      <c r="B105" t="s">
        <v>38</v>
      </c>
      <c r="C105" s="1">
        <v>39750</v>
      </c>
      <c r="D105" t="s">
        <v>39</v>
      </c>
      <c r="E105" t="s">
        <v>41</v>
      </c>
      <c r="F105">
        <v>74.22</v>
      </c>
      <c r="G105" t="s">
        <v>62</v>
      </c>
      <c r="O105">
        <f t="shared" si="9"/>
        <v>6.0000000000002274E-2</v>
      </c>
    </row>
    <row r="106" spans="1:15" x14ac:dyDescent="0.25">
      <c r="A106" t="s">
        <v>7</v>
      </c>
      <c r="B106" t="s">
        <v>38</v>
      </c>
      <c r="C106" s="1">
        <v>39842</v>
      </c>
      <c r="D106" t="s">
        <v>39</v>
      </c>
      <c r="E106" t="s">
        <v>41</v>
      </c>
      <c r="F106">
        <v>74.510000000000005</v>
      </c>
      <c r="G106" t="s">
        <v>63</v>
      </c>
      <c r="O106">
        <f t="shared" si="9"/>
        <v>0.35000000000000853</v>
      </c>
    </row>
    <row r="107" spans="1:15" x14ac:dyDescent="0.25">
      <c r="A107" t="s">
        <v>7</v>
      </c>
      <c r="B107" t="s">
        <v>38</v>
      </c>
      <c r="C107" s="1">
        <v>40142</v>
      </c>
      <c r="D107" t="s">
        <v>39</v>
      </c>
      <c r="E107" t="s">
        <v>41</v>
      </c>
      <c r="F107">
        <v>74.59</v>
      </c>
      <c r="G107" t="s">
        <v>64</v>
      </c>
      <c r="O107">
        <f t="shared" si="9"/>
        <v>0.43000000000000682</v>
      </c>
    </row>
    <row r="108" spans="1:15" x14ac:dyDescent="0.25">
      <c r="A108" t="s">
        <v>7</v>
      </c>
      <c r="B108" t="s">
        <v>38</v>
      </c>
      <c r="C108" s="1">
        <v>40196</v>
      </c>
      <c r="D108" t="s">
        <v>39</v>
      </c>
      <c r="E108" t="s">
        <v>41</v>
      </c>
      <c r="F108">
        <v>74.510000000000005</v>
      </c>
      <c r="G108" t="s">
        <v>12</v>
      </c>
      <c r="O108">
        <f t="shared" si="9"/>
        <v>0.35000000000000853</v>
      </c>
    </row>
    <row r="109" spans="1:15" x14ac:dyDescent="0.25">
      <c r="A109" t="s">
        <v>7</v>
      </c>
      <c r="B109" t="s">
        <v>38</v>
      </c>
      <c r="C109" s="1">
        <v>40480</v>
      </c>
      <c r="D109" t="s">
        <v>39</v>
      </c>
      <c r="E109" t="s">
        <v>41</v>
      </c>
      <c r="F109">
        <v>74.47</v>
      </c>
      <c r="G109" t="s">
        <v>65</v>
      </c>
      <c r="O109">
        <f t="shared" si="9"/>
        <v>0.31000000000000227</v>
      </c>
    </row>
    <row r="110" spans="1:15" x14ac:dyDescent="0.25">
      <c r="A110" t="s">
        <v>7</v>
      </c>
      <c r="B110" t="s">
        <v>38</v>
      </c>
      <c r="C110" s="1">
        <v>40570</v>
      </c>
      <c r="D110" t="s">
        <v>39</v>
      </c>
      <c r="E110" t="s">
        <v>66</v>
      </c>
      <c r="F110">
        <v>74.69</v>
      </c>
      <c r="G110" t="s">
        <v>67</v>
      </c>
      <c r="O110">
        <f t="shared" si="9"/>
        <v>0.53000000000000114</v>
      </c>
    </row>
    <row r="111" spans="1:15" x14ac:dyDescent="0.25">
      <c r="A111" t="s">
        <v>7</v>
      </c>
      <c r="B111" t="s">
        <v>38</v>
      </c>
      <c r="C111" s="1">
        <v>40849</v>
      </c>
      <c r="D111" t="s">
        <v>39</v>
      </c>
      <c r="E111" t="s">
        <v>41</v>
      </c>
      <c r="F111">
        <v>74.650000000000006</v>
      </c>
      <c r="G111" t="s">
        <v>68</v>
      </c>
      <c r="O111">
        <f t="shared" si="9"/>
        <v>0.49000000000000909</v>
      </c>
    </row>
    <row r="112" spans="1:15" x14ac:dyDescent="0.25">
      <c r="A112" t="s">
        <v>7</v>
      </c>
      <c r="B112" t="s">
        <v>38</v>
      </c>
      <c r="C112" s="1">
        <v>40938</v>
      </c>
      <c r="D112" t="s">
        <v>39</v>
      </c>
      <c r="E112" t="s">
        <v>69</v>
      </c>
      <c r="F112">
        <v>74.86</v>
      </c>
      <c r="G112" t="s">
        <v>12</v>
      </c>
      <c r="O112">
        <f t="shared" si="9"/>
        <v>0.70000000000000284</v>
      </c>
    </row>
    <row r="113" spans="1:15" x14ac:dyDescent="0.25">
      <c r="A113" t="s">
        <v>7</v>
      </c>
      <c r="B113" t="s">
        <v>38</v>
      </c>
      <c r="C113" s="1">
        <v>41204</v>
      </c>
      <c r="D113" t="s">
        <v>39</v>
      </c>
      <c r="E113" t="s">
        <v>69</v>
      </c>
      <c r="F113">
        <v>74.790000000000006</v>
      </c>
      <c r="G113" t="s">
        <v>36</v>
      </c>
      <c r="O113">
        <f t="shared" si="9"/>
        <v>0.63000000000000966</v>
      </c>
    </row>
    <row r="114" spans="1:15" x14ac:dyDescent="0.25">
      <c r="A114" t="s">
        <v>7</v>
      </c>
      <c r="B114" t="s">
        <v>38</v>
      </c>
      <c r="C114" s="1">
        <v>41303</v>
      </c>
      <c r="D114" t="s">
        <v>39</v>
      </c>
      <c r="E114" t="s">
        <v>69</v>
      </c>
      <c r="F114">
        <v>74.902000000000001</v>
      </c>
      <c r="G114" t="s">
        <v>29</v>
      </c>
      <c r="O114">
        <f t="shared" si="9"/>
        <v>0.74200000000000443</v>
      </c>
    </row>
    <row r="115" spans="1:15" x14ac:dyDescent="0.25">
      <c r="A115" t="s">
        <v>7</v>
      </c>
      <c r="B115" t="s">
        <v>38</v>
      </c>
      <c r="C115" s="1">
        <v>41592</v>
      </c>
      <c r="D115" t="s">
        <v>39</v>
      </c>
      <c r="E115" t="s">
        <v>69</v>
      </c>
      <c r="F115">
        <v>74.832999999999998</v>
      </c>
      <c r="G115" t="s">
        <v>36</v>
      </c>
      <c r="O115">
        <f t="shared" si="9"/>
        <v>0.67300000000000182</v>
      </c>
    </row>
    <row r="116" spans="1:15" x14ac:dyDescent="0.25">
      <c r="A116" t="s">
        <v>7</v>
      </c>
      <c r="B116" t="s">
        <v>38</v>
      </c>
      <c r="C116" s="1">
        <v>41661</v>
      </c>
      <c r="D116" t="s">
        <v>39</v>
      </c>
      <c r="E116" t="s">
        <v>69</v>
      </c>
      <c r="F116">
        <v>75.159000000000006</v>
      </c>
      <c r="G116" t="s">
        <v>70</v>
      </c>
      <c r="O116">
        <f t="shared" si="9"/>
        <v>0.99900000000000944</v>
      </c>
    </row>
    <row r="117" spans="1:15" x14ac:dyDescent="0.25">
      <c r="A117" t="s">
        <v>7</v>
      </c>
      <c r="B117" t="s">
        <v>38</v>
      </c>
      <c r="C117" s="1">
        <v>41669</v>
      </c>
      <c r="D117" t="s">
        <v>39</v>
      </c>
      <c r="E117" t="s">
        <v>69</v>
      </c>
      <c r="F117">
        <v>75.188999999999993</v>
      </c>
      <c r="G117" t="s">
        <v>29</v>
      </c>
      <c r="O117">
        <f t="shared" si="9"/>
        <v>1.0289999999999964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opLeftCell="A4" workbookViewId="0">
      <selection activeCell="Q2" sqref="Q2:Q38"/>
    </sheetView>
  </sheetViews>
  <sheetFormatPr defaultColWidth="11" defaultRowHeight="15.75" x14ac:dyDescent="0.25"/>
  <cols>
    <col min="10" max="10" width="14.875" bestFit="1" customWidth="1"/>
    <col min="11" max="11" width="13.25" bestFit="1" customWidth="1"/>
    <col min="12" max="12" width="14.75" bestFit="1" customWidth="1"/>
    <col min="16" max="16" width="12.75" bestFit="1" customWidth="1"/>
    <col min="17" max="17" width="12.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100</v>
      </c>
      <c r="J1" t="s">
        <v>101</v>
      </c>
      <c r="K1" t="s">
        <v>103</v>
      </c>
      <c r="L1" t="s">
        <v>102</v>
      </c>
      <c r="M1" t="s">
        <v>103</v>
      </c>
      <c r="O1" t="s">
        <v>92</v>
      </c>
      <c r="P1" t="s">
        <v>94</v>
      </c>
      <c r="Q1" t="s">
        <v>106</v>
      </c>
    </row>
    <row r="2" spans="1:17" x14ac:dyDescent="0.25">
      <c r="A2" t="s">
        <v>7</v>
      </c>
      <c r="B2" t="s">
        <v>8</v>
      </c>
      <c r="C2" s="1">
        <v>33264</v>
      </c>
      <c r="D2" t="s">
        <v>9</v>
      </c>
      <c r="E2" t="s">
        <v>9</v>
      </c>
      <c r="F2">
        <v>17.46</v>
      </c>
      <c r="G2" t="s">
        <v>10</v>
      </c>
      <c r="I2" s="1">
        <v>35246</v>
      </c>
      <c r="J2">
        <v>17.344999999999999</v>
      </c>
      <c r="K2">
        <f>J2-$J$2</f>
        <v>0</v>
      </c>
      <c r="L2">
        <v>17.344999999999999</v>
      </c>
      <c r="M2">
        <f>L2-$L$2</f>
        <v>0</v>
      </c>
      <c r="O2">
        <f t="shared" ref="O2:O40" si="0">F2-F$2</f>
        <v>0</v>
      </c>
      <c r="P2">
        <f t="shared" ref="P2:P38" si="1">F4-$F$4</f>
        <v>0</v>
      </c>
      <c r="Q2">
        <f>J2-J2</f>
        <v>0</v>
      </c>
    </row>
    <row r="3" spans="1:17" x14ac:dyDescent="0.25">
      <c r="A3" t="s">
        <v>7</v>
      </c>
      <c r="B3" t="s">
        <v>8</v>
      </c>
      <c r="C3" s="1">
        <v>33947</v>
      </c>
      <c r="D3" t="s">
        <v>9</v>
      </c>
      <c r="E3" t="s">
        <v>9</v>
      </c>
      <c r="F3">
        <v>17.55</v>
      </c>
      <c r="G3" t="s">
        <v>10</v>
      </c>
      <c r="I3" s="1">
        <v>35611</v>
      </c>
      <c r="J3">
        <v>17.599121026670499</v>
      </c>
      <c r="K3">
        <f t="shared" ref="K3:K19" si="2">J3-$J$2</f>
        <v>0.25412102667050007</v>
      </c>
      <c r="L3">
        <v>17.3890587095628</v>
      </c>
      <c r="M3">
        <f t="shared" ref="M3:M19" si="3">L3-$L$2</f>
        <v>4.4058709562801113E-2</v>
      </c>
      <c r="O3">
        <f t="shared" si="0"/>
        <v>8.9999999999999858E-2</v>
      </c>
      <c r="P3">
        <f t="shared" si="1"/>
        <v>-0.12999999999999901</v>
      </c>
      <c r="Q3">
        <f>F5-$J$2</f>
        <v>-6.4999999999997726E-2</v>
      </c>
    </row>
    <row r="4" spans="1:17" x14ac:dyDescent="0.25">
      <c r="A4" t="s">
        <v>7</v>
      </c>
      <c r="B4" t="s">
        <v>8</v>
      </c>
      <c r="C4" s="1">
        <v>34722</v>
      </c>
      <c r="D4" t="s">
        <v>9</v>
      </c>
      <c r="E4" t="s">
        <v>9</v>
      </c>
      <c r="F4">
        <v>17.41</v>
      </c>
      <c r="G4" t="s">
        <v>11</v>
      </c>
      <c r="I4" s="1">
        <v>35976</v>
      </c>
      <c r="J4">
        <v>17.832026603434901</v>
      </c>
      <c r="K4">
        <f t="shared" si="2"/>
        <v>0.48702660343490223</v>
      </c>
      <c r="L4">
        <v>17.475502415281301</v>
      </c>
      <c r="M4">
        <f t="shared" si="3"/>
        <v>0.13050241528130258</v>
      </c>
      <c r="O4">
        <f t="shared" si="0"/>
        <v>-5.0000000000000711E-2</v>
      </c>
      <c r="P4">
        <f t="shared" si="1"/>
        <v>-0.25</v>
      </c>
      <c r="Q4">
        <f t="shared" ref="Q4:Q40" si="4">F6-$J$2</f>
        <v>-0.18499999999999872</v>
      </c>
    </row>
    <row r="5" spans="1:17" x14ac:dyDescent="0.25">
      <c r="A5" t="s">
        <v>7</v>
      </c>
      <c r="B5" t="s">
        <v>8</v>
      </c>
      <c r="C5" s="1">
        <v>35454</v>
      </c>
      <c r="D5" t="s">
        <v>9</v>
      </c>
      <c r="E5" t="s">
        <v>9</v>
      </c>
      <c r="F5">
        <v>17.28</v>
      </c>
      <c r="G5" t="s">
        <v>12</v>
      </c>
      <c r="I5" s="1">
        <v>36341</v>
      </c>
      <c r="J5">
        <v>18.0453517451168</v>
      </c>
      <c r="K5">
        <f t="shared" si="2"/>
        <v>0.70035174511680154</v>
      </c>
      <c r="L5">
        <v>17.529176439217199</v>
      </c>
      <c r="M5">
        <f t="shared" si="3"/>
        <v>0.18417643921720028</v>
      </c>
      <c r="O5">
        <f t="shared" si="0"/>
        <v>-0.17999999999999972</v>
      </c>
      <c r="P5">
        <f t="shared" si="1"/>
        <v>-0.25</v>
      </c>
      <c r="Q5">
        <f t="shared" si="4"/>
        <v>-0.18499999999999872</v>
      </c>
    </row>
    <row r="6" spans="1:17" x14ac:dyDescent="0.25">
      <c r="A6" t="s">
        <v>7</v>
      </c>
      <c r="B6" t="s">
        <v>8</v>
      </c>
      <c r="C6" s="1">
        <v>35739</v>
      </c>
      <c r="D6" t="s">
        <v>9</v>
      </c>
      <c r="E6" t="s">
        <v>9</v>
      </c>
      <c r="F6">
        <v>17.16</v>
      </c>
      <c r="G6" t="s">
        <v>13</v>
      </c>
      <c r="I6" s="1">
        <v>36707</v>
      </c>
      <c r="J6">
        <v>18.247943646785998</v>
      </c>
      <c r="K6">
        <f t="shared" si="2"/>
        <v>0.90294364678599948</v>
      </c>
      <c r="L6">
        <v>17.639630128575501</v>
      </c>
      <c r="M6">
        <f t="shared" si="3"/>
        <v>0.29463012857550197</v>
      </c>
      <c r="O6">
        <f t="shared" si="0"/>
        <v>-0.30000000000000071</v>
      </c>
      <c r="P6">
        <f t="shared" si="1"/>
        <v>-0.25</v>
      </c>
      <c r="Q6">
        <f t="shared" si="4"/>
        <v>-0.18499999999999872</v>
      </c>
    </row>
    <row r="7" spans="1:17" x14ac:dyDescent="0.25">
      <c r="A7" t="s">
        <v>7</v>
      </c>
      <c r="B7" t="s">
        <v>8</v>
      </c>
      <c r="C7" s="1">
        <v>35813</v>
      </c>
      <c r="D7" t="s">
        <v>9</v>
      </c>
      <c r="E7" t="s">
        <v>9</v>
      </c>
      <c r="F7" s="3">
        <v>17.16</v>
      </c>
      <c r="G7" t="s">
        <v>12</v>
      </c>
      <c r="I7" s="1">
        <v>37072</v>
      </c>
      <c r="J7">
        <v>18.468786447850299</v>
      </c>
      <c r="K7">
        <f t="shared" si="2"/>
        <v>1.1237864478502999</v>
      </c>
      <c r="L7">
        <v>17.7120967727021</v>
      </c>
      <c r="M7">
        <f t="shared" si="3"/>
        <v>0.3670967727021015</v>
      </c>
      <c r="O7">
        <f t="shared" si="0"/>
        <v>-0.30000000000000071</v>
      </c>
      <c r="P7">
        <f t="shared" si="1"/>
        <v>-0.23999999999999844</v>
      </c>
      <c r="Q7">
        <f t="shared" si="4"/>
        <v>-0.17499999999999716</v>
      </c>
    </row>
    <row r="8" spans="1:17" x14ac:dyDescent="0.25">
      <c r="A8" t="s">
        <v>7</v>
      </c>
      <c r="B8" t="s">
        <v>8</v>
      </c>
      <c r="C8" s="1">
        <v>36183</v>
      </c>
      <c r="D8" t="s">
        <v>9</v>
      </c>
      <c r="E8" t="s">
        <v>9</v>
      </c>
      <c r="F8">
        <v>17.16</v>
      </c>
      <c r="G8" t="s">
        <v>14</v>
      </c>
      <c r="I8" s="1">
        <v>37437</v>
      </c>
      <c r="J8">
        <v>18.868559238376498</v>
      </c>
      <c r="K8">
        <f t="shared" si="2"/>
        <v>1.5235592383764995</v>
      </c>
      <c r="L8">
        <v>17.729233623243001</v>
      </c>
      <c r="M8">
        <f t="shared" si="3"/>
        <v>0.38423362324300214</v>
      </c>
      <c r="O8">
        <f t="shared" si="0"/>
        <v>-0.30000000000000071</v>
      </c>
      <c r="P8">
        <f t="shared" si="1"/>
        <v>-0.35000000000000142</v>
      </c>
      <c r="Q8">
        <f t="shared" si="4"/>
        <v>-0.28500000000000014</v>
      </c>
    </row>
    <row r="9" spans="1:17" x14ac:dyDescent="0.25">
      <c r="A9" t="s">
        <v>7</v>
      </c>
      <c r="B9" t="s">
        <v>8</v>
      </c>
      <c r="C9" s="1">
        <v>36476</v>
      </c>
      <c r="D9" t="s">
        <v>9</v>
      </c>
      <c r="E9" t="s">
        <v>9</v>
      </c>
      <c r="F9">
        <v>17.170000000000002</v>
      </c>
      <c r="G9" t="s">
        <v>15</v>
      </c>
      <c r="I9" s="1">
        <v>37802</v>
      </c>
      <c r="J9">
        <v>19.250398954871098</v>
      </c>
      <c r="K9">
        <f t="shared" si="2"/>
        <v>1.9053989548710994</v>
      </c>
      <c r="L9">
        <v>17.7528926068725</v>
      </c>
      <c r="M9">
        <f t="shared" si="3"/>
        <v>0.40789260687250106</v>
      </c>
      <c r="O9">
        <f t="shared" si="0"/>
        <v>-0.28999999999999915</v>
      </c>
      <c r="P9">
        <f t="shared" si="1"/>
        <v>-0.48000000000000043</v>
      </c>
      <c r="Q9">
        <f t="shared" si="4"/>
        <v>-0.41499999999999915</v>
      </c>
    </row>
    <row r="10" spans="1:17" x14ac:dyDescent="0.25">
      <c r="A10" t="s">
        <v>7</v>
      </c>
      <c r="B10" t="s">
        <v>8</v>
      </c>
      <c r="C10" s="1">
        <v>36550</v>
      </c>
      <c r="D10" t="s">
        <v>9</v>
      </c>
      <c r="E10" t="s">
        <v>9</v>
      </c>
      <c r="F10">
        <v>17.059999999999999</v>
      </c>
      <c r="G10" t="s">
        <v>12</v>
      </c>
      <c r="I10" s="1">
        <v>38168</v>
      </c>
      <c r="J10">
        <v>19.483937633933799</v>
      </c>
      <c r="K10">
        <f t="shared" si="2"/>
        <v>2.1389376339338</v>
      </c>
      <c r="L10">
        <v>17.7392227165662</v>
      </c>
      <c r="M10">
        <f t="shared" si="3"/>
        <v>0.39422271656620111</v>
      </c>
      <c r="O10">
        <f t="shared" si="0"/>
        <v>-0.40000000000000213</v>
      </c>
      <c r="P10">
        <f t="shared" si="1"/>
        <v>-0.60999999999999943</v>
      </c>
      <c r="Q10">
        <f t="shared" si="4"/>
        <v>-0.54499999999999815</v>
      </c>
    </row>
    <row r="11" spans="1:17" x14ac:dyDescent="0.25">
      <c r="A11" t="s">
        <v>7</v>
      </c>
      <c r="B11" t="s">
        <v>8</v>
      </c>
      <c r="C11" s="1">
        <v>36861</v>
      </c>
      <c r="D11" t="s">
        <v>9</v>
      </c>
      <c r="E11" t="s">
        <v>9</v>
      </c>
      <c r="F11">
        <v>16.93</v>
      </c>
      <c r="G11" t="s">
        <v>12</v>
      </c>
      <c r="I11" s="1">
        <v>38533</v>
      </c>
      <c r="J11">
        <v>19.735930929434499</v>
      </c>
      <c r="K11">
        <f t="shared" si="2"/>
        <v>2.3909309294345</v>
      </c>
      <c r="L11">
        <v>17.724808120352701</v>
      </c>
      <c r="M11">
        <f t="shared" si="3"/>
        <v>0.37980812035270262</v>
      </c>
      <c r="O11">
        <f t="shared" si="0"/>
        <v>-0.53000000000000114</v>
      </c>
      <c r="P11">
        <f t="shared" si="1"/>
        <v>-0.42000000000000171</v>
      </c>
      <c r="Q11">
        <f t="shared" si="4"/>
        <v>-0.35500000000000043</v>
      </c>
    </row>
    <row r="12" spans="1:17" x14ac:dyDescent="0.25">
      <c r="A12" t="s">
        <v>7</v>
      </c>
      <c r="B12" t="s">
        <v>8</v>
      </c>
      <c r="C12" s="1">
        <v>37230</v>
      </c>
      <c r="D12" t="s">
        <v>9</v>
      </c>
      <c r="E12" t="s">
        <v>9</v>
      </c>
      <c r="F12">
        <v>16.8</v>
      </c>
      <c r="G12" t="s">
        <v>12</v>
      </c>
      <c r="I12" s="1">
        <v>38898</v>
      </c>
      <c r="J12">
        <v>20.0000854463044</v>
      </c>
      <c r="K12">
        <f t="shared" si="2"/>
        <v>2.6550854463044011</v>
      </c>
      <c r="L12">
        <v>17.706599128296698</v>
      </c>
      <c r="M12">
        <f t="shared" si="3"/>
        <v>0.36159912829669949</v>
      </c>
      <c r="O12">
        <f t="shared" si="0"/>
        <v>-0.66000000000000014</v>
      </c>
      <c r="P12">
        <f t="shared" si="1"/>
        <v>3.9999999999999147E-2</v>
      </c>
      <c r="Q12">
        <f t="shared" si="4"/>
        <v>0.10500000000000043</v>
      </c>
    </row>
    <row r="13" spans="1:17" x14ac:dyDescent="0.25">
      <c r="A13" t="s">
        <v>7</v>
      </c>
      <c r="B13" t="s">
        <v>8</v>
      </c>
      <c r="C13" s="1">
        <v>37254</v>
      </c>
      <c r="D13" t="s">
        <v>9</v>
      </c>
      <c r="E13" t="s">
        <v>9</v>
      </c>
      <c r="F13">
        <v>16.989999999999998</v>
      </c>
      <c r="G13" t="s">
        <v>12</v>
      </c>
      <c r="I13" s="1">
        <v>39263</v>
      </c>
      <c r="J13">
        <v>20.280565865203499</v>
      </c>
      <c r="K13">
        <f t="shared" si="2"/>
        <v>2.9355658652035004</v>
      </c>
      <c r="L13">
        <v>17.7011140958261</v>
      </c>
      <c r="M13">
        <f t="shared" si="3"/>
        <v>0.35611409582610065</v>
      </c>
      <c r="O13">
        <f t="shared" si="0"/>
        <v>-0.47000000000000242</v>
      </c>
      <c r="P13">
        <f t="shared" si="1"/>
        <v>-7.0000000000000284E-2</v>
      </c>
      <c r="Q13">
        <f t="shared" si="4"/>
        <v>-4.9999999999990052E-3</v>
      </c>
    </row>
    <row r="14" spans="1:17" x14ac:dyDescent="0.25">
      <c r="A14" t="s">
        <v>7</v>
      </c>
      <c r="B14" t="s">
        <v>8</v>
      </c>
      <c r="C14" s="1">
        <v>37273</v>
      </c>
      <c r="D14" t="s">
        <v>9</v>
      </c>
      <c r="E14" t="s">
        <v>9</v>
      </c>
      <c r="F14">
        <v>17.45</v>
      </c>
      <c r="G14" t="s">
        <v>12</v>
      </c>
      <c r="I14" s="1">
        <v>39629</v>
      </c>
      <c r="J14">
        <v>20.506458449657998</v>
      </c>
      <c r="K14">
        <f t="shared" si="2"/>
        <v>3.1614584496579994</v>
      </c>
      <c r="L14">
        <v>17.689272867779199</v>
      </c>
      <c r="M14">
        <f t="shared" si="3"/>
        <v>0.34427286777919974</v>
      </c>
      <c r="O14">
        <f t="shared" si="0"/>
        <v>-1.0000000000001563E-2</v>
      </c>
      <c r="P14">
        <f t="shared" si="1"/>
        <v>0.14999999999999858</v>
      </c>
      <c r="Q14">
        <f t="shared" si="4"/>
        <v>0.21499999999999986</v>
      </c>
    </row>
    <row r="15" spans="1:17" x14ac:dyDescent="0.25">
      <c r="A15" t="s">
        <v>7</v>
      </c>
      <c r="B15" t="s">
        <v>8</v>
      </c>
      <c r="C15" s="1">
        <v>37570</v>
      </c>
      <c r="D15" t="s">
        <v>9</v>
      </c>
      <c r="E15" t="s">
        <v>9</v>
      </c>
      <c r="F15">
        <v>17.34</v>
      </c>
      <c r="G15" t="s">
        <v>16</v>
      </c>
      <c r="I15" s="1">
        <v>39994</v>
      </c>
      <c r="J15">
        <v>20.728109972886301</v>
      </c>
      <c r="K15">
        <f t="shared" si="2"/>
        <v>3.3831099728863023</v>
      </c>
      <c r="L15">
        <v>17.696869332488099</v>
      </c>
      <c r="M15">
        <f t="shared" si="3"/>
        <v>0.35186933248809993</v>
      </c>
      <c r="O15">
        <f t="shared" si="0"/>
        <v>-0.12000000000000099</v>
      </c>
      <c r="P15">
        <f t="shared" si="1"/>
        <v>-7.0000000000000284E-2</v>
      </c>
      <c r="Q15">
        <f t="shared" si="4"/>
        <v>-4.9999999999990052E-3</v>
      </c>
    </row>
    <row r="16" spans="1:17" x14ac:dyDescent="0.25">
      <c r="A16" t="s">
        <v>7</v>
      </c>
      <c r="B16" t="s">
        <v>8</v>
      </c>
      <c r="C16" s="1">
        <v>37651</v>
      </c>
      <c r="D16" t="s">
        <v>9</v>
      </c>
      <c r="E16" t="s">
        <v>9</v>
      </c>
      <c r="F16">
        <v>17.559999999999999</v>
      </c>
      <c r="G16" t="s">
        <v>12</v>
      </c>
      <c r="I16" s="1">
        <v>40359</v>
      </c>
      <c r="J16">
        <v>20.927018382262201</v>
      </c>
      <c r="K16">
        <f t="shared" si="2"/>
        <v>3.582018382262202</v>
      </c>
      <c r="L16">
        <v>17.7001888486197</v>
      </c>
      <c r="M16">
        <f t="shared" si="3"/>
        <v>0.35518884861970079</v>
      </c>
      <c r="O16">
        <f t="shared" si="0"/>
        <v>9.9999999999997868E-2</v>
      </c>
      <c r="P16">
        <f t="shared" si="1"/>
        <v>-5.0000000000000711E-2</v>
      </c>
      <c r="Q16">
        <f t="shared" si="4"/>
        <v>1.5000000000000568E-2</v>
      </c>
    </row>
    <row r="17" spans="1:35" x14ac:dyDescent="0.25">
      <c r="A17" t="s">
        <v>7</v>
      </c>
      <c r="B17" t="s">
        <v>8</v>
      </c>
      <c r="C17" s="1">
        <v>37942</v>
      </c>
      <c r="D17" t="s">
        <v>9</v>
      </c>
      <c r="E17" t="s">
        <v>9</v>
      </c>
      <c r="F17">
        <v>17.34</v>
      </c>
      <c r="G17" t="s">
        <v>17</v>
      </c>
      <c r="I17" s="1">
        <v>40724</v>
      </c>
      <c r="J17">
        <v>21.0992983595746</v>
      </c>
      <c r="K17">
        <f t="shared" si="2"/>
        <v>3.7542983595746016</v>
      </c>
      <c r="L17">
        <v>17.683791625748</v>
      </c>
      <c r="M17">
        <f t="shared" si="3"/>
        <v>0.33879162574800148</v>
      </c>
      <c r="O17">
        <f t="shared" si="0"/>
        <v>-0.12000000000000099</v>
      </c>
      <c r="P17">
        <f t="shared" si="1"/>
        <v>-0.14999999999999858</v>
      </c>
      <c r="Q17">
        <f t="shared" si="4"/>
        <v>-8.49999999999973E-2</v>
      </c>
      <c r="R17">
        <v>17.344999999999999</v>
      </c>
      <c r="S17">
        <v>17.3890587095628</v>
      </c>
      <c r="T17">
        <v>17.475502415281301</v>
      </c>
      <c r="U17">
        <v>17.529176439217199</v>
      </c>
      <c r="V17">
        <v>17.639630128575501</v>
      </c>
      <c r="W17">
        <v>17.7120967727021</v>
      </c>
      <c r="X17">
        <v>17.729233623243001</v>
      </c>
      <c r="Y17">
        <v>17.7528926068725</v>
      </c>
      <c r="Z17">
        <v>17.7392227165662</v>
      </c>
      <c r="AA17">
        <v>17.724808120352701</v>
      </c>
      <c r="AB17">
        <v>17.706599128296698</v>
      </c>
      <c r="AC17">
        <v>17.7011140958261</v>
      </c>
      <c r="AD17">
        <v>17.689272867779199</v>
      </c>
      <c r="AE17">
        <v>17.696869332488099</v>
      </c>
      <c r="AF17">
        <v>17.7001888486197</v>
      </c>
      <c r="AG17">
        <v>17.683791625748</v>
      </c>
      <c r="AH17">
        <v>17.674844625742999</v>
      </c>
      <c r="AI17">
        <v>17.647208460824899</v>
      </c>
    </row>
    <row r="18" spans="1:35" x14ac:dyDescent="0.25">
      <c r="A18" t="s">
        <v>7</v>
      </c>
      <c r="B18" t="s">
        <v>8</v>
      </c>
      <c r="C18" s="1">
        <v>38007</v>
      </c>
      <c r="D18" t="s">
        <v>9</v>
      </c>
      <c r="E18" t="s">
        <v>9</v>
      </c>
      <c r="F18">
        <v>17.36</v>
      </c>
      <c r="G18" t="s">
        <v>18</v>
      </c>
      <c r="I18" s="1">
        <v>41090</v>
      </c>
      <c r="J18">
        <v>21.3081845911382</v>
      </c>
      <c r="K18">
        <f t="shared" si="2"/>
        <v>3.9631845911382015</v>
      </c>
      <c r="L18">
        <v>17.674844625742999</v>
      </c>
      <c r="M18">
        <f t="shared" si="3"/>
        <v>0.32984462574300011</v>
      </c>
      <c r="O18">
        <f t="shared" si="0"/>
        <v>-0.10000000000000142</v>
      </c>
      <c r="P18">
        <f t="shared" si="1"/>
        <v>3.9999999999999147E-2</v>
      </c>
      <c r="Q18">
        <f t="shared" si="4"/>
        <v>0.10500000000000043</v>
      </c>
    </row>
    <row r="19" spans="1:35" x14ac:dyDescent="0.25">
      <c r="A19" t="s">
        <v>7</v>
      </c>
      <c r="B19" t="s">
        <v>8</v>
      </c>
      <c r="C19" s="1">
        <v>38312</v>
      </c>
      <c r="D19" t="s">
        <v>9</v>
      </c>
      <c r="E19" t="s">
        <v>9</v>
      </c>
      <c r="F19">
        <v>17.260000000000002</v>
      </c>
      <c r="G19" t="s">
        <v>19</v>
      </c>
      <c r="I19" s="1">
        <v>41333</v>
      </c>
      <c r="J19">
        <v>21.4767372184435</v>
      </c>
      <c r="K19">
        <f t="shared" si="2"/>
        <v>4.1317372184435008</v>
      </c>
      <c r="L19">
        <v>17.647208460824899</v>
      </c>
      <c r="M19">
        <f t="shared" si="3"/>
        <v>0.30220846082490027</v>
      </c>
      <c r="O19">
        <f t="shared" si="0"/>
        <v>-0.19999999999999929</v>
      </c>
      <c r="P19">
        <f t="shared" si="1"/>
        <v>-5.0000000000000711E-2</v>
      </c>
      <c r="Q19">
        <f t="shared" si="4"/>
        <v>1.5000000000000568E-2</v>
      </c>
    </row>
    <row r="20" spans="1:35" x14ac:dyDescent="0.25">
      <c r="A20" t="s">
        <v>7</v>
      </c>
      <c r="B20" t="s">
        <v>8</v>
      </c>
      <c r="C20" s="1">
        <v>38354</v>
      </c>
      <c r="D20" t="s">
        <v>9</v>
      </c>
      <c r="E20" t="s">
        <v>9</v>
      </c>
      <c r="F20">
        <v>17.45</v>
      </c>
      <c r="G20" t="s">
        <v>20</v>
      </c>
      <c r="O20">
        <f t="shared" si="0"/>
        <v>-1.0000000000001563E-2</v>
      </c>
      <c r="P20">
        <f t="shared" si="1"/>
        <v>7.0000000000000284E-2</v>
      </c>
      <c r="Q20">
        <f t="shared" si="4"/>
        <v>0.13500000000000156</v>
      </c>
    </row>
    <row r="21" spans="1:35" x14ac:dyDescent="0.25">
      <c r="A21" t="s">
        <v>7</v>
      </c>
      <c r="B21" t="s">
        <v>8</v>
      </c>
      <c r="C21" s="1">
        <v>38673</v>
      </c>
      <c r="D21" t="s">
        <v>9</v>
      </c>
      <c r="E21" t="s">
        <v>9</v>
      </c>
      <c r="F21">
        <v>17.36</v>
      </c>
      <c r="G21" t="s">
        <v>21</v>
      </c>
      <c r="O21">
        <f t="shared" si="0"/>
        <v>-0.10000000000000142</v>
      </c>
      <c r="P21">
        <f t="shared" si="1"/>
        <v>1.9999999999999574E-2</v>
      </c>
      <c r="Q21">
        <f t="shared" si="4"/>
        <v>8.5000000000000853E-2</v>
      </c>
    </row>
    <row r="22" spans="1:35" x14ac:dyDescent="0.25">
      <c r="A22" t="s">
        <v>7</v>
      </c>
      <c r="B22" t="s">
        <v>8</v>
      </c>
      <c r="C22" s="1">
        <v>38737</v>
      </c>
      <c r="D22" t="s">
        <v>9</v>
      </c>
      <c r="E22" t="s">
        <v>9</v>
      </c>
      <c r="F22">
        <v>17.48</v>
      </c>
      <c r="G22" t="s">
        <v>22</v>
      </c>
      <c r="O22">
        <f t="shared" si="0"/>
        <v>1.9999999999999574E-2</v>
      </c>
      <c r="P22">
        <f t="shared" si="1"/>
        <v>7.0000000000000284E-2</v>
      </c>
      <c r="Q22">
        <f t="shared" si="4"/>
        <v>0.13500000000000156</v>
      </c>
    </row>
    <row r="23" spans="1:35" x14ac:dyDescent="0.25">
      <c r="A23" t="s">
        <v>7</v>
      </c>
      <c r="B23" t="s">
        <v>8</v>
      </c>
      <c r="C23" s="1">
        <v>39038</v>
      </c>
      <c r="D23" t="s">
        <v>9</v>
      </c>
      <c r="E23" t="s">
        <v>9</v>
      </c>
      <c r="F23">
        <v>17.43</v>
      </c>
      <c r="G23" t="s">
        <v>23</v>
      </c>
      <c r="O23">
        <f t="shared" si="0"/>
        <v>-3.0000000000001137E-2</v>
      </c>
      <c r="P23">
        <f t="shared" si="1"/>
        <v>3.0000000000001137E-2</v>
      </c>
      <c r="Q23">
        <f t="shared" si="4"/>
        <v>9.5000000000002416E-2</v>
      </c>
    </row>
    <row r="24" spans="1:35" x14ac:dyDescent="0.25">
      <c r="A24" t="s">
        <v>7</v>
      </c>
      <c r="B24" t="s">
        <v>8</v>
      </c>
      <c r="C24" s="1">
        <v>39104</v>
      </c>
      <c r="D24" t="s">
        <v>9</v>
      </c>
      <c r="E24" t="s">
        <v>9</v>
      </c>
      <c r="F24">
        <v>17.48</v>
      </c>
      <c r="G24" t="s">
        <v>24</v>
      </c>
      <c r="O24">
        <f t="shared" si="0"/>
        <v>1.9999999999999574E-2</v>
      </c>
      <c r="P24">
        <f t="shared" si="1"/>
        <v>7.0000000000000284E-2</v>
      </c>
      <c r="Q24">
        <f t="shared" si="4"/>
        <v>0.13500000000000156</v>
      </c>
    </row>
    <row r="25" spans="1:35" x14ac:dyDescent="0.25">
      <c r="A25" t="s">
        <v>7</v>
      </c>
      <c r="B25" t="s">
        <v>8</v>
      </c>
      <c r="C25" s="1">
        <v>39400</v>
      </c>
      <c r="D25" t="s">
        <v>9</v>
      </c>
      <c r="E25" t="s">
        <v>9</v>
      </c>
      <c r="F25">
        <v>17.440000000000001</v>
      </c>
      <c r="G25" t="s">
        <v>25</v>
      </c>
      <c r="O25">
        <f t="shared" si="0"/>
        <v>-1.9999999999999574E-2</v>
      </c>
      <c r="P25">
        <f t="shared" si="1"/>
        <v>7.9999999999998295E-2</v>
      </c>
      <c r="Q25">
        <f t="shared" si="4"/>
        <v>0.14499999999999957</v>
      </c>
    </row>
    <row r="26" spans="1:35" x14ac:dyDescent="0.25">
      <c r="A26" t="s">
        <v>7</v>
      </c>
      <c r="B26" t="s">
        <v>8</v>
      </c>
      <c r="C26" s="1">
        <v>39450</v>
      </c>
      <c r="D26" t="s">
        <v>9</v>
      </c>
      <c r="E26" t="s">
        <v>9</v>
      </c>
      <c r="F26">
        <v>17.48</v>
      </c>
      <c r="G26" t="s">
        <v>26</v>
      </c>
      <c r="O26">
        <f t="shared" si="0"/>
        <v>1.9999999999999574E-2</v>
      </c>
      <c r="P26">
        <f t="shared" si="1"/>
        <v>-5.0000000000000711E-2</v>
      </c>
      <c r="Q26">
        <f t="shared" si="4"/>
        <v>1.5000000000000568E-2</v>
      </c>
    </row>
    <row r="27" spans="1:35" x14ac:dyDescent="0.25">
      <c r="A27" t="s">
        <v>7</v>
      </c>
      <c r="B27" t="s">
        <v>8</v>
      </c>
      <c r="C27" s="1">
        <v>39475</v>
      </c>
      <c r="D27" t="s">
        <v>9</v>
      </c>
      <c r="E27" t="s">
        <v>9</v>
      </c>
      <c r="F27">
        <v>17.489999999999998</v>
      </c>
      <c r="G27" t="s">
        <v>27</v>
      </c>
      <c r="O27">
        <f t="shared" si="0"/>
        <v>2.9999999999997584E-2</v>
      </c>
      <c r="P27">
        <f t="shared" si="1"/>
        <v>0.37000000000000099</v>
      </c>
      <c r="Q27">
        <f t="shared" si="4"/>
        <v>0.43500000000000227</v>
      </c>
    </row>
    <row r="28" spans="1:35" x14ac:dyDescent="0.25">
      <c r="A28" t="s">
        <v>7</v>
      </c>
      <c r="B28" t="s">
        <v>8</v>
      </c>
      <c r="C28" s="1">
        <v>39760</v>
      </c>
      <c r="D28" t="s">
        <v>9</v>
      </c>
      <c r="E28" t="s">
        <v>9</v>
      </c>
      <c r="F28">
        <v>17.36</v>
      </c>
      <c r="G28" t="s">
        <v>28</v>
      </c>
      <c r="O28">
        <f t="shared" si="0"/>
        <v>-0.10000000000000142</v>
      </c>
      <c r="P28">
        <f t="shared" si="1"/>
        <v>0.30999999999999872</v>
      </c>
      <c r="Q28">
        <f t="shared" si="4"/>
        <v>0.375</v>
      </c>
    </row>
    <row r="29" spans="1:35" x14ac:dyDescent="0.25">
      <c r="A29" t="s">
        <v>7</v>
      </c>
      <c r="B29" t="s">
        <v>8</v>
      </c>
      <c r="C29" s="1">
        <v>39840</v>
      </c>
      <c r="D29" t="s">
        <v>9</v>
      </c>
      <c r="E29" t="s">
        <v>9</v>
      </c>
      <c r="F29">
        <v>17.78</v>
      </c>
      <c r="G29" t="s">
        <v>29</v>
      </c>
      <c r="O29">
        <f t="shared" si="0"/>
        <v>0.32000000000000028</v>
      </c>
      <c r="P29">
        <f t="shared" si="1"/>
        <v>0.35999999999999943</v>
      </c>
      <c r="Q29">
        <f t="shared" si="4"/>
        <v>0.42500000000000071</v>
      </c>
    </row>
    <row r="30" spans="1:35" x14ac:dyDescent="0.25">
      <c r="A30" t="s">
        <v>7</v>
      </c>
      <c r="B30" t="s">
        <v>8</v>
      </c>
      <c r="C30" s="1">
        <v>40131</v>
      </c>
      <c r="D30" t="s">
        <v>9</v>
      </c>
      <c r="E30" t="s">
        <v>9</v>
      </c>
      <c r="F30">
        <v>17.72</v>
      </c>
      <c r="G30" t="s">
        <v>30</v>
      </c>
      <c r="O30">
        <f t="shared" si="0"/>
        <v>0.25999999999999801</v>
      </c>
      <c r="P30">
        <f t="shared" si="1"/>
        <v>0.30999999999999872</v>
      </c>
      <c r="Q30">
        <f t="shared" si="4"/>
        <v>0.375</v>
      </c>
    </row>
    <row r="31" spans="1:35" x14ac:dyDescent="0.25">
      <c r="A31" t="s">
        <v>7</v>
      </c>
      <c r="B31" t="s">
        <v>8</v>
      </c>
      <c r="C31" s="1">
        <v>40199</v>
      </c>
      <c r="D31" t="s">
        <v>9</v>
      </c>
      <c r="E31" t="s">
        <v>9</v>
      </c>
      <c r="F31">
        <v>17.77</v>
      </c>
      <c r="G31" t="s">
        <v>12</v>
      </c>
      <c r="O31">
        <f t="shared" si="0"/>
        <v>0.30999999999999872</v>
      </c>
      <c r="P31">
        <f t="shared" si="1"/>
        <v>0.66000000000000014</v>
      </c>
      <c r="Q31">
        <f t="shared" si="4"/>
        <v>0.72500000000000142</v>
      </c>
    </row>
    <row r="32" spans="1:35" x14ac:dyDescent="0.25">
      <c r="A32" t="s">
        <v>7</v>
      </c>
      <c r="B32" t="s">
        <v>8</v>
      </c>
      <c r="C32" s="1">
        <v>40473</v>
      </c>
      <c r="D32" t="s">
        <v>9</v>
      </c>
      <c r="E32" t="s">
        <v>9</v>
      </c>
      <c r="F32">
        <v>17.72</v>
      </c>
      <c r="G32" t="s">
        <v>31</v>
      </c>
      <c r="O32">
        <f t="shared" si="0"/>
        <v>0.25999999999999801</v>
      </c>
      <c r="P32">
        <f t="shared" si="1"/>
        <v>0.62999999999999901</v>
      </c>
      <c r="Q32">
        <f t="shared" si="4"/>
        <v>0.69500000000000028</v>
      </c>
    </row>
    <row r="33" spans="1:17" x14ac:dyDescent="0.25">
      <c r="A33" t="s">
        <v>7</v>
      </c>
      <c r="B33" t="s">
        <v>8</v>
      </c>
      <c r="C33" s="1">
        <v>40544</v>
      </c>
      <c r="D33" t="s">
        <v>9</v>
      </c>
      <c r="E33" t="s">
        <v>9</v>
      </c>
      <c r="F33">
        <v>18.07</v>
      </c>
      <c r="G33" t="s">
        <v>29</v>
      </c>
      <c r="O33">
        <f t="shared" si="0"/>
        <v>0.60999999999999943</v>
      </c>
      <c r="P33">
        <f t="shared" si="1"/>
        <v>0.62999999999999901</v>
      </c>
      <c r="Q33">
        <f t="shared" si="4"/>
        <v>0.69500000000000028</v>
      </c>
    </row>
    <row r="34" spans="1:17" x14ac:dyDescent="0.25">
      <c r="A34" t="s">
        <v>7</v>
      </c>
      <c r="B34" t="s">
        <v>8</v>
      </c>
      <c r="C34" s="1">
        <v>40840</v>
      </c>
      <c r="D34" t="s">
        <v>9</v>
      </c>
      <c r="E34" t="s">
        <v>9</v>
      </c>
      <c r="F34">
        <v>18.04</v>
      </c>
      <c r="G34" t="s">
        <v>32</v>
      </c>
      <c r="O34">
        <f t="shared" si="0"/>
        <v>0.57999999999999829</v>
      </c>
      <c r="P34">
        <f t="shared" si="1"/>
        <v>0.78000000000000114</v>
      </c>
      <c r="Q34">
        <f t="shared" si="4"/>
        <v>0.84500000000000242</v>
      </c>
    </row>
    <row r="35" spans="1:17" x14ac:dyDescent="0.25">
      <c r="A35" t="s">
        <v>7</v>
      </c>
      <c r="B35" t="s">
        <v>8</v>
      </c>
      <c r="C35" s="1">
        <v>40840</v>
      </c>
      <c r="D35" t="s">
        <v>9</v>
      </c>
      <c r="E35" t="s">
        <v>9</v>
      </c>
      <c r="F35">
        <v>18.04</v>
      </c>
      <c r="G35" t="s">
        <v>33</v>
      </c>
      <c r="O35">
        <f t="shared" si="0"/>
        <v>0.57999999999999829</v>
      </c>
      <c r="P35">
        <f t="shared" si="1"/>
        <v>0.69300000000000139</v>
      </c>
      <c r="Q35">
        <f t="shared" si="4"/>
        <v>0.75800000000000267</v>
      </c>
    </row>
    <row r="36" spans="1:17" x14ac:dyDescent="0.25">
      <c r="A36" t="s">
        <v>7</v>
      </c>
      <c r="B36" t="s">
        <v>8</v>
      </c>
      <c r="C36" s="1">
        <v>40934</v>
      </c>
      <c r="D36" t="s">
        <v>9</v>
      </c>
      <c r="E36" t="s">
        <v>34</v>
      </c>
      <c r="F36">
        <v>18.190000000000001</v>
      </c>
      <c r="G36" t="s">
        <v>35</v>
      </c>
      <c r="O36">
        <f t="shared" si="0"/>
        <v>0.73000000000000043</v>
      </c>
      <c r="P36">
        <f t="shared" si="1"/>
        <v>0.78399999999999892</v>
      </c>
      <c r="Q36">
        <f t="shared" si="4"/>
        <v>0.8490000000000002</v>
      </c>
    </row>
    <row r="37" spans="1:17" x14ac:dyDescent="0.25">
      <c r="A37" t="s">
        <v>7</v>
      </c>
      <c r="B37" t="s">
        <v>8</v>
      </c>
      <c r="C37" s="1">
        <v>41214</v>
      </c>
      <c r="D37" t="s">
        <v>9</v>
      </c>
      <c r="E37" t="s">
        <v>34</v>
      </c>
      <c r="F37">
        <v>18.103000000000002</v>
      </c>
      <c r="G37" t="s">
        <v>36</v>
      </c>
      <c r="O37">
        <f t="shared" si="0"/>
        <v>0.64300000000000068</v>
      </c>
      <c r="P37">
        <f t="shared" si="1"/>
        <v>0.89900000000000091</v>
      </c>
      <c r="Q37">
        <f t="shared" si="4"/>
        <v>0.96400000000000219</v>
      </c>
    </row>
    <row r="38" spans="1:17" x14ac:dyDescent="0.25">
      <c r="A38" t="s">
        <v>7</v>
      </c>
      <c r="B38" t="s">
        <v>8</v>
      </c>
      <c r="C38" s="1">
        <v>41298</v>
      </c>
      <c r="D38" t="s">
        <v>9</v>
      </c>
      <c r="E38" t="s">
        <v>9</v>
      </c>
      <c r="F38">
        <v>18.193999999999999</v>
      </c>
      <c r="G38" t="s">
        <v>35</v>
      </c>
      <c r="O38">
        <f t="shared" si="0"/>
        <v>0.73399999999999821</v>
      </c>
      <c r="P38">
        <f t="shared" si="1"/>
        <v>1.0940000000000012</v>
      </c>
      <c r="Q38">
        <f t="shared" si="4"/>
        <v>1.1590000000000025</v>
      </c>
    </row>
    <row r="39" spans="1:17" x14ac:dyDescent="0.25">
      <c r="A39" t="s">
        <v>7</v>
      </c>
      <c r="B39" t="s">
        <v>8</v>
      </c>
      <c r="C39" s="1">
        <v>41605</v>
      </c>
      <c r="D39" t="s">
        <v>9</v>
      </c>
      <c r="E39" t="s">
        <v>34</v>
      </c>
      <c r="F39">
        <v>18.309000000000001</v>
      </c>
      <c r="G39" t="s">
        <v>37</v>
      </c>
      <c r="O39">
        <f t="shared" si="0"/>
        <v>0.8490000000000002</v>
      </c>
    </row>
    <row r="40" spans="1:17" x14ac:dyDescent="0.25">
      <c r="A40" t="s">
        <v>7</v>
      </c>
      <c r="B40" t="s">
        <v>8</v>
      </c>
      <c r="C40" s="1">
        <v>41662</v>
      </c>
      <c r="D40" t="s">
        <v>9</v>
      </c>
      <c r="E40" t="s">
        <v>34</v>
      </c>
      <c r="F40">
        <v>18.504000000000001</v>
      </c>
      <c r="G40" t="s">
        <v>35</v>
      </c>
      <c r="O40">
        <f t="shared" si="0"/>
        <v>1.0440000000000005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27" workbookViewId="0">
      <selection activeCell="H49" sqref="H49"/>
    </sheetView>
  </sheetViews>
  <sheetFormatPr defaultRowHeight="15.75" x14ac:dyDescent="0.25"/>
  <cols>
    <col min="1" max="1" width="10.375" bestFit="1" customWidth="1"/>
    <col min="2" max="2" width="12.75" bestFit="1" customWidth="1"/>
    <col min="4" max="4" width="10.375" bestFit="1" customWidth="1"/>
    <col min="5" max="5" width="13.25" bestFit="1" customWidth="1"/>
    <col min="7" max="7" width="10.375" bestFit="1" customWidth="1"/>
    <col min="8" max="8" width="13.125" bestFit="1" customWidth="1"/>
  </cols>
  <sheetData>
    <row r="1" spans="1:8" x14ac:dyDescent="0.25">
      <c r="A1" t="s">
        <v>97</v>
      </c>
      <c r="B1" t="s">
        <v>94</v>
      </c>
      <c r="D1" t="s">
        <v>98</v>
      </c>
      <c r="E1" t="s">
        <v>95</v>
      </c>
      <c r="G1" t="s">
        <v>99</v>
      </c>
      <c r="H1" t="s">
        <v>96</v>
      </c>
    </row>
    <row r="2" spans="1:8" x14ac:dyDescent="0.25">
      <c r="A2" s="1">
        <v>35246</v>
      </c>
      <c r="B2">
        <v>0</v>
      </c>
      <c r="D2" s="1">
        <v>35246</v>
      </c>
      <c r="E2">
        <v>0</v>
      </c>
      <c r="G2" s="1">
        <v>35246</v>
      </c>
      <c r="H2">
        <v>0</v>
      </c>
    </row>
    <row r="3" spans="1:8" x14ac:dyDescent="0.25">
      <c r="A3" s="1">
        <v>35454</v>
      </c>
      <c r="B3">
        <v>4.9999999999954525E-3</v>
      </c>
      <c r="D3" s="1">
        <v>35410</v>
      </c>
      <c r="E3">
        <v>-5.499999999999261E-2</v>
      </c>
      <c r="G3" s="1">
        <v>35454</v>
      </c>
      <c r="H3">
        <v>-6.4999999999997726E-2</v>
      </c>
    </row>
    <row r="4" spans="1:8" x14ac:dyDescent="0.25">
      <c r="A4" s="1">
        <v>35739</v>
      </c>
      <c r="B4">
        <v>-2.4999999999998579E-2</v>
      </c>
      <c r="D4" s="1">
        <v>35411</v>
      </c>
      <c r="E4">
        <v>-5.499999999999261E-2</v>
      </c>
      <c r="G4" s="1">
        <v>35812</v>
      </c>
      <c r="H4">
        <v>-0.18499999999999872</v>
      </c>
    </row>
    <row r="5" spans="1:8" x14ac:dyDescent="0.25">
      <c r="A5" s="1">
        <v>35813</v>
      </c>
      <c r="B5">
        <v>-0.14500000000000313</v>
      </c>
      <c r="D5" s="1">
        <v>35417</v>
      </c>
      <c r="E5">
        <v>-3.4999999999996589E-2</v>
      </c>
      <c r="G5" s="1">
        <v>36124</v>
      </c>
      <c r="H5">
        <v>-0.18499999999999872</v>
      </c>
    </row>
    <row r="6" spans="1:8" x14ac:dyDescent="0.25">
      <c r="A6" s="1">
        <v>36183</v>
      </c>
      <c r="B6">
        <v>-5.4999999999999716E-2</v>
      </c>
      <c r="D6" s="1">
        <v>35418</v>
      </c>
      <c r="E6">
        <v>-1.5000000000000568E-2</v>
      </c>
      <c r="G6" s="1">
        <v>36186</v>
      </c>
      <c r="H6">
        <v>-0.18499999999999872</v>
      </c>
    </row>
    <row r="7" spans="1:8" x14ac:dyDescent="0.25">
      <c r="A7" s="1">
        <v>36476</v>
      </c>
      <c r="B7">
        <v>-0.17600000000000193</v>
      </c>
      <c r="D7" s="1">
        <v>35419</v>
      </c>
      <c r="E7">
        <v>-1.5000000000000568E-2</v>
      </c>
      <c r="G7" s="1">
        <v>36452</v>
      </c>
      <c r="H7">
        <v>-0.17499999999999716</v>
      </c>
    </row>
    <row r="8" spans="1:8" x14ac:dyDescent="0.25">
      <c r="A8" s="1">
        <v>36550</v>
      </c>
      <c r="B8">
        <v>-0.16199999999999903</v>
      </c>
      <c r="D8" s="1">
        <v>35420</v>
      </c>
      <c r="E8">
        <v>-2.4999999999991473E-2</v>
      </c>
      <c r="G8" s="1">
        <v>36544</v>
      </c>
      <c r="H8">
        <v>-0.28500000000000014</v>
      </c>
    </row>
    <row r="9" spans="1:8" x14ac:dyDescent="0.25">
      <c r="A9" s="1">
        <v>36861</v>
      </c>
      <c r="B9">
        <v>-0.375</v>
      </c>
      <c r="D9" s="1">
        <v>35421</v>
      </c>
      <c r="E9">
        <v>-2.4999999999991473E-2</v>
      </c>
      <c r="G9" s="1">
        <v>36859</v>
      </c>
      <c r="H9">
        <v>-0.41499999999999915</v>
      </c>
    </row>
    <row r="10" spans="1:8" x14ac:dyDescent="0.25">
      <c r="A10" s="1">
        <v>37230</v>
      </c>
      <c r="B10">
        <v>-0.4620000000000033</v>
      </c>
      <c r="D10" s="1">
        <v>35422</v>
      </c>
      <c r="E10">
        <v>-4.9999999999954525E-3</v>
      </c>
      <c r="G10" s="1">
        <v>37232</v>
      </c>
      <c r="H10">
        <v>-0.54499999999999815</v>
      </c>
    </row>
    <row r="11" spans="1:8" x14ac:dyDescent="0.25">
      <c r="A11" s="1">
        <v>37254</v>
      </c>
      <c r="B11">
        <v>0.32349999999999568</v>
      </c>
      <c r="D11" s="1">
        <v>35423</v>
      </c>
      <c r="E11">
        <v>5.0000000000096634E-3</v>
      </c>
      <c r="G11" s="1">
        <v>37272</v>
      </c>
      <c r="H11">
        <v>-0.35500000000000043</v>
      </c>
    </row>
    <row r="12" spans="1:8" x14ac:dyDescent="0.25">
      <c r="A12" s="1">
        <v>37273</v>
      </c>
      <c r="B12">
        <v>0.35000000000000142</v>
      </c>
      <c r="D12" s="1">
        <v>35424</v>
      </c>
      <c r="E12">
        <v>-4.9999999999954525E-3</v>
      </c>
      <c r="G12" s="1">
        <v>37583</v>
      </c>
      <c r="H12">
        <v>0.10500000000000043</v>
      </c>
    </row>
    <row r="13" spans="1:8" x14ac:dyDescent="0.25">
      <c r="A13" s="1">
        <v>37570</v>
      </c>
      <c r="B13">
        <v>0.32799999999999585</v>
      </c>
      <c r="D13" s="1">
        <v>35425</v>
      </c>
      <c r="E13">
        <v>-1.5000000000000568E-2</v>
      </c>
      <c r="G13" s="1">
        <v>37621</v>
      </c>
      <c r="H13">
        <v>-4.9999999999990052E-3</v>
      </c>
    </row>
    <row r="14" spans="1:8" x14ac:dyDescent="0.25">
      <c r="A14" s="1">
        <v>37651</v>
      </c>
      <c r="B14">
        <v>0.38400000000000034</v>
      </c>
      <c r="D14" s="1">
        <v>35426</v>
      </c>
      <c r="E14">
        <v>-1.5000000000000568E-2</v>
      </c>
      <c r="G14" s="1">
        <v>37944</v>
      </c>
      <c r="H14">
        <v>0.21499999999999986</v>
      </c>
    </row>
    <row r="15" spans="1:8" x14ac:dyDescent="0.25">
      <c r="A15" s="1">
        <v>37942</v>
      </c>
      <c r="B15">
        <v>0.67999999999999972</v>
      </c>
      <c r="D15" s="1">
        <v>35428</v>
      </c>
      <c r="E15">
        <v>-1.5000000000000568E-2</v>
      </c>
      <c r="G15" s="1">
        <v>38015</v>
      </c>
      <c r="H15">
        <v>-4.9999999999990052E-3</v>
      </c>
    </row>
    <row r="16" spans="1:8" x14ac:dyDescent="0.25">
      <c r="A16" s="1">
        <v>38007</v>
      </c>
      <c r="B16">
        <v>0.53994999999999749</v>
      </c>
      <c r="D16" s="1">
        <v>35429</v>
      </c>
      <c r="E16">
        <v>-1.5000000000000568E-2</v>
      </c>
      <c r="G16" s="1">
        <v>38310</v>
      </c>
      <c r="H16">
        <v>1.5000000000000568E-2</v>
      </c>
    </row>
    <row r="17" spans="1:8" x14ac:dyDescent="0.25">
      <c r="A17" s="1">
        <v>38312</v>
      </c>
      <c r="B17">
        <v>0.83050000000000068</v>
      </c>
      <c r="D17" s="1">
        <v>35731</v>
      </c>
      <c r="E17">
        <v>-4.4999999999987494E-2</v>
      </c>
      <c r="G17" s="1">
        <v>38383</v>
      </c>
      <c r="H17">
        <v>-8.49999999999973E-2</v>
      </c>
    </row>
    <row r="18" spans="1:8" x14ac:dyDescent="0.25">
      <c r="A18" s="1">
        <v>38354</v>
      </c>
      <c r="B18">
        <v>0.65899999999999892</v>
      </c>
      <c r="D18" s="1">
        <v>35743</v>
      </c>
      <c r="E18">
        <v>-9.4999999999998863E-2</v>
      </c>
      <c r="G18" s="1">
        <v>38678</v>
      </c>
      <c r="H18">
        <v>0.10500000000000043</v>
      </c>
    </row>
    <row r="19" spans="1:8" x14ac:dyDescent="0.25">
      <c r="A19" s="1">
        <v>38673</v>
      </c>
      <c r="B19">
        <v>1.0719616000000016</v>
      </c>
      <c r="D19" s="1">
        <v>36458</v>
      </c>
      <c r="E19">
        <v>-7.4999999999988631E-2</v>
      </c>
      <c r="G19" s="1">
        <v>38748</v>
      </c>
      <c r="H19">
        <v>1.5000000000000568E-2</v>
      </c>
    </row>
    <row r="20" spans="1:8" x14ac:dyDescent="0.25">
      <c r="A20" s="1">
        <v>38737</v>
      </c>
      <c r="B20">
        <v>0.92300000000000182</v>
      </c>
      <c r="D20" s="1">
        <v>36514</v>
      </c>
      <c r="E20">
        <v>-0.11499999999999488</v>
      </c>
      <c r="G20" s="1">
        <v>38678</v>
      </c>
      <c r="H20">
        <v>0.13500000000000156</v>
      </c>
    </row>
    <row r="21" spans="1:8" x14ac:dyDescent="0.25">
      <c r="A21" s="1">
        <v>39038</v>
      </c>
      <c r="B21">
        <v>1.1856519999999975</v>
      </c>
      <c r="D21" s="1">
        <v>36521</v>
      </c>
      <c r="E21">
        <v>-8.4999999999993747E-2</v>
      </c>
      <c r="G21" s="1">
        <v>39108</v>
      </c>
      <c r="H21">
        <v>8.5000000000000853E-2</v>
      </c>
    </row>
    <row r="22" spans="1:8" x14ac:dyDescent="0.25">
      <c r="A22" s="1">
        <v>39104</v>
      </c>
      <c r="B22">
        <v>1.0315000000000012</v>
      </c>
      <c r="D22" s="1">
        <v>36529</v>
      </c>
      <c r="E22">
        <v>-8.4999999999993747E-2</v>
      </c>
      <c r="G22" s="1">
        <v>39394</v>
      </c>
      <c r="H22">
        <v>0.13500000000000156</v>
      </c>
    </row>
    <row r="23" spans="1:8" x14ac:dyDescent="0.25">
      <c r="A23" s="1">
        <v>39400</v>
      </c>
      <c r="B23">
        <v>1.1774999999999949</v>
      </c>
      <c r="D23" s="1">
        <v>36536</v>
      </c>
      <c r="E23">
        <v>-9.4999999999998863E-2</v>
      </c>
      <c r="G23" s="1">
        <v>39454</v>
      </c>
      <c r="H23">
        <v>9.5000000000002416E-2</v>
      </c>
    </row>
    <row r="24" spans="1:8" x14ac:dyDescent="0.25">
      <c r="A24" s="1">
        <v>39450</v>
      </c>
      <c r="B24">
        <v>1.259999999999998</v>
      </c>
      <c r="D24" s="1">
        <v>36542</v>
      </c>
      <c r="E24">
        <v>-9.4999999999998863E-2</v>
      </c>
      <c r="G24" s="1">
        <v>39473</v>
      </c>
      <c r="H24">
        <v>0.13500000000000156</v>
      </c>
    </row>
    <row r="25" spans="1:8" x14ac:dyDescent="0.25">
      <c r="A25" s="1">
        <v>39475</v>
      </c>
      <c r="B25">
        <v>1.046999999999997</v>
      </c>
      <c r="D25" s="1">
        <v>36549</v>
      </c>
      <c r="E25">
        <v>-9.4999999999998863E-2</v>
      </c>
      <c r="G25" s="1">
        <v>39796</v>
      </c>
      <c r="H25">
        <v>0.14499999999999957</v>
      </c>
    </row>
    <row r="26" spans="1:8" x14ac:dyDescent="0.25">
      <c r="A26" s="1">
        <v>39760</v>
      </c>
      <c r="B26">
        <v>1.7049999999999983</v>
      </c>
      <c r="D26" s="1">
        <v>36858</v>
      </c>
      <c r="E26">
        <v>-0.24499999999999034</v>
      </c>
      <c r="G26" s="1">
        <v>39842</v>
      </c>
      <c r="H26">
        <v>1.5000000000000568E-2</v>
      </c>
    </row>
    <row r="27" spans="1:8" x14ac:dyDescent="0.25">
      <c r="A27" s="1">
        <v>39840</v>
      </c>
      <c r="B27">
        <v>1.5749999999999957</v>
      </c>
      <c r="D27" s="1">
        <v>37218</v>
      </c>
      <c r="E27">
        <v>-0.40500000000000114</v>
      </c>
      <c r="G27" s="1">
        <v>40135</v>
      </c>
      <c r="H27">
        <v>0.43500000000000227</v>
      </c>
    </row>
    <row r="28" spans="1:8" x14ac:dyDescent="0.25">
      <c r="A28" s="1">
        <v>40131</v>
      </c>
      <c r="B28">
        <v>1.5599999999999952</v>
      </c>
      <c r="D28" s="1">
        <v>37231</v>
      </c>
      <c r="E28">
        <v>-0.35499999999998977</v>
      </c>
      <c r="G28" s="1">
        <v>40150</v>
      </c>
      <c r="H28">
        <v>0.375</v>
      </c>
    </row>
    <row r="29" spans="1:8" x14ac:dyDescent="0.25">
      <c r="A29" s="1">
        <v>40199</v>
      </c>
      <c r="B29">
        <v>1.702235199999997</v>
      </c>
      <c r="D29" s="1">
        <v>37236</v>
      </c>
      <c r="E29">
        <v>-0.31499999999999773</v>
      </c>
      <c r="G29" s="1">
        <v>40200</v>
      </c>
      <c r="H29">
        <v>0.42500000000000071</v>
      </c>
    </row>
    <row r="30" spans="1:8" x14ac:dyDescent="0.25">
      <c r="A30" s="1">
        <v>40473</v>
      </c>
      <c r="B30">
        <v>1.6400000000000006</v>
      </c>
      <c r="D30" s="1">
        <v>37244</v>
      </c>
      <c r="E30">
        <v>-0.28499999999999659</v>
      </c>
      <c r="G30" s="1">
        <v>40490</v>
      </c>
      <c r="H30">
        <v>0.375</v>
      </c>
    </row>
    <row r="31" spans="1:8" x14ac:dyDescent="0.25">
      <c r="A31" s="1">
        <v>40544</v>
      </c>
      <c r="B31">
        <v>2.4625587999999965</v>
      </c>
      <c r="D31" s="1">
        <v>37248</v>
      </c>
      <c r="E31">
        <v>-0.13499999999999091</v>
      </c>
      <c r="G31" s="1">
        <v>40571</v>
      </c>
      <c r="H31">
        <v>0.72500000000000142</v>
      </c>
    </row>
    <row r="32" spans="1:8" x14ac:dyDescent="0.25">
      <c r="A32" s="1">
        <v>40840</v>
      </c>
      <c r="B32">
        <v>2.3400000000000034</v>
      </c>
      <c r="D32" s="1">
        <v>37254</v>
      </c>
      <c r="E32">
        <v>-0.17499999999999716</v>
      </c>
      <c r="G32" s="1">
        <v>40855</v>
      </c>
      <c r="H32">
        <v>0.69500000000000028</v>
      </c>
    </row>
    <row r="33" spans="1:8" x14ac:dyDescent="0.25">
      <c r="A33" s="1">
        <v>40840</v>
      </c>
      <c r="B33">
        <v>2.8315192000000025</v>
      </c>
      <c r="D33" s="1">
        <v>37286</v>
      </c>
      <c r="E33">
        <v>0.15500000000000114</v>
      </c>
      <c r="G33" s="1">
        <v>40938</v>
      </c>
      <c r="H33">
        <v>0.69500000000000028</v>
      </c>
    </row>
    <row r="34" spans="1:8" x14ac:dyDescent="0.25">
      <c r="A34" s="1">
        <v>40934</v>
      </c>
      <c r="B34">
        <v>2.6949999999999932</v>
      </c>
      <c r="D34" s="1">
        <v>37563</v>
      </c>
      <c r="E34">
        <v>0.125</v>
      </c>
      <c r="G34" s="1">
        <v>41220</v>
      </c>
      <c r="H34">
        <v>0.84500000000000242</v>
      </c>
    </row>
    <row r="35" spans="1:8" x14ac:dyDescent="0.25">
      <c r="A35" s="1">
        <v>41214</v>
      </c>
      <c r="B35">
        <v>3.0177520000000015</v>
      </c>
      <c r="D35" s="1">
        <v>37936</v>
      </c>
      <c r="E35">
        <v>5.5000000000006821E-2</v>
      </c>
      <c r="G35" s="1">
        <v>41305</v>
      </c>
      <c r="H35">
        <v>0.75800000000000267</v>
      </c>
    </row>
    <row r="36" spans="1:8" x14ac:dyDescent="0.25">
      <c r="A36" s="1">
        <v>41298</v>
      </c>
      <c r="B36">
        <v>3.0010000000000048</v>
      </c>
      <c r="D36" s="1">
        <v>38015</v>
      </c>
      <c r="E36">
        <v>0.10500000000000398</v>
      </c>
      <c r="G36" s="1">
        <v>41596</v>
      </c>
      <c r="H36">
        <v>0.8490000000000002</v>
      </c>
    </row>
    <row r="37" spans="1:8" x14ac:dyDescent="0.25">
      <c r="A37" s="1">
        <v>41605</v>
      </c>
      <c r="B37">
        <v>3.5169999999999959</v>
      </c>
      <c r="D37" s="1">
        <v>38304</v>
      </c>
      <c r="E37">
        <v>-2.4999999999991473E-2</v>
      </c>
      <c r="G37" s="1">
        <v>41661</v>
      </c>
      <c r="H37">
        <v>0.96400000000000219</v>
      </c>
    </row>
    <row r="38" spans="1:8" x14ac:dyDescent="0.25">
      <c r="A38" s="1">
        <v>41662</v>
      </c>
      <c r="B38">
        <v>3.5019999999999953</v>
      </c>
      <c r="D38" s="1">
        <v>38305</v>
      </c>
      <c r="E38">
        <v>1.5000000000000568E-2</v>
      </c>
      <c r="G38" s="1">
        <v>41670</v>
      </c>
      <c r="H38">
        <v>1.1590000000000025</v>
      </c>
    </row>
    <row r="39" spans="1:8" x14ac:dyDescent="0.25">
      <c r="D39" s="1">
        <v>38380</v>
      </c>
      <c r="E39">
        <v>0.16500000000000625</v>
      </c>
    </row>
    <row r="40" spans="1:8" x14ac:dyDescent="0.25">
      <c r="D40" s="1">
        <v>38667</v>
      </c>
      <c r="E40">
        <v>7.5000000000002842E-2</v>
      </c>
    </row>
    <row r="41" spans="1:8" x14ac:dyDescent="0.25">
      <c r="D41" s="1">
        <v>38746</v>
      </c>
      <c r="E41">
        <v>0.22500000000000853</v>
      </c>
    </row>
    <row r="42" spans="1:8" x14ac:dyDescent="0.25">
      <c r="D42" s="1">
        <v>39103</v>
      </c>
      <c r="E42">
        <v>0.22500000000000853</v>
      </c>
    </row>
    <row r="43" spans="1:8" x14ac:dyDescent="0.25">
      <c r="D43" s="1">
        <v>39394</v>
      </c>
      <c r="E43">
        <v>0.23499999999999943</v>
      </c>
    </row>
    <row r="44" spans="1:8" x14ac:dyDescent="0.25">
      <c r="D44" s="1">
        <v>39455</v>
      </c>
      <c r="E44">
        <v>0.30500000000000682</v>
      </c>
    </row>
    <row r="45" spans="1:8" x14ac:dyDescent="0.25">
      <c r="D45" s="1">
        <v>39473</v>
      </c>
      <c r="E45">
        <v>0.34499999999999886</v>
      </c>
    </row>
    <row r="46" spans="1:8" x14ac:dyDescent="0.25">
      <c r="D46" s="1">
        <v>39750</v>
      </c>
      <c r="E46">
        <v>0.24500000000000455</v>
      </c>
    </row>
    <row r="47" spans="1:8" x14ac:dyDescent="0.25">
      <c r="D47" s="1">
        <v>39842</v>
      </c>
      <c r="E47">
        <v>0.5350000000000108</v>
      </c>
    </row>
    <row r="48" spans="1:8" x14ac:dyDescent="0.25">
      <c r="D48" s="1">
        <v>40142</v>
      </c>
      <c r="E48">
        <v>0.61500000000000909</v>
      </c>
    </row>
    <row r="49" spans="4:5" x14ac:dyDescent="0.25">
      <c r="D49" s="1">
        <v>40196</v>
      </c>
      <c r="E49">
        <v>0.5350000000000108</v>
      </c>
    </row>
    <row r="50" spans="4:5" x14ac:dyDescent="0.25">
      <c r="D50" s="1">
        <v>40480</v>
      </c>
      <c r="E50">
        <v>0.49500000000000455</v>
      </c>
    </row>
    <row r="51" spans="4:5" x14ac:dyDescent="0.25">
      <c r="D51" s="1">
        <v>40570</v>
      </c>
      <c r="E51">
        <v>0.71500000000000341</v>
      </c>
    </row>
    <row r="52" spans="4:5" x14ac:dyDescent="0.25">
      <c r="D52" s="1">
        <v>40849</v>
      </c>
      <c r="E52">
        <v>0.67500000000001137</v>
      </c>
    </row>
    <row r="53" spans="4:5" x14ac:dyDescent="0.25">
      <c r="D53" s="1">
        <v>40938</v>
      </c>
      <c r="E53">
        <v>0.88500000000000512</v>
      </c>
    </row>
    <row r="54" spans="4:5" x14ac:dyDescent="0.25">
      <c r="D54" s="1">
        <v>41204</v>
      </c>
      <c r="E54">
        <v>0.81500000000001194</v>
      </c>
    </row>
    <row r="55" spans="4:5" x14ac:dyDescent="0.25">
      <c r="D55" s="1">
        <v>41303</v>
      </c>
      <c r="E55">
        <v>0.92700000000000671</v>
      </c>
    </row>
    <row r="56" spans="4:5" x14ac:dyDescent="0.25">
      <c r="D56" s="1">
        <v>41592</v>
      </c>
      <c r="E56">
        <v>0.85800000000000409</v>
      </c>
    </row>
    <row r="57" spans="4:5" x14ac:dyDescent="0.25">
      <c r="D57" s="1">
        <v>41661</v>
      </c>
      <c r="E57">
        <v>1.1840000000000117</v>
      </c>
    </row>
    <row r="58" spans="4:5" x14ac:dyDescent="0.25">
      <c r="D58" s="1">
        <v>41669</v>
      </c>
      <c r="E58">
        <v>1.2139999999999986</v>
      </c>
    </row>
    <row r="59" spans="4:5" x14ac:dyDescent="0.25">
      <c r="D59" s="1"/>
    </row>
    <row r="60" spans="4:5" x14ac:dyDescent="0.25">
      <c r="D60" s="1"/>
    </row>
    <row r="61" spans="4:5" x14ac:dyDescent="0.25">
      <c r="D61" s="1"/>
    </row>
    <row r="62" spans="4:5" x14ac:dyDescent="0.25">
      <c r="D62" s="1"/>
    </row>
    <row r="63" spans="4:5" x14ac:dyDescent="0.25">
      <c r="D63" s="1"/>
    </row>
    <row r="64" spans="4:5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95" zoomScaleNormal="95" workbookViewId="0">
      <selection activeCell="S47" sqref="S47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LB</vt:lpstr>
      <vt:lpstr>LH</vt:lpstr>
      <vt:lpstr>LF</vt:lpstr>
      <vt:lpstr>Delta_1995</vt:lpstr>
      <vt:lpstr>Plots</vt:lpstr>
    </vt:vector>
  </TitlesOfParts>
  <Company>UIC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Obryk</dc:creator>
  <cp:lastModifiedBy>Julian Cross</cp:lastModifiedBy>
  <dcterms:created xsi:type="dcterms:W3CDTF">2015-09-03T19:32:33Z</dcterms:created>
  <dcterms:modified xsi:type="dcterms:W3CDTF">2018-11-01T22:14:19Z</dcterms:modified>
</cp:coreProperties>
</file>