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學術成果_Publications\2019_BioScience_Tropical cyclone_Luquillo_Fushan_NO3-K\Data\Uploaded to GitHub\"/>
    </mc:Choice>
  </mc:AlternateContent>
  <xr:revisionPtr revIDLastSave="0" documentId="13_ncr:1_{69534734-3199-4130-8AF7-32D21FB69E05}" xr6:coauthVersionLast="43" xr6:coauthVersionMax="43" xr10:uidLastSave="{00000000-0000-0000-0000-000000000000}"/>
  <bookViews>
    <workbookView xWindow="-108" yWindow="-108" windowWidth="23256" windowHeight="12576" tabRatio="669" xr2:uid="{00000000-000D-0000-FFFF-FFFF00000000}"/>
  </bookViews>
  <sheets>
    <sheet name="NO3-K" sheetId="2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4" i="28" l="1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4" i="28"/>
  <c r="C5" i="28"/>
  <c r="C6" i="28"/>
  <c r="C7" i="28"/>
  <c r="C8" i="28"/>
  <c r="C9" i="28"/>
  <c r="C10" i="28"/>
  <c r="C11" i="28"/>
  <c r="C12" i="28"/>
  <c r="C13" i="28"/>
  <c r="C14" i="28"/>
  <c r="C3" i="28"/>
</calcChain>
</file>

<file path=xl/sharedStrings.xml><?xml version="1.0" encoding="utf-8"?>
<sst xmlns="http://schemas.openxmlformats.org/spreadsheetml/2006/main" count="23" uniqueCount="23">
  <si>
    <t>Year</t>
    <phoneticPr fontId="5" type="noConversion"/>
  </si>
  <si>
    <t>Month</t>
    <phoneticPr fontId="5" type="noConversion"/>
  </si>
  <si>
    <t>Climate</t>
    <phoneticPr fontId="1" type="noConversion"/>
  </si>
  <si>
    <t>NO3</t>
    <phoneticPr fontId="1" type="noConversion"/>
  </si>
  <si>
    <t>K</t>
    <phoneticPr fontId="1" type="noConversion"/>
  </si>
  <si>
    <t>Rainfall (mm)</t>
    <phoneticPr fontId="1" type="noConversion"/>
  </si>
  <si>
    <t>Tim</t>
    <phoneticPr fontId="1" type="noConversion"/>
  </si>
  <si>
    <t>Herb</t>
    <phoneticPr fontId="1" type="noConversion"/>
  </si>
  <si>
    <t>Doug, Seith</t>
    <phoneticPr fontId="1" type="noConversion"/>
  </si>
  <si>
    <t>Zeb</t>
    <phoneticPr fontId="1" type="noConversion"/>
  </si>
  <si>
    <t>Haitang</t>
    <phoneticPr fontId="1" type="noConversion"/>
  </si>
  <si>
    <t>Talim</t>
    <phoneticPr fontId="1" type="noConversion"/>
  </si>
  <si>
    <t>Longwang</t>
    <phoneticPr fontId="1" type="noConversion"/>
  </si>
  <si>
    <t>Sepat</t>
    <phoneticPr fontId="1" type="noConversion"/>
  </si>
  <si>
    <t>Krosa</t>
    <phoneticPr fontId="1" type="noConversion"/>
  </si>
  <si>
    <t>Sinalu, Jangmi</t>
    <phoneticPr fontId="1" type="noConversion"/>
  </si>
  <si>
    <t>Soulik</t>
    <phoneticPr fontId="1" type="noConversion"/>
  </si>
  <si>
    <r>
      <t>Temp (</t>
    </r>
    <r>
      <rPr>
        <sz val="12"/>
        <color theme="1"/>
        <rFont val="Times New Roman"/>
        <family val="1"/>
      </rPr>
      <t>°</t>
    </r>
    <r>
      <rPr>
        <sz val="12"/>
        <color theme="1"/>
        <rFont val="Arial"/>
        <family val="2"/>
      </rPr>
      <t>C)</t>
    </r>
    <phoneticPr fontId="1" type="noConversion"/>
  </si>
  <si>
    <t>Names</t>
    <phoneticPr fontId="1" type="noConversion"/>
  </si>
  <si>
    <t>Date</t>
    <phoneticPr fontId="1" type="noConversion"/>
  </si>
  <si>
    <t>Concentration (mg/l)</t>
    <phoneticPr fontId="1" type="noConversion"/>
  </si>
  <si>
    <t xml:space="preserve"> (Saffir-Simpson Scale &gt;= Category 3)</t>
    <phoneticPr fontId="1" type="noConversion"/>
  </si>
  <si>
    <t>Number of Typhoons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</si>
</sst>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4" fillId="0" borderId="0" xfId="0" applyFont="1" applyFill="1"/>
    <xf numFmtId="2" fontId="4" fillId="0" borderId="0" xfId="0" applyNumberFormat="1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quotePrefix="1" applyNumberFormat="1" applyFont="1" applyFill="1" applyAlignment="1">
      <alignment horizontal="center"/>
    </xf>
    <xf numFmtId="0" fontId="3" fillId="0" borderId="0" xfId="1" quotePrefix="1" applyFill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330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N254"/>
  <sheetViews>
    <sheetView tabSelected="1" workbookViewId="0">
      <pane xSplit="2" ySplit="3" topLeftCell="C238" activePane="bottomRight" state="frozen"/>
      <selection pane="topRight" activeCell="C1" sqref="C1"/>
      <selection pane="bottomLeft" activeCell="A4" sqref="A4"/>
      <selection pane="bottomRight" activeCell="O8" sqref="O8"/>
    </sheetView>
  </sheetViews>
  <sheetFormatPr defaultRowHeight="16.2"/>
  <cols>
    <col min="1" max="2" width="9" style="2"/>
    <col min="3" max="3" width="11.109375" style="2" customWidth="1"/>
    <col min="4" max="5" width="9" style="2"/>
    <col min="6" max="8" width="0" style="2" hidden="1" customWidth="1"/>
    <col min="9" max="9" width="11.109375" style="2" hidden="1" customWidth="1"/>
    <col min="10" max="10" width="0" style="2" hidden="1" customWidth="1"/>
    <col min="11" max="11" width="23.21875" style="2" customWidth="1"/>
    <col min="12" max="12" width="12.44140625" style="6" customWidth="1"/>
    <col min="13" max="14" width="9" style="1"/>
  </cols>
  <sheetData>
    <row r="1" spans="1:12">
      <c r="D1" s="5" t="s">
        <v>20</v>
      </c>
      <c r="H1" s="2" t="s">
        <v>2</v>
      </c>
      <c r="K1" s="2" t="s">
        <v>22</v>
      </c>
      <c r="L1" s="6" t="s">
        <v>18</v>
      </c>
    </row>
    <row r="2" spans="1:12">
      <c r="A2" s="2" t="s">
        <v>0</v>
      </c>
      <c r="B2" s="2" t="s">
        <v>1</v>
      </c>
      <c r="C2" s="2" t="s">
        <v>19</v>
      </c>
      <c r="D2" s="2" t="s">
        <v>3</v>
      </c>
      <c r="E2" s="2" t="s">
        <v>4</v>
      </c>
      <c r="I2" s="2" t="s">
        <v>17</v>
      </c>
      <c r="J2" s="2" t="s">
        <v>5</v>
      </c>
      <c r="K2" s="2" t="s">
        <v>21</v>
      </c>
    </row>
    <row r="3" spans="1:12">
      <c r="A3" s="3">
        <v>1994</v>
      </c>
      <c r="B3" s="3">
        <v>1</v>
      </c>
      <c r="C3" s="4">
        <f>DATE(A3,B3,1)</f>
        <v>34335</v>
      </c>
      <c r="D3" s="7">
        <v>2.0125000000000002</v>
      </c>
      <c r="E3" s="7">
        <v>0.23249999999999998</v>
      </c>
      <c r="I3" s="8">
        <v>13.42</v>
      </c>
      <c r="J3" s="9">
        <v>127.61666667699998</v>
      </c>
    </row>
    <row r="4" spans="1:12">
      <c r="A4" s="3">
        <v>1994</v>
      </c>
      <c r="B4" s="3">
        <v>2</v>
      </c>
      <c r="C4" s="4">
        <f t="shared" ref="C4:C67" si="0">DATE(A4,B4,1)</f>
        <v>34366</v>
      </c>
      <c r="D4" s="7">
        <v>2.0024999999999999</v>
      </c>
      <c r="E4" s="7">
        <v>0.23499999999999999</v>
      </c>
      <c r="I4" s="8">
        <v>14.059259259999999</v>
      </c>
      <c r="J4" s="9">
        <v>255.62962964000002</v>
      </c>
    </row>
    <row r="5" spans="1:12">
      <c r="A5" s="3">
        <v>1994</v>
      </c>
      <c r="B5" s="3">
        <v>3</v>
      </c>
      <c r="C5" s="4">
        <f t="shared" si="0"/>
        <v>34394</v>
      </c>
      <c r="D5" s="7">
        <v>1.915</v>
      </c>
      <c r="E5" s="7">
        <v>0.22999999999999998</v>
      </c>
      <c r="I5" s="8">
        <v>14.47</v>
      </c>
      <c r="J5" s="9">
        <v>142.08333332299998</v>
      </c>
    </row>
    <row r="6" spans="1:12">
      <c r="A6" s="3">
        <v>1994</v>
      </c>
      <c r="B6" s="3">
        <v>4</v>
      </c>
      <c r="C6" s="4">
        <f t="shared" si="0"/>
        <v>34425</v>
      </c>
      <c r="D6" s="7">
        <v>1.4766666666666666</v>
      </c>
      <c r="E6" s="7">
        <v>0.5</v>
      </c>
      <c r="I6" s="8">
        <v>20.758620690000001</v>
      </c>
      <c r="J6" s="9">
        <v>121.55172414</v>
      </c>
    </row>
    <row r="7" spans="1:12">
      <c r="A7" s="3">
        <v>1994</v>
      </c>
      <c r="B7" s="3">
        <v>5</v>
      </c>
      <c r="C7" s="4">
        <f t="shared" si="0"/>
        <v>34455</v>
      </c>
      <c r="D7" s="7">
        <v>1.7050000000000001</v>
      </c>
      <c r="E7" s="7">
        <v>0.59000000000000008</v>
      </c>
      <c r="I7" s="8">
        <v>21.04</v>
      </c>
      <c r="J7" s="9">
        <v>305.86666667700001</v>
      </c>
    </row>
    <row r="8" spans="1:12">
      <c r="A8" s="3">
        <v>1994</v>
      </c>
      <c r="B8" s="3">
        <v>6</v>
      </c>
      <c r="C8" s="4">
        <f t="shared" si="0"/>
        <v>34486</v>
      </c>
      <c r="D8" s="7">
        <v>1.4300000000000002</v>
      </c>
      <c r="E8" s="7">
        <v>0.3</v>
      </c>
      <c r="I8" s="8">
        <v>23.810344829999998</v>
      </c>
      <c r="J8" s="9">
        <v>318.10344839999999</v>
      </c>
    </row>
    <row r="9" spans="1:12">
      <c r="A9" s="3">
        <v>1994</v>
      </c>
      <c r="B9" s="3">
        <v>7</v>
      </c>
      <c r="C9" s="4">
        <f t="shared" si="0"/>
        <v>34516</v>
      </c>
      <c r="D9" s="7">
        <v>2.4200000000000004</v>
      </c>
      <c r="E9" s="7">
        <v>0.2475</v>
      </c>
      <c r="I9" s="8">
        <v>24.48</v>
      </c>
      <c r="J9" s="9">
        <v>429.34999999999997</v>
      </c>
      <c r="K9" s="5">
        <v>1</v>
      </c>
      <c r="L9" s="6" t="s">
        <v>6</v>
      </c>
    </row>
    <row r="10" spans="1:12">
      <c r="A10" s="3">
        <v>1994</v>
      </c>
      <c r="B10" s="3">
        <v>8</v>
      </c>
      <c r="C10" s="4">
        <f t="shared" si="0"/>
        <v>34547</v>
      </c>
      <c r="D10" s="7">
        <v>1.3733333333333333</v>
      </c>
      <c r="E10" s="7">
        <v>0.30166666666666669</v>
      </c>
      <c r="I10" s="8">
        <v>23.81666667</v>
      </c>
      <c r="J10" s="9">
        <v>890.21666676999996</v>
      </c>
      <c r="K10" s="5">
        <v>2</v>
      </c>
      <c r="L10" s="6" t="s">
        <v>8</v>
      </c>
    </row>
    <row r="11" spans="1:12">
      <c r="A11" s="3">
        <v>1994</v>
      </c>
      <c r="B11" s="3">
        <v>9</v>
      </c>
      <c r="C11" s="4">
        <f t="shared" si="0"/>
        <v>34578</v>
      </c>
      <c r="D11" s="7">
        <v>1.4900000000000002</v>
      </c>
      <c r="E11" s="7">
        <v>0.31</v>
      </c>
      <c r="I11" s="8">
        <v>21.155172409999999</v>
      </c>
      <c r="J11" s="9">
        <v>58.965517229999996</v>
      </c>
    </row>
    <row r="12" spans="1:12">
      <c r="A12" s="3">
        <v>1994</v>
      </c>
      <c r="B12" s="3">
        <v>10</v>
      </c>
      <c r="C12" s="4">
        <f t="shared" si="0"/>
        <v>34608</v>
      </c>
      <c r="D12" s="7">
        <v>1.3225</v>
      </c>
      <c r="E12" s="7">
        <v>0.30249999999999999</v>
      </c>
      <c r="I12" s="8">
        <v>18.70357143</v>
      </c>
      <c r="J12" s="9">
        <v>796.69999999999993</v>
      </c>
    </row>
    <row r="13" spans="1:12">
      <c r="A13" s="3">
        <v>1994</v>
      </c>
      <c r="B13" s="3">
        <v>11</v>
      </c>
      <c r="C13" s="4">
        <f t="shared" si="0"/>
        <v>34639</v>
      </c>
      <c r="D13" s="7">
        <v>0.74750000000000005</v>
      </c>
      <c r="E13" s="7">
        <v>0.21749999999999997</v>
      </c>
      <c r="I13" s="8">
        <v>17.655172409999999</v>
      </c>
      <c r="J13" s="9">
        <v>256.03448276999995</v>
      </c>
    </row>
    <row r="14" spans="1:12">
      <c r="A14" s="3">
        <v>1994</v>
      </c>
      <c r="B14" s="3">
        <v>12</v>
      </c>
      <c r="C14" s="4">
        <f t="shared" si="0"/>
        <v>34669</v>
      </c>
      <c r="D14" s="7">
        <v>1.1066666666666667</v>
      </c>
      <c r="E14" s="7">
        <v>0.20333333333333334</v>
      </c>
      <c r="I14" s="8">
        <v>15.321739129999999</v>
      </c>
      <c r="J14" s="9">
        <v>564.73913029999994</v>
      </c>
    </row>
    <row r="15" spans="1:12">
      <c r="A15" s="3">
        <v>1995</v>
      </c>
      <c r="B15" s="3">
        <v>1</v>
      </c>
      <c r="C15" s="4">
        <f t="shared" si="0"/>
        <v>34700</v>
      </c>
      <c r="D15" s="7">
        <v>0.83666666666666656</v>
      </c>
      <c r="E15" s="7">
        <v>0.29666666666666669</v>
      </c>
      <c r="I15" s="8">
        <v>11.030769230000001</v>
      </c>
      <c r="J15" s="9">
        <v>127.74137930499998</v>
      </c>
    </row>
    <row r="16" spans="1:12">
      <c r="A16" s="3">
        <v>1995</v>
      </c>
      <c r="B16" s="3">
        <v>2</v>
      </c>
      <c r="C16" s="4">
        <f t="shared" si="0"/>
        <v>34731</v>
      </c>
      <c r="D16" s="7">
        <v>1.01</v>
      </c>
      <c r="E16" s="7">
        <v>0.18</v>
      </c>
      <c r="I16" s="8">
        <v>10.6</v>
      </c>
      <c r="J16" s="9">
        <v>196</v>
      </c>
    </row>
    <row r="17" spans="1:10">
      <c r="A17" s="3">
        <v>1995</v>
      </c>
      <c r="B17" s="3">
        <v>3</v>
      </c>
      <c r="C17" s="4">
        <f t="shared" si="0"/>
        <v>34759</v>
      </c>
      <c r="D17" s="7">
        <v>1.1333333333333333</v>
      </c>
      <c r="E17" s="7">
        <v>0.18666666666666665</v>
      </c>
      <c r="I17" s="8">
        <v>14.60416667</v>
      </c>
      <c r="J17" s="9">
        <v>157.58333332299998</v>
      </c>
    </row>
    <row r="18" spans="1:10">
      <c r="A18" s="3">
        <v>1995</v>
      </c>
      <c r="B18" s="3">
        <v>4</v>
      </c>
      <c r="C18" s="4">
        <f t="shared" si="0"/>
        <v>34790</v>
      </c>
      <c r="D18" s="7">
        <v>0.91666666666666663</v>
      </c>
      <c r="E18" s="7">
        <v>0.21666666666666667</v>
      </c>
      <c r="I18" s="8">
        <v>18.479310340000001</v>
      </c>
      <c r="J18" s="9">
        <v>99.310344839999999</v>
      </c>
    </row>
    <row r="19" spans="1:10">
      <c r="A19" s="3">
        <v>1995</v>
      </c>
      <c r="B19" s="3">
        <v>5</v>
      </c>
      <c r="C19" s="4">
        <f t="shared" si="0"/>
        <v>34820</v>
      </c>
      <c r="D19" s="7">
        <v>1.03</v>
      </c>
      <c r="E19" s="7">
        <v>0.27</v>
      </c>
      <c r="I19" s="8">
        <v>19.43333333</v>
      </c>
      <c r="J19" s="9">
        <v>239.21666667700001</v>
      </c>
    </row>
    <row r="20" spans="1:10">
      <c r="A20" s="3">
        <v>1995</v>
      </c>
      <c r="B20" s="3">
        <v>6</v>
      </c>
      <c r="C20" s="4">
        <f t="shared" si="0"/>
        <v>34851</v>
      </c>
      <c r="D20" s="7">
        <v>1.2250000000000001</v>
      </c>
      <c r="E20" s="7">
        <v>0.255</v>
      </c>
      <c r="I20" s="8">
        <v>22.551724140000001</v>
      </c>
      <c r="J20" s="9">
        <v>280.86206898</v>
      </c>
    </row>
    <row r="21" spans="1:10">
      <c r="A21" s="3">
        <v>1995</v>
      </c>
      <c r="B21" s="3">
        <v>7</v>
      </c>
      <c r="C21" s="4">
        <f t="shared" si="0"/>
        <v>34881</v>
      </c>
      <c r="D21" s="7">
        <v>2.3849999999999998</v>
      </c>
      <c r="E21" s="7">
        <v>0.28500000000000003</v>
      </c>
      <c r="I21" s="8">
        <v>23.773684209999999</v>
      </c>
      <c r="J21" s="9">
        <v>233.315789459</v>
      </c>
    </row>
    <row r="22" spans="1:10">
      <c r="A22" s="3">
        <v>1995</v>
      </c>
      <c r="B22" s="3">
        <v>8</v>
      </c>
      <c r="C22" s="4">
        <f t="shared" si="0"/>
        <v>34912</v>
      </c>
      <c r="D22" s="7">
        <v>1.915</v>
      </c>
      <c r="E22" s="7">
        <v>0.245</v>
      </c>
      <c r="I22" s="8">
        <v>23.385185190000001</v>
      </c>
      <c r="J22" s="9">
        <v>95.296296294000001</v>
      </c>
    </row>
    <row r="23" spans="1:10">
      <c r="A23" s="3">
        <v>1995</v>
      </c>
      <c r="B23" s="3">
        <v>9</v>
      </c>
      <c r="C23" s="4">
        <f t="shared" si="0"/>
        <v>34943</v>
      </c>
      <c r="D23" s="7">
        <v>1.7914285714285714</v>
      </c>
      <c r="E23" s="7">
        <v>0.26142857142857145</v>
      </c>
      <c r="I23" s="8">
        <v>21.496551719999999</v>
      </c>
      <c r="J23" s="9">
        <v>309.82758630000001</v>
      </c>
    </row>
    <row r="24" spans="1:10">
      <c r="A24" s="3">
        <v>1995</v>
      </c>
      <c r="B24" s="3">
        <v>10</v>
      </c>
      <c r="C24" s="4">
        <f t="shared" si="0"/>
        <v>34973</v>
      </c>
      <c r="D24" s="7">
        <v>0.63</v>
      </c>
      <c r="E24" s="7">
        <v>0.23</v>
      </c>
      <c r="I24" s="8">
        <v>19.376666669999999</v>
      </c>
      <c r="J24" s="9">
        <v>362.18333323000002</v>
      </c>
    </row>
    <row r="25" spans="1:10">
      <c r="A25" s="3">
        <v>1995</v>
      </c>
      <c r="B25" s="3">
        <v>11</v>
      </c>
      <c r="C25" s="4">
        <f t="shared" si="0"/>
        <v>35004</v>
      </c>
      <c r="D25" s="7">
        <v>0.80499999999999994</v>
      </c>
      <c r="E25" s="7">
        <v>0.22249999999999998</v>
      </c>
      <c r="I25" s="8">
        <v>14.72758621</v>
      </c>
      <c r="J25" s="9">
        <v>526.03448279999998</v>
      </c>
    </row>
    <row r="26" spans="1:10">
      <c r="A26" s="3">
        <v>1995</v>
      </c>
      <c r="B26" s="3">
        <v>12</v>
      </c>
      <c r="C26" s="4">
        <f t="shared" si="0"/>
        <v>35034</v>
      </c>
      <c r="D26" s="7">
        <v>0.79749999999999999</v>
      </c>
      <c r="E26" s="7">
        <v>0.19</v>
      </c>
      <c r="I26" s="8">
        <v>11.053333329999999</v>
      </c>
      <c r="J26" s="9">
        <v>160.683333323</v>
      </c>
    </row>
    <row r="27" spans="1:10">
      <c r="A27" s="3">
        <v>1996</v>
      </c>
      <c r="B27" s="3">
        <v>1</v>
      </c>
      <c r="C27" s="4">
        <f t="shared" si="0"/>
        <v>35065</v>
      </c>
      <c r="D27" s="7">
        <v>1.1620000000000001</v>
      </c>
      <c r="E27" s="7">
        <v>0.17200000000000001</v>
      </c>
      <c r="I27" s="8">
        <v>11.64</v>
      </c>
      <c r="J27" s="9">
        <v>134.33333332299998</v>
      </c>
    </row>
    <row r="28" spans="1:10">
      <c r="A28" s="3">
        <v>1996</v>
      </c>
      <c r="B28" s="3">
        <v>2</v>
      </c>
      <c r="C28" s="4">
        <f t="shared" si="0"/>
        <v>35096</v>
      </c>
      <c r="D28" s="7">
        <v>1.2075</v>
      </c>
      <c r="E28" s="7">
        <v>0.16</v>
      </c>
      <c r="I28" s="8">
        <v>10.542857140000001</v>
      </c>
      <c r="J28" s="9">
        <v>171.5</v>
      </c>
    </row>
    <row r="29" spans="1:10">
      <c r="A29" s="3">
        <v>1996</v>
      </c>
      <c r="B29" s="3">
        <v>3</v>
      </c>
      <c r="C29" s="4">
        <f t="shared" si="0"/>
        <v>35125</v>
      </c>
      <c r="D29" s="7">
        <v>0.57999999999999996</v>
      </c>
      <c r="E29" s="7">
        <v>0.21000000000000002</v>
      </c>
      <c r="I29" s="8">
        <v>15.02</v>
      </c>
      <c r="J29" s="9">
        <v>171.53333332299999</v>
      </c>
    </row>
    <row r="30" spans="1:10">
      <c r="A30" s="3">
        <v>1996</v>
      </c>
      <c r="B30" s="3">
        <v>4</v>
      </c>
      <c r="C30" s="4">
        <f t="shared" si="0"/>
        <v>35156</v>
      </c>
      <c r="D30" s="7">
        <v>0.72249999999999992</v>
      </c>
      <c r="E30" s="7">
        <v>0.22999999999999998</v>
      </c>
      <c r="I30" s="8">
        <v>14.886206899999999</v>
      </c>
      <c r="J30" s="9">
        <v>333.62068979999998</v>
      </c>
    </row>
    <row r="31" spans="1:10">
      <c r="A31" s="3">
        <v>1996</v>
      </c>
      <c r="B31" s="3">
        <v>5</v>
      </c>
      <c r="C31" s="4">
        <f t="shared" si="0"/>
        <v>35186</v>
      </c>
      <c r="D31" s="7">
        <v>0.76</v>
      </c>
      <c r="E31" s="7">
        <v>0.26</v>
      </c>
      <c r="I31" s="8">
        <v>18.473333329999999</v>
      </c>
      <c r="J31" s="9">
        <v>396.8</v>
      </c>
    </row>
    <row r="32" spans="1:10">
      <c r="A32" s="3">
        <v>1996</v>
      </c>
      <c r="B32" s="3">
        <v>6</v>
      </c>
      <c r="C32" s="4">
        <f t="shared" si="0"/>
        <v>35217</v>
      </c>
      <c r="D32" s="7">
        <v>0.24</v>
      </c>
      <c r="E32" s="7">
        <v>0.27750000000000002</v>
      </c>
      <c r="I32" s="8">
        <v>23.544827590000001</v>
      </c>
      <c r="J32" s="9">
        <v>204.82758621000002</v>
      </c>
    </row>
    <row r="33" spans="1:12">
      <c r="A33" s="3">
        <v>1996</v>
      </c>
      <c r="B33" s="3">
        <v>7</v>
      </c>
      <c r="C33" s="4">
        <f t="shared" si="0"/>
        <v>35247</v>
      </c>
      <c r="D33" s="7">
        <v>0.77666666666666673</v>
      </c>
      <c r="E33" s="7">
        <v>0.33833333333333337</v>
      </c>
      <c r="I33" s="8">
        <v>23.74</v>
      </c>
      <c r="J33" s="9">
        <v>817.88333322999995</v>
      </c>
      <c r="K33" s="5">
        <v>1</v>
      </c>
      <c r="L33" s="6" t="s">
        <v>7</v>
      </c>
    </row>
    <row r="34" spans="1:12">
      <c r="A34" s="3">
        <v>1996</v>
      </c>
      <c r="B34" s="3">
        <v>8</v>
      </c>
      <c r="C34" s="4">
        <f t="shared" si="0"/>
        <v>35278</v>
      </c>
      <c r="D34" s="7">
        <v>0.82</v>
      </c>
      <c r="E34" s="7">
        <v>0.26749999999999996</v>
      </c>
      <c r="I34" s="8">
        <v>23.34333333</v>
      </c>
      <c r="J34" s="9">
        <v>237.15</v>
      </c>
    </row>
    <row r="35" spans="1:12">
      <c r="A35" s="3">
        <v>1996</v>
      </c>
      <c r="B35" s="3">
        <v>9</v>
      </c>
      <c r="C35" s="4">
        <f t="shared" si="0"/>
        <v>35309</v>
      </c>
      <c r="D35" s="7">
        <v>1.2</v>
      </c>
      <c r="E35" s="7">
        <v>0.71399999999999997</v>
      </c>
      <c r="I35" s="8">
        <v>21.924137930000001</v>
      </c>
      <c r="J35" s="9">
        <v>464.48275860000001</v>
      </c>
    </row>
    <row r="36" spans="1:12">
      <c r="A36" s="3">
        <v>1996</v>
      </c>
      <c r="B36" s="3">
        <v>10</v>
      </c>
      <c r="C36" s="4">
        <f t="shared" si="0"/>
        <v>35339</v>
      </c>
      <c r="D36" s="7">
        <v>1.61</v>
      </c>
      <c r="E36" s="7">
        <v>0.20750000000000002</v>
      </c>
      <c r="I36" s="8">
        <v>19.27333333</v>
      </c>
      <c r="J36" s="9">
        <v>563.16666677000001</v>
      </c>
    </row>
    <row r="37" spans="1:12">
      <c r="A37" s="3">
        <v>1996</v>
      </c>
      <c r="B37" s="3">
        <v>11</v>
      </c>
      <c r="C37" s="4">
        <f t="shared" si="0"/>
        <v>35370</v>
      </c>
      <c r="D37" s="7">
        <v>0.85000000000000009</v>
      </c>
      <c r="E37" s="7">
        <v>0.21249999999999999</v>
      </c>
      <c r="I37" s="8">
        <v>16.889655170000001</v>
      </c>
      <c r="J37" s="9">
        <v>1073.7931034999999</v>
      </c>
    </row>
    <row r="38" spans="1:12">
      <c r="A38" s="3">
        <v>1996</v>
      </c>
      <c r="B38" s="3">
        <v>12</v>
      </c>
      <c r="C38" s="4">
        <f t="shared" si="0"/>
        <v>35400</v>
      </c>
      <c r="D38" s="7">
        <v>1.0680000000000001</v>
      </c>
      <c r="E38" s="7">
        <v>0.2</v>
      </c>
      <c r="I38" s="8">
        <v>12.125</v>
      </c>
      <c r="J38" s="9">
        <v>103.075</v>
      </c>
    </row>
    <row r="39" spans="1:12">
      <c r="A39" s="3">
        <v>1997</v>
      </c>
      <c r="B39" s="3">
        <v>1</v>
      </c>
      <c r="C39" s="4">
        <f t="shared" si="0"/>
        <v>35431</v>
      </c>
      <c r="D39" s="7">
        <v>1.5939999999999999</v>
      </c>
      <c r="E39" s="7">
        <v>0.16</v>
      </c>
      <c r="I39" s="8">
        <v>10.74333333</v>
      </c>
      <c r="J39" s="9">
        <v>126.58333332299999</v>
      </c>
    </row>
    <row r="40" spans="1:12">
      <c r="A40" s="3">
        <v>1997</v>
      </c>
      <c r="B40" s="3">
        <v>2</v>
      </c>
      <c r="C40" s="4">
        <f t="shared" si="0"/>
        <v>35462</v>
      </c>
      <c r="D40" s="7">
        <v>1.3175000000000001</v>
      </c>
      <c r="E40" s="7">
        <v>0.17749999999999999</v>
      </c>
      <c r="I40" s="8">
        <v>11.529629630000001</v>
      </c>
      <c r="J40" s="9">
        <v>288.29629640000002</v>
      </c>
    </row>
    <row r="41" spans="1:12">
      <c r="A41" s="3">
        <v>1997</v>
      </c>
      <c r="B41" s="3">
        <v>3</v>
      </c>
      <c r="C41" s="4">
        <f t="shared" si="0"/>
        <v>35490</v>
      </c>
      <c r="D41" s="7">
        <v>1.1975</v>
      </c>
      <c r="E41" s="7">
        <v>0.17499999999999999</v>
      </c>
      <c r="I41" s="8">
        <v>14.94</v>
      </c>
      <c r="J41" s="9">
        <v>146.73333332300001</v>
      </c>
    </row>
    <row r="42" spans="1:12">
      <c r="A42" s="3">
        <v>1997</v>
      </c>
      <c r="B42" s="3">
        <v>4</v>
      </c>
      <c r="C42" s="4">
        <f t="shared" si="0"/>
        <v>35521</v>
      </c>
      <c r="D42" s="7">
        <v>1.292</v>
      </c>
      <c r="E42" s="7">
        <v>0.19400000000000001</v>
      </c>
      <c r="I42" s="8">
        <v>17.196551719999999</v>
      </c>
      <c r="J42" s="9">
        <v>48.620689650000003</v>
      </c>
    </row>
    <row r="43" spans="1:12">
      <c r="A43" s="3">
        <v>1997</v>
      </c>
      <c r="B43" s="3">
        <v>5</v>
      </c>
      <c r="C43" s="4">
        <f t="shared" si="0"/>
        <v>35551</v>
      </c>
      <c r="D43" s="7">
        <v>1.41</v>
      </c>
      <c r="E43" s="7">
        <v>0.2</v>
      </c>
      <c r="I43" s="8">
        <v>20.24666667</v>
      </c>
      <c r="J43" s="9">
        <v>201.5</v>
      </c>
    </row>
    <row r="44" spans="1:12">
      <c r="A44" s="3">
        <v>1997</v>
      </c>
      <c r="B44" s="3">
        <v>6</v>
      </c>
      <c r="C44" s="4">
        <f t="shared" si="0"/>
        <v>35582</v>
      </c>
      <c r="D44" s="7">
        <v>1.516</v>
      </c>
      <c r="E44" s="7">
        <v>0.41000000000000003</v>
      </c>
      <c r="I44" s="8">
        <v>21.310344829999998</v>
      </c>
      <c r="J44" s="9">
        <v>549.82758630000001</v>
      </c>
    </row>
    <row r="45" spans="1:12">
      <c r="A45" s="3">
        <v>1997</v>
      </c>
      <c r="B45" s="3">
        <v>7</v>
      </c>
      <c r="C45" s="4">
        <f t="shared" si="0"/>
        <v>35612</v>
      </c>
      <c r="D45" s="7">
        <v>1.3774999999999999</v>
      </c>
      <c r="E45" s="7">
        <v>0.35499999999999998</v>
      </c>
      <c r="I45" s="8">
        <v>23.02</v>
      </c>
      <c r="J45" s="9">
        <v>189.61666667699998</v>
      </c>
    </row>
    <row r="46" spans="1:12">
      <c r="A46" s="3">
        <v>1997</v>
      </c>
      <c r="B46" s="3">
        <v>8</v>
      </c>
      <c r="C46" s="4">
        <f t="shared" si="0"/>
        <v>35643</v>
      </c>
      <c r="D46" s="7">
        <v>1.1816666666666666</v>
      </c>
      <c r="E46" s="7">
        <v>0.38000000000000006</v>
      </c>
      <c r="I46" s="8">
        <v>23.46</v>
      </c>
      <c r="J46" s="9">
        <v>1118.5833332300001</v>
      </c>
    </row>
    <row r="47" spans="1:12">
      <c r="A47" s="3">
        <v>1997</v>
      </c>
      <c r="B47" s="3">
        <v>9</v>
      </c>
      <c r="C47" s="4">
        <f t="shared" si="0"/>
        <v>35674</v>
      </c>
      <c r="D47" s="7">
        <v>1.1733333333333333</v>
      </c>
      <c r="E47" s="7">
        <v>0.24333333333333332</v>
      </c>
      <c r="I47" s="8">
        <v>20.33793103</v>
      </c>
      <c r="J47" s="9">
        <v>263.79310343999998</v>
      </c>
    </row>
    <row r="48" spans="1:12">
      <c r="A48" s="3">
        <v>1997</v>
      </c>
      <c r="B48" s="3">
        <v>10</v>
      </c>
      <c r="C48" s="4">
        <f t="shared" si="0"/>
        <v>35704</v>
      </c>
      <c r="D48" s="7">
        <v>0.93400000000000016</v>
      </c>
      <c r="E48" s="7">
        <v>0.42000000000000004</v>
      </c>
      <c r="I48" s="8">
        <v>18.690000000000001</v>
      </c>
      <c r="J48" s="9">
        <v>158.1</v>
      </c>
    </row>
    <row r="49" spans="1:12">
      <c r="A49" s="3">
        <v>1997</v>
      </c>
      <c r="B49" s="3">
        <v>11</v>
      </c>
      <c r="C49" s="4">
        <f t="shared" si="0"/>
        <v>35735</v>
      </c>
      <c r="D49" s="7">
        <v>0.73</v>
      </c>
      <c r="E49" s="7">
        <v>0.29249999999999998</v>
      </c>
      <c r="I49" s="8">
        <v>16.658620689999999</v>
      </c>
      <c r="J49" s="9">
        <v>62.586206909999994</v>
      </c>
    </row>
    <row r="50" spans="1:12">
      <c r="A50" s="3">
        <v>1997</v>
      </c>
      <c r="B50" s="3">
        <v>12</v>
      </c>
      <c r="C50" s="4">
        <f t="shared" si="0"/>
        <v>35765</v>
      </c>
      <c r="D50" s="7">
        <v>1.2040000000000002</v>
      </c>
      <c r="E50" s="7">
        <v>0.45599999999999996</v>
      </c>
      <c r="I50" s="8">
        <v>13.87</v>
      </c>
      <c r="J50" s="9">
        <v>135.88333332300002</v>
      </c>
    </row>
    <row r="51" spans="1:12">
      <c r="A51" s="3">
        <v>1998</v>
      </c>
      <c r="B51" s="3">
        <v>1</v>
      </c>
      <c r="C51" s="4">
        <f t="shared" si="0"/>
        <v>35796</v>
      </c>
      <c r="D51" s="7">
        <v>1.32</v>
      </c>
      <c r="E51" s="7">
        <v>0.67749999999999999</v>
      </c>
      <c r="I51" s="8">
        <v>11.99666667</v>
      </c>
      <c r="J51" s="9">
        <v>157.58333332299998</v>
      </c>
    </row>
    <row r="52" spans="1:12">
      <c r="A52" s="3">
        <v>1998</v>
      </c>
      <c r="B52" s="3">
        <v>2</v>
      </c>
      <c r="C52" s="4">
        <f t="shared" si="0"/>
        <v>35827</v>
      </c>
      <c r="D52" s="7">
        <v>1.3824999999999998</v>
      </c>
      <c r="E52" s="7">
        <v>0.3725</v>
      </c>
      <c r="I52" s="8">
        <v>12.92222222</v>
      </c>
      <c r="J52" s="9">
        <v>341.18518532000002</v>
      </c>
    </row>
    <row r="53" spans="1:12">
      <c r="A53" s="3">
        <v>1998</v>
      </c>
      <c r="B53" s="3">
        <v>3</v>
      </c>
      <c r="C53" s="4">
        <f t="shared" si="0"/>
        <v>35855</v>
      </c>
      <c r="D53" s="7">
        <v>1.474</v>
      </c>
      <c r="E53" s="7">
        <v>0.25600000000000001</v>
      </c>
      <c r="I53" s="8">
        <v>15.713333329999999</v>
      </c>
      <c r="J53" s="9">
        <v>198.91666667700002</v>
      </c>
    </row>
    <row r="54" spans="1:12">
      <c r="A54" s="3">
        <v>1998</v>
      </c>
      <c r="B54" s="3">
        <v>4</v>
      </c>
      <c r="C54" s="4">
        <f t="shared" si="0"/>
        <v>35886</v>
      </c>
      <c r="D54" s="7">
        <v>1.02</v>
      </c>
      <c r="E54" s="7">
        <v>0.20750000000000002</v>
      </c>
      <c r="I54" s="8">
        <v>19.227586209999998</v>
      </c>
      <c r="J54" s="9">
        <v>138.10344828000001</v>
      </c>
    </row>
    <row r="55" spans="1:12">
      <c r="A55" s="3">
        <v>1998</v>
      </c>
      <c r="B55" s="3">
        <v>5</v>
      </c>
      <c r="C55" s="4">
        <f t="shared" si="0"/>
        <v>35916</v>
      </c>
      <c r="D55" s="7">
        <v>1.9075000000000002</v>
      </c>
      <c r="E55" s="7">
        <v>0.17</v>
      </c>
      <c r="I55" s="8">
        <v>20.936666670000001</v>
      </c>
      <c r="J55" s="9">
        <v>597.26666677000003</v>
      </c>
    </row>
    <row r="56" spans="1:12">
      <c r="A56" s="3">
        <v>1998</v>
      </c>
      <c r="B56" s="3">
        <v>6</v>
      </c>
      <c r="C56" s="4">
        <f t="shared" si="0"/>
        <v>35947</v>
      </c>
      <c r="D56" s="7">
        <v>1.3339999999999999</v>
      </c>
      <c r="E56" s="7">
        <v>0.13400000000000001</v>
      </c>
      <c r="I56" s="8">
        <v>22.817241379999999</v>
      </c>
      <c r="J56" s="9">
        <v>213.62068964999997</v>
      </c>
    </row>
    <row r="57" spans="1:12">
      <c r="A57" s="3">
        <v>1998</v>
      </c>
      <c r="B57" s="3">
        <v>7</v>
      </c>
      <c r="C57" s="4">
        <f t="shared" si="0"/>
        <v>35977</v>
      </c>
      <c r="D57" s="7">
        <v>1.06</v>
      </c>
      <c r="E57" s="7">
        <v>0.16250000000000003</v>
      </c>
      <c r="I57" s="8">
        <v>24.44</v>
      </c>
      <c r="J57" s="9">
        <v>146.73333332300001</v>
      </c>
    </row>
    <row r="58" spans="1:12">
      <c r="A58" s="3">
        <v>1998</v>
      </c>
      <c r="B58" s="3">
        <v>8</v>
      </c>
      <c r="C58" s="4">
        <f t="shared" si="0"/>
        <v>36008</v>
      </c>
      <c r="D58" s="7">
        <v>1.52</v>
      </c>
      <c r="E58" s="7">
        <v>0.17749999999999999</v>
      </c>
      <c r="I58" s="8">
        <v>24.123333330000001</v>
      </c>
      <c r="J58" s="9">
        <v>378.71666677000002</v>
      </c>
    </row>
    <row r="59" spans="1:12">
      <c r="A59" s="3">
        <v>1998</v>
      </c>
      <c r="B59" s="3">
        <v>9</v>
      </c>
      <c r="C59" s="4">
        <f t="shared" si="0"/>
        <v>36039</v>
      </c>
      <c r="D59" s="7">
        <v>1.4549999999999998</v>
      </c>
      <c r="E59" s="7">
        <v>0.11</v>
      </c>
      <c r="I59" s="8">
        <v>21.524137929999998</v>
      </c>
      <c r="J59" s="9">
        <v>644.4827585999999</v>
      </c>
    </row>
    <row r="60" spans="1:12">
      <c r="A60" s="3">
        <v>1998</v>
      </c>
      <c r="B60" s="3">
        <v>10</v>
      </c>
      <c r="C60" s="4">
        <f t="shared" si="0"/>
        <v>36069</v>
      </c>
      <c r="D60" s="7">
        <v>1.2250000000000001</v>
      </c>
      <c r="E60" s="7">
        <v>0.13</v>
      </c>
      <c r="I60" s="8">
        <v>24.1</v>
      </c>
      <c r="J60" s="9">
        <v>2243.5</v>
      </c>
      <c r="K60" s="5">
        <v>1</v>
      </c>
      <c r="L60" s="6" t="s">
        <v>9</v>
      </c>
    </row>
    <row r="61" spans="1:12">
      <c r="A61" s="3">
        <v>1998</v>
      </c>
      <c r="B61" s="3">
        <v>11</v>
      </c>
      <c r="C61" s="4">
        <f t="shared" si="0"/>
        <v>36100</v>
      </c>
      <c r="D61" s="7">
        <v>0.86199999999999988</v>
      </c>
      <c r="E61" s="7">
        <v>0.11599999999999999</v>
      </c>
      <c r="I61" s="8">
        <v>16.948</v>
      </c>
      <c r="J61" s="9">
        <v>693.6</v>
      </c>
    </row>
    <row r="62" spans="1:12">
      <c r="A62" s="3">
        <v>1998</v>
      </c>
      <c r="B62" s="3">
        <v>12</v>
      </c>
      <c r="C62" s="4">
        <f t="shared" si="0"/>
        <v>36130</v>
      </c>
      <c r="D62" s="7">
        <v>7.7499999999999999E-2</v>
      </c>
      <c r="E62" s="7">
        <v>0.1825</v>
      </c>
      <c r="I62" s="8">
        <v>14.35333333</v>
      </c>
      <c r="J62" s="9">
        <v>599.10869576000005</v>
      </c>
    </row>
    <row r="63" spans="1:12">
      <c r="A63" s="3">
        <v>1999</v>
      </c>
      <c r="B63" s="3">
        <v>1</v>
      </c>
      <c r="C63" s="4">
        <f t="shared" si="0"/>
        <v>36161</v>
      </c>
      <c r="D63" s="7">
        <v>0.26399999999999996</v>
      </c>
      <c r="E63" s="7">
        <v>0.128</v>
      </c>
      <c r="I63" s="8">
        <v>12.50666667</v>
      </c>
      <c r="J63" s="9">
        <v>256.34615383900001</v>
      </c>
    </row>
    <row r="64" spans="1:12">
      <c r="A64" s="3">
        <v>1999</v>
      </c>
      <c r="B64" s="3">
        <v>2</v>
      </c>
      <c r="C64" s="4">
        <f t="shared" si="0"/>
        <v>36192</v>
      </c>
      <c r="D64" s="7">
        <v>0.99249999999999994</v>
      </c>
      <c r="E64" s="7">
        <v>0.13500000000000001</v>
      </c>
      <c r="I64" s="8">
        <v>12.57894737</v>
      </c>
      <c r="J64" s="9">
        <v>65.578947364000001</v>
      </c>
    </row>
    <row r="65" spans="1:10">
      <c r="A65" s="3">
        <v>1999</v>
      </c>
      <c r="B65" s="3">
        <v>3</v>
      </c>
      <c r="C65" s="4">
        <f t="shared" si="0"/>
        <v>36220</v>
      </c>
      <c r="D65" s="7">
        <v>0.7659999999999999</v>
      </c>
      <c r="E65" s="7">
        <v>0.128</v>
      </c>
      <c r="I65" s="8">
        <v>16.033333330000001</v>
      </c>
      <c r="J65" s="9">
        <v>126.066666677</v>
      </c>
    </row>
    <row r="66" spans="1:10">
      <c r="A66" s="3">
        <v>1999</v>
      </c>
      <c r="B66" s="3">
        <v>4</v>
      </c>
      <c r="C66" s="4">
        <f t="shared" si="0"/>
        <v>36251</v>
      </c>
      <c r="D66" s="7">
        <v>0.78499999999999992</v>
      </c>
      <c r="E66" s="7">
        <v>0.13750000000000001</v>
      </c>
      <c r="I66" s="8">
        <v>17.017241380000002</v>
      </c>
      <c r="J66" s="9">
        <v>125.68965516</v>
      </c>
    </row>
    <row r="67" spans="1:10">
      <c r="A67" s="3">
        <v>1999</v>
      </c>
      <c r="B67" s="3">
        <v>5</v>
      </c>
      <c r="C67" s="4">
        <f t="shared" si="0"/>
        <v>36281</v>
      </c>
      <c r="D67" s="7">
        <v>1.29</v>
      </c>
      <c r="E67" s="7">
        <v>0.2225</v>
      </c>
      <c r="I67" s="8">
        <v>18.559999999999999</v>
      </c>
      <c r="J67" s="9">
        <v>220.1</v>
      </c>
    </row>
    <row r="68" spans="1:10">
      <c r="A68" s="3">
        <v>1999</v>
      </c>
      <c r="B68" s="3">
        <v>6</v>
      </c>
      <c r="C68" s="4">
        <f t="shared" ref="C68:C131" si="1">DATE(A68,B68,1)</f>
        <v>36312</v>
      </c>
      <c r="D68" s="7">
        <v>1.2420000000000002</v>
      </c>
      <c r="E68" s="7">
        <v>0.39200000000000002</v>
      </c>
      <c r="I68" s="8">
        <v>22.817241379999999</v>
      </c>
      <c r="J68" s="9">
        <v>395.68965509999998</v>
      </c>
    </row>
    <row r="69" spans="1:10">
      <c r="A69" s="3">
        <v>1999</v>
      </c>
      <c r="B69" s="3">
        <v>7</v>
      </c>
      <c r="C69" s="4">
        <f t="shared" si="1"/>
        <v>36342</v>
      </c>
      <c r="D69" s="7">
        <v>3.0124999999999997</v>
      </c>
      <c r="E69" s="7">
        <v>0.41000000000000003</v>
      </c>
      <c r="I69" s="8">
        <v>23.042857139999999</v>
      </c>
      <c r="J69" s="9">
        <v>31</v>
      </c>
    </row>
    <row r="70" spans="1:10">
      <c r="A70" s="3">
        <v>1999</v>
      </c>
      <c r="B70" s="3">
        <v>8</v>
      </c>
      <c r="C70" s="4">
        <f t="shared" si="1"/>
        <v>36373</v>
      </c>
      <c r="D70" s="7">
        <v>0.65</v>
      </c>
      <c r="E70" s="7">
        <v>0.25</v>
      </c>
      <c r="I70" s="8">
        <v>22.285714290000001</v>
      </c>
      <c r="J70" s="9">
        <v>0</v>
      </c>
    </row>
    <row r="71" spans="1:10">
      <c r="A71" s="3">
        <v>1999</v>
      </c>
      <c r="B71" s="3">
        <v>9</v>
      </c>
      <c r="C71" s="4">
        <f t="shared" si="1"/>
        <v>36404</v>
      </c>
      <c r="D71" s="7">
        <v>0.62</v>
      </c>
      <c r="E71" s="7">
        <v>0.1</v>
      </c>
      <c r="I71" s="8">
        <v>21.633333329999999</v>
      </c>
      <c r="J71" s="9">
        <v>0</v>
      </c>
    </row>
    <row r="72" spans="1:10">
      <c r="A72" s="3">
        <v>1999</v>
      </c>
      <c r="B72" s="3">
        <v>10</v>
      </c>
      <c r="C72" s="4">
        <f t="shared" si="1"/>
        <v>36434</v>
      </c>
      <c r="D72" s="7">
        <v>0.55499999999999994</v>
      </c>
      <c r="E72" s="7">
        <v>0.19</v>
      </c>
      <c r="I72" s="8">
        <v>19.234482759999999</v>
      </c>
      <c r="J72" s="9">
        <v>0.51666667700000002</v>
      </c>
    </row>
    <row r="73" spans="1:10">
      <c r="A73" s="3">
        <v>1999</v>
      </c>
      <c r="B73" s="3">
        <v>11</v>
      </c>
      <c r="C73" s="4">
        <f t="shared" si="1"/>
        <v>36465</v>
      </c>
      <c r="D73" s="7">
        <v>0.54800000000000004</v>
      </c>
      <c r="E73" s="7">
        <v>0.16</v>
      </c>
      <c r="I73" s="8">
        <v>15.96</v>
      </c>
      <c r="J73" s="9">
        <v>0</v>
      </c>
    </row>
    <row r="74" spans="1:10">
      <c r="A74" s="3">
        <v>1999</v>
      </c>
      <c r="B74" s="3">
        <v>12</v>
      </c>
      <c r="C74" s="4">
        <f t="shared" si="1"/>
        <v>36495</v>
      </c>
      <c r="D74" s="7">
        <v>1.234</v>
      </c>
      <c r="E74" s="7">
        <v>0.154</v>
      </c>
      <c r="I74" s="8">
        <v>11.180952380000001</v>
      </c>
      <c r="J74" s="9">
        <v>0</v>
      </c>
    </row>
    <row r="75" spans="1:10">
      <c r="A75" s="3">
        <v>2000</v>
      </c>
      <c r="B75" s="3">
        <v>1</v>
      </c>
      <c r="C75" s="4">
        <f t="shared" si="1"/>
        <v>36526</v>
      </c>
      <c r="D75" s="7">
        <v>0.88500000000000001</v>
      </c>
      <c r="E75" s="7">
        <v>0.15000000000000002</v>
      </c>
      <c r="I75" s="8">
        <v>12.33</v>
      </c>
      <c r="J75" s="9">
        <v>507.50000010000002</v>
      </c>
    </row>
    <row r="76" spans="1:10">
      <c r="A76" s="3">
        <v>2000</v>
      </c>
      <c r="B76" s="3">
        <v>2</v>
      </c>
      <c r="C76" s="4">
        <f t="shared" si="1"/>
        <v>36557</v>
      </c>
      <c r="D76" s="7">
        <v>1.2933333333333332</v>
      </c>
      <c r="E76" s="7">
        <v>0.13666666666666669</v>
      </c>
      <c r="I76" s="8">
        <v>11.86785714</v>
      </c>
      <c r="J76" s="9">
        <v>546.375</v>
      </c>
    </row>
    <row r="77" spans="1:10">
      <c r="A77" s="3">
        <v>2000</v>
      </c>
      <c r="B77" s="3">
        <v>3</v>
      </c>
      <c r="C77" s="4">
        <f t="shared" si="1"/>
        <v>36586</v>
      </c>
      <c r="D77" s="7">
        <v>0.85600000000000009</v>
      </c>
      <c r="E77" s="7">
        <v>0.152</v>
      </c>
      <c r="I77" s="8">
        <v>14.77333333</v>
      </c>
      <c r="J77" s="9">
        <v>184.96666667700001</v>
      </c>
    </row>
    <row r="78" spans="1:10">
      <c r="A78" s="3">
        <v>2000</v>
      </c>
      <c r="B78" s="3">
        <v>4</v>
      </c>
      <c r="C78" s="4">
        <f t="shared" si="1"/>
        <v>36617</v>
      </c>
      <c r="D78" s="7">
        <v>0.60250000000000004</v>
      </c>
      <c r="E78" s="7">
        <v>0.15</v>
      </c>
      <c r="I78" s="8">
        <v>17.310344829999998</v>
      </c>
      <c r="J78" s="9">
        <v>231.72413793200002</v>
      </c>
    </row>
    <row r="79" spans="1:10">
      <c r="A79" s="3">
        <v>2000</v>
      </c>
      <c r="B79" s="3">
        <v>5</v>
      </c>
      <c r="C79" s="4">
        <f t="shared" si="1"/>
        <v>36647</v>
      </c>
      <c r="D79" s="7">
        <v>0.79600000000000004</v>
      </c>
      <c r="E79" s="7">
        <v>0.20200000000000001</v>
      </c>
      <c r="I79" s="8">
        <v>19.79666667</v>
      </c>
      <c r="J79" s="9">
        <v>133.816666677</v>
      </c>
    </row>
    <row r="80" spans="1:10">
      <c r="A80" s="3">
        <v>2000</v>
      </c>
      <c r="B80" s="3">
        <v>6</v>
      </c>
      <c r="C80" s="4">
        <f t="shared" si="1"/>
        <v>36678</v>
      </c>
      <c r="D80" s="7">
        <v>1.0599999999999998</v>
      </c>
      <c r="E80" s="7">
        <v>0.22333333333333336</v>
      </c>
      <c r="I80" s="8">
        <v>22.9</v>
      </c>
      <c r="J80" s="9">
        <v>349.13793090000001</v>
      </c>
    </row>
    <row r="81" spans="1:10">
      <c r="A81" s="3">
        <v>2000</v>
      </c>
      <c r="B81" s="3">
        <v>7</v>
      </c>
      <c r="C81" s="4">
        <f t="shared" si="1"/>
        <v>36708</v>
      </c>
      <c r="D81" s="7">
        <v>0.23200000000000004</v>
      </c>
      <c r="E81" s="7">
        <v>0.21399999999999997</v>
      </c>
      <c r="I81" s="8">
        <v>23.66</v>
      </c>
      <c r="J81" s="9">
        <v>646.86666677000005</v>
      </c>
    </row>
    <row r="82" spans="1:10">
      <c r="A82" s="3">
        <v>2000</v>
      </c>
      <c r="B82" s="3">
        <v>8</v>
      </c>
      <c r="C82" s="4">
        <f t="shared" si="1"/>
        <v>36739</v>
      </c>
      <c r="D82" s="11"/>
      <c r="E82" s="7">
        <v>2.5000000000000001E-2</v>
      </c>
      <c r="I82" s="8">
        <v>23.206666670000001</v>
      </c>
      <c r="J82" s="9">
        <v>327.50000009999997</v>
      </c>
    </row>
    <row r="83" spans="1:10">
      <c r="A83" s="3">
        <v>2000</v>
      </c>
      <c r="B83" s="3">
        <v>9</v>
      </c>
      <c r="C83" s="4">
        <f t="shared" si="1"/>
        <v>36770</v>
      </c>
      <c r="D83" s="7">
        <v>0.41249999999999998</v>
      </c>
      <c r="E83" s="7">
        <v>0.155</v>
      </c>
      <c r="I83" s="8">
        <v>21.45172414</v>
      </c>
      <c r="J83" s="9">
        <v>181.18965516599999</v>
      </c>
    </row>
    <row r="84" spans="1:10">
      <c r="A84" s="3">
        <v>2000</v>
      </c>
      <c r="B84" s="3">
        <v>10</v>
      </c>
      <c r="C84" s="4">
        <f t="shared" si="1"/>
        <v>36800</v>
      </c>
      <c r="D84" s="7">
        <v>0.82</v>
      </c>
      <c r="E84" s="7">
        <v>0.13</v>
      </c>
      <c r="I84" s="8">
        <v>20.536666669999999</v>
      </c>
      <c r="J84" s="9">
        <v>416.11538452000002</v>
      </c>
    </row>
    <row r="85" spans="1:10">
      <c r="A85" s="3">
        <v>2000</v>
      </c>
      <c r="B85" s="3">
        <v>11</v>
      </c>
      <c r="C85" s="4">
        <f t="shared" si="1"/>
        <v>36831</v>
      </c>
      <c r="D85" s="7">
        <v>1.2775000000000001</v>
      </c>
      <c r="E85" s="7">
        <v>0.14250000000000002</v>
      </c>
      <c r="I85" s="8">
        <v>17.427586210000001</v>
      </c>
      <c r="J85" s="9">
        <v>799.6551723</v>
      </c>
    </row>
    <row r="86" spans="1:10">
      <c r="A86" s="3">
        <v>2000</v>
      </c>
      <c r="B86" s="3">
        <v>12</v>
      </c>
      <c r="C86" s="4">
        <f t="shared" si="1"/>
        <v>36861</v>
      </c>
      <c r="D86" s="7">
        <v>1.2524999999999999</v>
      </c>
      <c r="E86" s="7">
        <v>0.12</v>
      </c>
      <c r="I86" s="8">
        <v>14.76</v>
      </c>
      <c r="J86" s="9">
        <v>467.06666676999998</v>
      </c>
    </row>
    <row r="87" spans="1:10">
      <c r="A87" s="3">
        <v>2001</v>
      </c>
      <c r="B87" s="3">
        <v>1</v>
      </c>
      <c r="C87" s="4">
        <f t="shared" si="1"/>
        <v>36892</v>
      </c>
      <c r="D87" s="7">
        <v>0.94333333333333336</v>
      </c>
      <c r="E87" s="7">
        <v>0.22199999999999998</v>
      </c>
      <c r="I87" s="8">
        <v>12.848387096774195</v>
      </c>
      <c r="J87" s="9">
        <v>325</v>
      </c>
    </row>
    <row r="88" spans="1:10">
      <c r="A88" s="3">
        <v>2001</v>
      </c>
      <c r="B88" s="3">
        <v>2</v>
      </c>
      <c r="C88" s="4">
        <f t="shared" si="1"/>
        <v>36923</v>
      </c>
      <c r="D88" s="7">
        <v>0.56000000000000005</v>
      </c>
      <c r="E88" s="7">
        <v>0.22666666666666668</v>
      </c>
      <c r="I88" s="8">
        <v>13.446428571428573</v>
      </c>
      <c r="J88" s="9">
        <v>144.5</v>
      </c>
    </row>
    <row r="89" spans="1:10">
      <c r="A89" s="3">
        <v>2001</v>
      </c>
      <c r="B89" s="3">
        <v>3</v>
      </c>
      <c r="C89" s="4">
        <f t="shared" si="1"/>
        <v>36951</v>
      </c>
      <c r="D89" s="10"/>
      <c r="E89" s="7">
        <v>0.29749999999999999</v>
      </c>
      <c r="I89" s="8">
        <v>14.470967741935489</v>
      </c>
      <c r="J89" s="9">
        <v>134.5</v>
      </c>
    </row>
    <row r="90" spans="1:10">
      <c r="A90" s="3">
        <v>2001</v>
      </c>
      <c r="B90" s="3">
        <v>4</v>
      </c>
      <c r="C90" s="4">
        <f t="shared" si="1"/>
        <v>36982</v>
      </c>
      <c r="D90" s="7">
        <v>0.99499999999999988</v>
      </c>
      <c r="E90" s="7">
        <v>0.24199999999999999</v>
      </c>
      <c r="I90" s="8">
        <v>17.486666666666668</v>
      </c>
      <c r="J90" s="9">
        <v>247</v>
      </c>
    </row>
    <row r="91" spans="1:10">
      <c r="A91" s="3">
        <v>2001</v>
      </c>
      <c r="B91" s="3">
        <v>5</v>
      </c>
      <c r="C91" s="4">
        <f t="shared" si="1"/>
        <v>37012</v>
      </c>
      <c r="D91" s="7">
        <v>1.0474999999999999</v>
      </c>
      <c r="E91" s="7">
        <v>0.28000000000000003</v>
      </c>
      <c r="I91" s="8">
        <v>20.729032258064517</v>
      </c>
      <c r="J91" s="9">
        <v>1088</v>
      </c>
    </row>
    <row r="92" spans="1:10">
      <c r="A92" s="3">
        <v>2001</v>
      </c>
      <c r="B92" s="3">
        <v>6</v>
      </c>
      <c r="C92" s="4">
        <f t="shared" si="1"/>
        <v>37043</v>
      </c>
      <c r="D92" s="7">
        <v>1.0225</v>
      </c>
      <c r="E92" s="7">
        <v>0.26500000000000001</v>
      </c>
      <c r="I92" s="8">
        <v>22.970000000000002</v>
      </c>
      <c r="J92" s="9">
        <v>440</v>
      </c>
    </row>
    <row r="93" spans="1:10">
      <c r="A93" s="3">
        <v>2001</v>
      </c>
      <c r="B93" s="3">
        <v>7</v>
      </c>
      <c r="C93" s="4">
        <f t="shared" si="1"/>
        <v>37073</v>
      </c>
      <c r="D93" s="7">
        <v>0.614205</v>
      </c>
      <c r="E93" s="7">
        <v>0.27960600000000002</v>
      </c>
      <c r="I93" s="8">
        <v>23.948387096774191</v>
      </c>
      <c r="J93" s="9">
        <v>568.5</v>
      </c>
    </row>
    <row r="94" spans="1:10">
      <c r="A94" s="3">
        <v>2001</v>
      </c>
      <c r="B94" s="3">
        <v>8</v>
      </c>
      <c r="C94" s="4">
        <f t="shared" si="1"/>
        <v>37104</v>
      </c>
      <c r="D94" s="7">
        <v>0.75035499999999999</v>
      </c>
      <c r="E94" s="7">
        <v>0.2159875</v>
      </c>
      <c r="I94" s="8">
        <v>24.051612903225799</v>
      </c>
      <c r="J94" s="9">
        <v>260.5</v>
      </c>
    </row>
    <row r="95" spans="1:10">
      <c r="A95" s="3">
        <v>2001</v>
      </c>
      <c r="B95" s="3">
        <v>9</v>
      </c>
      <c r="C95" s="4">
        <f t="shared" si="1"/>
        <v>37135</v>
      </c>
      <c r="D95" s="7">
        <v>0.85181399999999985</v>
      </c>
      <c r="E95" s="7">
        <v>0.24676799999999996</v>
      </c>
      <c r="I95" s="8">
        <v>22.276666666666664</v>
      </c>
      <c r="J95" s="9">
        <v>2908</v>
      </c>
    </row>
    <row r="96" spans="1:10">
      <c r="A96" s="3">
        <v>2001</v>
      </c>
      <c r="B96" s="3">
        <v>10</v>
      </c>
      <c r="C96" s="4">
        <f t="shared" si="1"/>
        <v>37165</v>
      </c>
      <c r="D96" s="7">
        <v>0.63946999999999998</v>
      </c>
      <c r="E96" s="7">
        <v>0.25151000000000001</v>
      </c>
      <c r="I96" s="8">
        <v>18.645161290322584</v>
      </c>
      <c r="J96" s="9">
        <v>576.5</v>
      </c>
    </row>
    <row r="97" spans="1:10">
      <c r="A97" s="3">
        <v>2001</v>
      </c>
      <c r="B97" s="3">
        <v>11</v>
      </c>
      <c r="C97" s="4">
        <f t="shared" si="1"/>
        <v>37196</v>
      </c>
      <c r="D97" s="7">
        <v>0.93476749999999997</v>
      </c>
      <c r="E97" s="7">
        <v>0.30085249999999997</v>
      </c>
      <c r="I97" s="8">
        <v>14.833333333333334</v>
      </c>
      <c r="J97" s="9">
        <v>209.5</v>
      </c>
    </row>
    <row r="98" spans="1:10">
      <c r="A98" s="3">
        <v>2001</v>
      </c>
      <c r="B98" s="3">
        <v>12</v>
      </c>
      <c r="C98" s="4">
        <f t="shared" si="1"/>
        <v>37226</v>
      </c>
      <c r="D98" s="7">
        <v>0.66387499999999999</v>
      </c>
      <c r="E98" s="7">
        <v>0.28045749999999997</v>
      </c>
      <c r="I98" s="8">
        <v>13.377419354838706</v>
      </c>
      <c r="J98" s="9">
        <v>534.5</v>
      </c>
    </row>
    <row r="99" spans="1:10">
      <c r="A99" s="3">
        <v>2002</v>
      </c>
      <c r="B99" s="3">
        <v>1</v>
      </c>
      <c r="C99" s="4">
        <f t="shared" si="1"/>
        <v>37257</v>
      </c>
      <c r="D99" s="7">
        <v>0.44298999999999999</v>
      </c>
      <c r="E99" s="7">
        <v>0.16806500000000002</v>
      </c>
      <c r="I99" s="8">
        <v>11.74666667</v>
      </c>
      <c r="J99" s="9">
        <v>141</v>
      </c>
    </row>
    <row r="100" spans="1:10">
      <c r="A100" s="3">
        <v>2002</v>
      </c>
      <c r="B100" s="3">
        <v>2</v>
      </c>
      <c r="C100" s="4">
        <f t="shared" si="1"/>
        <v>37288</v>
      </c>
      <c r="D100" s="7">
        <v>0.77853749999999999</v>
      </c>
      <c r="E100" s="7">
        <v>0.23865749999999999</v>
      </c>
      <c r="I100" s="8">
        <v>12.70740741</v>
      </c>
      <c r="J100" s="9">
        <v>137.203703706</v>
      </c>
    </row>
    <row r="101" spans="1:10">
      <c r="A101" s="3">
        <v>2002</v>
      </c>
      <c r="B101" s="3">
        <v>3</v>
      </c>
      <c r="C101" s="4">
        <f t="shared" si="1"/>
        <v>37316</v>
      </c>
      <c r="D101" s="7">
        <v>0.15809666666666666</v>
      </c>
      <c r="E101" s="7">
        <v>0.32694000000000001</v>
      </c>
      <c r="I101" s="8">
        <v>16.23</v>
      </c>
      <c r="J101" s="9">
        <v>100.75</v>
      </c>
    </row>
    <row r="102" spans="1:10">
      <c r="A102" s="3">
        <v>2002</v>
      </c>
      <c r="B102" s="3">
        <v>4</v>
      </c>
      <c r="C102" s="4">
        <f t="shared" si="1"/>
        <v>37347</v>
      </c>
      <c r="D102" s="7">
        <v>0.30015399999999998</v>
      </c>
      <c r="E102" s="7">
        <v>0.22570600000000002</v>
      </c>
      <c r="I102" s="8">
        <v>19.313793100000002</v>
      </c>
      <c r="J102" s="9">
        <v>84</v>
      </c>
    </row>
    <row r="103" spans="1:10">
      <c r="A103" s="3">
        <v>2002</v>
      </c>
      <c r="B103" s="3">
        <v>5</v>
      </c>
      <c r="C103" s="4">
        <f t="shared" si="1"/>
        <v>37377</v>
      </c>
      <c r="D103" s="7">
        <v>0.46102749999999998</v>
      </c>
      <c r="E103" s="7">
        <v>0.25865250000000001</v>
      </c>
      <c r="I103" s="8">
        <v>20.943333330000002</v>
      </c>
      <c r="J103" s="9">
        <v>144.15</v>
      </c>
    </row>
    <row r="104" spans="1:10">
      <c r="A104" s="3">
        <v>2002</v>
      </c>
      <c r="B104" s="3">
        <v>6</v>
      </c>
      <c r="C104" s="4">
        <f t="shared" si="1"/>
        <v>37408</v>
      </c>
      <c r="D104" s="7">
        <v>0.34623499999999996</v>
      </c>
      <c r="E104" s="7">
        <v>0.37799500000000003</v>
      </c>
      <c r="I104" s="8">
        <v>23.086206900000001</v>
      </c>
      <c r="J104" s="9">
        <v>443.79310350000003</v>
      </c>
    </row>
    <row r="105" spans="1:10">
      <c r="A105" s="3">
        <v>2002</v>
      </c>
      <c r="B105" s="3">
        <v>7</v>
      </c>
      <c r="C105" s="4">
        <f t="shared" si="1"/>
        <v>37438</v>
      </c>
      <c r="D105" s="7">
        <v>1.2920400000000001</v>
      </c>
      <c r="E105" s="7">
        <v>0.21580833333333335</v>
      </c>
      <c r="I105" s="8">
        <v>24.01785714</v>
      </c>
      <c r="J105" s="9">
        <v>957.9</v>
      </c>
    </row>
    <row r="106" spans="1:10">
      <c r="A106" s="3">
        <v>2002</v>
      </c>
      <c r="B106" s="3">
        <v>8</v>
      </c>
      <c r="C106" s="4">
        <f t="shared" si="1"/>
        <v>37469</v>
      </c>
      <c r="D106" s="7">
        <v>1.3167833333333334</v>
      </c>
      <c r="E106" s="7">
        <v>0.29484666666666665</v>
      </c>
      <c r="I106" s="8">
        <v>23.693333330000002</v>
      </c>
      <c r="J106" s="9">
        <v>211.5</v>
      </c>
    </row>
    <row r="107" spans="1:10">
      <c r="A107" s="3">
        <v>2002</v>
      </c>
      <c r="B107" s="3">
        <v>9</v>
      </c>
      <c r="C107" s="4">
        <f t="shared" si="1"/>
        <v>37500</v>
      </c>
      <c r="D107" s="7">
        <v>3.3323199999999997</v>
      </c>
      <c r="E107" s="7">
        <v>0.38454999999999995</v>
      </c>
      <c r="I107" s="8">
        <v>21.2862069</v>
      </c>
      <c r="J107" s="9">
        <v>658.48275861000002</v>
      </c>
    </row>
    <row r="108" spans="1:10">
      <c r="A108" s="3">
        <v>2002</v>
      </c>
      <c r="B108" s="3">
        <v>10</v>
      </c>
      <c r="C108" s="4">
        <f t="shared" si="1"/>
        <v>37530</v>
      </c>
      <c r="D108" s="7">
        <v>2.1793800000000001</v>
      </c>
      <c r="E108" s="7">
        <v>0.325878</v>
      </c>
      <c r="I108" s="8">
        <v>19.376000000000001</v>
      </c>
      <c r="J108" s="9">
        <v>133.29999999999998</v>
      </c>
    </row>
    <row r="109" spans="1:10">
      <c r="A109" s="3">
        <v>2002</v>
      </c>
      <c r="B109" s="3">
        <v>11</v>
      </c>
      <c r="C109" s="4">
        <f t="shared" si="1"/>
        <v>37561</v>
      </c>
      <c r="D109" s="7">
        <v>2.3511800000000003</v>
      </c>
      <c r="E109" s="7">
        <v>0.239875</v>
      </c>
      <c r="I109" s="8">
        <v>15.21034483</v>
      </c>
      <c r="J109" s="9">
        <v>176.37931035000003</v>
      </c>
    </row>
    <row r="110" spans="1:10">
      <c r="A110" s="3">
        <v>2002</v>
      </c>
      <c r="B110" s="3">
        <v>12</v>
      </c>
      <c r="C110" s="4">
        <f t="shared" si="1"/>
        <v>37591</v>
      </c>
      <c r="D110" s="7">
        <v>2.0059139999999998</v>
      </c>
      <c r="E110" s="7">
        <v>0.232212</v>
      </c>
      <c r="I110" s="8">
        <v>14.85714286</v>
      </c>
      <c r="J110" s="9">
        <v>146.88095237799999</v>
      </c>
    </row>
    <row r="111" spans="1:10">
      <c r="A111" s="3">
        <v>2003</v>
      </c>
      <c r="B111" s="3">
        <v>1</v>
      </c>
      <c r="C111" s="4">
        <f t="shared" si="1"/>
        <v>37622</v>
      </c>
      <c r="D111" s="7">
        <v>1.877785</v>
      </c>
      <c r="E111" s="7">
        <v>0.2294775</v>
      </c>
      <c r="I111" s="8">
        <v>10.65666667</v>
      </c>
      <c r="J111" s="9">
        <v>52.5</v>
      </c>
    </row>
    <row r="112" spans="1:10">
      <c r="A112" s="3">
        <v>2003</v>
      </c>
      <c r="B112" s="3">
        <v>2</v>
      </c>
      <c r="C112" s="4">
        <f t="shared" si="1"/>
        <v>37653</v>
      </c>
      <c r="D112" s="7">
        <v>1.4149825</v>
      </c>
      <c r="E112" s="7">
        <v>0.19455499999999998</v>
      </c>
      <c r="I112" s="8">
        <v>13.122222219999999</v>
      </c>
      <c r="J112" s="9">
        <v>68.888888882000003</v>
      </c>
    </row>
    <row r="113" spans="1:10">
      <c r="A113" s="3">
        <v>2003</v>
      </c>
      <c r="B113" s="3">
        <v>3</v>
      </c>
      <c r="C113" s="4">
        <f t="shared" si="1"/>
        <v>37681</v>
      </c>
      <c r="D113" s="7">
        <v>0.96398000000000006</v>
      </c>
      <c r="E113" s="7">
        <v>0.24556399999999998</v>
      </c>
      <c r="I113" s="8">
        <v>13.25</v>
      </c>
      <c r="J113" s="9">
        <v>204.706896556</v>
      </c>
    </row>
    <row r="114" spans="1:10">
      <c r="A114" s="3">
        <v>2003</v>
      </c>
      <c r="B114" s="3">
        <v>4</v>
      </c>
      <c r="C114" s="4">
        <f t="shared" si="1"/>
        <v>37712</v>
      </c>
      <c r="D114" s="7">
        <v>0.97565199999999996</v>
      </c>
      <c r="E114" s="7">
        <v>0.19048399999999999</v>
      </c>
      <c r="I114" s="8">
        <v>18.74482759</v>
      </c>
      <c r="J114" s="9">
        <v>373.17241388000002</v>
      </c>
    </row>
    <row r="115" spans="1:10">
      <c r="A115" s="3">
        <v>2003</v>
      </c>
      <c r="B115" s="3">
        <v>5</v>
      </c>
      <c r="C115" s="4">
        <f t="shared" si="1"/>
        <v>37742</v>
      </c>
      <c r="D115" s="7">
        <v>1.2825</v>
      </c>
      <c r="E115" s="7">
        <v>0.2021125</v>
      </c>
      <c r="I115" s="8">
        <v>20.20333333</v>
      </c>
      <c r="J115" s="9">
        <v>205.11666667699998</v>
      </c>
    </row>
    <row r="116" spans="1:10">
      <c r="A116" s="3">
        <v>2003</v>
      </c>
      <c r="B116" s="3">
        <v>6</v>
      </c>
      <c r="C116" s="4">
        <f t="shared" si="1"/>
        <v>37773</v>
      </c>
      <c r="D116" s="7">
        <v>1</v>
      </c>
      <c r="E116" s="7">
        <v>0.23447750000000001</v>
      </c>
      <c r="I116" s="8">
        <v>22.320689659999999</v>
      </c>
      <c r="J116" s="9">
        <v>597.41379299999994</v>
      </c>
    </row>
    <row r="117" spans="1:10">
      <c r="A117" s="3">
        <v>2003</v>
      </c>
      <c r="B117" s="3">
        <v>7</v>
      </c>
      <c r="C117" s="4">
        <f t="shared" si="1"/>
        <v>37803</v>
      </c>
      <c r="D117" s="7">
        <v>2.0915019999999998</v>
      </c>
      <c r="E117" s="7">
        <v>0.31436000000000003</v>
      </c>
      <c r="I117" s="8">
        <v>25.143333330000001</v>
      </c>
      <c r="J117" s="9">
        <v>77.5</v>
      </c>
    </row>
    <row r="118" spans="1:10">
      <c r="A118" s="3">
        <v>2003</v>
      </c>
      <c r="B118" s="3">
        <v>8</v>
      </c>
      <c r="C118" s="4">
        <f t="shared" si="1"/>
        <v>37834</v>
      </c>
      <c r="D118" s="7">
        <v>1.8826566666666664</v>
      </c>
      <c r="E118" s="7">
        <v>0.23029666666666668</v>
      </c>
      <c r="I118" s="8">
        <v>24.196666669999999</v>
      </c>
      <c r="J118" s="9">
        <v>401.49999989999998</v>
      </c>
    </row>
    <row r="119" spans="1:10">
      <c r="A119" s="3">
        <v>2003</v>
      </c>
      <c r="B119" s="3">
        <v>9</v>
      </c>
      <c r="C119" s="4">
        <f t="shared" si="1"/>
        <v>37865</v>
      </c>
      <c r="D119" s="7">
        <v>2.1476050000000004</v>
      </c>
      <c r="E119" s="7">
        <v>0.1726</v>
      </c>
      <c r="I119" s="8">
        <v>22.434482760000002</v>
      </c>
      <c r="J119" s="9">
        <v>527</v>
      </c>
    </row>
    <row r="120" spans="1:10">
      <c r="A120" s="3">
        <v>2003</v>
      </c>
      <c r="B120" s="3">
        <v>10</v>
      </c>
      <c r="C120" s="4">
        <f t="shared" si="1"/>
        <v>37895</v>
      </c>
      <c r="D120" s="7">
        <v>1.2242</v>
      </c>
      <c r="E120" s="7">
        <v>0.1197925</v>
      </c>
      <c r="I120" s="8">
        <v>18.25333333</v>
      </c>
      <c r="J120" s="9">
        <v>587.44999999999993</v>
      </c>
    </row>
    <row r="121" spans="1:10">
      <c r="A121" s="3">
        <v>2003</v>
      </c>
      <c r="B121" s="3">
        <v>11</v>
      </c>
      <c r="C121" s="4">
        <f t="shared" si="1"/>
        <v>37926</v>
      </c>
      <c r="D121" s="7">
        <v>2.2706824999999999</v>
      </c>
      <c r="E121" s="7">
        <v>8.2027500000000003E-2</v>
      </c>
      <c r="I121" s="8">
        <v>17.643999999999998</v>
      </c>
      <c r="J121" s="9">
        <v>425.17241369999999</v>
      </c>
    </row>
    <row r="122" spans="1:10">
      <c r="A122" s="3">
        <v>2003</v>
      </c>
      <c r="B122" s="3">
        <v>12</v>
      </c>
      <c r="C122" s="4">
        <f t="shared" si="1"/>
        <v>37956</v>
      </c>
      <c r="D122" s="7">
        <v>1.9698900000000001</v>
      </c>
      <c r="E122" s="7">
        <v>6.1966000000000007E-2</v>
      </c>
      <c r="I122" s="8">
        <v>12.03333333</v>
      </c>
      <c r="J122" s="9">
        <v>45.466666676999999</v>
      </c>
    </row>
    <row r="123" spans="1:10">
      <c r="A123" s="3">
        <v>2004</v>
      </c>
      <c r="B123" s="3">
        <v>1</v>
      </c>
      <c r="C123" s="4">
        <f t="shared" si="1"/>
        <v>37987</v>
      </c>
      <c r="D123" s="7">
        <v>1.8515074999999999</v>
      </c>
      <c r="E123" s="7">
        <v>0.1095725</v>
      </c>
      <c r="I123" s="8">
        <v>10.74333333</v>
      </c>
      <c r="J123" s="9">
        <v>60.500000010000001</v>
      </c>
    </row>
    <row r="124" spans="1:10">
      <c r="A124" s="3">
        <v>2004</v>
      </c>
      <c r="B124" s="3">
        <v>2</v>
      </c>
      <c r="C124" s="4">
        <f t="shared" si="1"/>
        <v>38018</v>
      </c>
      <c r="D124" s="7">
        <v>2.1999999999999997</v>
      </c>
      <c r="E124" s="7">
        <v>0.11000000000000001</v>
      </c>
      <c r="I124" s="8">
        <v>12.66428571</v>
      </c>
      <c r="J124" s="9">
        <v>287.303571433</v>
      </c>
    </row>
    <row r="125" spans="1:10">
      <c r="A125" s="3">
        <v>2004</v>
      </c>
      <c r="B125" s="3">
        <v>3</v>
      </c>
      <c r="C125" s="4">
        <f t="shared" si="1"/>
        <v>38047</v>
      </c>
      <c r="D125" s="7">
        <v>1.9299999999999997</v>
      </c>
      <c r="E125" s="7">
        <v>0.13400000000000001</v>
      </c>
      <c r="I125" s="8">
        <v>13.77333333</v>
      </c>
      <c r="J125" s="9">
        <v>229.4</v>
      </c>
    </row>
    <row r="126" spans="1:10">
      <c r="A126" s="3">
        <v>2004</v>
      </c>
      <c r="B126" s="3">
        <v>4</v>
      </c>
      <c r="C126" s="4">
        <f t="shared" si="1"/>
        <v>38078</v>
      </c>
      <c r="D126" s="7">
        <v>1.9075</v>
      </c>
      <c r="E126" s="7">
        <v>0.14500000000000002</v>
      </c>
      <c r="I126" s="8">
        <v>17.237931029999999</v>
      </c>
      <c r="J126" s="9">
        <v>90.758620680000007</v>
      </c>
    </row>
    <row r="127" spans="1:10">
      <c r="A127" s="3">
        <v>2004</v>
      </c>
      <c r="B127" s="3">
        <v>5</v>
      </c>
      <c r="C127" s="4">
        <f t="shared" si="1"/>
        <v>38108</v>
      </c>
      <c r="D127" s="7">
        <v>2.2550000000000003</v>
      </c>
      <c r="E127" s="7">
        <v>0.14500000000000002</v>
      </c>
      <c r="I127" s="8">
        <v>21.153333329999999</v>
      </c>
      <c r="J127" s="9">
        <v>414.36666677000005</v>
      </c>
    </row>
    <row r="128" spans="1:10">
      <c r="A128" s="3">
        <v>2004</v>
      </c>
      <c r="B128" s="3">
        <v>6</v>
      </c>
      <c r="C128" s="4">
        <f t="shared" si="1"/>
        <v>38139</v>
      </c>
      <c r="D128" s="7">
        <v>1.7075</v>
      </c>
      <c r="E128" s="7">
        <v>0.13750000000000001</v>
      </c>
      <c r="I128" s="8">
        <v>21.9</v>
      </c>
      <c r="J128" s="9">
        <v>264.31034483999997</v>
      </c>
    </row>
    <row r="129" spans="1:12">
      <c r="A129" s="3">
        <v>2004</v>
      </c>
      <c r="B129" s="3">
        <v>7</v>
      </c>
      <c r="C129" s="4">
        <f t="shared" si="1"/>
        <v>38169</v>
      </c>
      <c r="D129" s="7">
        <v>1.9824999999999999</v>
      </c>
      <c r="E129" s="7">
        <v>0.21749999999999997</v>
      </c>
      <c r="I129" s="8">
        <v>23.77</v>
      </c>
      <c r="J129" s="9">
        <v>153.45000000000002</v>
      </c>
    </row>
    <row r="130" spans="1:12">
      <c r="A130" s="3">
        <v>2004</v>
      </c>
      <c r="B130" s="3">
        <v>8</v>
      </c>
      <c r="C130" s="4">
        <f t="shared" si="1"/>
        <v>38200</v>
      </c>
      <c r="D130" s="7">
        <v>1.7079999999999997</v>
      </c>
      <c r="E130" s="7">
        <v>0.10600000000000001</v>
      </c>
      <c r="I130" s="8">
        <v>23.83666667</v>
      </c>
      <c r="J130" s="9">
        <v>1164</v>
      </c>
    </row>
    <row r="131" spans="1:12">
      <c r="A131" s="3">
        <v>2004</v>
      </c>
      <c r="B131" s="3">
        <v>9</v>
      </c>
      <c r="C131" s="4">
        <f t="shared" si="1"/>
        <v>38231</v>
      </c>
      <c r="D131" s="7">
        <v>1.4950000000000001</v>
      </c>
      <c r="E131" s="7">
        <v>0.16750000000000001</v>
      </c>
      <c r="I131" s="8">
        <v>22.103448279999999</v>
      </c>
      <c r="J131" s="9">
        <v>570.82758609999996</v>
      </c>
    </row>
    <row r="132" spans="1:12">
      <c r="A132" s="3">
        <v>2004</v>
      </c>
      <c r="B132" s="3">
        <v>10</v>
      </c>
      <c r="C132" s="4">
        <f t="shared" ref="C132:C195" si="2">DATE(A132,B132,1)</f>
        <v>38261</v>
      </c>
      <c r="D132" s="7">
        <v>1.3925000000000001</v>
      </c>
      <c r="E132" s="7">
        <v>0.13750000000000001</v>
      </c>
      <c r="I132" s="8">
        <v>17.013333329999998</v>
      </c>
      <c r="J132" s="9">
        <v>343.58333322999999</v>
      </c>
    </row>
    <row r="133" spans="1:12">
      <c r="A133" s="3">
        <v>2004</v>
      </c>
      <c r="B133" s="3">
        <v>11</v>
      </c>
      <c r="C133" s="4">
        <f t="shared" si="2"/>
        <v>38292</v>
      </c>
      <c r="D133" s="7">
        <v>1.282</v>
      </c>
      <c r="E133" s="10"/>
      <c r="I133" s="8">
        <v>16.28965517</v>
      </c>
      <c r="J133" s="9">
        <v>355.3448277</v>
      </c>
    </row>
    <row r="134" spans="1:12">
      <c r="A134" s="3">
        <v>2004</v>
      </c>
      <c r="B134" s="3">
        <v>12</v>
      </c>
      <c r="C134" s="4">
        <f t="shared" si="2"/>
        <v>38322</v>
      </c>
      <c r="D134" s="7">
        <v>1.5649999999999999</v>
      </c>
      <c r="E134" s="7">
        <v>0.1575</v>
      </c>
      <c r="I134" s="8">
        <v>13.91333333</v>
      </c>
      <c r="J134" s="9">
        <v>690.78333323000004</v>
      </c>
    </row>
    <row r="135" spans="1:12">
      <c r="A135" s="3">
        <v>2005</v>
      </c>
      <c r="B135" s="3">
        <v>1</v>
      </c>
      <c r="C135" s="4">
        <f t="shared" si="2"/>
        <v>38353</v>
      </c>
      <c r="D135" s="7">
        <v>0.1</v>
      </c>
      <c r="E135" s="7">
        <v>0.14000000000000001</v>
      </c>
      <c r="I135" s="8">
        <v>10.651999999999999</v>
      </c>
      <c r="J135" s="9">
        <v>187.20000000000002</v>
      </c>
    </row>
    <row r="136" spans="1:12">
      <c r="A136" s="3">
        <v>2005</v>
      </c>
      <c r="B136" s="3">
        <v>2</v>
      </c>
      <c r="C136" s="4">
        <f t="shared" si="2"/>
        <v>38384</v>
      </c>
      <c r="D136" s="7">
        <v>0.38</v>
      </c>
      <c r="E136" s="7">
        <v>0.12</v>
      </c>
      <c r="I136" s="8">
        <v>16.662962960000002</v>
      </c>
      <c r="J136" s="9">
        <v>518.38888881999992</v>
      </c>
    </row>
    <row r="137" spans="1:12">
      <c r="A137" s="3">
        <v>2005</v>
      </c>
      <c r="B137" s="3">
        <v>3</v>
      </c>
      <c r="C137" s="4">
        <f t="shared" si="2"/>
        <v>38412</v>
      </c>
      <c r="D137" s="10"/>
      <c r="E137" s="7">
        <v>0.15</v>
      </c>
      <c r="I137" s="8">
        <v>12.266666669999999</v>
      </c>
      <c r="J137" s="9">
        <v>267.63333332299999</v>
      </c>
    </row>
    <row r="138" spans="1:12">
      <c r="A138" s="3">
        <v>2005</v>
      </c>
      <c r="B138" s="3">
        <v>4</v>
      </c>
      <c r="C138" s="4">
        <f t="shared" si="2"/>
        <v>38443</v>
      </c>
      <c r="D138" s="10"/>
      <c r="E138" s="7">
        <v>0.16636503</v>
      </c>
      <c r="I138" s="8">
        <v>17.86896552</v>
      </c>
      <c r="J138" s="9">
        <v>90.275862067999995</v>
      </c>
    </row>
    <row r="139" spans="1:12">
      <c r="A139" s="3">
        <v>2005</v>
      </c>
      <c r="B139" s="3">
        <v>5</v>
      </c>
      <c r="C139" s="4">
        <f t="shared" si="2"/>
        <v>38473</v>
      </c>
      <c r="D139" s="7">
        <v>0.79</v>
      </c>
      <c r="E139" s="7">
        <v>0.168137757</v>
      </c>
      <c r="I139" s="8">
        <v>21.346666670000001</v>
      </c>
      <c r="J139" s="9">
        <v>549.73333322999997</v>
      </c>
    </row>
    <row r="140" spans="1:12">
      <c r="A140" s="3">
        <v>2005</v>
      </c>
      <c r="B140" s="3">
        <v>6</v>
      </c>
      <c r="C140" s="4">
        <f t="shared" si="2"/>
        <v>38504</v>
      </c>
      <c r="D140" s="10"/>
      <c r="E140" s="7">
        <v>0.14887015300000001</v>
      </c>
      <c r="I140" s="8">
        <v>22.86896552</v>
      </c>
      <c r="J140" s="9">
        <v>192.41379308999998</v>
      </c>
    </row>
    <row r="141" spans="1:12">
      <c r="A141" s="3">
        <v>2005</v>
      </c>
      <c r="B141" s="3">
        <v>7</v>
      </c>
      <c r="C141" s="4">
        <f t="shared" si="2"/>
        <v>38534</v>
      </c>
      <c r="D141" s="7">
        <v>2.5918757000000001E-2</v>
      </c>
      <c r="E141" s="7">
        <v>0.19222415500000001</v>
      </c>
      <c r="I141" s="8">
        <v>24.383333329999999</v>
      </c>
      <c r="J141" s="9">
        <v>629.30000000000007</v>
      </c>
      <c r="K141" s="5">
        <v>1</v>
      </c>
      <c r="L141" s="6" t="s">
        <v>10</v>
      </c>
    </row>
    <row r="142" spans="1:12">
      <c r="A142" s="3">
        <v>2005</v>
      </c>
      <c r="B142" s="3">
        <v>8</v>
      </c>
      <c r="C142" s="4">
        <f t="shared" si="2"/>
        <v>38565</v>
      </c>
      <c r="D142" s="7">
        <v>7.6289223000000003E-2</v>
      </c>
      <c r="E142" s="7">
        <v>0.12958033599999999</v>
      </c>
      <c r="I142" s="8">
        <v>24.02333333</v>
      </c>
      <c r="J142" s="9">
        <v>1110.9999998999999</v>
      </c>
      <c r="K142" s="5">
        <v>1</v>
      </c>
      <c r="L142" s="6" t="s">
        <v>11</v>
      </c>
    </row>
    <row r="143" spans="1:12">
      <c r="A143" s="3">
        <v>2005</v>
      </c>
      <c r="B143" s="3">
        <v>9</v>
      </c>
      <c r="C143" s="4">
        <f t="shared" si="2"/>
        <v>38596</v>
      </c>
      <c r="D143" s="10"/>
      <c r="E143" s="7">
        <v>0.33540973899999998</v>
      </c>
      <c r="I143" s="8">
        <v>22.720689660000001</v>
      </c>
      <c r="J143" s="9">
        <v>845.01724138999998</v>
      </c>
      <c r="K143" s="5">
        <v>1</v>
      </c>
      <c r="L143" s="6" t="s">
        <v>12</v>
      </c>
    </row>
    <row r="144" spans="1:12">
      <c r="A144" s="3">
        <v>2005</v>
      </c>
      <c r="B144" s="3">
        <v>10</v>
      </c>
      <c r="C144" s="4">
        <f t="shared" si="2"/>
        <v>38626</v>
      </c>
      <c r="D144" s="10"/>
      <c r="E144" s="7">
        <v>0.17214803300000001</v>
      </c>
      <c r="I144" s="8">
        <v>19.583333329999999</v>
      </c>
      <c r="J144" s="9">
        <v>197.36666667699998</v>
      </c>
    </row>
    <row r="145" spans="1:10">
      <c r="A145" s="3">
        <v>2005</v>
      </c>
      <c r="B145" s="3">
        <v>11</v>
      </c>
      <c r="C145" s="4">
        <f t="shared" si="2"/>
        <v>38657</v>
      </c>
      <c r="D145" s="7">
        <v>0.23655070803493894</v>
      </c>
      <c r="E145" s="7">
        <v>7.8037084012572894E-2</v>
      </c>
      <c r="I145" s="8">
        <v>17.575862069999999</v>
      </c>
      <c r="J145" s="9">
        <v>0</v>
      </c>
    </row>
    <row r="146" spans="1:10">
      <c r="A146" s="3">
        <v>2005</v>
      </c>
      <c r="B146" s="3">
        <v>12</v>
      </c>
      <c r="C146" s="4">
        <f t="shared" si="2"/>
        <v>38687</v>
      </c>
      <c r="D146" s="7">
        <v>0.30124800665350199</v>
      </c>
      <c r="E146" s="7">
        <v>4.8307362444936178E-2</v>
      </c>
      <c r="I146" s="8">
        <v>11.483333330000001</v>
      </c>
      <c r="J146" s="9">
        <v>149.83333332299998</v>
      </c>
    </row>
    <row r="147" spans="1:10">
      <c r="A147" s="3">
        <v>2006</v>
      </c>
      <c r="B147" s="3">
        <v>1</v>
      </c>
      <c r="C147" s="4">
        <f t="shared" si="2"/>
        <v>38718</v>
      </c>
      <c r="D147" s="7">
        <v>0.22339162045184205</v>
      </c>
      <c r="E147" s="7">
        <v>1.201908558171097E-2</v>
      </c>
      <c r="I147" s="8">
        <v>13.52333333</v>
      </c>
      <c r="J147" s="9">
        <v>360</v>
      </c>
    </row>
    <row r="148" spans="1:10">
      <c r="A148" s="3">
        <v>2006</v>
      </c>
      <c r="B148" s="3">
        <v>2</v>
      </c>
      <c r="C148" s="4">
        <f t="shared" si="2"/>
        <v>38749</v>
      </c>
      <c r="D148" s="7">
        <v>0.2263623583233923</v>
      </c>
      <c r="E148" s="7">
        <v>7.9156191890966898E-2</v>
      </c>
      <c r="I148" s="8">
        <v>13.514814810000001</v>
      </c>
      <c r="J148" s="9">
        <v>248.57407408900002</v>
      </c>
    </row>
    <row r="149" spans="1:10">
      <c r="A149" s="3">
        <v>2006</v>
      </c>
      <c r="B149" s="3">
        <v>3</v>
      </c>
      <c r="C149" s="4">
        <f t="shared" si="2"/>
        <v>38777</v>
      </c>
      <c r="D149" s="7">
        <v>0.28418017367510978</v>
      </c>
      <c r="E149" s="7">
        <v>0.10169420314486244</v>
      </c>
      <c r="I149" s="8">
        <v>14.69333333</v>
      </c>
      <c r="J149" s="9">
        <v>162.75</v>
      </c>
    </row>
    <row r="150" spans="1:10">
      <c r="A150" s="3">
        <v>2006</v>
      </c>
      <c r="B150" s="3">
        <v>4</v>
      </c>
      <c r="C150" s="4">
        <f t="shared" si="2"/>
        <v>38808</v>
      </c>
      <c r="D150" s="7">
        <v>0.41746726586062444</v>
      </c>
      <c r="E150" s="7">
        <v>9.067876000715136E-2</v>
      </c>
      <c r="I150" s="8">
        <v>18.49310345</v>
      </c>
      <c r="J150" s="9">
        <v>198.41379311600002</v>
      </c>
    </row>
    <row r="151" spans="1:10">
      <c r="A151" s="3">
        <v>2006</v>
      </c>
      <c r="B151" s="3">
        <v>5</v>
      </c>
      <c r="C151" s="4">
        <f t="shared" si="2"/>
        <v>38838</v>
      </c>
      <c r="D151" s="7">
        <v>0.3659712892338457</v>
      </c>
      <c r="E151" s="7">
        <v>0.16797819792198937</v>
      </c>
      <c r="I151" s="8">
        <v>21.033333330000001</v>
      </c>
      <c r="J151" s="9">
        <v>435.55</v>
      </c>
    </row>
    <row r="152" spans="1:10">
      <c r="A152" s="3">
        <v>2006</v>
      </c>
      <c r="B152" s="3">
        <v>6</v>
      </c>
      <c r="C152" s="4">
        <f t="shared" si="2"/>
        <v>38869</v>
      </c>
      <c r="D152" s="7">
        <v>0.2655834606907066</v>
      </c>
      <c r="E152" s="7">
        <v>0.14796599103070684</v>
      </c>
      <c r="I152" s="8">
        <v>23.00689655</v>
      </c>
      <c r="J152" s="9">
        <v>237.41379308999998</v>
      </c>
    </row>
    <row r="153" spans="1:10">
      <c r="A153" s="3">
        <v>2006</v>
      </c>
      <c r="B153" s="3">
        <v>7</v>
      </c>
      <c r="C153" s="4">
        <f t="shared" si="2"/>
        <v>38899</v>
      </c>
      <c r="D153" s="7">
        <v>0.38272511779311302</v>
      </c>
      <c r="E153" s="7">
        <v>0.23211033422932364</v>
      </c>
      <c r="I153" s="8">
        <v>24.733333330000001</v>
      </c>
      <c r="J153" s="9">
        <v>276.933333323</v>
      </c>
    </row>
    <row r="154" spans="1:10">
      <c r="A154" s="3">
        <v>2006</v>
      </c>
      <c r="B154" s="3">
        <v>8</v>
      </c>
      <c r="C154" s="4">
        <f t="shared" si="2"/>
        <v>38930</v>
      </c>
      <c r="D154" s="7">
        <v>0.32173006381029612</v>
      </c>
      <c r="E154" s="7">
        <v>0.248929107786304</v>
      </c>
      <c r="I154" s="8">
        <v>24.01</v>
      </c>
      <c r="J154" s="9">
        <v>360.50000009999997</v>
      </c>
    </row>
    <row r="155" spans="1:10">
      <c r="A155" s="3">
        <v>2006</v>
      </c>
      <c r="B155" s="3">
        <v>9</v>
      </c>
      <c r="C155" s="4">
        <f t="shared" si="2"/>
        <v>38961</v>
      </c>
      <c r="D155" s="7">
        <v>0.28148890926862363</v>
      </c>
      <c r="E155" s="7">
        <v>0.17870079343650669</v>
      </c>
      <c r="I155" s="8">
        <v>21.613793099999999</v>
      </c>
      <c r="J155" s="9">
        <v>807.06896556000004</v>
      </c>
    </row>
    <row r="156" spans="1:10">
      <c r="A156" s="3">
        <v>2006</v>
      </c>
      <c r="B156" s="3">
        <v>10</v>
      </c>
      <c r="C156" s="4">
        <f t="shared" si="2"/>
        <v>38991</v>
      </c>
      <c r="D156" s="7">
        <v>0.31494714675326357</v>
      </c>
      <c r="E156" s="7">
        <v>0.16485847123469441</v>
      </c>
      <c r="I156" s="8">
        <v>19.559999999999999</v>
      </c>
      <c r="J156" s="9">
        <v>184.45000000000002</v>
      </c>
    </row>
    <row r="157" spans="1:10">
      <c r="A157" s="3">
        <v>2006</v>
      </c>
      <c r="B157" s="3">
        <v>11</v>
      </c>
      <c r="C157" s="4">
        <f t="shared" si="2"/>
        <v>39022</v>
      </c>
      <c r="D157" s="7">
        <v>0.38890014269159839</v>
      </c>
      <c r="E157" s="7">
        <v>0.16130632325630118</v>
      </c>
      <c r="I157" s="8">
        <v>17.275862069999999</v>
      </c>
      <c r="J157" s="9">
        <v>214.65517241999999</v>
      </c>
    </row>
    <row r="158" spans="1:10">
      <c r="A158" s="3">
        <v>2006</v>
      </c>
      <c r="B158" s="3">
        <v>12</v>
      </c>
      <c r="C158" s="4">
        <f t="shared" si="2"/>
        <v>39052</v>
      </c>
      <c r="D158" s="7">
        <v>0.3600327423597437</v>
      </c>
      <c r="E158" s="7">
        <v>0.16145149709080525</v>
      </c>
      <c r="I158" s="8">
        <v>13.49666667</v>
      </c>
      <c r="J158" s="9">
        <v>349.78333322999998</v>
      </c>
    </row>
    <row r="159" spans="1:10">
      <c r="A159" s="3">
        <v>2007</v>
      </c>
      <c r="B159" s="3">
        <v>1</v>
      </c>
      <c r="C159" s="4">
        <f t="shared" si="2"/>
        <v>39083</v>
      </c>
      <c r="D159" s="7">
        <v>0.29580774092495327</v>
      </c>
      <c r="E159" s="7">
        <v>0.10519120774241214</v>
      </c>
      <c r="I159" s="8">
        <v>12.00333333</v>
      </c>
      <c r="J159" s="9">
        <v>222.50000001000001</v>
      </c>
    </row>
    <row r="160" spans="1:10">
      <c r="A160" s="3">
        <v>2007</v>
      </c>
      <c r="B160" s="3">
        <v>2</v>
      </c>
      <c r="C160" s="4">
        <f t="shared" si="2"/>
        <v>39114</v>
      </c>
      <c r="D160" s="7">
        <v>0.29898173260367639</v>
      </c>
      <c r="E160" s="7">
        <v>0.14751252705327642</v>
      </c>
      <c r="I160" s="8">
        <v>14.06666667</v>
      </c>
      <c r="J160" s="9">
        <v>77.5</v>
      </c>
    </row>
    <row r="161" spans="1:12">
      <c r="A161" s="3">
        <v>2007</v>
      </c>
      <c r="B161" s="3">
        <v>3</v>
      </c>
      <c r="C161" s="4">
        <f t="shared" si="2"/>
        <v>39142</v>
      </c>
      <c r="D161" s="7">
        <v>0.31412501601184428</v>
      </c>
      <c r="E161" s="7">
        <v>0.13039847418472353</v>
      </c>
      <c r="I161" s="8">
        <v>15.25666667</v>
      </c>
      <c r="J161" s="9">
        <v>219.066666677</v>
      </c>
    </row>
    <row r="162" spans="1:12">
      <c r="A162" s="3">
        <v>2007</v>
      </c>
      <c r="B162" s="3">
        <v>4</v>
      </c>
      <c r="C162" s="4">
        <f t="shared" si="2"/>
        <v>39173</v>
      </c>
      <c r="D162" s="7">
        <v>0.29477039142723072</v>
      </c>
      <c r="E162" s="7">
        <v>0.1381595871955372</v>
      </c>
      <c r="I162" s="8">
        <v>16.024137929999998</v>
      </c>
      <c r="J162" s="9">
        <v>163.655172408</v>
      </c>
    </row>
    <row r="163" spans="1:12">
      <c r="A163" s="3">
        <v>2007</v>
      </c>
      <c r="B163" s="3">
        <v>5</v>
      </c>
      <c r="C163" s="4">
        <f t="shared" si="2"/>
        <v>39203</v>
      </c>
      <c r="D163" s="7">
        <v>0.34949929534303115</v>
      </c>
      <c r="E163" s="7">
        <v>0.18461759022765661</v>
      </c>
      <c r="I163" s="8">
        <v>20.39</v>
      </c>
      <c r="J163" s="9">
        <v>182.38333332300002</v>
      </c>
    </row>
    <row r="164" spans="1:12">
      <c r="A164" s="3">
        <v>2007</v>
      </c>
      <c r="B164" s="3">
        <v>6</v>
      </c>
      <c r="C164" s="4">
        <f t="shared" si="2"/>
        <v>39234</v>
      </c>
      <c r="D164" s="7">
        <v>0.18831228989219012</v>
      </c>
      <c r="E164" s="7">
        <v>0.13989860861341435</v>
      </c>
      <c r="I164" s="8">
        <v>23.003448280000001</v>
      </c>
      <c r="J164" s="9">
        <v>431.37931020000002</v>
      </c>
    </row>
    <row r="165" spans="1:12">
      <c r="A165" s="3">
        <v>2007</v>
      </c>
      <c r="B165" s="3">
        <v>7</v>
      </c>
      <c r="C165" s="4">
        <f t="shared" si="2"/>
        <v>39264</v>
      </c>
      <c r="D165" s="7">
        <v>0.29776441060782666</v>
      </c>
      <c r="E165" s="7">
        <v>0.19040600060904112</v>
      </c>
      <c r="I165" s="8">
        <v>24.823333330000001</v>
      </c>
      <c r="J165" s="9">
        <v>91.966666677000006</v>
      </c>
    </row>
    <row r="166" spans="1:12">
      <c r="A166" s="3">
        <v>2007</v>
      </c>
      <c r="B166" s="3">
        <v>8</v>
      </c>
      <c r="C166" s="4">
        <f t="shared" si="2"/>
        <v>39295</v>
      </c>
      <c r="D166" s="7">
        <v>0.25886811660947462</v>
      </c>
      <c r="E166" s="7">
        <v>0.1911284249065201</v>
      </c>
      <c r="I166" s="8">
        <v>23.07</v>
      </c>
      <c r="J166" s="9">
        <v>917.00000009999997</v>
      </c>
      <c r="K166" s="5">
        <v>1</v>
      </c>
      <c r="L166" s="6" t="s">
        <v>13</v>
      </c>
    </row>
    <row r="167" spans="1:12">
      <c r="A167" s="3">
        <v>2007</v>
      </c>
      <c r="B167" s="3">
        <v>9</v>
      </c>
      <c r="C167" s="4">
        <f t="shared" si="2"/>
        <v>39326</v>
      </c>
      <c r="D167" s="7">
        <v>0.2968667479783752</v>
      </c>
      <c r="E167" s="7">
        <v>0.16688388825380673</v>
      </c>
      <c r="I167" s="8">
        <v>21.675862070000001</v>
      </c>
      <c r="J167" s="9">
        <v>932.67241390000004</v>
      </c>
      <c r="K167" s="5"/>
    </row>
    <row r="168" spans="1:12">
      <c r="A168" s="3">
        <v>2007</v>
      </c>
      <c r="B168" s="3">
        <v>10</v>
      </c>
      <c r="C168" s="4">
        <f t="shared" si="2"/>
        <v>39356</v>
      </c>
      <c r="D168" s="7">
        <v>0.32046196672874916</v>
      </c>
      <c r="E168" s="7">
        <v>0.19487520234379632</v>
      </c>
      <c r="I168" s="8">
        <v>18.600000000000001</v>
      </c>
      <c r="J168" s="9">
        <v>928.96666676999996</v>
      </c>
      <c r="K168" s="5">
        <v>1</v>
      </c>
      <c r="L168" s="6" t="s">
        <v>14</v>
      </c>
    </row>
    <row r="169" spans="1:12">
      <c r="A169" s="3">
        <v>2007</v>
      </c>
      <c r="B169" s="3">
        <v>11</v>
      </c>
      <c r="C169" s="4">
        <f t="shared" si="2"/>
        <v>39387</v>
      </c>
      <c r="D169" s="7">
        <v>0.3569745524742054</v>
      </c>
      <c r="E169" s="7">
        <v>0.21354139809024394</v>
      </c>
      <c r="I169" s="8">
        <v>15.23103448</v>
      </c>
      <c r="J169" s="9">
        <v>831.20689649999997</v>
      </c>
    </row>
    <row r="170" spans="1:12">
      <c r="A170" s="3">
        <v>2007</v>
      </c>
      <c r="B170" s="3">
        <v>12</v>
      </c>
      <c r="C170" s="4">
        <f t="shared" si="2"/>
        <v>39417</v>
      </c>
      <c r="D170" s="7">
        <v>0.3383309029491649</v>
      </c>
      <c r="E170" s="7">
        <v>0.24347732609109424</v>
      </c>
      <c r="I170" s="8">
        <v>13.823333330000001</v>
      </c>
      <c r="J170" s="9">
        <v>146.21666667700001</v>
      </c>
    </row>
    <row r="171" spans="1:12">
      <c r="A171" s="3">
        <v>2008</v>
      </c>
      <c r="B171" s="3">
        <v>1</v>
      </c>
      <c r="C171" s="4">
        <f t="shared" si="2"/>
        <v>39448</v>
      </c>
      <c r="D171" s="7">
        <v>0.16085441595030311</v>
      </c>
      <c r="E171" s="7">
        <v>6.1687946937816228E-2</v>
      </c>
      <c r="I171" s="8">
        <v>12.383333329999999</v>
      </c>
      <c r="J171" s="9">
        <v>245.49999998999999</v>
      </c>
    </row>
    <row r="172" spans="1:12">
      <c r="A172" s="3">
        <v>2008</v>
      </c>
      <c r="B172" s="3">
        <v>2</v>
      </c>
      <c r="C172" s="4">
        <f t="shared" si="2"/>
        <v>39479</v>
      </c>
      <c r="D172" s="7">
        <v>0.12078138244178027</v>
      </c>
      <c r="E172" s="7">
        <v>1.6823142631352921E-3</v>
      </c>
      <c r="I172" s="8">
        <v>9.4692307689999993</v>
      </c>
      <c r="J172" s="9">
        <v>169.30769232200001</v>
      </c>
    </row>
    <row r="173" spans="1:12">
      <c r="A173" s="3">
        <v>2008</v>
      </c>
      <c r="B173" s="3">
        <v>3</v>
      </c>
      <c r="C173" s="4">
        <f t="shared" si="2"/>
        <v>39508</v>
      </c>
      <c r="D173" s="7">
        <v>0.29296187005643298</v>
      </c>
      <c r="E173" s="7">
        <v>0.10452908751490973</v>
      </c>
      <c r="I173" s="8">
        <v>13.973333330000001</v>
      </c>
      <c r="J173" s="9">
        <v>171.53333332299999</v>
      </c>
    </row>
    <row r="174" spans="1:12">
      <c r="A174" s="3">
        <v>2008</v>
      </c>
      <c r="B174" s="3">
        <v>4</v>
      </c>
      <c r="C174" s="4">
        <f t="shared" si="2"/>
        <v>39539</v>
      </c>
      <c r="D174" s="7">
        <v>0.31630664248271056</v>
      </c>
      <c r="E174" s="7">
        <v>0.12519917326412305</v>
      </c>
      <c r="I174" s="8">
        <v>17.558620690000001</v>
      </c>
      <c r="J174" s="9">
        <v>131.310344816</v>
      </c>
    </row>
    <row r="175" spans="1:12">
      <c r="A175" s="3">
        <v>2008</v>
      </c>
      <c r="B175" s="3">
        <v>5</v>
      </c>
      <c r="C175" s="4">
        <f t="shared" si="2"/>
        <v>39569</v>
      </c>
      <c r="D175" s="7">
        <v>0.10535205551815534</v>
      </c>
      <c r="E175" s="7">
        <v>6.0542303298308793E-2</v>
      </c>
      <c r="I175" s="8">
        <v>19.27</v>
      </c>
      <c r="J175" s="9">
        <v>190.13333332300002</v>
      </c>
    </row>
    <row r="176" spans="1:12">
      <c r="A176" s="3">
        <v>2008</v>
      </c>
      <c r="B176" s="3">
        <v>6</v>
      </c>
      <c r="C176" s="4">
        <f t="shared" si="2"/>
        <v>39600</v>
      </c>
      <c r="D176" s="7">
        <v>0.12715105406964558</v>
      </c>
      <c r="E176" s="7">
        <v>7.6012635252416305E-2</v>
      </c>
      <c r="I176" s="8">
        <v>22.406896549999999</v>
      </c>
      <c r="J176" s="9">
        <v>333.10344839999999</v>
      </c>
    </row>
    <row r="177" spans="1:12">
      <c r="A177" s="3">
        <v>2008</v>
      </c>
      <c r="B177" s="3">
        <v>7</v>
      </c>
      <c r="C177" s="4">
        <f t="shared" si="2"/>
        <v>39630</v>
      </c>
      <c r="D177" s="7">
        <v>0.14950219624320479</v>
      </c>
      <c r="E177" s="7">
        <v>0.13881194653681023</v>
      </c>
      <c r="I177" s="8">
        <v>23.52333333</v>
      </c>
      <c r="J177" s="9">
        <v>514.6</v>
      </c>
    </row>
    <row r="178" spans="1:12">
      <c r="A178" s="3">
        <v>2008</v>
      </c>
      <c r="B178" s="3">
        <v>8</v>
      </c>
      <c r="C178" s="4">
        <f t="shared" si="2"/>
        <v>39661</v>
      </c>
      <c r="D178" s="7">
        <v>0.19272032560701186</v>
      </c>
      <c r="E178" s="7">
        <v>0.18373240844435118</v>
      </c>
      <c r="I178" s="8">
        <v>23.35</v>
      </c>
      <c r="J178" s="9">
        <v>96.999999990000006</v>
      </c>
    </row>
    <row r="179" spans="1:12">
      <c r="A179" s="3">
        <v>2008</v>
      </c>
      <c r="B179" s="3">
        <v>9</v>
      </c>
      <c r="C179" s="4">
        <f t="shared" si="2"/>
        <v>39692</v>
      </c>
      <c r="D179" s="7">
        <v>0.17753323647149091</v>
      </c>
      <c r="E179" s="7">
        <v>8.7818225638971389E-2</v>
      </c>
      <c r="I179" s="8">
        <v>22.33793103</v>
      </c>
      <c r="J179" s="9">
        <v>1453.25862054</v>
      </c>
      <c r="K179" s="5">
        <v>2</v>
      </c>
      <c r="L179" s="6" t="s">
        <v>15</v>
      </c>
    </row>
    <row r="180" spans="1:12">
      <c r="A180" s="3">
        <v>2008</v>
      </c>
      <c r="B180" s="3">
        <v>10</v>
      </c>
      <c r="C180" s="4">
        <f t="shared" si="2"/>
        <v>39722</v>
      </c>
      <c r="D180" s="7">
        <v>0.23956479911100895</v>
      </c>
      <c r="E180" s="7">
        <v>0.2058802709198165</v>
      </c>
      <c r="I180" s="8">
        <v>20.11</v>
      </c>
      <c r="J180" s="9">
        <v>621.55000000000007</v>
      </c>
    </row>
    <row r="181" spans="1:12">
      <c r="A181" s="3">
        <v>2008</v>
      </c>
      <c r="B181" s="3">
        <v>11</v>
      </c>
      <c r="C181" s="4">
        <f t="shared" si="2"/>
        <v>39753</v>
      </c>
      <c r="D181" s="7">
        <v>0.14817569450459772</v>
      </c>
      <c r="E181" s="7">
        <v>0.20911295608477171</v>
      </c>
      <c r="I181" s="8">
        <v>15.83793103</v>
      </c>
      <c r="J181" s="9">
        <v>214.65517241999999</v>
      </c>
    </row>
    <row r="182" spans="1:12">
      <c r="A182" s="3">
        <v>2008</v>
      </c>
      <c r="B182" s="3">
        <v>12</v>
      </c>
      <c r="C182" s="4">
        <f t="shared" si="2"/>
        <v>39783</v>
      </c>
      <c r="D182" s="7">
        <v>0.10960390814372771</v>
      </c>
      <c r="E182" s="7">
        <v>0.61834533744861186</v>
      </c>
      <c r="I182" s="8">
        <v>12.543333329999999</v>
      </c>
      <c r="J182" s="9">
        <v>119.35000000000001</v>
      </c>
    </row>
    <row r="183" spans="1:12">
      <c r="A183" s="3">
        <v>2009</v>
      </c>
      <c r="B183" s="3">
        <v>1</v>
      </c>
      <c r="C183" s="4">
        <f t="shared" si="2"/>
        <v>39814</v>
      </c>
      <c r="D183" s="7">
        <v>0.27582109901891988</v>
      </c>
      <c r="E183" s="7">
        <v>0.21135896875682766</v>
      </c>
      <c r="I183" s="8">
        <v>10.52333333</v>
      </c>
      <c r="J183" s="9">
        <v>116.49999998999999</v>
      </c>
    </row>
    <row r="184" spans="1:12">
      <c r="A184" s="3">
        <v>2009</v>
      </c>
      <c r="B184" s="3">
        <v>2</v>
      </c>
      <c r="C184" s="4">
        <f t="shared" si="2"/>
        <v>39845</v>
      </c>
      <c r="D184" s="7">
        <v>0.27068087383152728</v>
      </c>
      <c r="E184" s="7">
        <v>0.22711476018448631</v>
      </c>
      <c r="I184" s="8">
        <v>15.503703700000001</v>
      </c>
      <c r="J184" s="9">
        <v>172.22222223599999</v>
      </c>
    </row>
    <row r="185" spans="1:12">
      <c r="A185" s="3">
        <v>2009</v>
      </c>
      <c r="B185" s="3">
        <v>3</v>
      </c>
      <c r="C185" s="4">
        <f t="shared" si="2"/>
        <v>39873</v>
      </c>
      <c r="D185" s="7">
        <v>0.21866159752217457</v>
      </c>
      <c r="E185" s="7">
        <v>0.21868909766222427</v>
      </c>
      <c r="I185" s="8">
        <v>14.28333333</v>
      </c>
      <c r="J185" s="9">
        <v>175.15</v>
      </c>
    </row>
    <row r="186" spans="1:12">
      <c r="A186" s="3">
        <v>2009</v>
      </c>
      <c r="B186" s="3">
        <v>4</v>
      </c>
      <c r="C186" s="4">
        <f t="shared" si="2"/>
        <v>39904</v>
      </c>
      <c r="D186" s="7">
        <v>0.16800465297124964</v>
      </c>
      <c r="E186" s="7">
        <v>0.26337601463357369</v>
      </c>
      <c r="I186" s="8">
        <v>15.66206897</v>
      </c>
      <c r="J186" s="9">
        <v>139.517241388</v>
      </c>
    </row>
    <row r="187" spans="1:12">
      <c r="A187" s="3">
        <v>2009</v>
      </c>
      <c r="B187" s="3">
        <v>5</v>
      </c>
      <c r="C187" s="4">
        <f t="shared" si="2"/>
        <v>39934</v>
      </c>
      <c r="D187" s="7">
        <v>0.28671460972095653</v>
      </c>
      <c r="E187" s="7">
        <v>0.23789238118416742</v>
      </c>
      <c r="I187" s="8">
        <v>19.00333333</v>
      </c>
      <c r="J187" s="9">
        <v>110.566666677</v>
      </c>
    </row>
    <row r="188" spans="1:12">
      <c r="A188" s="3">
        <v>2009</v>
      </c>
      <c r="B188" s="3">
        <v>6</v>
      </c>
      <c r="C188" s="4">
        <f t="shared" si="2"/>
        <v>39965</v>
      </c>
      <c r="D188" s="7">
        <v>0.40780454845265729</v>
      </c>
      <c r="E188" s="7">
        <v>0.22727276887871845</v>
      </c>
      <c r="I188" s="8">
        <v>22.479310340000001</v>
      </c>
      <c r="J188" s="9">
        <v>347.06896560000001</v>
      </c>
    </row>
    <row r="189" spans="1:12">
      <c r="A189" s="3">
        <v>2009</v>
      </c>
      <c r="B189" s="3">
        <v>7</v>
      </c>
      <c r="C189" s="4">
        <f t="shared" si="2"/>
        <v>39995</v>
      </c>
      <c r="D189" s="7">
        <v>0.21799449215794198</v>
      </c>
      <c r="E189" s="7">
        <v>0.26214119534478086</v>
      </c>
      <c r="I189" s="8">
        <v>23.75</v>
      </c>
      <c r="J189" s="9">
        <v>122.45</v>
      </c>
    </row>
    <row r="190" spans="1:12">
      <c r="A190" s="3">
        <v>2009</v>
      </c>
      <c r="B190" s="3">
        <v>8</v>
      </c>
      <c r="C190" s="4">
        <f t="shared" si="2"/>
        <v>40026</v>
      </c>
      <c r="D190" s="7">
        <v>0.22769147627523326</v>
      </c>
      <c r="E190" s="7">
        <v>0.20978032036613259</v>
      </c>
      <c r="I190" s="8">
        <v>23.99</v>
      </c>
      <c r="J190" s="9">
        <v>569.49999990000003</v>
      </c>
    </row>
    <row r="191" spans="1:12">
      <c r="A191" s="3">
        <v>2009</v>
      </c>
      <c r="B191" s="3">
        <v>9</v>
      </c>
      <c r="C191" s="4">
        <f t="shared" si="2"/>
        <v>40057</v>
      </c>
      <c r="D191" s="7">
        <v>0.25508899029927984</v>
      </c>
      <c r="E191" s="7">
        <v>0.24559267734553766</v>
      </c>
      <c r="I191" s="8">
        <v>22.33103448</v>
      </c>
      <c r="J191" s="9">
        <v>592.74137945999996</v>
      </c>
    </row>
    <row r="192" spans="1:12">
      <c r="A192" s="3">
        <v>2009</v>
      </c>
      <c r="B192" s="3">
        <v>10</v>
      </c>
      <c r="C192" s="4">
        <f t="shared" si="2"/>
        <v>40087</v>
      </c>
      <c r="D192" s="10"/>
      <c r="E192" s="10"/>
      <c r="I192" s="8">
        <v>18.766666669999999</v>
      </c>
      <c r="J192" s="9">
        <v>1344.3666667699999</v>
      </c>
    </row>
    <row r="193" spans="1:10">
      <c r="A193" s="3">
        <v>2009</v>
      </c>
      <c r="B193" s="3">
        <v>11</v>
      </c>
      <c r="C193" s="4">
        <f t="shared" si="2"/>
        <v>40118</v>
      </c>
      <c r="D193" s="7">
        <v>1.68</v>
      </c>
      <c r="E193" s="7">
        <v>0.29499999999999998</v>
      </c>
      <c r="I193" s="8">
        <v>16.217241380000001</v>
      </c>
      <c r="J193" s="9">
        <v>278.27586207000002</v>
      </c>
    </row>
    <row r="194" spans="1:10">
      <c r="A194" s="3">
        <v>2009</v>
      </c>
      <c r="B194" s="3">
        <v>12</v>
      </c>
      <c r="C194" s="4">
        <f t="shared" si="2"/>
        <v>40148</v>
      </c>
      <c r="D194" s="7">
        <v>1.782</v>
      </c>
      <c r="E194" s="7">
        <v>0.246</v>
      </c>
      <c r="I194" s="8">
        <v>11.81666667</v>
      </c>
      <c r="J194" s="9">
        <v>157.066666677</v>
      </c>
    </row>
    <row r="195" spans="1:10">
      <c r="A195" s="3">
        <v>2010</v>
      </c>
      <c r="B195" s="3">
        <v>1</v>
      </c>
      <c r="C195" s="4">
        <f t="shared" si="2"/>
        <v>40179</v>
      </c>
      <c r="D195" s="7">
        <v>1.9025000000000001</v>
      </c>
      <c r="E195" s="7">
        <v>0.20500000000000002</v>
      </c>
      <c r="I195" s="8">
        <v>11.936666669999999</v>
      </c>
      <c r="J195" s="9">
        <v>245.99999999999997</v>
      </c>
    </row>
    <row r="196" spans="1:10">
      <c r="A196" s="3">
        <v>2010</v>
      </c>
      <c r="B196" s="3">
        <v>2</v>
      </c>
      <c r="C196" s="4">
        <f t="shared" ref="C196:C254" si="3">DATE(A196,B196,1)</f>
        <v>40210</v>
      </c>
      <c r="D196" s="7">
        <v>1.9424999999999999</v>
      </c>
      <c r="E196" s="7">
        <v>0.28000000000000003</v>
      </c>
      <c r="I196" s="8">
        <v>13.644444439999999</v>
      </c>
      <c r="J196" s="9">
        <v>281.87037038299997</v>
      </c>
    </row>
    <row r="197" spans="1:10">
      <c r="A197" s="3">
        <v>2010</v>
      </c>
      <c r="B197" s="3">
        <v>3</v>
      </c>
      <c r="C197" s="4">
        <f t="shared" si="3"/>
        <v>40238</v>
      </c>
      <c r="D197" s="7">
        <v>2.028</v>
      </c>
      <c r="E197" s="7">
        <v>0.246</v>
      </c>
      <c r="I197" s="8">
        <v>14.706666670000001</v>
      </c>
      <c r="J197" s="9">
        <v>67.166666676999995</v>
      </c>
    </row>
    <row r="198" spans="1:10">
      <c r="A198" s="3">
        <v>2010</v>
      </c>
      <c r="B198" s="3">
        <v>4</v>
      </c>
      <c r="C198" s="4">
        <f t="shared" si="3"/>
        <v>40269</v>
      </c>
      <c r="D198" s="7">
        <v>2.02</v>
      </c>
      <c r="E198" s="7">
        <v>0.255</v>
      </c>
      <c r="I198" s="8">
        <v>15.89655172</v>
      </c>
      <c r="J198" s="9">
        <v>158.344827592</v>
      </c>
    </row>
    <row r="199" spans="1:10">
      <c r="A199" s="3">
        <v>2010</v>
      </c>
      <c r="B199" s="3">
        <v>5</v>
      </c>
      <c r="C199" s="4">
        <f t="shared" si="3"/>
        <v>40299</v>
      </c>
      <c r="D199" s="7">
        <v>2.17</v>
      </c>
      <c r="E199" s="7">
        <v>0.43599999999999994</v>
      </c>
      <c r="I199" s="8">
        <v>20.38666667</v>
      </c>
      <c r="J199" s="9">
        <v>122.96666667700001</v>
      </c>
    </row>
    <row r="200" spans="1:10">
      <c r="A200" s="3">
        <v>2010</v>
      </c>
      <c r="B200" s="3">
        <v>6</v>
      </c>
      <c r="C200" s="4">
        <f t="shared" si="3"/>
        <v>40330</v>
      </c>
      <c r="D200" s="7">
        <v>2.3025000000000002</v>
      </c>
      <c r="E200" s="7">
        <v>0.245</v>
      </c>
      <c r="I200" s="8">
        <v>21.686206899999998</v>
      </c>
      <c r="J200" s="9">
        <v>281.37931035000003</v>
      </c>
    </row>
    <row r="201" spans="1:10">
      <c r="A201" s="3">
        <v>2010</v>
      </c>
      <c r="B201" s="3">
        <v>7</v>
      </c>
      <c r="C201" s="4">
        <f t="shared" si="3"/>
        <v>40360</v>
      </c>
      <c r="D201" s="7">
        <v>2.14</v>
      </c>
      <c r="E201" s="7">
        <v>0.2475</v>
      </c>
      <c r="I201" s="8">
        <v>23.873333330000001</v>
      </c>
      <c r="J201" s="9">
        <v>148.79999999999998</v>
      </c>
    </row>
    <row r="202" spans="1:10">
      <c r="A202" s="3">
        <v>2010</v>
      </c>
      <c r="B202" s="3">
        <v>8</v>
      </c>
      <c r="C202" s="4">
        <f t="shared" si="3"/>
        <v>40391</v>
      </c>
      <c r="D202" s="7">
        <v>2.2625000000000002</v>
      </c>
      <c r="E202" s="7">
        <v>0.26</v>
      </c>
      <c r="I202" s="8">
        <v>23.77333333</v>
      </c>
      <c r="J202" s="9">
        <v>159</v>
      </c>
    </row>
    <row r="203" spans="1:10">
      <c r="A203" s="3">
        <v>2010</v>
      </c>
      <c r="B203" s="3">
        <v>9</v>
      </c>
      <c r="C203" s="4">
        <f t="shared" si="3"/>
        <v>40422</v>
      </c>
      <c r="D203" s="7">
        <v>1.92</v>
      </c>
      <c r="E203" s="7">
        <v>0.23499999999999999</v>
      </c>
      <c r="I203" s="8">
        <v>22.770370369999998</v>
      </c>
      <c r="J203" s="9">
        <v>297.37037038299997</v>
      </c>
    </row>
    <row r="204" spans="1:10">
      <c r="A204" s="3">
        <v>2010</v>
      </c>
      <c r="B204" s="3">
        <v>10</v>
      </c>
      <c r="C204" s="4">
        <f t="shared" si="3"/>
        <v>40452</v>
      </c>
      <c r="D204" s="7">
        <v>2.21</v>
      </c>
      <c r="E204" s="7">
        <v>0.22499999999999998</v>
      </c>
      <c r="I204" s="8">
        <v>18.91333333</v>
      </c>
      <c r="J204" s="9">
        <v>878.33333322999999</v>
      </c>
    </row>
    <row r="205" spans="1:10">
      <c r="A205" s="3">
        <v>2010</v>
      </c>
      <c r="B205" s="3">
        <v>11</v>
      </c>
      <c r="C205" s="4">
        <f t="shared" si="3"/>
        <v>40483</v>
      </c>
      <c r="D205" s="7">
        <v>1.8219999999999998</v>
      </c>
      <c r="E205" s="7">
        <v>0.16599999999999998</v>
      </c>
      <c r="I205" s="8">
        <v>15.58965517</v>
      </c>
      <c r="J205" s="9">
        <v>336.72413789999996</v>
      </c>
    </row>
    <row r="206" spans="1:10">
      <c r="A206" s="3">
        <v>2010</v>
      </c>
      <c r="B206" s="3">
        <v>12</v>
      </c>
      <c r="C206" s="4">
        <f t="shared" si="3"/>
        <v>40513</v>
      </c>
      <c r="D206" s="7">
        <v>1.79</v>
      </c>
      <c r="E206" s="7">
        <v>0.16250000000000003</v>
      </c>
      <c r="I206" s="8">
        <v>11.50666667</v>
      </c>
      <c r="J206" s="9">
        <v>118.316666677</v>
      </c>
    </row>
    <row r="207" spans="1:10">
      <c r="A207" s="3">
        <v>2011</v>
      </c>
      <c r="B207" s="3">
        <v>1</v>
      </c>
      <c r="C207" s="4">
        <f t="shared" si="3"/>
        <v>40544</v>
      </c>
      <c r="D207" s="7">
        <v>1.8340000000000001</v>
      </c>
      <c r="E207" s="7">
        <v>0.25</v>
      </c>
      <c r="I207" s="8">
        <v>9.1033333330000001</v>
      </c>
      <c r="J207" s="9">
        <v>186</v>
      </c>
    </row>
    <row r="208" spans="1:10">
      <c r="A208" s="3">
        <v>2011</v>
      </c>
      <c r="B208" s="3">
        <v>2</v>
      </c>
      <c r="C208" s="4">
        <f t="shared" si="3"/>
        <v>40575</v>
      </c>
      <c r="D208" s="7">
        <v>1.8375000000000001</v>
      </c>
      <c r="E208" s="7">
        <v>0.16</v>
      </c>
      <c r="I208" s="8">
        <v>12.244444440000001</v>
      </c>
      <c r="J208" s="9">
        <v>92.425925910999993</v>
      </c>
    </row>
    <row r="209" spans="1:10">
      <c r="A209" s="3">
        <v>2011</v>
      </c>
      <c r="B209" s="3">
        <v>3</v>
      </c>
      <c r="C209" s="4">
        <f t="shared" si="3"/>
        <v>40603</v>
      </c>
      <c r="D209" s="7">
        <v>2.0125000000000002</v>
      </c>
      <c r="E209" s="7">
        <v>0.49999999999999994</v>
      </c>
      <c r="I209" s="8">
        <v>10.956666670000001</v>
      </c>
      <c r="J209" s="9">
        <v>249.03333332299999</v>
      </c>
    </row>
    <row r="210" spans="1:10">
      <c r="A210" s="3">
        <v>2011</v>
      </c>
      <c r="B210" s="3">
        <v>4</v>
      </c>
      <c r="C210" s="4">
        <f t="shared" si="3"/>
        <v>40634</v>
      </c>
      <c r="D210" s="7">
        <v>1.625</v>
      </c>
      <c r="E210" s="7">
        <v>0.21250000000000002</v>
      </c>
      <c r="I210" s="8">
        <v>16.182758620000001</v>
      </c>
      <c r="J210" s="9">
        <v>30.896551727999999</v>
      </c>
    </row>
    <row r="211" spans="1:10">
      <c r="A211" s="3">
        <v>2011</v>
      </c>
      <c r="B211" s="3">
        <v>5</v>
      </c>
      <c r="C211" s="4">
        <f t="shared" si="3"/>
        <v>40664</v>
      </c>
      <c r="D211" s="7">
        <v>2.0819999999999999</v>
      </c>
      <c r="E211" s="7">
        <v>0.22199999999999998</v>
      </c>
      <c r="I211" s="8">
        <v>19.989999999999998</v>
      </c>
      <c r="J211" s="9">
        <v>347.2</v>
      </c>
    </row>
    <row r="212" spans="1:10">
      <c r="A212" s="3">
        <v>2011</v>
      </c>
      <c r="B212" s="3">
        <v>6</v>
      </c>
      <c r="C212" s="4">
        <f t="shared" si="3"/>
        <v>40695</v>
      </c>
      <c r="D212" s="7">
        <v>2.2200000000000002</v>
      </c>
      <c r="E212" s="7">
        <v>0.2475</v>
      </c>
      <c r="I212" s="8">
        <v>23.217241380000001</v>
      </c>
      <c r="J212" s="9">
        <v>341.89655160000001</v>
      </c>
    </row>
    <row r="213" spans="1:10">
      <c r="A213" s="3">
        <v>2011</v>
      </c>
      <c r="B213" s="3">
        <v>7</v>
      </c>
      <c r="C213" s="4">
        <f t="shared" si="3"/>
        <v>40725</v>
      </c>
      <c r="D213" s="7">
        <v>1.5225</v>
      </c>
      <c r="E213" s="7">
        <v>0.22</v>
      </c>
      <c r="I213" s="8">
        <v>23.63666667</v>
      </c>
      <c r="J213" s="9">
        <v>140.01666667699999</v>
      </c>
    </row>
    <row r="214" spans="1:10">
      <c r="A214" s="3">
        <v>2011</v>
      </c>
      <c r="B214" s="3">
        <v>8</v>
      </c>
      <c r="C214" s="4">
        <f t="shared" si="3"/>
        <v>40756</v>
      </c>
      <c r="D214" s="7">
        <v>1.8739999999999999</v>
      </c>
      <c r="E214" s="7">
        <v>0.27600000000000002</v>
      </c>
      <c r="I214" s="8">
        <v>23.736666670000002</v>
      </c>
      <c r="J214" s="9">
        <v>228.50000000999998</v>
      </c>
    </row>
    <row r="215" spans="1:10">
      <c r="A215" s="3">
        <v>2011</v>
      </c>
      <c r="B215" s="3">
        <v>9</v>
      </c>
      <c r="C215" s="4">
        <f t="shared" si="3"/>
        <v>40787</v>
      </c>
      <c r="D215" s="7">
        <v>1.7974999999999999</v>
      </c>
      <c r="E215" s="7">
        <v>0.22499999999999998</v>
      </c>
      <c r="I215" s="8">
        <v>21.324137929999999</v>
      </c>
      <c r="J215" s="9">
        <v>135.22413794599998</v>
      </c>
    </row>
    <row r="216" spans="1:10">
      <c r="A216" s="3">
        <v>2011</v>
      </c>
      <c r="B216" s="3">
        <v>10</v>
      </c>
      <c r="C216" s="4">
        <f t="shared" si="3"/>
        <v>40817</v>
      </c>
      <c r="D216" s="7">
        <v>2.1079999999999997</v>
      </c>
      <c r="E216" s="7">
        <v>0.21400000000000002</v>
      </c>
      <c r="I216" s="8">
        <v>18.45333333</v>
      </c>
      <c r="J216" s="9">
        <v>561.1</v>
      </c>
    </row>
    <row r="217" spans="1:10">
      <c r="A217" s="3">
        <v>2011</v>
      </c>
      <c r="B217" s="3">
        <v>11</v>
      </c>
      <c r="C217" s="4">
        <f t="shared" si="3"/>
        <v>40848</v>
      </c>
      <c r="D217" s="7">
        <v>1.665</v>
      </c>
      <c r="E217" s="7">
        <v>0.3125</v>
      </c>
      <c r="I217" s="8">
        <v>17.617241379999999</v>
      </c>
      <c r="J217" s="9">
        <v>580.3448277</v>
      </c>
    </row>
    <row r="218" spans="1:10">
      <c r="A218" s="3">
        <v>2011</v>
      </c>
      <c r="B218" s="3">
        <v>12</v>
      </c>
      <c r="C218" s="4">
        <f t="shared" si="3"/>
        <v>40878</v>
      </c>
      <c r="D218" s="7">
        <v>1.9025000000000001</v>
      </c>
      <c r="E218" s="7">
        <v>0.1925</v>
      </c>
      <c r="I218" s="8">
        <v>12.73888889</v>
      </c>
      <c r="J218" s="9">
        <v>547.66666677000001</v>
      </c>
    </row>
    <row r="219" spans="1:10">
      <c r="A219" s="3">
        <v>2012</v>
      </c>
      <c r="B219" s="3">
        <v>1</v>
      </c>
      <c r="C219" s="4">
        <f t="shared" si="3"/>
        <v>40909</v>
      </c>
      <c r="D219" s="7">
        <v>1.855</v>
      </c>
      <c r="E219" s="7">
        <v>0.2</v>
      </c>
      <c r="I219" s="8">
        <v>11.819047619999999</v>
      </c>
      <c r="J219" s="9">
        <v>202.5</v>
      </c>
    </row>
    <row r="220" spans="1:10">
      <c r="A220" s="3">
        <v>2012</v>
      </c>
      <c r="B220" s="3">
        <v>2</v>
      </c>
      <c r="C220" s="4">
        <f t="shared" si="3"/>
        <v>40940</v>
      </c>
      <c r="D220" s="7">
        <v>1.7475000000000001</v>
      </c>
      <c r="E220" s="7">
        <v>0.17499999999999999</v>
      </c>
      <c r="I220" s="8">
        <v>12.35714286</v>
      </c>
      <c r="J220" s="9">
        <v>344.32142865999998</v>
      </c>
    </row>
    <row r="221" spans="1:10">
      <c r="A221" s="3">
        <v>2012</v>
      </c>
      <c r="B221" s="3">
        <v>3</v>
      </c>
      <c r="C221" s="4">
        <f t="shared" si="3"/>
        <v>40969</v>
      </c>
      <c r="D221" s="7">
        <v>1.3629500000000001</v>
      </c>
      <c r="E221" s="7">
        <v>0.23710000000000001</v>
      </c>
      <c r="I221" s="8">
        <v>14.71666667</v>
      </c>
      <c r="J221" s="9">
        <v>151.125</v>
      </c>
    </row>
    <row r="222" spans="1:10">
      <c r="A222" s="3">
        <v>2012</v>
      </c>
      <c r="B222" s="3">
        <v>4</v>
      </c>
      <c r="C222" s="4">
        <f t="shared" si="3"/>
        <v>41000</v>
      </c>
      <c r="D222" s="7">
        <v>1.7472600000000003</v>
      </c>
      <c r="E222" s="7">
        <v>0.24089999999999998</v>
      </c>
      <c r="I222" s="8">
        <v>17.979310340000001</v>
      </c>
      <c r="J222" s="9">
        <v>120</v>
      </c>
    </row>
    <row r="223" spans="1:10">
      <c r="A223" s="3">
        <v>2012</v>
      </c>
      <c r="B223" s="3">
        <v>5</v>
      </c>
      <c r="C223" s="4">
        <f t="shared" si="3"/>
        <v>41030</v>
      </c>
      <c r="D223" s="7">
        <v>1.9149499999999999</v>
      </c>
      <c r="E223" s="7">
        <v>0.235625</v>
      </c>
      <c r="I223" s="8">
        <v>20.166666670000001</v>
      </c>
      <c r="J223" s="9">
        <v>467.58333322999999</v>
      </c>
    </row>
    <row r="224" spans="1:10">
      <c r="A224" s="3">
        <v>2012</v>
      </c>
      <c r="B224" s="3">
        <v>6</v>
      </c>
      <c r="C224" s="4">
        <f t="shared" si="3"/>
        <v>41061</v>
      </c>
      <c r="D224" s="7">
        <v>1.814425</v>
      </c>
      <c r="E224" s="7">
        <v>0.22850000000000001</v>
      </c>
      <c r="I224" s="8">
        <v>22.655172409999999</v>
      </c>
      <c r="J224" s="9">
        <v>634.6551723</v>
      </c>
    </row>
    <row r="225" spans="1:12">
      <c r="A225" s="3">
        <v>2012</v>
      </c>
      <c r="B225" s="3">
        <v>7</v>
      </c>
      <c r="C225" s="4">
        <f t="shared" si="3"/>
        <v>41091</v>
      </c>
      <c r="D225" s="7">
        <v>1.8186399999999998</v>
      </c>
      <c r="E225" s="7">
        <v>0.22388</v>
      </c>
      <c r="I225" s="8">
        <v>23.826666670000002</v>
      </c>
      <c r="J225" s="9">
        <v>382.84999999999997</v>
      </c>
    </row>
    <row r="226" spans="1:12">
      <c r="A226" s="3">
        <v>2012</v>
      </c>
      <c r="B226" s="3">
        <v>8</v>
      </c>
      <c r="C226" s="4">
        <f t="shared" si="3"/>
        <v>41122</v>
      </c>
      <c r="D226" s="7">
        <v>1.7603249999999999</v>
      </c>
      <c r="E226" s="7">
        <v>0.27249999999999996</v>
      </c>
      <c r="I226" s="8">
        <v>23.31666667</v>
      </c>
      <c r="J226" s="9">
        <v>708</v>
      </c>
    </row>
    <row r="227" spans="1:12">
      <c r="A227" s="3">
        <v>2012</v>
      </c>
      <c r="B227" s="3">
        <v>9</v>
      </c>
      <c r="C227" s="4">
        <f t="shared" si="3"/>
        <v>41153</v>
      </c>
      <c r="D227" s="7">
        <v>1.2830000000000001</v>
      </c>
      <c r="E227" s="7">
        <v>0.33190000000000003</v>
      </c>
      <c r="I227" s="8">
        <v>20.378260869999998</v>
      </c>
      <c r="J227" s="9">
        <v>458.93478272999999</v>
      </c>
    </row>
    <row r="228" spans="1:12">
      <c r="A228" s="3">
        <v>2012</v>
      </c>
      <c r="B228" s="3">
        <v>10</v>
      </c>
      <c r="C228" s="4">
        <f t="shared" si="3"/>
        <v>41183</v>
      </c>
      <c r="D228" s="7">
        <v>1.4513799999999999</v>
      </c>
      <c r="E228" s="7">
        <v>0.21214000000000005</v>
      </c>
      <c r="I228" s="8">
        <v>17.666666670000001</v>
      </c>
      <c r="J228" s="9">
        <v>285.2</v>
      </c>
    </row>
    <row r="229" spans="1:12">
      <c r="A229" s="3">
        <v>2012</v>
      </c>
      <c r="B229" s="3">
        <v>11</v>
      </c>
      <c r="C229" s="4">
        <f t="shared" si="3"/>
        <v>41214</v>
      </c>
      <c r="D229" s="7">
        <v>1.7028750000000001</v>
      </c>
      <c r="E229" s="7">
        <v>0.45695000000000002</v>
      </c>
      <c r="I229" s="8">
        <v>15.50689655</v>
      </c>
      <c r="J229" s="9">
        <v>253.44827585999997</v>
      </c>
    </row>
    <row r="230" spans="1:12">
      <c r="A230" s="3">
        <v>2012</v>
      </c>
      <c r="B230" s="3">
        <v>12</v>
      </c>
      <c r="C230" s="4">
        <f t="shared" si="3"/>
        <v>41244</v>
      </c>
      <c r="D230" s="7">
        <v>1.71082</v>
      </c>
      <c r="E230" s="7">
        <v>0.21614</v>
      </c>
      <c r="I230" s="8">
        <v>11.95</v>
      </c>
      <c r="J230" s="9">
        <v>376.13333322999995</v>
      </c>
    </row>
    <row r="231" spans="1:12">
      <c r="A231" s="3">
        <v>2013</v>
      </c>
      <c r="B231" s="3">
        <v>1</v>
      </c>
      <c r="C231" s="4">
        <f t="shared" si="3"/>
        <v>41275</v>
      </c>
      <c r="D231" s="7">
        <v>1.6699250000000001</v>
      </c>
      <c r="E231" s="7">
        <v>0.23170000000000002</v>
      </c>
      <c r="I231" s="8">
        <v>10.790322580645162</v>
      </c>
      <c r="J231" s="9">
        <v>240.5</v>
      </c>
    </row>
    <row r="232" spans="1:12">
      <c r="A232" s="3">
        <v>2013</v>
      </c>
      <c r="B232" s="3">
        <v>2</v>
      </c>
      <c r="C232" s="4">
        <f t="shared" si="3"/>
        <v>41306</v>
      </c>
      <c r="D232" s="7">
        <v>1.4979333333333333</v>
      </c>
      <c r="E232" s="7">
        <v>0.16866666666666666</v>
      </c>
      <c r="I232" s="8">
        <v>12.007142857142856</v>
      </c>
      <c r="J232" s="9">
        <v>172</v>
      </c>
    </row>
    <row r="233" spans="1:12">
      <c r="A233" s="3">
        <v>2013</v>
      </c>
      <c r="B233" s="3">
        <v>3</v>
      </c>
      <c r="C233" s="4">
        <f t="shared" si="3"/>
        <v>41334</v>
      </c>
      <c r="D233" s="7">
        <v>1.5894750000000002</v>
      </c>
      <c r="E233" s="7">
        <v>0.20140000000000002</v>
      </c>
      <c r="I233" s="8">
        <v>14.541935483870969</v>
      </c>
      <c r="J233" s="9">
        <v>84.5</v>
      </c>
    </row>
    <row r="234" spans="1:12">
      <c r="A234" s="3">
        <v>2013</v>
      </c>
      <c r="B234" s="3">
        <v>4</v>
      </c>
      <c r="C234" s="4">
        <f t="shared" si="3"/>
        <v>41365</v>
      </c>
      <c r="D234" s="7">
        <v>2.29644</v>
      </c>
      <c r="E234" s="7">
        <v>0.26958000000000004</v>
      </c>
      <c r="I234" s="8">
        <v>15.528571428571427</v>
      </c>
      <c r="J234" s="9">
        <v>299</v>
      </c>
    </row>
    <row r="235" spans="1:12">
      <c r="A235" s="3">
        <v>2013</v>
      </c>
      <c r="B235" s="3">
        <v>5</v>
      </c>
      <c r="C235" s="4">
        <f t="shared" si="3"/>
        <v>41395</v>
      </c>
      <c r="D235" s="7">
        <v>1.9400000000000002</v>
      </c>
      <c r="E235" s="7">
        <v>0.2455</v>
      </c>
      <c r="I235" s="8">
        <v>18.244444444444444</v>
      </c>
      <c r="J235" s="9">
        <v>317.5</v>
      </c>
    </row>
    <row r="236" spans="1:12">
      <c r="A236" s="3">
        <v>2013</v>
      </c>
      <c r="B236" s="3">
        <v>6</v>
      </c>
      <c r="C236" s="4">
        <f t="shared" si="3"/>
        <v>41426</v>
      </c>
      <c r="D236" s="7">
        <v>1.8909750000000001</v>
      </c>
      <c r="E236" s="7">
        <v>0.2006</v>
      </c>
      <c r="I236" s="8">
        <v>23.275000000000002</v>
      </c>
      <c r="J236" s="9">
        <v>32.5</v>
      </c>
    </row>
    <row r="237" spans="1:12">
      <c r="A237" s="3">
        <v>2013</v>
      </c>
      <c r="B237" s="3">
        <v>7</v>
      </c>
      <c r="C237" s="4">
        <f t="shared" si="3"/>
        <v>41456</v>
      </c>
      <c r="D237" s="7">
        <v>1.7554200000000002</v>
      </c>
      <c r="E237" s="7">
        <v>0.19478000000000001</v>
      </c>
      <c r="I237" s="8">
        <v>23.387096774193544</v>
      </c>
      <c r="J237" s="9">
        <v>514</v>
      </c>
      <c r="K237" s="5">
        <v>1</v>
      </c>
      <c r="L237" s="6" t="s">
        <v>16</v>
      </c>
    </row>
    <row r="238" spans="1:12">
      <c r="A238" s="3">
        <v>2013</v>
      </c>
      <c r="B238" s="3">
        <v>8</v>
      </c>
      <c r="C238" s="4">
        <f t="shared" si="3"/>
        <v>41487</v>
      </c>
      <c r="D238" s="7">
        <v>2.0797249999999998</v>
      </c>
      <c r="E238" s="7">
        <v>0.215725</v>
      </c>
      <c r="I238" s="8">
        <v>23.574193548387093</v>
      </c>
      <c r="J238" s="9">
        <v>535.5</v>
      </c>
    </row>
    <row r="239" spans="1:12">
      <c r="A239" s="3">
        <v>2013</v>
      </c>
      <c r="B239" s="3">
        <v>9</v>
      </c>
      <c r="C239" s="4">
        <f t="shared" si="3"/>
        <v>41518</v>
      </c>
      <c r="D239" s="7">
        <v>1.72645</v>
      </c>
      <c r="E239" s="7">
        <v>0.184</v>
      </c>
      <c r="I239" s="8">
        <v>21.259999999999998</v>
      </c>
      <c r="J239" s="9">
        <v>570.5</v>
      </c>
    </row>
    <row r="240" spans="1:12">
      <c r="A240" s="3">
        <v>2013</v>
      </c>
      <c r="B240" s="3">
        <v>10</v>
      </c>
      <c r="C240" s="4">
        <f t="shared" si="3"/>
        <v>41548</v>
      </c>
      <c r="D240" s="7">
        <v>2.0793200000000001</v>
      </c>
      <c r="E240" s="7">
        <v>0.23607999999999998</v>
      </c>
      <c r="I240" s="8">
        <v>17.903225806451612</v>
      </c>
      <c r="J240" s="9">
        <v>456</v>
      </c>
    </row>
    <row r="241" spans="1:10">
      <c r="A241" s="3">
        <v>2013</v>
      </c>
      <c r="B241" s="3">
        <v>11</v>
      </c>
      <c r="C241" s="4">
        <f t="shared" si="3"/>
        <v>41579</v>
      </c>
      <c r="D241" s="7">
        <v>1.045075</v>
      </c>
      <c r="E241" s="7">
        <v>0.13297500000000001</v>
      </c>
      <c r="I241" s="8">
        <v>15.110000000000001</v>
      </c>
      <c r="J241" s="9">
        <v>389.5</v>
      </c>
    </row>
    <row r="242" spans="1:10">
      <c r="A242" s="3">
        <v>2013</v>
      </c>
      <c r="B242" s="3">
        <v>12</v>
      </c>
      <c r="C242" s="4">
        <f t="shared" si="3"/>
        <v>41609</v>
      </c>
      <c r="D242" s="7">
        <v>2.2833333333333334E-2</v>
      </c>
      <c r="E242" s="10"/>
      <c r="I242" s="8">
        <v>12.388888888888888</v>
      </c>
      <c r="J242" s="9">
        <v>14</v>
      </c>
    </row>
    <row r="243" spans="1:10">
      <c r="A243" s="3">
        <v>2014</v>
      </c>
      <c r="B243" s="3">
        <v>1</v>
      </c>
      <c r="C243" s="4">
        <f t="shared" si="3"/>
        <v>41640</v>
      </c>
      <c r="D243" s="7">
        <v>2.2275E-2</v>
      </c>
      <c r="E243" s="7">
        <v>0.16140000000000002</v>
      </c>
      <c r="I243" s="8">
        <v>10.496774193548388</v>
      </c>
      <c r="J243" s="9">
        <v>41</v>
      </c>
    </row>
    <row r="244" spans="1:10">
      <c r="A244" s="3">
        <v>2014</v>
      </c>
      <c r="B244" s="3">
        <v>2</v>
      </c>
      <c r="C244" s="4">
        <f t="shared" si="3"/>
        <v>41671</v>
      </c>
      <c r="D244" s="7">
        <v>3.5299999999999998E-2</v>
      </c>
      <c r="E244" s="7">
        <v>0.21940000000000001</v>
      </c>
      <c r="I244" s="8">
        <v>11.292857142857144</v>
      </c>
      <c r="J244" s="9">
        <v>231.5</v>
      </c>
    </row>
    <row r="245" spans="1:10">
      <c r="A245" s="3">
        <v>2014</v>
      </c>
      <c r="B245" s="3">
        <v>3</v>
      </c>
      <c r="C245" s="4">
        <f t="shared" si="3"/>
        <v>41699</v>
      </c>
      <c r="D245" s="7">
        <v>0.34117500000000001</v>
      </c>
      <c r="E245" s="7">
        <v>0.23072499999999999</v>
      </c>
      <c r="I245" s="8">
        <v>13.170967741935485</v>
      </c>
      <c r="J245" s="9">
        <v>150</v>
      </c>
    </row>
    <row r="246" spans="1:10">
      <c r="A246" s="3">
        <v>2014</v>
      </c>
      <c r="B246" s="3">
        <v>4</v>
      </c>
      <c r="C246" s="4">
        <f t="shared" si="3"/>
        <v>41730</v>
      </c>
      <c r="D246" s="7">
        <v>1.7188600000000001</v>
      </c>
      <c r="E246" s="7">
        <v>0.25284000000000001</v>
      </c>
      <c r="I246" s="8">
        <v>16.779999999999998</v>
      </c>
      <c r="J246" s="9">
        <v>150</v>
      </c>
    </row>
    <row r="247" spans="1:10">
      <c r="A247" s="3">
        <v>2014</v>
      </c>
      <c r="B247" s="3">
        <v>5</v>
      </c>
      <c r="C247" s="4">
        <f t="shared" si="3"/>
        <v>41760</v>
      </c>
      <c r="D247" s="7">
        <v>2.033925</v>
      </c>
      <c r="E247" s="7">
        <v>0.20459999999999998</v>
      </c>
      <c r="I247" s="8">
        <v>19.683870967741942</v>
      </c>
      <c r="J247" s="9">
        <v>391</v>
      </c>
    </row>
    <row r="248" spans="1:10">
      <c r="A248" s="3">
        <v>2014</v>
      </c>
      <c r="B248" s="3">
        <v>6</v>
      </c>
      <c r="C248" s="4">
        <f t="shared" si="3"/>
        <v>41791</v>
      </c>
      <c r="D248" s="7">
        <v>1.96915</v>
      </c>
      <c r="E248" s="7">
        <v>0.24707499999999999</v>
      </c>
      <c r="I248" s="8">
        <v>22.573333333333334</v>
      </c>
      <c r="J248" s="9">
        <v>328.5</v>
      </c>
    </row>
    <row r="249" spans="1:10">
      <c r="A249" s="3">
        <v>2014</v>
      </c>
      <c r="B249" s="3">
        <v>7</v>
      </c>
      <c r="C249" s="4">
        <f t="shared" si="3"/>
        <v>41821</v>
      </c>
      <c r="D249" s="7">
        <v>1.2025799999999998</v>
      </c>
      <c r="E249" s="7">
        <v>0.25256000000000001</v>
      </c>
      <c r="I249" s="8">
        <v>23.958064516129038</v>
      </c>
      <c r="J249" s="9">
        <v>450</v>
      </c>
    </row>
    <row r="250" spans="1:10">
      <c r="A250" s="3">
        <v>2014</v>
      </c>
      <c r="B250" s="3">
        <v>8</v>
      </c>
      <c r="C250" s="4">
        <f t="shared" si="3"/>
        <v>41852</v>
      </c>
      <c r="D250" s="7">
        <v>0.92770000000000008</v>
      </c>
      <c r="E250" s="7">
        <v>0.1913</v>
      </c>
      <c r="I250" s="8">
        <v>23.393548387096779</v>
      </c>
      <c r="J250" s="9">
        <v>165.5</v>
      </c>
    </row>
    <row r="251" spans="1:10">
      <c r="A251" s="3">
        <v>2014</v>
      </c>
      <c r="B251" s="3">
        <v>9</v>
      </c>
      <c r="C251" s="4">
        <f t="shared" si="3"/>
        <v>41883</v>
      </c>
      <c r="D251" s="7">
        <v>0.71657499999999996</v>
      </c>
      <c r="E251" s="7">
        <v>0.15100000000000002</v>
      </c>
      <c r="I251" s="8">
        <v>22.796666666666667</v>
      </c>
      <c r="J251" s="9">
        <v>398</v>
      </c>
    </row>
    <row r="252" spans="1:10">
      <c r="A252" s="3">
        <v>2014</v>
      </c>
      <c r="B252" s="3">
        <v>10</v>
      </c>
      <c r="C252" s="4">
        <f t="shared" si="3"/>
        <v>41913</v>
      </c>
      <c r="D252" s="7">
        <v>1.6255999999999999</v>
      </c>
      <c r="E252" s="7">
        <v>0.24287999999999998</v>
      </c>
      <c r="I252" s="8">
        <v>17.719354838709673</v>
      </c>
      <c r="J252" s="9">
        <v>175</v>
      </c>
    </row>
    <row r="253" spans="1:10">
      <c r="A253" s="3">
        <v>2014</v>
      </c>
      <c r="B253" s="3">
        <v>11</v>
      </c>
      <c r="C253" s="4">
        <f t="shared" si="3"/>
        <v>41944</v>
      </c>
      <c r="D253" s="7">
        <v>1.542875</v>
      </c>
      <c r="E253" s="7">
        <v>0.25737500000000002</v>
      </c>
      <c r="I253" s="8">
        <v>15.760000000000002</v>
      </c>
      <c r="J253" s="9">
        <v>329</v>
      </c>
    </row>
    <row r="254" spans="1:10">
      <c r="A254" s="3">
        <v>2014</v>
      </c>
      <c r="B254" s="3">
        <v>12</v>
      </c>
      <c r="C254" s="4">
        <f t="shared" si="3"/>
        <v>41974</v>
      </c>
      <c r="D254" s="7">
        <v>1.1629749999999999</v>
      </c>
      <c r="E254" s="7">
        <v>0.22712500000000002</v>
      </c>
      <c r="I254" s="8">
        <v>10.283870967741937</v>
      </c>
      <c r="J254" s="9">
        <v>226</v>
      </c>
    </row>
  </sheetData>
  <phoneticPr fontId="1" type="noConversion"/>
  <conditionalFormatting sqref="D3:D14 D183:E191 D193:E194">
    <cfRule type="cellIs" dxfId="46" priority="50" operator="lessThanOrEqual">
      <formula>0</formula>
    </cfRule>
  </conditionalFormatting>
  <conditionalFormatting sqref="E3:E14">
    <cfRule type="cellIs" dxfId="45" priority="49" operator="lessThanOrEqual">
      <formula>0</formula>
    </cfRule>
  </conditionalFormatting>
  <conditionalFormatting sqref="D15:D26">
    <cfRule type="cellIs" dxfId="44" priority="48" operator="lessThanOrEqual">
      <formula>0</formula>
    </cfRule>
  </conditionalFormatting>
  <conditionalFormatting sqref="E15:E26">
    <cfRule type="cellIs" dxfId="43" priority="47" operator="lessThanOrEqual">
      <formula>0</formula>
    </cfRule>
  </conditionalFormatting>
  <conditionalFormatting sqref="D27:D38">
    <cfRule type="cellIs" dxfId="42" priority="46" operator="lessThanOrEqual">
      <formula>0</formula>
    </cfRule>
  </conditionalFormatting>
  <conditionalFormatting sqref="E27:E38">
    <cfRule type="cellIs" dxfId="41" priority="45" operator="lessThanOrEqual">
      <formula>0</formula>
    </cfRule>
  </conditionalFormatting>
  <conditionalFormatting sqref="D39:D50">
    <cfRule type="cellIs" dxfId="40" priority="44" operator="lessThanOrEqual">
      <formula>0</formula>
    </cfRule>
  </conditionalFormatting>
  <conditionalFormatting sqref="E39:E50">
    <cfRule type="cellIs" dxfId="39" priority="43" operator="lessThanOrEqual">
      <formula>0</formula>
    </cfRule>
  </conditionalFormatting>
  <conditionalFormatting sqref="D51:D62">
    <cfRule type="cellIs" dxfId="38" priority="42" operator="lessThanOrEqual">
      <formula>0</formula>
    </cfRule>
  </conditionalFormatting>
  <conditionalFormatting sqref="E51:E62">
    <cfRule type="cellIs" dxfId="37" priority="41" operator="lessThanOrEqual">
      <formula>0</formula>
    </cfRule>
  </conditionalFormatting>
  <conditionalFormatting sqref="D63:D74">
    <cfRule type="cellIs" dxfId="36" priority="40" operator="lessThanOrEqual">
      <formula>0</formula>
    </cfRule>
  </conditionalFormatting>
  <conditionalFormatting sqref="E63:E74">
    <cfRule type="cellIs" dxfId="35" priority="39" operator="lessThanOrEqual">
      <formula>0</formula>
    </cfRule>
  </conditionalFormatting>
  <conditionalFormatting sqref="E75:E86">
    <cfRule type="cellIs" dxfId="34" priority="37" operator="lessThanOrEqual">
      <formula>0</formula>
    </cfRule>
  </conditionalFormatting>
  <conditionalFormatting sqref="D87:D88 D90:D98">
    <cfRule type="cellIs" dxfId="33" priority="36" operator="lessThanOrEqual">
      <formula>0</formula>
    </cfRule>
  </conditionalFormatting>
  <conditionalFormatting sqref="E87:E98">
    <cfRule type="cellIs" dxfId="32" priority="35" operator="lessThanOrEqual">
      <formula>0</formula>
    </cfRule>
  </conditionalFormatting>
  <conditionalFormatting sqref="D99:D110">
    <cfRule type="cellIs" dxfId="31" priority="34" operator="lessThanOrEqual">
      <formula>0</formula>
    </cfRule>
  </conditionalFormatting>
  <conditionalFormatting sqref="E99:E110">
    <cfRule type="cellIs" dxfId="30" priority="33" operator="lessThanOrEqual">
      <formula>0</formula>
    </cfRule>
  </conditionalFormatting>
  <conditionalFormatting sqref="D111:D122">
    <cfRule type="cellIs" dxfId="29" priority="32" operator="lessThanOrEqual">
      <formula>0</formula>
    </cfRule>
  </conditionalFormatting>
  <conditionalFormatting sqref="E111:E122">
    <cfRule type="cellIs" dxfId="28" priority="31" operator="lessThanOrEqual">
      <formula>0</formula>
    </cfRule>
  </conditionalFormatting>
  <conditionalFormatting sqref="D123:D134">
    <cfRule type="cellIs" dxfId="27" priority="30" operator="lessThanOrEqual">
      <formula>0</formula>
    </cfRule>
  </conditionalFormatting>
  <conditionalFormatting sqref="E123:E132 E134">
    <cfRule type="cellIs" dxfId="26" priority="29" operator="lessThanOrEqual">
      <formula>0</formula>
    </cfRule>
  </conditionalFormatting>
  <conditionalFormatting sqref="D135:D136 D139 D141:D142 D145:D146">
    <cfRule type="cellIs" dxfId="25" priority="28" operator="lessThanOrEqual">
      <formula>0</formula>
    </cfRule>
  </conditionalFormatting>
  <conditionalFormatting sqref="E135:E146">
    <cfRule type="cellIs" dxfId="24" priority="27" operator="lessThanOrEqual">
      <formula>0</formula>
    </cfRule>
  </conditionalFormatting>
  <conditionalFormatting sqref="D147:D158">
    <cfRule type="cellIs" dxfId="18" priority="21" operator="lessThanOrEqual">
      <formula>0</formula>
    </cfRule>
  </conditionalFormatting>
  <conditionalFormatting sqref="E147:E158">
    <cfRule type="cellIs" dxfId="17" priority="20" operator="lessThanOrEqual">
      <formula>0</formula>
    </cfRule>
  </conditionalFormatting>
  <conditionalFormatting sqref="D159:D170">
    <cfRule type="cellIs" dxfId="16" priority="19" operator="lessThanOrEqual">
      <formula>0</formula>
    </cfRule>
  </conditionalFormatting>
  <conditionalFormatting sqref="E159:E170">
    <cfRule type="cellIs" dxfId="15" priority="18" operator="lessThanOrEqual">
      <formula>0</formula>
    </cfRule>
  </conditionalFormatting>
  <conditionalFormatting sqref="D171:D182">
    <cfRule type="cellIs" dxfId="14" priority="17" operator="lessThanOrEqual">
      <formula>0</formula>
    </cfRule>
  </conditionalFormatting>
  <conditionalFormatting sqref="E171:E182">
    <cfRule type="cellIs" dxfId="13" priority="16" operator="lessThanOrEqual">
      <formula>0</formula>
    </cfRule>
  </conditionalFormatting>
  <conditionalFormatting sqref="D195:D206">
    <cfRule type="cellIs" dxfId="10" priority="11" operator="lessThanOrEqual">
      <formula>0</formula>
    </cfRule>
  </conditionalFormatting>
  <conditionalFormatting sqref="E195:E206">
    <cfRule type="cellIs" dxfId="9" priority="10" operator="lessThanOrEqual">
      <formula>0</formula>
    </cfRule>
  </conditionalFormatting>
  <conditionalFormatting sqref="D207:D218">
    <cfRule type="cellIs" dxfId="8" priority="9" operator="lessThanOrEqual">
      <formula>0</formula>
    </cfRule>
  </conditionalFormatting>
  <conditionalFormatting sqref="E207:E218">
    <cfRule type="cellIs" dxfId="7" priority="8" operator="lessThanOrEqual">
      <formula>0</formula>
    </cfRule>
  </conditionalFormatting>
  <conditionalFormatting sqref="D219:D230">
    <cfRule type="cellIs" dxfId="6" priority="7" operator="lessThanOrEqual">
      <formula>0</formula>
    </cfRule>
  </conditionalFormatting>
  <conditionalFormatting sqref="E219:E230">
    <cfRule type="cellIs" dxfId="5" priority="6" operator="lessThanOrEqual">
      <formula>0</formula>
    </cfRule>
  </conditionalFormatting>
  <conditionalFormatting sqref="D231:D242">
    <cfRule type="cellIs" dxfId="4" priority="5" operator="lessThanOrEqual">
      <formula>0</formula>
    </cfRule>
  </conditionalFormatting>
  <conditionalFormatting sqref="E231:E241">
    <cfRule type="cellIs" dxfId="3" priority="4" operator="lessThanOrEqual">
      <formula>0</formula>
    </cfRule>
  </conditionalFormatting>
  <conditionalFormatting sqref="D243:D254">
    <cfRule type="cellIs" dxfId="1" priority="2" operator="lessThanOrEqual">
      <formula>0</formula>
    </cfRule>
  </conditionalFormatting>
  <conditionalFormatting sqref="E243:E254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NO3-K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Chen</dc:creator>
  <cp:lastModifiedBy>User</cp:lastModifiedBy>
  <dcterms:created xsi:type="dcterms:W3CDTF">1997-01-14T01:50:29Z</dcterms:created>
  <dcterms:modified xsi:type="dcterms:W3CDTF">2019-08-16T03:23:14Z</dcterms:modified>
</cp:coreProperties>
</file>