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3"/>
  </sheets>
  <definedNames>
    <definedName function="false" hidden="true" localSheetId="0" name="_xlnm._FilterDatabase" vbProcedure="false">export!$A$1:$X$542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<sst xmlns="http://schemas.openxmlformats.org/spreadsheetml/2006/main" count="84" uniqueCount="60">
  <si>
    <t xml:space="preserve">Title</t>
  </si>
  <si>
    <t xml:space="preserve">year</t>
  </si>
  <si>
    <t xml:space="preserve">issue</t>
  </si>
  <si>
    <t xml:space="preserve">author</t>
  </si>
  <si>
    <t xml:space="preserve">doi</t>
  </si>
  <si>
    <t xml:space="preserve">title</t>
  </si>
  <si>
    <t xml:space="preserve">url</t>
  </si>
  <si>
    <t xml:space="preserve">city</t>
  </si>
  <si>
    <t xml:space="preserve">pmid</t>
  </si>
  <si>
    <t xml:space="preserve">pages</t>
  </si>
  <si>
    <t xml:space="preserve">abstract</t>
  </si>
  <si>
    <t xml:space="preserve">issn</t>
  </si>
  <si>
    <t xml:space="preserve">month</t>
  </si>
  <si>
    <t xml:space="preserve">isbn</t>
  </si>
  <si>
    <t xml:space="preserve">publisher</t>
  </si>
  <si>
    <t xml:space="preserve">keywords</t>
  </si>
  <si>
    <t xml:space="preserve">journal</t>
  </si>
  <si>
    <t xml:space="preserve">volume</t>
  </si>
  <si>
    <t xml:space="preserve">Duplicate</t>
  </si>
  <si>
    <t xml:space="preserve">Title + Abstract</t>
  </si>
  <si>
    <t xml:space="preserve">Full Text</t>
  </si>
  <si>
    <t xml:space="preserve">Snowballing</t>
  </si>
  <si>
    <t xml:space="preserve">Total</t>
  </si>
  <si>
    <t xml:space="preserve">Fiber orientation measurement from mesoscale CT scans of prepreg platelet molded composites</t>
  </si>
  <si>
    <t xml:space="preserve">Benjamin R. Denos and Drew E. Sommer and Anthony J. Favaloro and R. Byron Pipes and William B. Avery</t>
  </si>
  <si>
    <t xml:space="preserve">10.1016/j.compositesa.2018.08.024</t>
  </si>
  <si>
    <t xml:space="preserve">241-249</t>
  </si>
  <si>
    <t xml:space="preserve">REMOVED TO COMPLY WITH COPYRIGHT</t>
  </si>
  <si>
    <t xml:space="preserve">1359835X</t>
  </si>
  <si>
    <t xml:space="preserve">Elsevier Ltd</t>
  </si>
  <si>
    <t xml:space="preserve">Composites Part A: Applied Science and Manufacturing</t>
  </si>
  <si>
    <t xml:space="preserve">Accepted</t>
  </si>
  <si>
    <t xml:space="preserve">Rejected - Model based verification</t>
  </si>
  <si>
    <t xml:space="preserve">Dynamic fault injection into digital twins of safety-critical systems</t>
  </si>
  <si>
    <t xml:space="preserve">Thomas Markwirth and Roland Jancke and Christoph Sohrmann</t>
  </si>
  <si>
    <t xml:space="preserve">10.23919/DATE51398.2021.9474066</t>
  </si>
  <si>
    <t xml:space="preserve">446-450</t>
  </si>
  <si>
    <t xml:space="preserve">Institute of Electrical and Electronics Engineers Inc.</t>
  </si>
  <si>
    <t xml:space="preserve">Proceedings -Design Automation and Test in Europe DATE</t>
  </si>
  <si>
    <t xml:space="preserve">Rejected - DT not used for testing CPS</t>
  </si>
  <si>
    <t xml:space="preserve">Towards security-aware virtual environments for digital twins</t>
  </si>
  <si>
    <t xml:space="preserve">10.1145/3198458.3198464</t>
  </si>
  <si>
    <t xml:space="preserve">61-72</t>
  </si>
  <si>
    <t xml:space="preserve">Association for Computing Machinery Inc</t>
  </si>
  <si>
    <t xml:space="preserve">CPSS 2018 - Proceedings of the 4th ACM Workshop on Cyber-Physical System Security Co-located with ASIA CCS 2018</t>
  </si>
  <si>
    <t xml:space="preserve">None</t>
  </si>
  <si>
    <t xml:space="preserve">Digital Twin Application for the Temperature and Steam Flow Monitoring of a Food Pasteurization Pilot Plant</t>
  </si>
  <si>
    <t xml:space="preserve">Giovanni Tancredi and Eleonora Bottani and Giuseppe Vignali</t>
  </si>
  <si>
    <t xml:space="preserve">10.1007/978-3-030-85902-2_65</t>
  </si>
  <si>
    <t xml:space="preserve">612-619</t>
  </si>
  <si>
    <t xml:space="preserve">1868422X</t>
  </si>
  <si>
    <t xml:space="preserve">Springer Science and Business Media Deutschland GmbH</t>
  </si>
  <si>
    <t xml:space="preserve">IFIP Advances in Information and Communication Technology</t>
  </si>
  <si>
    <t xml:space="preserve">631 IFIP</t>
  </si>
  <si>
    <t xml:space="preserve">Chip to city: the future of mobility</t>
  </si>
  <si>
    <t xml:space="preserve">Stefan Jockusch</t>
  </si>
  <si>
    <t xml:space="preserve">10.1117/12.2540662</t>
  </si>
  <si>
    <t xml:space="preserve">1996756X</t>
  </si>
  <si>
    <t xml:space="preserve">SPIE-Intl Soc Optical Eng</t>
  </si>
  <si>
    <t xml:space="preserve">Rejected - Non testing context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</si>
</sst>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m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4C7C3"/>
        <bgColor rgb="FFFCE8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 patternType="solid">
          <fgColor rgb="FFF4C7C3"/>
          <bgColor rgb="FF000000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8B2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F4C7C3"/>
        </patternFill>
      </fill>
    </dxf>
    <dxf>
      <font>
        <name val="Arial"/>
        <charset val="1"/>
        <family val="0"/>
        <color rgb="FF000000"/>
      </font>
      <fill>
        <patternFill>
          <bgColor rgb="FFF4C7C3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12" activeCellId="0" sqref="S12"/>
    </sheetView>
  </sheetViews>
  <sheetFormatPr defaultColWidth="12.54296875" defaultRowHeight="15.75" zeroHeight="false" outlineLevelRow="0" outlineLevelCol="0"/>
  <cols>
    <col collapsed="false" customWidth="true" hidden="false" outlineLevel="0" max="20" min="20" style="1" width="34.4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5.75" hidden="false" customHeight="true" outlineLevel="0" collapsed="false">
      <c r="A2" s="2" t="s">
        <v>23</v>
      </c>
      <c r="B2" s="2" t="n">
        <v>2018</v>
      </c>
      <c r="D2" s="2" t="s">
        <v>24</v>
      </c>
      <c r="E2" s="2" t="s">
        <v>25</v>
      </c>
      <c r="F2" s="2" t="s">
        <v>23</v>
      </c>
      <c r="J2" s="2" t="s">
        <v>26</v>
      </c>
      <c r="K2" s="2" t="s">
        <v>27</v>
      </c>
      <c r="L2" s="2" t="s">
        <v>28</v>
      </c>
      <c r="M2" s="2" t="n">
        <v>11</v>
      </c>
      <c r="O2" s="2" t="s">
        <v>29</v>
      </c>
      <c r="P2" s="2" t="s">
        <v>27</v>
      </c>
      <c r="Q2" s="2" t="s">
        <v>30</v>
      </c>
      <c r="R2" s="2" t="n">
        <v>114</v>
      </c>
      <c r="S2" s="2" t="s">
        <v>31</v>
      </c>
      <c r="T2" s="2" t="s">
        <v>32</v>
      </c>
      <c r="W2" s="2" t="n">
        <f aca="false">COUNTIF(U:U,"Accepted*")</f>
        <v>1</v>
      </c>
    </row>
    <row r="3" customFormat="false" ht="15.75" hidden="false" customHeight="false" outlineLevel="0" collapsed="false">
      <c r="A3" s="3" t="s">
        <v>33</v>
      </c>
      <c r="B3" s="3" t="n">
        <v>2021</v>
      </c>
      <c r="D3" s="3" t="s">
        <v>34</v>
      </c>
      <c r="E3" s="3" t="s">
        <v>35</v>
      </c>
      <c r="F3" s="3" t="s">
        <v>33</v>
      </c>
      <c r="J3" s="3" t="s">
        <v>36</v>
      </c>
      <c r="K3" s="3" t="s">
        <v>27</v>
      </c>
      <c r="L3" s="3" t="n">
        <v>15301591</v>
      </c>
      <c r="M3" s="3" t="n">
        <v>2</v>
      </c>
      <c r="N3" s="3" t="n">
        <v>9783981926354</v>
      </c>
      <c r="O3" s="3" t="s">
        <v>37</v>
      </c>
      <c r="P3" s="3" t="s">
        <v>27</v>
      </c>
      <c r="Q3" s="3" t="s">
        <v>38</v>
      </c>
      <c r="R3" s="4" t="n">
        <v>44228</v>
      </c>
      <c r="S3" s="3" t="s">
        <v>31</v>
      </c>
      <c r="T3" s="3" t="s">
        <v>31</v>
      </c>
      <c r="U3" s="3" t="s">
        <v>39</v>
      </c>
    </row>
    <row r="4" customFormat="false" ht="15.75" hidden="false" customHeight="false" outlineLevel="0" collapsed="false">
      <c r="A4" s="3" t="s">
        <v>40</v>
      </c>
      <c r="B4" s="3" t="n">
        <v>2018</v>
      </c>
      <c r="E4" s="3" t="s">
        <v>41</v>
      </c>
      <c r="F4" s="3" t="s">
        <v>40</v>
      </c>
      <c r="J4" s="3" t="s">
        <v>42</v>
      </c>
      <c r="K4" s="3" t="s">
        <v>27</v>
      </c>
      <c r="M4" s="3" t="n">
        <v>5</v>
      </c>
      <c r="N4" s="3" t="n">
        <v>9781450357555</v>
      </c>
      <c r="O4" s="3" t="s">
        <v>43</v>
      </c>
      <c r="P4" s="3" t="s">
        <v>27</v>
      </c>
      <c r="Q4" s="3" t="s">
        <v>44</v>
      </c>
      <c r="S4" s="3" t="s">
        <v>31</v>
      </c>
      <c r="T4" s="3" t="s">
        <v>31</v>
      </c>
      <c r="U4" s="3" t="s">
        <v>31</v>
      </c>
      <c r="V4" s="3" t="s">
        <v>45</v>
      </c>
    </row>
    <row r="5" customFormat="false" ht="15.75" hidden="false" customHeight="false" outlineLevel="0" collapsed="false">
      <c r="A5" s="3" t="s">
        <v>46</v>
      </c>
      <c r="B5" s="3" t="n">
        <v>2021</v>
      </c>
      <c r="D5" s="3" t="s">
        <v>47</v>
      </c>
      <c r="E5" s="3" t="s">
        <v>48</v>
      </c>
      <c r="F5" s="3" t="s">
        <v>46</v>
      </c>
      <c r="J5" s="3" t="s">
        <v>49</v>
      </c>
      <c r="K5" s="3" t="s">
        <v>27</v>
      </c>
      <c r="L5" s="3" t="s">
        <v>50</v>
      </c>
      <c r="N5" s="3" t="n">
        <v>9783030859015</v>
      </c>
      <c r="O5" s="3" t="s">
        <v>51</v>
      </c>
      <c r="P5" s="3" t="s">
        <v>27</v>
      </c>
      <c r="Q5" s="3" t="s">
        <v>52</v>
      </c>
      <c r="R5" s="3" t="s">
        <v>53</v>
      </c>
      <c r="S5" s="3" t="s">
        <v>31</v>
      </c>
      <c r="T5" s="3" t="s">
        <v>31</v>
      </c>
      <c r="U5" s="3" t="s">
        <v>39</v>
      </c>
    </row>
    <row r="6" customFormat="false" ht="15.75" hidden="false" customHeight="false" outlineLevel="0" collapsed="false">
      <c r="A6" s="3" t="s">
        <v>54</v>
      </c>
      <c r="B6" s="3" t="n">
        <v>2019</v>
      </c>
      <c r="D6" s="3" t="s">
        <v>55</v>
      </c>
      <c r="E6" s="3" t="s">
        <v>56</v>
      </c>
      <c r="F6" s="3" t="s">
        <v>54</v>
      </c>
      <c r="J6" s="3" t="n">
        <v>301</v>
      </c>
      <c r="K6" s="3" t="s">
        <v>27</v>
      </c>
      <c r="L6" s="3" t="s">
        <v>57</v>
      </c>
      <c r="M6" s="3" t="n">
        <v>9</v>
      </c>
      <c r="N6" s="3" t="n">
        <v>9781510629998</v>
      </c>
      <c r="O6" s="3" t="s">
        <v>58</v>
      </c>
      <c r="P6" s="3" t="s">
        <v>27</v>
      </c>
      <c r="S6" s="3" t="s">
        <v>31</v>
      </c>
      <c r="T6" s="3" t="s">
        <v>31</v>
      </c>
      <c r="U6" s="5" t="s">
        <v>59</v>
      </c>
    </row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X542"/>
  <conditionalFormatting sqref="S7:S542 S1:S2">
    <cfRule type="containsText" priority="2" operator="containsText" aboveAverage="0" equalAverage="0" bottom="0" percent="0" rank="0" text="Accepted" dxfId="4">
      <formula>NOT(ISERROR(SEARCH("Accepted",S1)))</formula>
    </cfRule>
    <cfRule type="containsText" priority="3" operator="containsText" aboveAverage="0" equalAverage="0" bottom="0" percent="0" rank="0" text="Rejected" dxfId="5">
      <formula>NOT(ISERROR(SEARCH("Rejected",S1)))</formula>
    </cfRule>
  </conditionalFormatting>
  <conditionalFormatting sqref="T7:T542 T1:T2">
    <cfRule type="beginsWith" priority="4" operator="beginsWith" aboveAverage="0" equalAverage="0" bottom="0" percent="0" rank="0" text="Accepted" dxfId="6">
      <formula>LEFT(T1,LEN("Accepted"))="Accepted"</formula>
    </cfRule>
    <cfRule type="beginsWith" priority="5" operator="beginsWith" aboveAverage="0" equalAverage="0" bottom="0" percent="0" rank="0" text="Rejected" dxfId="7">
      <formula>LEFT(T1,LEN("Rejected"))="Rejected"</formula>
    </cfRule>
    <cfRule type="beginsWith" priority="6" operator="beginsWith" aboveAverage="0" equalAverage="0" bottom="0" percent="0" rank="0" text="Similar Works" dxfId="8">
      <formula>LEFT(T1,LEN("Similar Works"))="Similar Works"</formula>
    </cfRule>
  </conditionalFormatting>
  <conditionalFormatting sqref="U7:U542 U1:U2">
    <cfRule type="beginsWith" priority="7" operator="beginsWith" aboveAverage="0" equalAverage="0" bottom="0" percent="0" rank="0" text="Accepted" dxfId="9">
      <formula>LEFT(U1,LEN("Accepted"))="Accepted"</formula>
    </cfRule>
    <cfRule type="beginsWith" priority="8" operator="beginsWith" aboveAverage="0" equalAverage="0" bottom="0" percent="0" rank="0" text="Rejected" dxfId="10">
      <formula>LEFT(U1,LEN("Rejected"))="Rejected"</formula>
    </cfRule>
  </conditionalFormatting>
  <conditionalFormatting sqref="V7:V542 V1:V2">
    <cfRule type="beginsWith" priority="9" operator="beginsWith" aboveAverage="0" equalAverage="0" bottom="0" percent="0" rank="0" text="None" dxfId="11">
      <formula>LEFT(V1,LEN("None"))="None"</formula>
    </cfRule>
    <cfRule type="beginsWith" priority="10" operator="beginsWith" aboveAverage="0" equalAverage="0" bottom="0" percent="0" rank="0" text="Found" dxfId="12">
      <formula>LEFT(V1,LEN("Found"))="Found"</formula>
    </cfRule>
  </conditionalFormatting>
  <conditionalFormatting sqref="S3:S6">
    <cfRule type="containsText" priority="11" operator="containsText" aboveAverage="0" equalAverage="0" bottom="0" percent="0" rank="0" text="Accepted" dxfId="8">
      <formula>NOT(ISERROR(SEARCH("Accepted",S3)))</formula>
    </cfRule>
    <cfRule type="containsText" priority="12" operator="containsText" aboveAverage="0" equalAverage="0" bottom="0" percent="0" rank="0" text="Rejected" dxfId="7">
      <formula>NOT(ISERROR(SEARCH("Rejected",S3)))</formula>
    </cfRule>
  </conditionalFormatting>
  <conditionalFormatting sqref="T3:U3 T4:T6 U5:U6">
    <cfRule type="beginsWith" priority="13" operator="beginsWith" aboveAverage="0" equalAverage="0" bottom="0" percent="0" rank="0" text="Accepted" dxfId="6">
      <formula>LEFT(T3,LEN("Accepted"))="Accepted"</formula>
    </cfRule>
    <cfRule type="beginsWith" priority="14" operator="beginsWith" aboveAverage="0" equalAverage="0" bottom="0" percent="0" rank="0" text="Rejected" dxfId="5">
      <formula>LEFT(T3,LEN("Rejected"))="Rejected"</formula>
    </cfRule>
    <cfRule type="beginsWith" priority="15" operator="beginsWith" aboveAverage="0" equalAverage="0" bottom="0" percent="0" rank="0" text="Similar Works" dxfId="4">
      <formula>LEFT(T3,LEN("Similar Works"))="Similar Works"</formula>
    </cfRule>
  </conditionalFormatting>
  <conditionalFormatting sqref="U3:U6">
    <cfRule type="beginsWith" priority="16" operator="beginsWith" aboveAverage="0" equalAverage="0" bottom="0" percent="0" rank="0" text="Accepted" dxfId="13">
      <formula>LEFT(U3,LEN("Accepted"))="Accepted"</formula>
    </cfRule>
    <cfRule type="beginsWith" priority="17" operator="beginsWith" aboveAverage="0" equalAverage="0" bottom="0" percent="0" rank="0" text="Rejected" dxfId="14">
      <formula>LEFT(U3,LEN("Rejected"))="Rejected"</formula>
    </cfRule>
  </conditionalFormatting>
  <conditionalFormatting sqref="V3:V6">
    <cfRule type="beginsWith" priority="18" operator="beginsWith" aboveAverage="0" equalAverage="0" bottom="0" percent="0" rank="0" text="None" dxfId="15">
      <formula>LEFT(V3,LEN("None"))="None"</formula>
    </cfRule>
    <cfRule type="beginsWith" priority="19" operator="beginsWith" aboveAverage="0" equalAverage="0" bottom="0" percent="0" rank="0" text="Found" dxfId="16">
      <formula>LEFT(V3,LEN("Found"))="Found"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2025-01-12T21:03:03Z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