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https://udemontreal-my.sharepoint.com/personal/guillaume_genois_umontreal_ca/Documents/Projet Curation des métadonnées/Datasets/_Datasets Sent/"/>
    </mc:Choice>
  </mc:AlternateContent>
  <xr:revisionPtr revIDLastSave="174" documentId="11_959E167E478734F10FDD2A89CBA50D2011D30D8D" xr6:coauthVersionLast="47" xr6:coauthVersionMax="47" xr10:uidLastSave="{168AD1F0-EB08-4DD3-80B1-C077C30E8738}"/>
  <bookViews>
    <workbookView xWindow="-110" yWindow="-110" windowWidth="19420" windowHeight="10420" tabRatio="500" firstSheet="11" activeTab="13" xr2:uid="{00000000-000D-0000-FFFF-FFFF00000000}"/>
  </bookViews>
  <sheets>
    <sheet name="ESM_2" sheetId="1" r:id="rId1"/>
    <sheet name="TestNN" sheetId="2" r:id="rId2"/>
    <sheet name="GameSE_title" sheetId="3" r:id="rId3"/>
    <sheet name="GameSE_abstract" sheetId="4" r:id="rId4"/>
    <sheet name="DTCPS" sheetId="5" r:id="rId5"/>
    <sheet name="Behave" sheetId="6" r:id="rId6"/>
    <sheet name="TrustSE" sheetId="7" r:id="rId7"/>
    <sheet name="ESPLE" sheetId="8" r:id="rId8"/>
    <sheet name="SmellReprod" sheetId="9" r:id="rId9"/>
    <sheet name="SecSelfAdapt" sheetId="10" r:id="rId10"/>
    <sheet name="ModelGuidance" sheetId="11" r:id="rId11"/>
    <sheet name="OODP" sheetId="12" r:id="rId12"/>
    <sheet name="ModelingAssist" sheetId="13" r:id="rId13"/>
    <sheet name="ArchiML" sheetId="14" r:id="rId14"/>
    <sheet name="CodeClone" sheetId="15" r:id="rId15"/>
    <sheet name="CodeCompr" sheetId="16" r:id="rId1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5" i="10" l="1"/>
  <c r="C3" i="10"/>
  <c r="C2" i="10"/>
  <c r="C5" i="9"/>
  <c r="C3" i="9"/>
  <c r="C2" i="9"/>
  <c r="C3" i="8"/>
  <c r="C2" i="8"/>
  <c r="C5" i="5"/>
  <c r="C3" i="5"/>
  <c r="C2" i="5"/>
  <c r="C8" i="4"/>
  <c r="C7" i="4"/>
  <c r="C6" i="4"/>
  <c r="C5" i="4"/>
  <c r="C4" i="4"/>
  <c r="C3" i="4"/>
  <c r="B2" i="4"/>
  <c r="C2" i="4" s="1"/>
  <c r="C8" i="3"/>
  <c r="C7" i="3"/>
  <c r="C6" i="3"/>
  <c r="C5" i="3"/>
  <c r="C4" i="3"/>
  <c r="C3" i="3"/>
  <c r="B2" i="3"/>
  <c r="C2" i="3" s="1"/>
</calcChain>
</file>

<file path=xl/sharedStrings.xml><?xml version="1.0" encoding="utf-8"?>
<sst xmlns="http://schemas.openxmlformats.org/spreadsheetml/2006/main" count="480" uniqueCount="185">
  <si>
    <t>Overview</t>
  </si>
  <si>
    <t>Source</t>
  </si>
  <si>
    <t>Not in dataset</t>
  </si>
  <si>
    <t>Final</t>
  </si>
  <si>
    <t>Where in source</t>
  </si>
  <si>
    <t>Total</t>
  </si>
  <si>
    <t>[Abstract]</t>
  </si>
  <si>
    <t>After screening</t>
  </si>
  <si>
    <t>[Intro+method+conclusion]</t>
  </si>
  <si>
    <t>After snowballing</t>
  </si>
  <si>
    <t>N.A.</t>
  </si>
  <si>
    <t>Final selection</t>
  </si>
  <si>
    <t>*We only have the articles from the snowballing</t>
  </si>
  <si>
    <t>Not in dataset articles</t>
  </si>
  <si>
    <t>Reason</t>
  </si>
  <si>
    <t>[Stage3(105)]</t>
  </si>
  <si>
    <t>After new screening</t>
  </si>
  <si>
    <t>[Stage4(27)]</t>
  </si>
  <si>
    <t>Snowballing</t>
  </si>
  <si>
    <t>[Stage5_snowballing_inital(70)]</t>
  </si>
  <si>
    <t>After snowballing screening</t>
  </si>
  <si>
    <t>[Stage5_snowballing_result (56)]</t>
  </si>
  <si>
    <t>56+27</t>
  </si>
  <si>
    <t>Initial selection</t>
  </si>
  <si>
    <t>[ReviewByTitle]</t>
  </si>
  <si>
    <t>[ReviewAndRevisionByAbstract]</t>
  </si>
  <si>
    <t>New screen final selection</t>
  </si>
  <si>
    <t>[Snowballing]</t>
  </si>
  <si>
    <t>Snowballing final selection</t>
  </si>
  <si>
    <t>[FinalSelection]</t>
  </si>
  <si>
    <t>[ReviewAndRevisionByFullText]</t>
  </si>
  <si>
    <t>[export],Duplicate=Accepted</t>
  </si>
  <si>
    <t>[export],Title + Abstract=Accepted</t>
  </si>
  <si>
    <t>[export],Full Text=Accepted</t>
  </si>
  <si>
    <t>[all citations]</t>
  </si>
  <si>
    <t>[final_data_from_database_search]</t>
  </si>
  <si>
    <t>CEUR Workshop Proceedings</t>
  </si>
  <si>
    <t>Proceeding, not an article. Article can't be found.</t>
  </si>
  <si>
    <t>8th International Conference on Model and Data Engineering, MEDI 2018, International Workshop on Modeling, Verification and Testing of Dependable Critical Systems, DETECT 2018, Model and Data Engineering for Social Good Workshop, MEDI4SG 2018, 2nd International Workshop on Cybersecurity and Functional Safety in Cyber-Physical Systems, IWCFS 2018, International Workshop on Formal Model for Mastering Multifaceted Systems, REMEDY 2018</t>
  </si>
  <si>
    <t>IFIP WG 13.2/13.5 Joint 6th International Conference on Human-Centered Software Engineering, HCSE 2016 and 8th International Conference on Human Error, Safety, and System Development, HESSD 2016</t>
  </si>
  <si>
    <t>Enterprise Information Systems of the Future - 6th IFIP WG 8.9 Working Conference, CONFENIS 2012, Revised Selected Papers</t>
  </si>
  <si>
    <t>2017 8th International Conference on Information and Communication Systems, ICICS 2017</t>
  </si>
  <si>
    <t>4th International Conference on Computer Science and Computational Intelligence: Enabling Collaboration to Escalate Impact of Research Results for Society, ICCSCI 2019</t>
  </si>
  <si>
    <t>Contents</t>
  </si>
  <si>
    <t>Not enough information. Article can’t be found.</t>
  </si>
  <si>
    <t>Index</t>
  </si>
  <si>
    <t>Chapter 10 - Development</t>
  </si>
  <si>
    <t>[Selected manuscripts]</t>
  </si>
  <si>
    <t>[Selected manuscripts] SLR article? == Yes</t>
  </si>
  <si>
    <t>Analyzing package dependencies in open source software using a directed random graph</t>
  </si>
  <si>
    <t>Article can’t be found</t>
  </si>
  <si>
    <t>Toward a distributed package management system</t>
  </si>
  <si>
    <t>Duplicate of “Toward Decentralized Package Management”</t>
  </si>
  <si>
    <t>A Survey on Trust Management [J]</t>
  </si>
  <si>
    <t>ESPLE-filtered-source.tsv</t>
  </si>
  <si>
    <t>ESPLE-screened-source.tsv</t>
  </si>
  <si>
    <t>Not available from data source</t>
  </si>
  <si>
    <t>SmellReprod</t>
  </si>
  <si>
    <t>SmellReprod[include decision] == Y</t>
  </si>
  <si>
    <t>SmellReprod[Final result] == Accepted</t>
  </si>
  <si>
    <t>* Has a lot of proceedings as articles</t>
  </si>
  <si>
    <t>Proceedings - International Conference on Software Engineering</t>
  </si>
  <si>
    <t>Proceedings - International Computer Software and Applications Conference</t>
  </si>
  <si>
    <t>ACM International Conference Proceeding Series</t>
  </si>
  <si>
    <t>ICEIS 2017 - Proceedings of the 19th International Conference on Enterprise Information Systems</t>
  </si>
  <si>
    <t>International Symposium on Empirical Software Engineering and Measurement</t>
  </si>
  <si>
    <t>ESEM 2010 - Proceedings of the 2010 ACM-IEEE International Symposium on Empirical Software Engineering and Measurement</t>
  </si>
  <si>
    <t>Merge Results</t>
  </si>
  <si>
    <t>Full  text reading</t>
  </si>
  <si>
    <t>Full  text reading[last column] = 4</t>
  </si>
  <si>
    <t>Application and research of decorator pattern</t>
  </si>
  <si>
    <t>Advantages and disadvantages of unique representation patterns</t>
  </si>
  <si>
    <t>An Intensive MVC Design Pattern Based on ASP.NET</t>
  </si>
  <si>
    <t>10 ways to undermine an O.O. project</t>
  </si>
  <si>
    <t>A basic introduction to OO concepts</t>
  </si>
  <si>
    <t>A common Web information system integrated design based on Struts</t>
  </si>
  <si>
    <t>Application of design pattern in civil aviation information platform</t>
  </si>
  <si>
    <t>Not in english: https://www.google.com/url?sa=t&amp;source=web&amp;rct=j&amp;opi=89978449&amp;url=https://www.ecice06.com/EN/10.3969/j.issn.1000-3428.2009.19.022&amp;ved=2ahUKEwjD0uOGpYeMAxWFg4kEHXorOi4QFnoECBYQAQ&amp;usg=AOvVaw1cJCLn8MVzVwU8y-mkq22R</t>
  </si>
  <si>
    <t>Application of design patterns in developing industrial configuration software</t>
  </si>
  <si>
    <t>Not in english: https://www.google.com/url?sa=t&amp;source=web&amp;rct=j&amp;opi=89978449&amp;url=https://caod.oriprobe.com/issues/237967/toc.htm&amp;ved=2ahUKEwjwjZSjpYeMAxUihIkEHRE6H-YQFnoECBcQAQ&amp;usg=AOvVaw0pUXM1t7EFyg3dGDad54Ff</t>
  </si>
  <si>
    <t>Aspect oriented programming paradigm</t>
  </si>
  <si>
    <t>À vérifier</t>
  </si>
  <si>
    <t>Choosing a framework in open source development</t>
  </si>
  <si>
    <t>Complex Operators: The Correspondence between the Visitor and Builder Design Patterns</t>
  </si>
  <si>
    <t>can't find article</t>
  </si>
  <si>
    <t>Not in english: https://koreascience.kr/article/JAKO200211921169006.page</t>
  </si>
  <si>
    <t>Construction of component repository for supporting the CBD process</t>
  </si>
  <si>
    <t>Not in english: https://www.oalib.com/research/1626124</t>
  </si>
  <si>
    <t>Design and implementation of general interface adapter for integrated network management</t>
  </si>
  <si>
    <t>Not in english: http://www.landinn.cn/paper/1158177350957203590?paperId=1158177350957203590</t>
  </si>
  <si>
    <t>Design and Research of Heterogeneous Environment CSCW System Model and Architecture</t>
  </si>
  <si>
    <t>Not in english: https://www.google.com/url?sa=t&amp;source=web&amp;rct=j&amp;opi=89978449&amp;url=https://www.ecice06.com/EN/10.3969/j.issn.1000-3428.2010.10.018&amp;ved=2ahUKEwjKxNCtsYeMAxV8lIkEHZ38OWYQFnoECBYQAQ&amp;usg=AOvVaw20ULtI-ngM4xN1AbxYFZu7</t>
  </si>
  <si>
    <t>Design Pattern Improvement of Chain of Responsibility</t>
  </si>
  <si>
    <t>Design patterns for serious games in tactical problem solving</t>
  </si>
  <si>
    <t>Not an article: https://www.cs.unc.edu/~stotts/COMP145/CRC/papers/wilkinson.html</t>
  </si>
  <si>
    <t>Documenting a CRC card design</t>
  </si>
  <si>
    <t>Enhanced MVC pattern based on Petri-Net and its implementation</t>
  </si>
  <si>
    <t>Not in english: https://mqikan.cqvip.com/Article/ArticleDetail?id=18043225&amp;from=Article_ArticleDetail</t>
  </si>
  <si>
    <t>From C to C++: code recycling in practice</t>
  </si>
  <si>
    <t>Graphs versus objects: practical programming of knowledge-rich applications for Web 2.0 and beyond</t>
  </si>
  <si>
    <t>Hot spot implementation method of three-layer software framework</t>
  </si>
  <si>
    <t>Not in english: https://www.ecice06.com/EN/10.3969/j.issn.1000-3428.2008.10.026</t>
  </si>
  <si>
    <t>Improvement of composite pattern based on AOP</t>
  </si>
  <si>
    <t>Improving the object-oriented software process by means of a quality model</t>
  </si>
  <si>
    <t>Integrating information-system development into business process reengineering: An evaluation of software engineering paradigms</t>
  </si>
  <si>
    <t>Not in english: https://caod.oriprobe.com/issues/361425/toc.htm</t>
  </si>
  <si>
    <t>Large-scale industrial control software research based on object-oriented design patterns</t>
  </si>
  <si>
    <t>Mementos are made of this</t>
  </si>
  <si>
    <t>Not an article: https://adtmag.com/articles/2001/09/30/meta-data-conundrum-carries-on_633729382133922045.aspx</t>
  </si>
  <si>
    <t>Meta data conundrum carries on</t>
  </si>
  <si>
    <t>Not in english: https://www.dbpia.co.kr/journal/articleDetail?nodeId=NODE00617713</t>
  </si>
  <si>
    <t>Methods to design provided, required and customize interfaces of software components</t>
  </si>
  <si>
    <t>Modelling transport objects with patterns. The foundation of software systems</t>
  </si>
  <si>
    <t>Non-Homogeneous Multi-Unit Collaborative Communications: A Theory and Application for Virtual Real-Time Service</t>
  </si>
  <si>
    <t>Object methods: what are they and are they important?</t>
  </si>
  <si>
    <t>Object oriented PDM data organization and framework</t>
  </si>
  <si>
    <t>Not in english: https://jglobal.jst.go.jp/detail?JGLOBAL_ID=200902139532295475</t>
  </si>
  <si>
    <t>Object-Oriented Description Japanese OODJ and its description environment</t>
  </si>
  <si>
    <t>OO choices for business</t>
  </si>
  <si>
    <t>OO migration and software process improvement</t>
  </si>
  <si>
    <t>Not in english: https://koreascience.kr/article/JAKO200633242354144.page</t>
  </si>
  <si>
    <t>Optimal software release problems based on a stochastic differential equation model for distributed development environment</t>
  </si>
  <si>
    <t>Pattern writer's workshop</t>
  </si>
  <si>
    <t>Research of .NET General Data Access Layer Based on Design Pattern</t>
  </si>
  <si>
    <t>Not in english: https://caod.oriprobe.com/issues/1489186/toc.htm</t>
  </si>
  <si>
    <t>Research on application of design patterns of ACE in distributed network services</t>
  </si>
  <si>
    <t>Not in english: https://caod.oriprobe.com/issues/1446302/toc.htm</t>
  </si>
  <si>
    <t>Research Paradigms of Police Intelligence and Their Integration</t>
  </si>
  <si>
    <t>Reverse engineering to the practical architecture using design decision trees</t>
  </si>
  <si>
    <t>Not in english: https://www.ecice06.com/EN/10.3969/j.issn.1000-3428.2009.24.036</t>
  </si>
  <si>
    <t>Safety Analysis of Bridge Pattern Based on SFTA</t>
  </si>
  <si>
    <t>Semiotics for information systems engineering - re-use of high-level artefacts</t>
  </si>
  <si>
    <t>Smalltalking to a relational database</t>
  </si>
  <si>
    <t>Not in english: https://elibrary.ru/item.asp?id=43151976</t>
  </si>
  <si>
    <t>Smartmodels b_x005F_x0013_ A framework for generating on-line sales management systems</t>
  </si>
  <si>
    <t>Not in english: https://caod.oriprobe.com/issues/836631/toc.htm</t>
  </si>
  <si>
    <t>The Design and Implementation of Alarm Window of Rail Transit ISCS RT21</t>
  </si>
  <si>
    <t>The disadvantages of object technology</t>
  </si>
  <si>
    <t>The end of the age of miracles? [Software development]</t>
  </si>
  <si>
    <t>Which education requirements for computer science?</t>
  </si>
  <si>
    <t>First UK Colloquium on Object Technology and Systems Re-Engineering (COTSR)</t>
  </si>
  <si>
    <t>Colloquium, not an article</t>
  </si>
  <si>
    <t>Multithreaded programming with the Command pattern</t>
  </si>
  <si>
    <t>The complexity of object-oriented logic programming</t>
  </si>
  <si>
    <t>Not an official article (if it is the right one), https://blog.klipse.tech/databook/2020/09/25/data-book-chap1-part1.html</t>
  </si>
  <si>
    <t>Patterns for mapping OO applications to relational databases</t>
  </si>
  <si>
    <t>Can't access chapter https://books.google.ca/books?id=gYNVsCaxfYgC&amp;dq=%22Patterns+for+mapping+OO+applications+to+relational+databases%22&amp;lr=&amp;source=gbs_navlinks_s</t>
  </si>
  <si>
    <t>Not an article, https://knowledge.bsigroup.com/products/public-transport-service-interface-for-real-time-information-relating-to-public-transport-operations-context-and-framework-2</t>
  </si>
  <si>
    <t>Public transport. Service interface for real-time information relating to public transport operations. Context and framework</t>
  </si>
  <si>
    <t>144 supposed according to article, but not in source excel</t>
  </si>
  <si>
    <t>query results</t>
  </si>
  <si>
    <t>Included</t>
  </si>
  <si>
    <t>The following articles were not found, but some metadata were already in data source such as the abstract, so they were kept.</t>
  </si>
  <si>
    <t xml:space="preserve"> Tomi; Soininen</t>
  </si>
  <si>
    <t>can not find specific article with given information</t>
  </si>
  <si>
    <t xml:space="preserve"> Karl J.; Kumar</t>
  </si>
  <si>
    <t>Kristina; Nigay</t>
  </si>
  <si>
    <t>Dirk; Lakemeyer</t>
  </si>
  <si>
    <t>Marcelo; Pereira</t>
  </si>
  <si>
    <t>Florent; Lesire</t>
  </si>
  <si>
    <t>Alexander; Vanhooydonck</t>
  </si>
  <si>
    <t>J\"{o}rg; Kunis</t>
  </si>
  <si>
    <t xml:space="preserve"> Alois; Schenner</t>
  </si>
  <si>
    <t>\"{O}zg\"{u}r; G\"{u}rcan</t>
  </si>
  <si>
    <t xml:space="preserve"> Christian; Kang</t>
  </si>
  <si>
    <t>Michael; Wester-Ebbinghaus</t>
  </si>
  <si>
    <t>Mathias; Pavlovi\'{c}</t>
  </si>
  <si>
    <t>Michel; Senner</t>
  </si>
  <si>
    <t>C.; Ponchon</t>
  </si>
  <si>
    <t>Lars; Zimmermann</t>
  </si>
  <si>
    <t>Felix; Bobda</t>
  </si>
  <si>
    <t>Stefan; Apel</t>
  </si>
  <si>
    <t>Daniel Nehme; de Siqueira</t>
  </si>
  <si>
    <t>Stefan; K\"{u}ng</t>
  </si>
  <si>
    <t>Birgitta; Welsch</t>
  </si>
  <si>
    <t>Christian; van der Werf</t>
  </si>
  <si>
    <t>Outi; Koskimies</t>
  </si>
  <si>
    <t>Janne; Raisamo</t>
  </si>
  <si>
    <t>Claes; S\"{o}rensen</t>
  </si>
  <si>
    <t>Ren\'{e}; Mey</t>
  </si>
  <si>
    <t>Sandra; Riebisch</t>
  </si>
  <si>
    <t>P\'{e}ter; L\'{e}deczi</t>
  </si>
  <si>
    <t>Hans-J\"{o}rg; S\"{u}\ss{}</t>
  </si>
  <si>
    <t>Jonas; Doherty</t>
  </si>
  <si>
    <t>From the Journalsâ€¦</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</si>
</sst>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charset val="1"/>
    </font>
    <font>
      <b/>
      <sz val="11"/>
      <color theme="1"/>
      <name val="Calibri"/>
      <family val="2"/>
      <charset val="1"/>
    </font>
    <font>
      <sz val="11"/>
      <color rgb="FFFF0000"/>
      <name val="Calibri"/>
      <family val="2"/>
      <charset val="1"/>
    </font>
    <font>
      <sz val="11"/>
      <color rgb="FFC9211E"/>
      <name val="Calibri"/>
      <family val="2"/>
      <charset val="1"/>
    </font>
    <font>
      <sz val="11"/>
      <color theme="1"/>
      <name val="Calibri"/>
      <family val="2"/>
      <charset val="1"/>
    </font>
  </fonts>
  <fills count="2">
    <fill>
      <patternFill patternType="none"/>
    </fill>
    <fill>
      <patternFill patternType="gray125"/>
    </fill>
  </fills>
  <borders count="2">
    <border>
      <left/>
      <right/>
      <top/>
      <bottom/>
      <diagonal/>
    </border>
    <border>
      <left style="medium">
        <color auto="1"/>
      </left>
      <right style="thin">
        <color auto="1"/>
      </right>
      <top/>
      <bottom/>
      <diagonal/>
    </border>
  </borders>
  <cellStyleXfs count="2">
    <xf numFmtId="0" fontId="0" fillId="0" borderId="0"/>
    <xf numFmtId="0" fontId="4" fillId="0" borderId="0" applyBorder="0" applyProtection="0">
      <alignment horizontal="left"/>
    </xf>
  </cellStyleXfs>
  <cellXfs count="5">
    <xf numFmtId="0" fontId="0" fillId="0" borderId="0" xfId="0"/>
    <xf numFmtId="0" fontId="1" fillId="0" borderId="0" xfId="0" applyFont="1"/>
    <xf numFmtId="0" fontId="2" fillId="0" borderId="0" xfId="0" applyFont="1"/>
    <xf numFmtId="0" fontId="3" fillId="0" borderId="0" xfId="0" applyFont="1"/>
    <xf numFmtId="0" fontId="4" fillId="0" borderId="1" xfId="1" applyBorder="1" applyProtection="1">
      <alignment horizontal="left"/>
    </xf>
  </cellXfs>
  <cellStyles count="2">
    <cellStyle name="Normal" xfId="0" builtinId="0"/>
    <cellStyle name="Pivot Table Category" xfId="1" xr:uid="{00000000-0005-0000-0000-00000600000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C9211E"/>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Normal="100" workbookViewId="0">
      <selection activeCell="D7" sqref="D7"/>
    </sheetView>
  </sheetViews>
  <sheetFormatPr baseColWidth="10" defaultColWidth="8.7265625" defaultRowHeight="14.5" x14ac:dyDescent="0.35"/>
  <cols>
    <col min="1" max="1" width="19.26953125" customWidth="1"/>
    <col min="2" max="3" width="12.453125" customWidth="1"/>
    <col min="5" max="5" width="14.453125" customWidth="1"/>
  </cols>
  <sheetData>
    <row r="1" spans="1:5" x14ac:dyDescent="0.35">
      <c r="A1" s="1" t="s">
        <v>0</v>
      </c>
      <c r="B1" t="s">
        <v>1</v>
      </c>
      <c r="C1" t="s">
        <v>2</v>
      </c>
      <c r="D1" t="s">
        <v>3</v>
      </c>
      <c r="E1" s="1" t="s">
        <v>4</v>
      </c>
    </row>
    <row r="2" spans="1:5" x14ac:dyDescent="0.35">
      <c r="A2" t="s">
        <v>5</v>
      </c>
      <c r="B2">
        <v>114</v>
      </c>
      <c r="D2">
        <v>114</v>
      </c>
      <c r="E2" t="s">
        <v>6</v>
      </c>
    </row>
    <row r="3" spans="1:5" x14ac:dyDescent="0.35">
      <c r="A3" t="s">
        <v>7</v>
      </c>
      <c r="B3">
        <v>61</v>
      </c>
      <c r="D3">
        <v>61</v>
      </c>
      <c r="E3" t="s">
        <v>8</v>
      </c>
    </row>
    <row r="4" spans="1:5" x14ac:dyDescent="0.35">
      <c r="A4" t="s">
        <v>9</v>
      </c>
      <c r="B4" t="s">
        <v>10</v>
      </c>
    </row>
    <row r="5" spans="1:5" x14ac:dyDescent="0.35">
      <c r="A5" t="s">
        <v>11</v>
      </c>
      <c r="B5">
        <v>14</v>
      </c>
      <c r="D5">
        <v>14</v>
      </c>
      <c r="E5" t="s">
        <v>8</v>
      </c>
    </row>
    <row r="6" spans="1:5" x14ac:dyDescent="0.35">
      <c r="A6" s="2" t="s">
        <v>12</v>
      </c>
    </row>
    <row r="8" spans="1:5" x14ac:dyDescent="0.35">
      <c r="A8" s="1" t="s">
        <v>13</v>
      </c>
      <c r="B8" s="1" t="s">
        <v>14</v>
      </c>
      <c r="E8" s="1"/>
    </row>
    <row r="9" spans="1:5" x14ac:dyDescent="0.35">
      <c r="A9" t="s">
        <v>10</v>
      </c>
    </row>
  </sheetData>
  <pageMargins left="0.7" right="0.7" top="0.75" bottom="0.75"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8"/>
  <sheetViews>
    <sheetView zoomScaleNormal="100" workbookViewId="0">
      <selection activeCell="E9" sqref="E9"/>
    </sheetView>
  </sheetViews>
  <sheetFormatPr baseColWidth="10" defaultColWidth="8.7265625" defaultRowHeight="14.5" x14ac:dyDescent="0.35"/>
  <cols>
    <col min="1" max="1" width="19.26953125" customWidth="1"/>
    <col min="2" max="3" width="12.453125" customWidth="1"/>
    <col min="5" max="5" width="14.453125" customWidth="1"/>
  </cols>
  <sheetData>
    <row r="1" spans="1:5" x14ac:dyDescent="0.35">
      <c r="A1" s="1" t="s">
        <v>0</v>
      </c>
      <c r="B1" t="s">
        <v>1</v>
      </c>
      <c r="C1" t="s">
        <v>2</v>
      </c>
      <c r="D1" t="s">
        <v>3</v>
      </c>
      <c r="E1" s="1" t="s">
        <v>4</v>
      </c>
    </row>
    <row r="2" spans="1:5" x14ac:dyDescent="0.35">
      <c r="A2" t="s">
        <v>5</v>
      </c>
      <c r="B2">
        <v>1433</v>
      </c>
      <c r="C2">
        <f>B2-D2</f>
        <v>0</v>
      </c>
      <c r="D2">
        <v>1433</v>
      </c>
      <c r="E2" t="s">
        <v>67</v>
      </c>
    </row>
    <row r="3" spans="1:5" x14ac:dyDescent="0.35">
      <c r="A3" t="s">
        <v>7</v>
      </c>
      <c r="B3">
        <v>65</v>
      </c>
      <c r="C3">
        <f>B3-D3</f>
        <v>0</v>
      </c>
      <c r="D3">
        <v>65</v>
      </c>
      <c r="E3" t="s">
        <v>68</v>
      </c>
    </row>
    <row r="4" spans="1:5" x14ac:dyDescent="0.35">
      <c r="A4" t="s">
        <v>9</v>
      </c>
      <c r="B4" t="s">
        <v>10</v>
      </c>
      <c r="C4" t="s">
        <v>10</v>
      </c>
      <c r="D4" t="s">
        <v>10</v>
      </c>
    </row>
    <row r="5" spans="1:5" x14ac:dyDescent="0.35">
      <c r="A5" t="s">
        <v>11</v>
      </c>
      <c r="B5">
        <v>19</v>
      </c>
      <c r="C5">
        <f>B5-D5</f>
        <v>0</v>
      </c>
      <c r="D5">
        <v>19</v>
      </c>
      <c r="E5" t="s">
        <v>69</v>
      </c>
    </row>
    <row r="8" spans="1:5" x14ac:dyDescent="0.35">
      <c r="A8" s="1" t="s">
        <v>13</v>
      </c>
      <c r="B8" s="1" t="s">
        <v>14</v>
      </c>
      <c r="E8" s="1"/>
    </row>
  </sheetData>
  <pageMargins left="0.7" right="0.7" top="0.75" bottom="0.75"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8"/>
  <sheetViews>
    <sheetView zoomScaleNormal="100" workbookViewId="0">
      <selection activeCell="A9" sqref="A9"/>
    </sheetView>
  </sheetViews>
  <sheetFormatPr baseColWidth="10" defaultColWidth="8.7265625" defaultRowHeight="14.5" x14ac:dyDescent="0.35"/>
  <cols>
    <col min="1" max="1" width="19.26953125" customWidth="1"/>
    <col min="2" max="3" width="12.453125" customWidth="1"/>
    <col min="5" max="5" width="14.453125" customWidth="1"/>
  </cols>
  <sheetData>
    <row r="1" spans="1:5" x14ac:dyDescent="0.35">
      <c r="A1" s="1" t="s">
        <v>0</v>
      </c>
      <c r="B1" t="s">
        <v>1</v>
      </c>
      <c r="C1" t="s">
        <v>2</v>
      </c>
      <c r="D1" t="s">
        <v>3</v>
      </c>
      <c r="E1" s="1" t="s">
        <v>4</v>
      </c>
    </row>
    <row r="2" spans="1:5" x14ac:dyDescent="0.35">
      <c r="A2" t="s">
        <v>5</v>
      </c>
    </row>
    <row r="3" spans="1:5" x14ac:dyDescent="0.35">
      <c r="A3" t="s">
        <v>7</v>
      </c>
    </row>
    <row r="4" spans="1:5" x14ac:dyDescent="0.35">
      <c r="A4" t="s">
        <v>9</v>
      </c>
    </row>
    <row r="5" spans="1:5" x14ac:dyDescent="0.35">
      <c r="A5" t="s">
        <v>11</v>
      </c>
    </row>
    <row r="8" spans="1:5" x14ac:dyDescent="0.35">
      <c r="A8" s="1" t="s">
        <v>13</v>
      </c>
      <c r="B8" s="1" t="s">
        <v>14</v>
      </c>
      <c r="E8" s="1"/>
    </row>
  </sheetData>
  <pageMargins left="0.7" right="0.7" top="0.75" bottom="0.75" header="0.511811023622047" footer="0.511811023622047"/>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62"/>
  <sheetViews>
    <sheetView zoomScaleNormal="100" workbookViewId="0">
      <selection activeCell="D4" sqref="D4"/>
    </sheetView>
  </sheetViews>
  <sheetFormatPr baseColWidth="10" defaultColWidth="8.7265625" defaultRowHeight="14.5" x14ac:dyDescent="0.35"/>
  <cols>
    <col min="1" max="1" width="19.26953125" customWidth="1"/>
    <col min="2" max="3" width="12.453125" customWidth="1"/>
    <col min="5" max="5" width="14.453125" customWidth="1"/>
  </cols>
  <sheetData>
    <row r="1" spans="1:5" x14ac:dyDescent="0.35">
      <c r="A1" s="1" t="s">
        <v>0</v>
      </c>
      <c r="B1" t="s">
        <v>1</v>
      </c>
      <c r="C1" t="s">
        <v>2</v>
      </c>
      <c r="D1" t="s">
        <v>3</v>
      </c>
      <c r="E1" s="1" t="s">
        <v>4</v>
      </c>
    </row>
    <row r="2" spans="1:5" x14ac:dyDescent="0.35">
      <c r="A2" t="s">
        <v>5</v>
      </c>
      <c r="B2">
        <v>685</v>
      </c>
      <c r="C2">
        <v>0</v>
      </c>
      <c r="D2">
        <v>685</v>
      </c>
      <c r="E2" t="s">
        <v>150</v>
      </c>
    </row>
    <row r="3" spans="1:5" x14ac:dyDescent="0.35">
      <c r="A3" t="s">
        <v>7</v>
      </c>
      <c r="B3" t="s">
        <v>10</v>
      </c>
      <c r="C3" t="s">
        <v>10</v>
      </c>
      <c r="D3" t="s">
        <v>10</v>
      </c>
      <c r="E3" s="2" t="s">
        <v>149</v>
      </c>
    </row>
    <row r="4" spans="1:5" x14ac:dyDescent="0.35">
      <c r="A4" t="s">
        <v>9</v>
      </c>
      <c r="B4" t="s">
        <v>10</v>
      </c>
      <c r="C4" t="s">
        <v>10</v>
      </c>
      <c r="D4" t="s">
        <v>10</v>
      </c>
    </row>
    <row r="5" spans="1:5" x14ac:dyDescent="0.35">
      <c r="A5" t="s">
        <v>11</v>
      </c>
      <c r="B5">
        <v>34</v>
      </c>
      <c r="C5">
        <v>0</v>
      </c>
      <c r="D5">
        <v>34</v>
      </c>
      <c r="E5" t="s">
        <v>151</v>
      </c>
    </row>
    <row r="7" spans="1:5" x14ac:dyDescent="0.35">
      <c r="A7" s="2" t="s">
        <v>152</v>
      </c>
    </row>
    <row r="8" spans="1:5" x14ac:dyDescent="0.35">
      <c r="A8" s="1" t="s">
        <v>13</v>
      </c>
      <c r="B8" s="1" t="s">
        <v>14</v>
      </c>
      <c r="E8" s="1"/>
    </row>
    <row r="9" spans="1:5" x14ac:dyDescent="0.35">
      <c r="A9" t="s">
        <v>70</v>
      </c>
    </row>
    <row r="10" spans="1:5" x14ac:dyDescent="0.35">
      <c r="A10" t="s">
        <v>71</v>
      </c>
    </row>
    <row r="11" spans="1:5" x14ac:dyDescent="0.35">
      <c r="A11" t="s">
        <v>72</v>
      </c>
    </row>
    <row r="12" spans="1:5" x14ac:dyDescent="0.35">
      <c r="A12" t="s">
        <v>73</v>
      </c>
    </row>
    <row r="13" spans="1:5" x14ac:dyDescent="0.35">
      <c r="A13" t="s">
        <v>74</v>
      </c>
    </row>
    <row r="14" spans="1:5" x14ac:dyDescent="0.35">
      <c r="A14" t="s">
        <v>75</v>
      </c>
    </row>
    <row r="15" spans="1:5" x14ac:dyDescent="0.35">
      <c r="A15" t="s">
        <v>76</v>
      </c>
      <c r="B15" t="s">
        <v>77</v>
      </c>
    </row>
    <row r="16" spans="1:5" x14ac:dyDescent="0.35">
      <c r="A16" t="s">
        <v>78</v>
      </c>
      <c r="B16" t="s">
        <v>79</v>
      </c>
    </row>
    <row r="17" spans="1:2" x14ac:dyDescent="0.35">
      <c r="A17" t="s">
        <v>80</v>
      </c>
      <c r="B17" t="s">
        <v>81</v>
      </c>
    </row>
    <row r="18" spans="1:2" x14ac:dyDescent="0.35">
      <c r="A18" t="s">
        <v>82</v>
      </c>
    </row>
    <row r="19" spans="1:2" x14ac:dyDescent="0.35">
      <c r="A19" t="s">
        <v>83</v>
      </c>
      <c r="B19" t="s">
        <v>84</v>
      </c>
    </row>
    <row r="20" spans="1:2" x14ac:dyDescent="0.35">
      <c r="A20" t="s">
        <v>86</v>
      </c>
      <c r="B20" t="s">
        <v>85</v>
      </c>
    </row>
    <row r="21" spans="1:2" x14ac:dyDescent="0.35">
      <c r="A21" t="s">
        <v>88</v>
      </c>
      <c r="B21" t="s">
        <v>87</v>
      </c>
    </row>
    <row r="22" spans="1:2" x14ac:dyDescent="0.35">
      <c r="A22" t="s">
        <v>90</v>
      </c>
      <c r="B22" t="s">
        <v>89</v>
      </c>
    </row>
    <row r="23" spans="1:2" x14ac:dyDescent="0.35">
      <c r="A23" t="s">
        <v>92</v>
      </c>
      <c r="B23" t="s">
        <v>91</v>
      </c>
    </row>
    <row r="24" spans="1:2" x14ac:dyDescent="0.35">
      <c r="A24" t="s">
        <v>93</v>
      </c>
      <c r="B24" t="s">
        <v>84</v>
      </c>
    </row>
    <row r="25" spans="1:2" x14ac:dyDescent="0.35">
      <c r="A25" t="s">
        <v>95</v>
      </c>
      <c r="B25" t="s">
        <v>94</v>
      </c>
    </row>
    <row r="26" spans="1:2" x14ac:dyDescent="0.35">
      <c r="A26" t="s">
        <v>96</v>
      </c>
      <c r="B26" t="s">
        <v>97</v>
      </c>
    </row>
    <row r="27" spans="1:2" x14ac:dyDescent="0.35">
      <c r="A27" t="s">
        <v>98</v>
      </c>
      <c r="B27" t="s">
        <v>84</v>
      </c>
    </row>
    <row r="28" spans="1:2" x14ac:dyDescent="0.35">
      <c r="A28" t="s">
        <v>99</v>
      </c>
      <c r="B28" t="s">
        <v>84</v>
      </c>
    </row>
    <row r="29" spans="1:2" x14ac:dyDescent="0.35">
      <c r="A29" t="s">
        <v>100</v>
      </c>
      <c r="B29" t="s">
        <v>84</v>
      </c>
    </row>
    <row r="30" spans="1:2" x14ac:dyDescent="0.35">
      <c r="A30" t="s">
        <v>102</v>
      </c>
      <c r="B30" t="s">
        <v>101</v>
      </c>
    </row>
    <row r="31" spans="1:2" x14ac:dyDescent="0.35">
      <c r="A31" t="s">
        <v>103</v>
      </c>
      <c r="B31" t="s">
        <v>84</v>
      </c>
    </row>
    <row r="32" spans="1:2" x14ac:dyDescent="0.35">
      <c r="A32" t="s">
        <v>104</v>
      </c>
      <c r="B32" t="s">
        <v>84</v>
      </c>
    </row>
    <row r="33" spans="1:2" x14ac:dyDescent="0.35">
      <c r="A33" t="s">
        <v>106</v>
      </c>
      <c r="B33" t="s">
        <v>105</v>
      </c>
    </row>
    <row r="34" spans="1:2" x14ac:dyDescent="0.35">
      <c r="A34" t="s">
        <v>107</v>
      </c>
      <c r="B34" t="s">
        <v>84</v>
      </c>
    </row>
    <row r="35" spans="1:2" x14ac:dyDescent="0.35">
      <c r="A35" t="s">
        <v>109</v>
      </c>
      <c r="B35" t="s">
        <v>108</v>
      </c>
    </row>
    <row r="36" spans="1:2" x14ac:dyDescent="0.35">
      <c r="A36" t="s">
        <v>111</v>
      </c>
      <c r="B36" t="s">
        <v>110</v>
      </c>
    </row>
    <row r="37" spans="1:2" x14ac:dyDescent="0.35">
      <c r="A37" t="s">
        <v>112</v>
      </c>
      <c r="B37" t="s">
        <v>84</v>
      </c>
    </row>
    <row r="38" spans="1:2" x14ac:dyDescent="0.35">
      <c r="A38" t="s">
        <v>113</v>
      </c>
      <c r="B38" t="s">
        <v>84</v>
      </c>
    </row>
    <row r="39" spans="1:2" x14ac:dyDescent="0.35">
      <c r="A39" t="s">
        <v>114</v>
      </c>
      <c r="B39" t="s">
        <v>84</v>
      </c>
    </row>
    <row r="40" spans="1:2" x14ac:dyDescent="0.35">
      <c r="A40" t="s">
        <v>115</v>
      </c>
      <c r="B40" t="s">
        <v>84</v>
      </c>
    </row>
    <row r="41" spans="1:2" x14ac:dyDescent="0.35">
      <c r="A41" t="s">
        <v>117</v>
      </c>
      <c r="B41" t="s">
        <v>116</v>
      </c>
    </row>
    <row r="42" spans="1:2" x14ac:dyDescent="0.35">
      <c r="A42" t="s">
        <v>118</v>
      </c>
      <c r="B42" t="s">
        <v>84</v>
      </c>
    </row>
    <row r="43" spans="1:2" x14ac:dyDescent="0.35">
      <c r="A43" t="s">
        <v>119</v>
      </c>
      <c r="B43" t="s">
        <v>84</v>
      </c>
    </row>
    <row r="44" spans="1:2" x14ac:dyDescent="0.35">
      <c r="A44" t="s">
        <v>121</v>
      </c>
      <c r="B44" t="s">
        <v>120</v>
      </c>
    </row>
    <row r="45" spans="1:2" x14ac:dyDescent="0.35">
      <c r="A45" t="s">
        <v>122</v>
      </c>
      <c r="B45" t="s">
        <v>84</v>
      </c>
    </row>
    <row r="46" spans="1:2" x14ac:dyDescent="0.35">
      <c r="A46" t="s">
        <v>123</v>
      </c>
      <c r="B46" t="s">
        <v>84</v>
      </c>
    </row>
    <row r="47" spans="1:2" x14ac:dyDescent="0.35">
      <c r="A47" t="s">
        <v>125</v>
      </c>
      <c r="B47" t="s">
        <v>124</v>
      </c>
    </row>
    <row r="48" spans="1:2" x14ac:dyDescent="0.35">
      <c r="A48" t="s">
        <v>127</v>
      </c>
      <c r="B48" t="s">
        <v>126</v>
      </c>
    </row>
    <row r="49" spans="1:2" x14ac:dyDescent="0.35">
      <c r="A49" t="s">
        <v>128</v>
      </c>
      <c r="B49" t="s">
        <v>84</v>
      </c>
    </row>
    <row r="50" spans="1:2" x14ac:dyDescent="0.35">
      <c r="A50" t="s">
        <v>130</v>
      </c>
      <c r="B50" t="s">
        <v>129</v>
      </c>
    </row>
    <row r="51" spans="1:2" x14ac:dyDescent="0.35">
      <c r="A51" t="s">
        <v>131</v>
      </c>
      <c r="B51" t="s">
        <v>84</v>
      </c>
    </row>
    <row r="52" spans="1:2" x14ac:dyDescent="0.35">
      <c r="A52" t="s">
        <v>132</v>
      </c>
      <c r="B52" t="s">
        <v>84</v>
      </c>
    </row>
    <row r="53" spans="1:2" x14ac:dyDescent="0.35">
      <c r="A53" t="s">
        <v>134</v>
      </c>
      <c r="B53" t="s">
        <v>133</v>
      </c>
    </row>
    <row r="54" spans="1:2" x14ac:dyDescent="0.35">
      <c r="A54" t="s">
        <v>136</v>
      </c>
      <c r="B54" t="s">
        <v>135</v>
      </c>
    </row>
    <row r="55" spans="1:2" x14ac:dyDescent="0.35">
      <c r="A55" t="s">
        <v>137</v>
      </c>
      <c r="B55" t="s">
        <v>84</v>
      </c>
    </row>
    <row r="56" spans="1:2" x14ac:dyDescent="0.35">
      <c r="A56" t="s">
        <v>138</v>
      </c>
      <c r="B56" t="s">
        <v>84</v>
      </c>
    </row>
    <row r="57" spans="1:2" x14ac:dyDescent="0.35">
      <c r="A57" t="s">
        <v>139</v>
      </c>
      <c r="B57" t="s">
        <v>84</v>
      </c>
    </row>
    <row r="58" spans="1:2" x14ac:dyDescent="0.35">
      <c r="A58" t="s">
        <v>140</v>
      </c>
      <c r="B58" t="s">
        <v>141</v>
      </c>
    </row>
    <row r="59" spans="1:2" x14ac:dyDescent="0.35">
      <c r="A59" t="s">
        <v>142</v>
      </c>
      <c r="B59" t="s">
        <v>84</v>
      </c>
    </row>
    <row r="60" spans="1:2" x14ac:dyDescent="0.35">
      <c r="A60" t="s">
        <v>143</v>
      </c>
      <c r="B60" t="s">
        <v>144</v>
      </c>
    </row>
    <row r="61" spans="1:2" x14ac:dyDescent="0.35">
      <c r="A61" t="s">
        <v>145</v>
      </c>
      <c r="B61" t="s">
        <v>146</v>
      </c>
    </row>
    <row r="62" spans="1:2" x14ac:dyDescent="0.35">
      <c r="A62" t="s">
        <v>148</v>
      </c>
      <c r="B62" t="s">
        <v>147</v>
      </c>
    </row>
  </sheetData>
  <pageMargins left="0.7" right="0.7" top="0.75" bottom="0.75" header="0.511811023622047" footer="0.511811023622047"/>
  <pageSetup paperSize="9"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8"/>
  <sheetViews>
    <sheetView zoomScaleNormal="100" workbookViewId="0">
      <selection activeCell="A9" sqref="A9"/>
    </sheetView>
  </sheetViews>
  <sheetFormatPr baseColWidth="10" defaultColWidth="8.7265625" defaultRowHeight="14.5" x14ac:dyDescent="0.35"/>
  <cols>
    <col min="1" max="1" width="19.26953125" customWidth="1"/>
    <col min="2" max="3" width="12.453125" customWidth="1"/>
    <col min="5" max="5" width="14.453125" customWidth="1"/>
  </cols>
  <sheetData>
    <row r="1" spans="1:5" x14ac:dyDescent="0.35">
      <c r="A1" s="1" t="s">
        <v>0</v>
      </c>
      <c r="B1" t="s">
        <v>1</v>
      </c>
      <c r="C1" t="s">
        <v>2</v>
      </c>
      <c r="D1" t="s">
        <v>3</v>
      </c>
      <c r="E1" s="1" t="s">
        <v>4</v>
      </c>
    </row>
    <row r="2" spans="1:5" x14ac:dyDescent="0.35">
      <c r="A2" t="s">
        <v>5</v>
      </c>
    </row>
    <row r="3" spans="1:5" x14ac:dyDescent="0.35">
      <c r="A3" t="s">
        <v>7</v>
      </c>
    </row>
    <row r="4" spans="1:5" x14ac:dyDescent="0.35">
      <c r="A4" t="s">
        <v>9</v>
      </c>
    </row>
    <row r="5" spans="1:5" x14ac:dyDescent="0.35">
      <c r="A5" t="s">
        <v>11</v>
      </c>
    </row>
    <row r="8" spans="1:5" x14ac:dyDescent="0.35">
      <c r="A8" s="1" t="s">
        <v>13</v>
      </c>
      <c r="B8" s="1" t="s">
        <v>14</v>
      </c>
      <c r="E8" s="1"/>
    </row>
  </sheetData>
  <pageMargins left="0.7" right="0.7" top="0.75" bottom="0.75" header="0.511811023622047" footer="0.511811023622047"/>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39"/>
  <sheetViews>
    <sheetView tabSelected="1" zoomScaleNormal="100" workbookViewId="0">
      <selection activeCell="E41" sqref="E41"/>
    </sheetView>
  </sheetViews>
  <sheetFormatPr baseColWidth="10" defaultColWidth="8.7265625" defaultRowHeight="14.5" x14ac:dyDescent="0.35"/>
  <cols>
    <col min="1" max="1" width="19.26953125" customWidth="1"/>
    <col min="2" max="3" width="12.453125" customWidth="1"/>
    <col min="5" max="5" width="14.453125" customWidth="1"/>
  </cols>
  <sheetData>
    <row r="1" spans="1:5" x14ac:dyDescent="0.35">
      <c r="A1" s="1" t="s">
        <v>0</v>
      </c>
      <c r="B1" t="s">
        <v>1</v>
      </c>
      <c r="C1" t="s">
        <v>2</v>
      </c>
      <c r="D1" t="s">
        <v>3</v>
      </c>
      <c r="E1" s="1" t="s">
        <v>4</v>
      </c>
    </row>
    <row r="2" spans="1:5" x14ac:dyDescent="0.35">
      <c r="A2" t="s">
        <v>5</v>
      </c>
    </row>
    <row r="3" spans="1:5" x14ac:dyDescent="0.35">
      <c r="A3" t="s">
        <v>7</v>
      </c>
    </row>
    <row r="4" spans="1:5" x14ac:dyDescent="0.35">
      <c r="A4" t="s">
        <v>9</v>
      </c>
    </row>
    <row r="5" spans="1:5" x14ac:dyDescent="0.35">
      <c r="A5" t="s">
        <v>11</v>
      </c>
    </row>
    <row r="8" spans="1:5" x14ac:dyDescent="0.35">
      <c r="A8" s="1" t="s">
        <v>13</v>
      </c>
      <c r="B8" s="1" t="s">
        <v>14</v>
      </c>
      <c r="E8" s="1"/>
    </row>
    <row r="9" spans="1:5" x14ac:dyDescent="0.35">
      <c r="A9" t="s">
        <v>153</v>
      </c>
      <c r="B9" t="s">
        <v>154</v>
      </c>
    </row>
    <row r="10" spans="1:5" x14ac:dyDescent="0.35">
      <c r="A10" t="s">
        <v>155</v>
      </c>
      <c r="B10" t="s">
        <v>154</v>
      </c>
    </row>
    <row r="11" spans="1:5" x14ac:dyDescent="0.35">
      <c r="A11" t="s">
        <v>156</v>
      </c>
      <c r="B11" t="s">
        <v>154</v>
      </c>
    </row>
    <row r="12" spans="1:5" x14ac:dyDescent="0.35">
      <c r="A12" t="s">
        <v>157</v>
      </c>
      <c r="B12" t="s">
        <v>154</v>
      </c>
    </row>
    <row r="13" spans="1:5" x14ac:dyDescent="0.35">
      <c r="A13" t="s">
        <v>158</v>
      </c>
      <c r="B13" t="s">
        <v>154</v>
      </c>
    </row>
    <row r="14" spans="1:5" x14ac:dyDescent="0.35">
      <c r="A14" t="s">
        <v>159</v>
      </c>
      <c r="B14" t="s">
        <v>154</v>
      </c>
    </row>
    <row r="15" spans="1:5" x14ac:dyDescent="0.35">
      <c r="A15" t="s">
        <v>160</v>
      </c>
      <c r="B15" t="s">
        <v>154</v>
      </c>
    </row>
    <row r="16" spans="1:5" x14ac:dyDescent="0.35">
      <c r="A16" t="s">
        <v>161</v>
      </c>
      <c r="B16" t="s">
        <v>154</v>
      </c>
    </row>
    <row r="17" spans="1:2" x14ac:dyDescent="0.35">
      <c r="A17" t="s">
        <v>162</v>
      </c>
      <c r="B17" t="s">
        <v>154</v>
      </c>
    </row>
    <row r="18" spans="1:2" x14ac:dyDescent="0.35">
      <c r="A18" t="s">
        <v>163</v>
      </c>
      <c r="B18" t="s">
        <v>154</v>
      </c>
    </row>
    <row r="19" spans="1:2" x14ac:dyDescent="0.35">
      <c r="A19" t="s">
        <v>164</v>
      </c>
      <c r="B19" t="s">
        <v>154</v>
      </c>
    </row>
    <row r="20" spans="1:2" x14ac:dyDescent="0.35">
      <c r="A20" t="s">
        <v>165</v>
      </c>
      <c r="B20" t="s">
        <v>154</v>
      </c>
    </row>
    <row r="21" spans="1:2" x14ac:dyDescent="0.35">
      <c r="A21" t="s">
        <v>166</v>
      </c>
      <c r="B21" t="s">
        <v>154</v>
      </c>
    </row>
    <row r="22" spans="1:2" x14ac:dyDescent="0.35">
      <c r="A22" t="s">
        <v>167</v>
      </c>
      <c r="B22" t="s">
        <v>154</v>
      </c>
    </row>
    <row r="23" spans="1:2" x14ac:dyDescent="0.35">
      <c r="A23" t="s">
        <v>168</v>
      </c>
      <c r="B23" t="s">
        <v>154</v>
      </c>
    </row>
    <row r="24" spans="1:2" x14ac:dyDescent="0.35">
      <c r="A24" t="s">
        <v>169</v>
      </c>
      <c r="B24" t="s">
        <v>154</v>
      </c>
    </row>
    <row r="25" spans="1:2" x14ac:dyDescent="0.35">
      <c r="A25" t="s">
        <v>170</v>
      </c>
      <c r="B25" t="s">
        <v>154</v>
      </c>
    </row>
    <row r="26" spans="1:2" x14ac:dyDescent="0.35">
      <c r="A26" t="s">
        <v>171</v>
      </c>
      <c r="B26" t="s">
        <v>154</v>
      </c>
    </row>
    <row r="27" spans="1:2" x14ac:dyDescent="0.35">
      <c r="A27" t="s">
        <v>172</v>
      </c>
      <c r="B27" t="s">
        <v>154</v>
      </c>
    </row>
    <row r="28" spans="1:2" x14ac:dyDescent="0.35">
      <c r="A28" t="s">
        <v>173</v>
      </c>
      <c r="B28" t="s">
        <v>154</v>
      </c>
    </row>
    <row r="29" spans="1:2" x14ac:dyDescent="0.35">
      <c r="A29" t="s">
        <v>174</v>
      </c>
      <c r="B29" t="s">
        <v>154</v>
      </c>
    </row>
    <row r="30" spans="1:2" x14ac:dyDescent="0.35">
      <c r="A30" t="s">
        <v>175</v>
      </c>
      <c r="B30" t="s">
        <v>154</v>
      </c>
    </row>
    <row r="31" spans="1:2" x14ac:dyDescent="0.35">
      <c r="A31" t="s">
        <v>176</v>
      </c>
      <c r="B31" t="s">
        <v>154</v>
      </c>
    </row>
    <row r="32" spans="1:2" x14ac:dyDescent="0.35">
      <c r="A32" t="s">
        <v>177</v>
      </c>
      <c r="B32" t="s">
        <v>154</v>
      </c>
    </row>
    <row r="33" spans="1:2" x14ac:dyDescent="0.35">
      <c r="A33" t="s">
        <v>178</v>
      </c>
      <c r="B33" t="s">
        <v>154</v>
      </c>
    </row>
    <row r="34" spans="1:2" x14ac:dyDescent="0.35">
      <c r="A34" t="s">
        <v>179</v>
      </c>
      <c r="B34" t="s">
        <v>154</v>
      </c>
    </row>
    <row r="35" spans="1:2" x14ac:dyDescent="0.35">
      <c r="A35" t="s">
        <v>180</v>
      </c>
      <c r="B35" t="s">
        <v>154</v>
      </c>
    </row>
    <row r="36" spans="1:2" x14ac:dyDescent="0.35">
      <c r="A36" t="s">
        <v>181</v>
      </c>
      <c r="B36" t="s">
        <v>154</v>
      </c>
    </row>
    <row r="37" spans="1:2" x14ac:dyDescent="0.35">
      <c r="A37" t="s">
        <v>182</v>
      </c>
      <c r="B37" t="s">
        <v>154</v>
      </c>
    </row>
    <row r="38" spans="1:2" x14ac:dyDescent="0.35">
      <c r="A38" t="s">
        <v>183</v>
      </c>
      <c r="B38" t="s">
        <v>154</v>
      </c>
    </row>
    <row r="39" spans="1:2" x14ac:dyDescent="0.35">
      <c r="A39" t="s">
        <v>184</v>
      </c>
      <c r="B39" t="s">
        <v>154</v>
      </c>
    </row>
  </sheetData>
  <conditionalFormatting sqref="A9">
    <cfRule type="duplicateValues" dxfId="10" priority="1"/>
  </conditionalFormatting>
  <conditionalFormatting sqref="A9">
    <cfRule type="duplicateValues" dxfId="9" priority="6"/>
  </conditionalFormatting>
  <conditionalFormatting sqref="A9">
    <cfRule type="duplicateValues" dxfId="8" priority="7"/>
  </conditionalFormatting>
  <conditionalFormatting sqref="A9">
    <cfRule type="duplicateValues" dxfId="7" priority="8"/>
  </conditionalFormatting>
  <conditionalFormatting sqref="A9">
    <cfRule type="duplicateValues" dxfId="6" priority="11"/>
  </conditionalFormatting>
  <conditionalFormatting sqref="A9">
    <cfRule type="duplicateValues" dxfId="5" priority="3"/>
  </conditionalFormatting>
  <conditionalFormatting sqref="A9">
    <cfRule type="duplicateValues" dxfId="4" priority="9"/>
  </conditionalFormatting>
  <conditionalFormatting sqref="A9">
    <cfRule type="duplicateValues" dxfId="3" priority="4"/>
  </conditionalFormatting>
  <conditionalFormatting sqref="A9">
    <cfRule type="duplicateValues" dxfId="2" priority="5"/>
  </conditionalFormatting>
  <conditionalFormatting sqref="A9">
    <cfRule type="duplicateValues" dxfId="1" priority="2"/>
  </conditionalFormatting>
  <conditionalFormatting sqref="A9">
    <cfRule type="duplicateValues" dxfId="0" priority="10"/>
  </conditionalFormatting>
  <pageMargins left="0.7" right="0.7" top="0.75" bottom="0.75" header="0.511811023622047" footer="0.511811023622047"/>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8"/>
  <sheetViews>
    <sheetView zoomScaleNormal="100" workbookViewId="0">
      <selection activeCell="A9" sqref="A9"/>
    </sheetView>
  </sheetViews>
  <sheetFormatPr baseColWidth="10" defaultColWidth="8.7265625" defaultRowHeight="14.5" x14ac:dyDescent="0.35"/>
  <cols>
    <col min="1" max="1" width="19.26953125" customWidth="1"/>
    <col min="2" max="3" width="12.453125" customWidth="1"/>
    <col min="5" max="5" width="14.453125" customWidth="1"/>
  </cols>
  <sheetData>
    <row r="1" spans="1:5" x14ac:dyDescent="0.35">
      <c r="A1" s="1" t="s">
        <v>0</v>
      </c>
      <c r="B1" t="s">
        <v>1</v>
      </c>
      <c r="C1" t="s">
        <v>2</v>
      </c>
      <c r="D1" t="s">
        <v>3</v>
      </c>
      <c r="E1" s="1" t="s">
        <v>4</v>
      </c>
    </row>
    <row r="2" spans="1:5" x14ac:dyDescent="0.35">
      <c r="A2" t="s">
        <v>5</v>
      </c>
    </row>
    <row r="3" spans="1:5" x14ac:dyDescent="0.35">
      <c r="A3" t="s">
        <v>7</v>
      </c>
    </row>
    <row r="4" spans="1:5" x14ac:dyDescent="0.35">
      <c r="A4" t="s">
        <v>9</v>
      </c>
    </row>
    <row r="5" spans="1:5" x14ac:dyDescent="0.35">
      <c r="A5" t="s">
        <v>11</v>
      </c>
    </row>
    <row r="8" spans="1:5" x14ac:dyDescent="0.35">
      <c r="A8" s="1" t="s">
        <v>13</v>
      </c>
      <c r="B8" s="1" t="s">
        <v>14</v>
      </c>
      <c r="E8" s="1"/>
    </row>
  </sheetData>
  <pageMargins left="0.7" right="0.7" top="0.75" bottom="0.75" header="0.511811023622047" footer="0.511811023622047"/>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8"/>
  <sheetViews>
    <sheetView zoomScaleNormal="100" workbookViewId="0">
      <selection activeCell="A9" sqref="A9"/>
    </sheetView>
  </sheetViews>
  <sheetFormatPr baseColWidth="10" defaultColWidth="8.7265625" defaultRowHeight="14.5" x14ac:dyDescent="0.35"/>
  <cols>
    <col min="1" max="1" width="19.26953125" customWidth="1"/>
    <col min="2" max="3" width="12.453125" customWidth="1"/>
    <col min="5" max="5" width="14.453125" customWidth="1"/>
  </cols>
  <sheetData>
    <row r="1" spans="1:5" x14ac:dyDescent="0.35">
      <c r="A1" s="1" t="s">
        <v>0</v>
      </c>
      <c r="B1" t="s">
        <v>1</v>
      </c>
      <c r="C1" t="s">
        <v>2</v>
      </c>
      <c r="D1" t="s">
        <v>3</v>
      </c>
      <c r="E1" s="1" t="s">
        <v>4</v>
      </c>
    </row>
    <row r="2" spans="1:5" x14ac:dyDescent="0.35">
      <c r="A2" t="s">
        <v>5</v>
      </c>
    </row>
    <row r="3" spans="1:5" x14ac:dyDescent="0.35">
      <c r="A3" t="s">
        <v>7</v>
      </c>
    </row>
    <row r="4" spans="1:5" x14ac:dyDescent="0.35">
      <c r="A4" t="s">
        <v>9</v>
      </c>
    </row>
    <row r="5" spans="1:5" x14ac:dyDescent="0.35">
      <c r="A5" t="s">
        <v>11</v>
      </c>
    </row>
    <row r="8" spans="1:5" x14ac:dyDescent="0.35">
      <c r="A8" s="1" t="s">
        <v>13</v>
      </c>
      <c r="B8" s="1" t="s">
        <v>14</v>
      </c>
      <c r="E8" s="1"/>
    </row>
  </sheetData>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
  <sheetViews>
    <sheetView zoomScaleNormal="100" workbookViewId="0">
      <selection activeCell="A11" sqref="A11"/>
    </sheetView>
  </sheetViews>
  <sheetFormatPr baseColWidth="10" defaultColWidth="8.7265625" defaultRowHeight="14.5" x14ac:dyDescent="0.35"/>
  <cols>
    <col min="1" max="1" width="19.26953125" customWidth="1"/>
    <col min="2" max="3" width="12.453125" customWidth="1"/>
    <col min="5" max="5" width="14.453125" customWidth="1"/>
  </cols>
  <sheetData>
    <row r="1" spans="1:5" x14ac:dyDescent="0.35">
      <c r="A1" s="1" t="s">
        <v>0</v>
      </c>
      <c r="B1" t="s">
        <v>1</v>
      </c>
      <c r="C1" t="s">
        <v>2</v>
      </c>
      <c r="D1" t="s">
        <v>3</v>
      </c>
      <c r="E1" s="1" t="s">
        <v>4</v>
      </c>
    </row>
    <row r="2" spans="1:5" x14ac:dyDescent="0.35">
      <c r="A2" t="s">
        <v>5</v>
      </c>
      <c r="B2">
        <v>105</v>
      </c>
      <c r="D2">
        <v>105</v>
      </c>
      <c r="E2" t="s">
        <v>15</v>
      </c>
    </row>
    <row r="3" spans="1:5" x14ac:dyDescent="0.35">
      <c r="A3" t="s">
        <v>16</v>
      </c>
      <c r="B3">
        <v>27</v>
      </c>
      <c r="D3">
        <v>27</v>
      </c>
      <c r="E3" t="s">
        <v>17</v>
      </c>
    </row>
    <row r="4" spans="1:5" x14ac:dyDescent="0.35">
      <c r="A4" t="s">
        <v>18</v>
      </c>
      <c r="B4">
        <v>70</v>
      </c>
      <c r="D4">
        <v>70</v>
      </c>
      <c r="E4" t="s">
        <v>19</v>
      </c>
    </row>
    <row r="5" spans="1:5" x14ac:dyDescent="0.35">
      <c r="A5" t="s">
        <v>20</v>
      </c>
      <c r="B5">
        <v>56</v>
      </c>
      <c r="D5">
        <v>56</v>
      </c>
      <c r="E5" t="s">
        <v>21</v>
      </c>
    </row>
    <row r="6" spans="1:5" x14ac:dyDescent="0.35">
      <c r="A6" t="s">
        <v>11</v>
      </c>
      <c r="B6">
        <v>85</v>
      </c>
      <c r="D6">
        <v>85</v>
      </c>
      <c r="E6" t="s">
        <v>22</v>
      </c>
    </row>
    <row r="9" spans="1:5" x14ac:dyDescent="0.35">
      <c r="A9" s="1" t="s">
        <v>13</v>
      </c>
      <c r="B9" s="1" t="s">
        <v>14</v>
      </c>
      <c r="E9" s="1"/>
    </row>
    <row r="10" spans="1:5" x14ac:dyDescent="0.35">
      <c r="A10" t="s">
        <v>10</v>
      </c>
    </row>
  </sheetData>
  <pageMargins left="0.7" right="0.7" top="0.75" bottom="0.75"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1"/>
  <sheetViews>
    <sheetView zoomScaleNormal="100" workbookViewId="0">
      <selection activeCell="E9" sqref="E9"/>
    </sheetView>
  </sheetViews>
  <sheetFormatPr baseColWidth="10" defaultColWidth="8.7265625" defaultRowHeight="14.5" x14ac:dyDescent="0.35"/>
  <cols>
    <col min="1" max="1" width="19.26953125" customWidth="1"/>
    <col min="2" max="3" width="12.453125" customWidth="1"/>
    <col min="5" max="5" width="14.453125" customWidth="1"/>
  </cols>
  <sheetData>
    <row r="1" spans="1:5" x14ac:dyDescent="0.35">
      <c r="A1" s="1" t="s">
        <v>0</v>
      </c>
      <c r="B1" t="s">
        <v>1</v>
      </c>
      <c r="C1" t="s">
        <v>2</v>
      </c>
      <c r="D1" t="s">
        <v>3</v>
      </c>
      <c r="E1" s="1" t="s">
        <v>4</v>
      </c>
    </row>
    <row r="2" spans="1:5" x14ac:dyDescent="0.35">
      <c r="A2" t="s">
        <v>5</v>
      </c>
      <c r="B2">
        <f>B3+B6</f>
        <v>3496</v>
      </c>
      <c r="C2">
        <f t="shared" ref="C2:C8" si="0">B2-D2</f>
        <v>7</v>
      </c>
      <c r="D2">
        <v>3489</v>
      </c>
    </row>
    <row r="3" spans="1:5" x14ac:dyDescent="0.35">
      <c r="A3" t="s">
        <v>23</v>
      </c>
      <c r="B3">
        <v>2975</v>
      </c>
      <c r="C3">
        <f t="shared" si="0"/>
        <v>6</v>
      </c>
      <c r="D3">
        <v>2969</v>
      </c>
      <c r="E3" t="s">
        <v>24</v>
      </c>
    </row>
    <row r="4" spans="1:5" x14ac:dyDescent="0.35">
      <c r="A4" t="s">
        <v>16</v>
      </c>
      <c r="B4">
        <v>613</v>
      </c>
      <c r="C4">
        <f t="shared" si="0"/>
        <v>0</v>
      </c>
      <c r="D4">
        <v>613</v>
      </c>
      <c r="E4" t="s">
        <v>25</v>
      </c>
    </row>
    <row r="5" spans="1:5" x14ac:dyDescent="0.35">
      <c r="A5" t="s">
        <v>26</v>
      </c>
      <c r="B5">
        <v>90</v>
      </c>
      <c r="C5">
        <f t="shared" si="0"/>
        <v>0</v>
      </c>
      <c r="D5">
        <v>90</v>
      </c>
    </row>
    <row r="6" spans="1:5" x14ac:dyDescent="0.35">
      <c r="A6" t="s">
        <v>18</v>
      </c>
      <c r="B6">
        <v>521</v>
      </c>
      <c r="C6">
        <f t="shared" si="0"/>
        <v>1</v>
      </c>
      <c r="D6">
        <v>520</v>
      </c>
      <c r="E6" t="s">
        <v>27</v>
      </c>
    </row>
    <row r="7" spans="1:5" x14ac:dyDescent="0.35">
      <c r="A7" t="s">
        <v>28</v>
      </c>
      <c r="B7">
        <v>8</v>
      </c>
      <c r="C7">
        <f t="shared" si="0"/>
        <v>0</v>
      </c>
      <c r="D7">
        <v>8</v>
      </c>
    </row>
    <row r="8" spans="1:5" x14ac:dyDescent="0.35">
      <c r="A8" t="s">
        <v>11</v>
      </c>
      <c r="B8">
        <v>98</v>
      </c>
      <c r="C8">
        <f t="shared" si="0"/>
        <v>0</v>
      </c>
      <c r="D8">
        <v>98</v>
      </c>
      <c r="E8" t="s">
        <v>29</v>
      </c>
    </row>
    <row r="11" spans="1:5" x14ac:dyDescent="0.35">
      <c r="A11" s="1" t="s">
        <v>13</v>
      </c>
      <c r="B11" s="1" t="s">
        <v>14</v>
      </c>
    </row>
  </sheetData>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1"/>
  <sheetViews>
    <sheetView zoomScaleNormal="100" workbookViewId="0">
      <selection activeCell="E7" sqref="E7"/>
    </sheetView>
  </sheetViews>
  <sheetFormatPr baseColWidth="10" defaultColWidth="8.7265625" defaultRowHeight="14.5" x14ac:dyDescent="0.35"/>
  <cols>
    <col min="1" max="1" width="19.26953125" customWidth="1"/>
    <col min="2" max="3" width="12.453125" customWidth="1"/>
    <col min="5" max="5" width="14.453125" customWidth="1"/>
  </cols>
  <sheetData>
    <row r="1" spans="1:5" x14ac:dyDescent="0.35">
      <c r="A1" s="1" t="s">
        <v>0</v>
      </c>
      <c r="B1" t="s">
        <v>1</v>
      </c>
      <c r="C1" t="s">
        <v>2</v>
      </c>
      <c r="D1" t="s">
        <v>3</v>
      </c>
      <c r="E1" s="1" t="s">
        <v>4</v>
      </c>
    </row>
    <row r="2" spans="1:5" x14ac:dyDescent="0.35">
      <c r="A2" t="s">
        <v>5</v>
      </c>
      <c r="B2">
        <f>B3+B6</f>
        <v>1134</v>
      </c>
      <c r="C2">
        <f t="shared" ref="C2:C8" si="0">B2-D2</f>
        <v>1</v>
      </c>
      <c r="D2">
        <v>1133</v>
      </c>
    </row>
    <row r="3" spans="1:5" x14ac:dyDescent="0.35">
      <c r="A3" t="s">
        <v>23</v>
      </c>
      <c r="B3">
        <v>613</v>
      </c>
      <c r="C3">
        <f t="shared" si="0"/>
        <v>0</v>
      </c>
      <c r="D3">
        <v>613</v>
      </c>
      <c r="E3" t="s">
        <v>25</v>
      </c>
    </row>
    <row r="4" spans="1:5" x14ac:dyDescent="0.35">
      <c r="A4" t="s">
        <v>16</v>
      </c>
      <c r="B4">
        <v>251</v>
      </c>
      <c r="C4">
        <f t="shared" si="0"/>
        <v>0</v>
      </c>
      <c r="D4">
        <v>251</v>
      </c>
      <c r="E4" t="s">
        <v>30</v>
      </c>
    </row>
    <row r="5" spans="1:5" x14ac:dyDescent="0.35">
      <c r="A5" t="s">
        <v>26</v>
      </c>
      <c r="B5">
        <v>90</v>
      </c>
      <c r="C5">
        <f t="shared" si="0"/>
        <v>0</v>
      </c>
      <c r="D5">
        <v>90</v>
      </c>
    </row>
    <row r="6" spans="1:5" x14ac:dyDescent="0.35">
      <c r="A6" t="s">
        <v>18</v>
      </c>
      <c r="B6">
        <v>521</v>
      </c>
      <c r="C6">
        <f t="shared" si="0"/>
        <v>1</v>
      </c>
      <c r="D6">
        <v>520</v>
      </c>
      <c r="E6" t="s">
        <v>27</v>
      </c>
    </row>
    <row r="7" spans="1:5" x14ac:dyDescent="0.35">
      <c r="A7" t="s">
        <v>28</v>
      </c>
      <c r="B7">
        <v>8</v>
      </c>
      <c r="C7">
        <f t="shared" si="0"/>
        <v>0</v>
      </c>
      <c r="D7">
        <v>8</v>
      </c>
    </row>
    <row r="8" spans="1:5" x14ac:dyDescent="0.35">
      <c r="A8" t="s">
        <v>11</v>
      </c>
      <c r="B8">
        <v>98</v>
      </c>
      <c r="C8">
        <f t="shared" si="0"/>
        <v>0</v>
      </c>
      <c r="D8">
        <v>98</v>
      </c>
      <c r="E8" t="s">
        <v>29</v>
      </c>
    </row>
    <row r="11" spans="1:5" x14ac:dyDescent="0.35">
      <c r="A11" s="1" t="s">
        <v>13</v>
      </c>
      <c r="B11" s="1" t="s">
        <v>14</v>
      </c>
      <c r="E11" s="1"/>
    </row>
  </sheetData>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8"/>
  <sheetViews>
    <sheetView zoomScaleNormal="100" workbookViewId="0">
      <selection activeCell="C5" sqref="C5"/>
    </sheetView>
  </sheetViews>
  <sheetFormatPr baseColWidth="10" defaultColWidth="8.7265625" defaultRowHeight="14.5" x14ac:dyDescent="0.35"/>
  <cols>
    <col min="1" max="1" width="19.26953125" customWidth="1"/>
    <col min="2" max="3" width="12.453125" customWidth="1"/>
    <col min="5" max="5" width="14.453125" customWidth="1"/>
  </cols>
  <sheetData>
    <row r="1" spans="1:5" x14ac:dyDescent="0.35">
      <c r="A1" s="1" t="s">
        <v>0</v>
      </c>
      <c r="B1" t="s">
        <v>1</v>
      </c>
      <c r="C1" t="s">
        <v>2</v>
      </c>
      <c r="D1" t="s">
        <v>3</v>
      </c>
      <c r="E1" s="1" t="s">
        <v>4</v>
      </c>
    </row>
    <row r="2" spans="1:5" x14ac:dyDescent="0.35">
      <c r="A2" t="s">
        <v>5</v>
      </c>
      <c r="B2">
        <v>454</v>
      </c>
      <c r="C2">
        <f>B2-D2</f>
        <v>52</v>
      </c>
      <c r="D2">
        <v>402</v>
      </c>
      <c r="E2" t="s">
        <v>31</v>
      </c>
    </row>
    <row r="3" spans="1:5" x14ac:dyDescent="0.35">
      <c r="A3" t="s">
        <v>7</v>
      </c>
      <c r="B3">
        <v>147</v>
      </c>
      <c r="C3">
        <f>B3-D3</f>
        <v>13</v>
      </c>
      <c r="D3">
        <v>134</v>
      </c>
      <c r="E3" t="s">
        <v>32</v>
      </c>
    </row>
    <row r="4" spans="1:5" x14ac:dyDescent="0.35">
      <c r="A4" t="s">
        <v>9</v>
      </c>
      <c r="B4" t="s">
        <v>10</v>
      </c>
    </row>
    <row r="5" spans="1:5" x14ac:dyDescent="0.35">
      <c r="A5" t="s">
        <v>11</v>
      </c>
      <c r="B5">
        <v>26</v>
      </c>
      <c r="C5">
        <f>B5-D5</f>
        <v>3</v>
      </c>
      <c r="D5">
        <v>23</v>
      </c>
      <c r="E5" t="s">
        <v>33</v>
      </c>
    </row>
    <row r="8" spans="1:5" x14ac:dyDescent="0.35">
      <c r="A8" s="1" t="s">
        <v>13</v>
      </c>
      <c r="B8" s="1" t="s">
        <v>14</v>
      </c>
      <c r="E8" s="1"/>
    </row>
  </sheetData>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9"/>
  <sheetViews>
    <sheetView zoomScaleNormal="100" workbookViewId="0">
      <selection activeCell="B9" sqref="B9"/>
    </sheetView>
  </sheetViews>
  <sheetFormatPr baseColWidth="10" defaultColWidth="8.7265625" defaultRowHeight="14.5" x14ac:dyDescent="0.35"/>
  <cols>
    <col min="1" max="1" width="19.26953125" customWidth="1"/>
    <col min="2" max="3" width="12.453125" customWidth="1"/>
    <col min="5" max="5" width="14.453125" customWidth="1"/>
  </cols>
  <sheetData>
    <row r="1" spans="1:5" x14ac:dyDescent="0.35">
      <c r="A1" s="1" t="s">
        <v>0</v>
      </c>
      <c r="B1" t="s">
        <v>1</v>
      </c>
      <c r="C1" t="s">
        <v>2</v>
      </c>
      <c r="D1" t="s">
        <v>3</v>
      </c>
      <c r="E1" s="1" t="s">
        <v>4</v>
      </c>
    </row>
    <row r="2" spans="1:5" x14ac:dyDescent="0.35">
      <c r="A2" t="s">
        <v>5</v>
      </c>
      <c r="B2">
        <v>601</v>
      </c>
      <c r="C2">
        <v>8</v>
      </c>
      <c r="D2">
        <v>593</v>
      </c>
      <c r="E2" t="s">
        <v>34</v>
      </c>
    </row>
    <row r="3" spans="1:5" x14ac:dyDescent="0.35">
      <c r="A3" t="s">
        <v>7</v>
      </c>
      <c r="B3">
        <v>148</v>
      </c>
      <c r="C3">
        <v>4</v>
      </c>
      <c r="D3">
        <v>144</v>
      </c>
      <c r="E3" t="s">
        <v>35</v>
      </c>
    </row>
    <row r="4" spans="1:5" x14ac:dyDescent="0.35">
      <c r="A4" t="s">
        <v>9</v>
      </c>
      <c r="B4" t="s">
        <v>10</v>
      </c>
    </row>
    <row r="5" spans="1:5" x14ac:dyDescent="0.35">
      <c r="A5" t="s">
        <v>11</v>
      </c>
      <c r="B5" t="s">
        <v>10</v>
      </c>
    </row>
    <row r="8" spans="1:5" x14ac:dyDescent="0.35">
      <c r="A8" s="1" t="s">
        <v>13</v>
      </c>
      <c r="B8" s="1" t="s">
        <v>14</v>
      </c>
      <c r="E8" s="1"/>
    </row>
    <row r="9" spans="1:5" x14ac:dyDescent="0.35">
      <c r="A9" t="s">
        <v>36</v>
      </c>
      <c r="B9" t="s">
        <v>37</v>
      </c>
    </row>
    <row r="10" spans="1:5" x14ac:dyDescent="0.35">
      <c r="A10" t="s">
        <v>36</v>
      </c>
      <c r="B10" t="s">
        <v>37</v>
      </c>
    </row>
    <row r="11" spans="1:5" x14ac:dyDescent="0.35">
      <c r="A11" t="s">
        <v>38</v>
      </c>
      <c r="B11" t="s">
        <v>37</v>
      </c>
    </row>
    <row r="12" spans="1:5" x14ac:dyDescent="0.35">
      <c r="A12" t="s">
        <v>36</v>
      </c>
      <c r="B12" t="s">
        <v>37</v>
      </c>
    </row>
    <row r="13" spans="1:5" x14ac:dyDescent="0.35">
      <c r="A13" t="s">
        <v>39</v>
      </c>
      <c r="B13" t="s">
        <v>37</v>
      </c>
    </row>
    <row r="14" spans="1:5" x14ac:dyDescent="0.35">
      <c r="A14" t="s">
        <v>40</v>
      </c>
      <c r="B14" t="s">
        <v>37</v>
      </c>
    </row>
    <row r="15" spans="1:5" x14ac:dyDescent="0.35">
      <c r="A15" t="s">
        <v>41</v>
      </c>
      <c r="B15" t="s">
        <v>37</v>
      </c>
    </row>
    <row r="16" spans="1:5" x14ac:dyDescent="0.35">
      <c r="A16" t="s">
        <v>42</v>
      </c>
      <c r="B16" t="s">
        <v>37</v>
      </c>
    </row>
    <row r="17" spans="1:2" x14ac:dyDescent="0.35">
      <c r="A17" t="s">
        <v>43</v>
      </c>
      <c r="B17" t="s">
        <v>44</v>
      </c>
    </row>
    <row r="18" spans="1:2" x14ac:dyDescent="0.35">
      <c r="A18" t="s">
        <v>45</v>
      </c>
      <c r="B18" t="s">
        <v>44</v>
      </c>
    </row>
    <row r="19" spans="1:2" x14ac:dyDescent="0.35">
      <c r="A19" t="s">
        <v>46</v>
      </c>
      <c r="B19" t="s">
        <v>44</v>
      </c>
    </row>
  </sheetData>
  <pageMargins left="0.7" right="0.7" top="0.75" bottom="0.75"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1"/>
  <sheetViews>
    <sheetView zoomScaleNormal="100" workbookViewId="0">
      <selection activeCell="E4" sqref="E4"/>
    </sheetView>
  </sheetViews>
  <sheetFormatPr baseColWidth="10" defaultColWidth="8.7265625" defaultRowHeight="14.5" x14ac:dyDescent="0.35"/>
  <cols>
    <col min="1" max="1" width="19.26953125" customWidth="1"/>
    <col min="2" max="3" width="12.453125" customWidth="1"/>
    <col min="5" max="5" width="14.453125" customWidth="1"/>
  </cols>
  <sheetData>
    <row r="1" spans="1:5" x14ac:dyDescent="0.35">
      <c r="A1" s="1" t="s">
        <v>0</v>
      </c>
      <c r="B1" t="s">
        <v>1</v>
      </c>
      <c r="C1" t="s">
        <v>2</v>
      </c>
      <c r="D1" t="s">
        <v>3</v>
      </c>
      <c r="E1" s="1" t="s">
        <v>4</v>
      </c>
    </row>
    <row r="2" spans="1:5" x14ac:dyDescent="0.35">
      <c r="A2" t="s">
        <v>5</v>
      </c>
      <c r="B2">
        <v>556</v>
      </c>
      <c r="C2">
        <v>3</v>
      </c>
      <c r="D2">
        <v>553</v>
      </c>
      <c r="E2" t="s">
        <v>47</v>
      </c>
    </row>
    <row r="3" spans="1:5" x14ac:dyDescent="0.35">
      <c r="A3" t="s">
        <v>7</v>
      </c>
      <c r="B3">
        <v>112</v>
      </c>
      <c r="C3">
        <v>0</v>
      </c>
      <c r="D3">
        <v>112</v>
      </c>
      <c r="E3" t="s">
        <v>48</v>
      </c>
    </row>
    <row r="4" spans="1:5" x14ac:dyDescent="0.35">
      <c r="A4" t="s">
        <v>9</v>
      </c>
      <c r="B4" t="s">
        <v>10</v>
      </c>
      <c r="C4" t="s">
        <v>10</v>
      </c>
      <c r="D4" t="s">
        <v>10</v>
      </c>
    </row>
    <row r="5" spans="1:5" x14ac:dyDescent="0.35">
      <c r="A5" t="s">
        <v>11</v>
      </c>
      <c r="B5" t="s">
        <v>10</v>
      </c>
      <c r="C5" t="s">
        <v>10</v>
      </c>
      <c r="D5" t="s">
        <v>10</v>
      </c>
    </row>
    <row r="8" spans="1:5" x14ac:dyDescent="0.35">
      <c r="A8" s="1" t="s">
        <v>13</v>
      </c>
      <c r="B8" s="1" t="s">
        <v>14</v>
      </c>
      <c r="E8" s="1"/>
    </row>
    <row r="9" spans="1:5" x14ac:dyDescent="0.35">
      <c r="A9" t="s">
        <v>49</v>
      </c>
      <c r="B9" t="s">
        <v>50</v>
      </c>
    </row>
    <row r="10" spans="1:5" x14ac:dyDescent="0.35">
      <c r="A10" t="s">
        <v>51</v>
      </c>
      <c r="B10" t="s">
        <v>52</v>
      </c>
    </row>
    <row r="11" spans="1:5" x14ac:dyDescent="0.35">
      <c r="A11" t="s">
        <v>53</v>
      </c>
      <c r="B11" t="s">
        <v>50</v>
      </c>
    </row>
  </sheetData>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8"/>
  <sheetViews>
    <sheetView zoomScaleNormal="100" workbookViewId="0">
      <selection activeCell="E9" sqref="E9"/>
    </sheetView>
  </sheetViews>
  <sheetFormatPr baseColWidth="10" defaultColWidth="8.7265625" defaultRowHeight="14.5" x14ac:dyDescent="0.35"/>
  <cols>
    <col min="1" max="1" width="19.26953125" customWidth="1"/>
    <col min="2" max="3" width="12.453125" customWidth="1"/>
    <col min="5" max="5" width="14.453125" customWidth="1"/>
  </cols>
  <sheetData>
    <row r="1" spans="1:5" x14ac:dyDescent="0.35">
      <c r="A1" s="1" t="s">
        <v>0</v>
      </c>
      <c r="B1" t="s">
        <v>1</v>
      </c>
      <c r="C1" t="s">
        <v>2</v>
      </c>
      <c r="D1" t="s">
        <v>3</v>
      </c>
      <c r="E1" s="1" t="s">
        <v>4</v>
      </c>
    </row>
    <row r="2" spans="1:5" x14ac:dyDescent="0.35">
      <c r="A2" t="s">
        <v>5</v>
      </c>
      <c r="B2">
        <v>963</v>
      </c>
      <c r="C2">
        <f>B2-D2</f>
        <v>0</v>
      </c>
      <c r="D2">
        <v>963</v>
      </c>
      <c r="E2" t="s">
        <v>54</v>
      </c>
    </row>
    <row r="3" spans="1:5" x14ac:dyDescent="0.35">
      <c r="A3" t="s">
        <v>7</v>
      </c>
      <c r="B3">
        <v>60</v>
      </c>
      <c r="C3">
        <f>B3-D3</f>
        <v>0</v>
      </c>
      <c r="D3">
        <v>60</v>
      </c>
      <c r="E3" t="s">
        <v>55</v>
      </c>
    </row>
    <row r="4" spans="1:5" x14ac:dyDescent="0.35">
      <c r="A4" t="s">
        <v>9</v>
      </c>
      <c r="B4" t="s">
        <v>10</v>
      </c>
      <c r="C4" t="s">
        <v>10</v>
      </c>
      <c r="D4" t="s">
        <v>10</v>
      </c>
    </row>
    <row r="5" spans="1:5" x14ac:dyDescent="0.35">
      <c r="A5" t="s">
        <v>11</v>
      </c>
      <c r="B5" t="s">
        <v>10</v>
      </c>
      <c r="C5" t="s">
        <v>10</v>
      </c>
      <c r="D5" t="s">
        <v>10</v>
      </c>
      <c r="E5" s="3" t="s">
        <v>56</v>
      </c>
    </row>
    <row r="8" spans="1:5" x14ac:dyDescent="0.35">
      <c r="A8" s="1" t="s">
        <v>13</v>
      </c>
      <c r="B8" s="1" t="s">
        <v>14</v>
      </c>
      <c r="E8" s="1"/>
    </row>
  </sheetData>
  <pageMargins left="0.7" right="0.7" top="0.75" bottom="0.75"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7"/>
  <sheetViews>
    <sheetView zoomScaleNormal="100" workbookViewId="0">
      <selection activeCell="D31" sqref="D31"/>
    </sheetView>
  </sheetViews>
  <sheetFormatPr baseColWidth="10" defaultColWidth="10.1796875" defaultRowHeight="14.5" x14ac:dyDescent="0.35"/>
  <sheetData>
    <row r="1" spans="1:5" x14ac:dyDescent="0.35">
      <c r="A1" s="1" t="s">
        <v>0</v>
      </c>
      <c r="B1" t="s">
        <v>1</v>
      </c>
      <c r="C1" t="s">
        <v>2</v>
      </c>
      <c r="D1" t="s">
        <v>3</v>
      </c>
      <c r="E1" t="s">
        <v>4</v>
      </c>
    </row>
    <row r="2" spans="1:5" x14ac:dyDescent="0.35">
      <c r="A2" t="s">
        <v>5</v>
      </c>
      <c r="B2">
        <v>1733</v>
      </c>
      <c r="C2">
        <f>B2-D2</f>
        <v>19</v>
      </c>
      <c r="D2">
        <v>1714</v>
      </c>
      <c r="E2" t="s">
        <v>57</v>
      </c>
    </row>
    <row r="3" spans="1:5" x14ac:dyDescent="0.35">
      <c r="A3" t="s">
        <v>7</v>
      </c>
      <c r="B3">
        <v>169</v>
      </c>
      <c r="C3">
        <f>B3-D3</f>
        <v>0</v>
      </c>
      <c r="D3">
        <v>169</v>
      </c>
      <c r="E3" t="s">
        <v>58</v>
      </c>
    </row>
    <row r="4" spans="1:5" x14ac:dyDescent="0.35">
      <c r="A4" t="s">
        <v>9</v>
      </c>
      <c r="B4" t="s">
        <v>10</v>
      </c>
      <c r="C4" t="s">
        <v>10</v>
      </c>
      <c r="D4" t="s">
        <v>10</v>
      </c>
    </row>
    <row r="5" spans="1:5" x14ac:dyDescent="0.35">
      <c r="A5" t="s">
        <v>11</v>
      </c>
      <c r="B5">
        <v>46</v>
      </c>
      <c r="C5">
        <f>B5-D5</f>
        <v>0</v>
      </c>
      <c r="D5">
        <v>46</v>
      </c>
      <c r="E5" t="s">
        <v>59</v>
      </c>
    </row>
    <row r="6" spans="1:5" x14ac:dyDescent="0.35">
      <c r="A6" s="3" t="s">
        <v>60</v>
      </c>
    </row>
    <row r="8" spans="1:5" x14ac:dyDescent="0.35">
      <c r="A8" s="1" t="s">
        <v>13</v>
      </c>
      <c r="B8" s="1" t="s">
        <v>14</v>
      </c>
      <c r="E8" s="1"/>
    </row>
    <row r="9" spans="1:5" x14ac:dyDescent="0.35">
      <c r="A9" t="s">
        <v>61</v>
      </c>
      <c r="B9" t="s">
        <v>37</v>
      </c>
    </row>
    <row r="10" spans="1:5" x14ac:dyDescent="0.35">
      <c r="A10" t="s">
        <v>62</v>
      </c>
      <c r="B10" t="s">
        <v>37</v>
      </c>
    </row>
    <row r="11" spans="1:5" x14ac:dyDescent="0.35">
      <c r="A11" s="4" t="s">
        <v>63</v>
      </c>
      <c r="B11" t="s">
        <v>37</v>
      </c>
    </row>
    <row r="12" spans="1:5" x14ac:dyDescent="0.35">
      <c r="A12" s="4" t="s">
        <v>63</v>
      </c>
      <c r="B12" t="s">
        <v>37</v>
      </c>
    </row>
    <row r="13" spans="1:5" x14ac:dyDescent="0.35">
      <c r="A13" s="4" t="s">
        <v>63</v>
      </c>
      <c r="B13" t="s">
        <v>37</v>
      </c>
    </row>
    <row r="14" spans="1:5" x14ac:dyDescent="0.35">
      <c r="A14" s="4" t="s">
        <v>63</v>
      </c>
      <c r="B14" t="s">
        <v>37</v>
      </c>
    </row>
    <row r="15" spans="1:5" x14ac:dyDescent="0.35">
      <c r="A15" s="4" t="s">
        <v>63</v>
      </c>
      <c r="B15" t="s">
        <v>37</v>
      </c>
    </row>
    <row r="16" spans="1:5" x14ac:dyDescent="0.35">
      <c r="A16" s="4" t="s">
        <v>36</v>
      </c>
      <c r="B16" t="s">
        <v>37</v>
      </c>
    </row>
    <row r="17" spans="1:2" x14ac:dyDescent="0.35">
      <c r="A17" s="4" t="s">
        <v>36</v>
      </c>
      <c r="B17" t="s">
        <v>37</v>
      </c>
    </row>
    <row r="18" spans="1:2" x14ac:dyDescent="0.35">
      <c r="A18" s="4" t="s">
        <v>36</v>
      </c>
      <c r="B18" t="s">
        <v>37</v>
      </c>
    </row>
    <row r="19" spans="1:2" x14ac:dyDescent="0.35">
      <c r="A19" s="4" t="s">
        <v>36</v>
      </c>
      <c r="B19" t="s">
        <v>37</v>
      </c>
    </row>
    <row r="20" spans="1:2" x14ac:dyDescent="0.35">
      <c r="A20" s="4" t="s">
        <v>36</v>
      </c>
      <c r="B20" t="s">
        <v>37</v>
      </c>
    </row>
    <row r="21" spans="1:2" x14ac:dyDescent="0.35">
      <c r="A21" s="4" t="s">
        <v>36</v>
      </c>
      <c r="B21" t="s">
        <v>37</v>
      </c>
    </row>
    <row r="22" spans="1:2" x14ac:dyDescent="0.35">
      <c r="A22" t="s">
        <v>64</v>
      </c>
      <c r="B22" t="s">
        <v>37</v>
      </c>
    </row>
    <row r="23" spans="1:2" x14ac:dyDescent="0.35">
      <c r="A23" t="s">
        <v>64</v>
      </c>
      <c r="B23" t="s">
        <v>37</v>
      </c>
    </row>
    <row r="24" spans="1:2" x14ac:dyDescent="0.35">
      <c r="A24" t="s">
        <v>64</v>
      </c>
      <c r="B24" t="s">
        <v>37</v>
      </c>
    </row>
    <row r="25" spans="1:2" x14ac:dyDescent="0.35">
      <c r="A25" t="s">
        <v>65</v>
      </c>
      <c r="B25" t="s">
        <v>37</v>
      </c>
    </row>
    <row r="26" spans="1:2" x14ac:dyDescent="0.35">
      <c r="A26" t="s">
        <v>65</v>
      </c>
      <c r="B26" t="s">
        <v>37</v>
      </c>
    </row>
    <row r="27" spans="1:2" x14ac:dyDescent="0.35">
      <c r="A27" t="s">
        <v>66</v>
      </c>
      <c r="B27" t="s">
        <v>37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7022</TotalTime>
  <Application>Microsoft Excel</Application>
  <DocSecurity>0</DocSecurity>
  <ScaleCrop>false</ScaleCrop>
  <HeadingPairs>
    <vt:vector size="2" baseType="variant">
      <vt:variant>
        <vt:lpstr>Feuilles de calcul</vt:lpstr>
      </vt:variant>
      <vt:variant>
        <vt:i4>16</vt:i4>
      </vt:variant>
    </vt:vector>
  </HeadingPairs>
  <TitlesOfParts>
    <vt:vector size="16" baseType="lpstr">
      <vt:lpstr>ESM_2</vt:lpstr>
      <vt:lpstr>TestNN</vt:lpstr>
      <vt:lpstr>GameSE_title</vt:lpstr>
      <vt:lpstr>GameSE_abstract</vt:lpstr>
      <vt:lpstr>DTCPS</vt:lpstr>
      <vt:lpstr>Behave</vt:lpstr>
      <vt:lpstr>TrustSE</vt:lpstr>
      <vt:lpstr>ESPLE</vt:lpstr>
      <vt:lpstr>SmellReprod</vt:lpstr>
      <vt:lpstr>SecSelfAdapt</vt:lpstr>
      <vt:lpstr>ModelGuidance</vt:lpstr>
      <vt:lpstr>OODP</vt:lpstr>
      <vt:lpstr>ModelingAssist</vt:lpstr>
      <vt:lpstr>ArchiML</vt:lpstr>
      <vt:lpstr>CodeClone</vt:lpstr>
      <vt:lpstr>CodeCompr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Guillaume Genois</dc:creator>
  <dc:description/>
  <cp:lastModifiedBy>Guillaume Genois</cp:lastModifiedBy>
  <cp:revision>7</cp:revision>
  <dcterms:created xsi:type="dcterms:W3CDTF">2015-06-05T18:17:20Z</dcterms:created>
  <dcterms:modified xsi:type="dcterms:W3CDTF">2025-05-13T19:44:00Z</dcterms:modified>
  <dc:language>en-US</dc:language>
</cp:coreProperties>
</file>