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19" documentId="11_1A8DCB9DD18E1A98431A53C40D12C390F5BEEAD2" xr6:coauthVersionLast="47" xr6:coauthVersionMax="47" xr10:uidLastSave="{27AB3310-CE3F-4C01-A68A-AEC1054B7BD2}"/>
  <bookViews>
    <workbookView xWindow="-110" yWindow="-110" windowWidth="19420" windowHeight="10420" tabRatio="500" firstSheet="11" activeTab="14"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 name="ESPLE" sheetId="8" r:id="rId8"/>
    <sheet name="OODP" sheetId="9" r:id="rId9"/>
    <sheet name="ModelingAssist" sheetId="10" r:id="rId10"/>
    <sheet name="ModelGuidance" sheetId="11" r:id="rId11"/>
    <sheet name="ArchiML" sheetId="12" r:id="rId12"/>
    <sheet name="CodeClone" sheetId="13" r:id="rId13"/>
    <sheet name="CodeCompr" sheetId="14" r:id="rId14"/>
    <sheet name="SecSelfAdapt"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5" i="5" l="1"/>
  <c r="C3" i="5"/>
  <c r="C2" i="5"/>
  <c r="C8" i="4"/>
  <c r="C7" i="4"/>
  <c r="C6" i="4"/>
  <c r="C5" i="4"/>
  <c r="C4" i="4"/>
  <c r="C3" i="4"/>
  <c r="C2" i="4"/>
  <c r="B2" i="4"/>
  <c r="C8" i="3"/>
  <c r="C7" i="3"/>
  <c r="C6" i="3"/>
  <c r="C5" i="3"/>
  <c r="C4" i="3"/>
  <c r="C3" i="3"/>
  <c r="C2" i="3"/>
  <c r="B2" i="3"/>
</calcChain>
</file>

<file path=xl/sharedStrings.xml><?xml version="1.0" encoding="utf-8"?>
<sst xmlns="http://schemas.openxmlformats.org/spreadsheetml/2006/main" count="220" uniqueCount="47">
  <si>
    <t>Overview</t>
  </si>
  <si>
    <t>Source</t>
  </si>
  <si>
    <t>Not in dataset</t>
  </si>
  <si>
    <t>Final</t>
  </si>
  <si>
    <t>Where in source</t>
  </si>
  <si>
    <t>Total</t>
  </si>
  <si>
    <t>[Abstract]</t>
  </si>
  <si>
    <t>After screening</t>
  </si>
  <si>
    <t>[Intro+method+conclusion]</t>
  </si>
  <si>
    <t>After snowballing</t>
  </si>
  <si>
    <t>N.A.</t>
  </si>
  <si>
    <t>Final selection</t>
  </si>
  <si>
    <t>*We only have the articles from the snowballing</t>
  </si>
  <si>
    <t>Not in dataset articles</t>
  </si>
  <si>
    <t>Reason</t>
  </si>
  <si>
    <t>[Stage3(105)]</t>
  </si>
  <si>
    <t>After new screening</t>
  </si>
  <si>
    <t>[Stage4(27)]</t>
  </si>
  <si>
    <t>Snowballing</t>
  </si>
  <si>
    <t>[Stage5_snowballing_inital(70)]</t>
  </si>
  <si>
    <t>After snowballing screening</t>
  </si>
  <si>
    <t>[Stage5_snowballing_result (56)]</t>
  </si>
  <si>
    <t>56+27</t>
  </si>
  <si>
    <t>Initial selection</t>
  </si>
  <si>
    <t>[ReviewByTitle]</t>
  </si>
  <si>
    <t>[ReviewAndRevisionByAbstract]</t>
  </si>
  <si>
    <t>New screen final selection</t>
  </si>
  <si>
    <t>[Snowballing]</t>
  </si>
  <si>
    <t>Snowballing final selection</t>
  </si>
  <si>
    <t>[FinalSelection]</t>
  </si>
  <si>
    <t>[ReviewAndRevisionByFullText]</t>
  </si>
  <si>
    <t>[export],Duplicate=Accepted</t>
  </si>
  <si>
    <t>[export],Title + Abstract=Accepted</t>
  </si>
  <si>
    <t>[export],Full Text=Accepted</t>
  </si>
  <si>
    <t>[all citations]</t>
  </si>
  <si>
    <t>[final_data_from_database_search]</t>
  </si>
  <si>
    <t>CEUR Workshop Proceedings</t>
  </si>
  <si>
    <t>Proceeding, not an article. Article can't be found.</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</si>
  <si>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</si>
  <si>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</si>
  <si>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</si>
  <si>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</si>
  <si>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</si>
  <si>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Analyzing package dependencies in open source software using a directed random graph</t>
  </si>
  <si>
    <t>Article can’t be found</t>
  </si>
  <si>
    <t>Toward a distributed package management system</t>
  </si>
  <si>
    <t>Duplicate of “Toward Decentralized Package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</si>
</sst>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font>
    <font>
      <b/>
      <sz val="11"/>
      <color theme="1"/>
      <name val="Calibri"/>
      <family val="2"/>
      <charset val="1"/>
    </font>
    <font>
      <sz val="11"/>
      <color rgb="FFFF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D7" sqref="D7"/>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114</v>
      </c>
      <c r="D2">
        <v>114</v>
      </c>
      <c r="E2" t="s">
        <v>6</v>
      </c>
    </row>
    <row r="3" spans="1:5" x14ac:dyDescent="0.35">
      <c r="A3" t="s">
        <v>7</v>
      </c>
      <c r="B3">
        <v>61</v>
      </c>
      <c r="D3">
        <v>61</v>
      </c>
      <c r="E3" t="s">
        <v>8</v>
      </c>
    </row>
    <row r="4" spans="1:5" x14ac:dyDescent="0.35">
      <c r="A4" t="s">
        <v>9</v>
      </c>
      <c r="B4" t="s">
        <v>10</v>
      </c>
    </row>
    <row r="5" spans="1:5" x14ac:dyDescent="0.35">
      <c r="A5" t="s">
        <v>11</v>
      </c>
      <c r="B5">
        <v>14</v>
      </c>
      <c r="D5">
        <v>14</v>
      </c>
      <c r="E5" t="s">
        <v>8</v>
      </c>
    </row>
    <row r="6" spans="1:5" x14ac:dyDescent="0.35">
      <c r="A6" s="2" t="s">
        <v>12</v>
      </c>
    </row>
    <row r="8" spans="1:5" x14ac:dyDescent="0.35">
      <c r="A8" s="1" t="s">
        <v>13</v>
      </c>
      <c r="B8" s="1" t="s">
        <v>14</v>
      </c>
      <c r="E8" s="1"/>
    </row>
    <row r="9" spans="1:5" x14ac:dyDescent="0.35">
      <c r="A9" t="s">
        <v>10</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FC145-359A-4926-8D1F-B4B94E3DABBF}">
  <dimension ref="A1:E8"/>
  <sheetViews>
    <sheetView zoomScaleNormal="100" workbookViewId="0">
      <selection activeCell="A9" sqref="A9:B10"/>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3CF1-FA19-4569-B3E3-8593463EFE19}">
  <dimension ref="A1:E8"/>
  <sheetViews>
    <sheetView zoomScaleNormal="100" workbookViewId="0">
      <selection activeCell="A9" sqref="A9:B10"/>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394D-DB96-4EC0-9332-5CE45C87DEF2}">
  <dimension ref="A1:E8"/>
  <sheetViews>
    <sheetView zoomScaleNormal="100" workbookViewId="0">
      <selection activeCell="A9" sqref="A9:B10"/>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908F-9ED5-43CE-86E1-7292C89C29B7}">
  <dimension ref="A1:E8"/>
  <sheetViews>
    <sheetView zoomScaleNormal="100" workbookViewId="0">
      <selection activeCell="A9" sqref="A9:B10"/>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C68D4-FB80-4279-B8E3-6704F89080E9}">
  <dimension ref="A1:E8"/>
  <sheetViews>
    <sheetView zoomScaleNormal="100" workbookViewId="0">
      <selection activeCell="A9" sqref="A9:B10"/>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4CE14-16D2-464A-815B-7BA3A888F5C4}">
  <dimension ref="A1:E8"/>
  <sheetViews>
    <sheetView tabSelected="1" zoomScaleNormal="100" workbookViewId="0">
      <selection activeCell="A9" sqref="A9:B10"/>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Normal="100" workbookViewId="0">
      <selection activeCell="A11" sqref="A11"/>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105</v>
      </c>
      <c r="D2">
        <v>105</v>
      </c>
      <c r="E2" t="s">
        <v>15</v>
      </c>
    </row>
    <row r="3" spans="1:5" x14ac:dyDescent="0.35">
      <c r="A3" t="s">
        <v>16</v>
      </c>
      <c r="B3">
        <v>27</v>
      </c>
      <c r="D3">
        <v>27</v>
      </c>
      <c r="E3" t="s">
        <v>17</v>
      </c>
    </row>
    <row r="4" spans="1:5" x14ac:dyDescent="0.35">
      <c r="A4" t="s">
        <v>18</v>
      </c>
      <c r="B4">
        <v>70</v>
      </c>
      <c r="D4">
        <v>70</v>
      </c>
      <c r="E4" t="s">
        <v>19</v>
      </c>
    </row>
    <row r="5" spans="1:5" x14ac:dyDescent="0.35">
      <c r="A5" t="s">
        <v>20</v>
      </c>
      <c r="B5">
        <v>56</v>
      </c>
      <c r="D5">
        <v>56</v>
      </c>
      <c r="E5" t="s">
        <v>21</v>
      </c>
    </row>
    <row r="6" spans="1:5" x14ac:dyDescent="0.35">
      <c r="A6" t="s">
        <v>11</v>
      </c>
      <c r="B6">
        <v>85</v>
      </c>
      <c r="D6">
        <v>85</v>
      </c>
      <c r="E6" t="s">
        <v>22</v>
      </c>
    </row>
    <row r="9" spans="1:5" x14ac:dyDescent="0.35">
      <c r="A9" s="1" t="s">
        <v>13</v>
      </c>
      <c r="B9" s="1" t="s">
        <v>14</v>
      </c>
      <c r="E9" s="1"/>
    </row>
    <row r="10" spans="1:5" x14ac:dyDescent="0.35">
      <c r="A10" t="s">
        <v>10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f>B3+B6</f>
        <v>3496</v>
      </c>
      <c r="C2">
        <f t="shared" ref="C2:C8" si="0">B2-D2</f>
        <v>7</v>
      </c>
      <c r="D2">
        <v>3489</v>
      </c>
    </row>
    <row r="3" spans="1:5" x14ac:dyDescent="0.35">
      <c r="A3" t="s">
        <v>23</v>
      </c>
      <c r="B3">
        <v>2975</v>
      </c>
      <c r="C3">
        <f t="shared" si="0"/>
        <v>6</v>
      </c>
      <c r="D3">
        <v>2969</v>
      </c>
      <c r="E3" t="s">
        <v>24</v>
      </c>
    </row>
    <row r="4" spans="1:5" x14ac:dyDescent="0.35">
      <c r="A4" t="s">
        <v>16</v>
      </c>
      <c r="B4">
        <v>613</v>
      </c>
      <c r="C4">
        <f t="shared" si="0"/>
        <v>0</v>
      </c>
      <c r="D4">
        <v>613</v>
      </c>
      <c r="E4" t="s">
        <v>25</v>
      </c>
    </row>
    <row r="5" spans="1:5" x14ac:dyDescent="0.35">
      <c r="A5" t="s">
        <v>26</v>
      </c>
      <c r="B5">
        <v>90</v>
      </c>
      <c r="C5">
        <f t="shared" si="0"/>
        <v>0</v>
      </c>
      <c r="D5">
        <v>90</v>
      </c>
    </row>
    <row r="6" spans="1:5" x14ac:dyDescent="0.35">
      <c r="A6" t="s">
        <v>18</v>
      </c>
      <c r="B6">
        <v>521</v>
      </c>
      <c r="C6">
        <f t="shared" si="0"/>
        <v>1</v>
      </c>
      <c r="D6">
        <v>520</v>
      </c>
      <c r="E6" t="s">
        <v>27</v>
      </c>
    </row>
    <row r="7" spans="1:5" x14ac:dyDescent="0.35">
      <c r="A7" t="s">
        <v>28</v>
      </c>
      <c r="B7">
        <v>8</v>
      </c>
      <c r="C7">
        <f t="shared" si="0"/>
        <v>0</v>
      </c>
      <c r="D7">
        <v>8</v>
      </c>
    </row>
    <row r="8" spans="1:5" x14ac:dyDescent="0.35">
      <c r="A8" t="s">
        <v>11</v>
      </c>
      <c r="B8">
        <v>98</v>
      </c>
      <c r="C8">
        <f t="shared" si="0"/>
        <v>0</v>
      </c>
      <c r="D8">
        <v>98</v>
      </c>
      <c r="E8" t="s">
        <v>29</v>
      </c>
    </row>
    <row r="11" spans="1:5" x14ac:dyDescent="0.35">
      <c r="A11" s="1" t="s">
        <v>13</v>
      </c>
      <c r="B11" s="1" t="s">
        <v>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zoomScaleNormal="100" workbookViewId="0">
      <selection activeCell="E7" sqref="E7"/>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f>B3+B6</f>
        <v>1134</v>
      </c>
      <c r="C2">
        <f t="shared" ref="C2:C8" si="0">B2-D2</f>
        <v>1</v>
      </c>
      <c r="D2">
        <v>1133</v>
      </c>
    </row>
    <row r="3" spans="1:5" x14ac:dyDescent="0.35">
      <c r="A3" t="s">
        <v>23</v>
      </c>
      <c r="B3">
        <v>613</v>
      </c>
      <c r="C3">
        <f t="shared" si="0"/>
        <v>0</v>
      </c>
      <c r="D3">
        <v>613</v>
      </c>
      <c r="E3" t="s">
        <v>25</v>
      </c>
    </row>
    <row r="4" spans="1:5" x14ac:dyDescent="0.35">
      <c r="A4" t="s">
        <v>16</v>
      </c>
      <c r="B4">
        <v>251</v>
      </c>
      <c r="C4">
        <f t="shared" si="0"/>
        <v>0</v>
      </c>
      <c r="D4">
        <v>251</v>
      </c>
      <c r="E4" t="s">
        <v>30</v>
      </c>
    </row>
    <row r="5" spans="1:5" x14ac:dyDescent="0.35">
      <c r="A5" t="s">
        <v>26</v>
      </c>
      <c r="B5">
        <v>90</v>
      </c>
      <c r="C5">
        <f t="shared" si="0"/>
        <v>0</v>
      </c>
      <c r="D5">
        <v>90</v>
      </c>
    </row>
    <row r="6" spans="1:5" x14ac:dyDescent="0.35">
      <c r="A6" t="s">
        <v>18</v>
      </c>
      <c r="B6">
        <v>521</v>
      </c>
      <c r="C6">
        <f t="shared" si="0"/>
        <v>1</v>
      </c>
      <c r="D6">
        <v>520</v>
      </c>
      <c r="E6" t="s">
        <v>27</v>
      </c>
    </row>
    <row r="7" spans="1:5" x14ac:dyDescent="0.35">
      <c r="A7" t="s">
        <v>28</v>
      </c>
      <c r="B7">
        <v>8</v>
      </c>
      <c r="C7">
        <f t="shared" si="0"/>
        <v>0</v>
      </c>
      <c r="D7">
        <v>8</v>
      </c>
    </row>
    <row r="8" spans="1:5" x14ac:dyDescent="0.35">
      <c r="A8" t="s">
        <v>11</v>
      </c>
      <c r="B8">
        <v>98</v>
      </c>
      <c r="C8">
        <f t="shared" si="0"/>
        <v>0</v>
      </c>
      <c r="D8">
        <v>98</v>
      </c>
      <c r="E8" t="s">
        <v>29</v>
      </c>
    </row>
    <row r="11" spans="1:5" x14ac:dyDescent="0.35">
      <c r="A11" s="1" t="s">
        <v>13</v>
      </c>
      <c r="B11" s="1" t="s">
        <v>14</v>
      </c>
      <c r="E11"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zoomScaleNormal="100" workbookViewId="0">
      <selection activeCell="C5" sqref="C5"/>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454</v>
      </c>
      <c r="C2">
        <f>B2-D2</f>
        <v>52</v>
      </c>
      <c r="D2">
        <v>402</v>
      </c>
      <c r="E2" t="s">
        <v>31</v>
      </c>
    </row>
    <row r="3" spans="1:5" x14ac:dyDescent="0.35">
      <c r="A3" t="s">
        <v>7</v>
      </c>
      <c r="B3">
        <v>147</v>
      </c>
      <c r="C3">
        <f>B3-D3</f>
        <v>13</v>
      </c>
      <c r="D3">
        <v>134</v>
      </c>
      <c r="E3" t="s">
        <v>32</v>
      </c>
    </row>
    <row r="4" spans="1:5" x14ac:dyDescent="0.35">
      <c r="A4" t="s">
        <v>9</v>
      </c>
      <c r="B4" t="s">
        <v>10</v>
      </c>
    </row>
    <row r="5" spans="1:5" x14ac:dyDescent="0.35">
      <c r="A5" t="s">
        <v>11</v>
      </c>
      <c r="B5">
        <v>26</v>
      </c>
      <c r="C5">
        <f>B5-D5</f>
        <v>3</v>
      </c>
      <c r="D5">
        <v>23</v>
      </c>
      <c r="E5" t="s">
        <v>33</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zoomScaleNormal="100" workbookViewId="0">
      <selection activeCell="A9" sqref="A9:A16"/>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601</v>
      </c>
      <c r="C2">
        <v>8</v>
      </c>
      <c r="D2">
        <v>593</v>
      </c>
      <c r="E2" t="s">
        <v>34</v>
      </c>
    </row>
    <row r="3" spans="1:5" x14ac:dyDescent="0.35">
      <c r="A3" t="s">
        <v>7</v>
      </c>
      <c r="B3">
        <v>148</v>
      </c>
      <c r="C3">
        <v>4</v>
      </c>
      <c r="D3">
        <v>144</v>
      </c>
      <c r="E3" t="s">
        <v>35</v>
      </c>
    </row>
    <row r="4" spans="1:5" x14ac:dyDescent="0.35">
      <c r="A4" t="s">
        <v>9</v>
      </c>
      <c r="B4" t="s">
        <v>10</v>
      </c>
    </row>
    <row r="5" spans="1:5" x14ac:dyDescent="0.35">
      <c r="A5" t="s">
        <v>11</v>
      </c>
      <c r="B5" t="s">
        <v>10</v>
      </c>
    </row>
    <row r="8" spans="1:5" x14ac:dyDescent="0.35">
      <c r="A8" s="1" t="s">
        <v>13</v>
      </c>
      <c r="B8" s="1" t="s">
        <v>14</v>
      </c>
      <c r="E8" s="1"/>
    </row>
    <row r="9" spans="1:5" x14ac:dyDescent="0.35">
      <c r="A9" t="s">
        <v>36</v>
      </c>
      <c r="B9" t="s">
        <v>37</v>
      </c>
    </row>
    <row r="10" spans="1:5" x14ac:dyDescent="0.35">
      <c r="A10" t="s">
        <v>36</v>
      </c>
      <c r="B10" t="s">
        <v>37</v>
      </c>
    </row>
    <row r="11" spans="1:5" x14ac:dyDescent="0.35">
      <c r="A11" t="s">
        <v>38</v>
      </c>
      <c r="B11" t="s">
        <v>37</v>
      </c>
    </row>
    <row r="12" spans="1:5" x14ac:dyDescent="0.35">
      <c r="A12" t="s">
        <v>36</v>
      </c>
      <c r="B12" t="s">
        <v>37</v>
      </c>
    </row>
    <row r="13" spans="1:5" x14ac:dyDescent="0.35">
      <c r="A13" t="s">
        <v>39</v>
      </c>
      <c r="B13" t="s">
        <v>37</v>
      </c>
    </row>
    <row r="14" spans="1:5" x14ac:dyDescent="0.35">
      <c r="A14" t="s">
        <v>40</v>
      </c>
      <c r="B14" t="s">
        <v>37</v>
      </c>
    </row>
    <row r="15" spans="1:5" x14ac:dyDescent="0.35">
      <c r="A15" t="s">
        <v>41</v>
      </c>
      <c r="B15" t="s">
        <v>37</v>
      </c>
    </row>
    <row r="16" spans="1:5" x14ac:dyDescent="0.35">
      <c r="A16" t="s">
        <v>42</v>
      </c>
      <c r="B16" t="s">
        <v>37</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zoomScaleNormal="100" workbookViewId="0">
      <selection activeCell="B10" sqref="B10"/>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row r="9" spans="1:5" x14ac:dyDescent="0.35">
      <c r="A9" t="s">
        <v>43</v>
      </c>
      <c r="B9" t="s">
        <v>44</v>
      </c>
    </row>
    <row r="10" spans="1:5" x14ac:dyDescent="0.35">
      <c r="A10" t="s">
        <v>45</v>
      </c>
      <c r="B10" t="s">
        <v>46</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F5889-6E2F-4D30-B77D-A1D8F2092284}">
  <dimension ref="A1:E8"/>
  <sheetViews>
    <sheetView zoomScaleNormal="100" workbookViewId="0">
      <selection activeCell="B9" sqref="B9:B10"/>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4A82-BB5C-44CB-AD5B-9E24A2CC5CD5}">
  <dimension ref="A1:E8"/>
  <sheetViews>
    <sheetView zoomScaleNormal="100" workbookViewId="0">
      <selection activeCell="A9" sqref="A9:B10"/>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856</TotalTime>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ESM_2</vt:lpstr>
      <vt:lpstr>TestNN</vt:lpstr>
      <vt:lpstr>GameSE_title</vt:lpstr>
      <vt:lpstr>GameSE_abstract</vt:lpstr>
      <vt:lpstr>DTCPS</vt:lpstr>
      <vt:lpstr>Behave</vt:lpstr>
      <vt:lpstr>TrustSE</vt:lpstr>
      <vt:lpstr>ESPLE</vt:lpstr>
      <vt:lpstr>OODP</vt:lpstr>
      <vt:lpstr>ModelingAssist</vt:lpstr>
      <vt:lpstr>ModelGuidance</vt:lpstr>
      <vt:lpstr>ArchiML</vt:lpstr>
      <vt:lpstr>CodeClone</vt:lpstr>
      <vt:lpstr>CodeCompr</vt:lpstr>
      <vt:lpstr>SecSelfAdapt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Genois</dc:creator>
  <dc:description/>
  <cp:lastModifiedBy>Guillaume Genois</cp:lastModifiedBy>
  <cp:revision>1</cp:revision>
  <dcterms:created xsi:type="dcterms:W3CDTF">2015-06-05T18:17:20Z</dcterms:created>
  <dcterms:modified xsi:type="dcterms:W3CDTF">2024-12-05T21:00:32Z</dcterms:modified>
  <dc:language>en-US</dc:language>
</cp:coreProperties>
</file>