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448" documentId="11_959E167E478734F10FDD2A89CBA50D2011D30D8D" xr6:coauthVersionLast="47" xr6:coauthVersionMax="47" xr10:uidLastSave="{4762E067-4C2C-4204-BC96-849D20908503}"/>
  <bookViews>
    <workbookView xWindow="-28920" yWindow="-120" windowWidth="29040" windowHeight="15720" tabRatio="500" firstSheet="11" activeTab="11"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ArchiML" sheetId="14" r:id="rId13"/>
    <sheet name="CodeCompr" sheetId="16" r:id="rId14"/>
    <sheet name="CodeClone" sheetId="15" r:id="rId15"/>
    <sheet name="ModelingAssist" sheetId="13"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15" l="1"/>
  <c r="C4" i="15"/>
  <c r="C5" i="15"/>
  <c r="C2" i="15"/>
  <c r="C3" i="13"/>
  <c r="C4" i="13"/>
  <c r="C5" i="13"/>
  <c r="C2" i="13"/>
  <c r="C3" i="14" l="1"/>
  <c r="C4" i="14"/>
  <c r="C5" i="14"/>
  <c r="C2" i="14"/>
  <c r="C3" i="16"/>
  <c r="C2" i="16"/>
  <c r="C2" i="12" l="1"/>
  <c r="C3" i="6" l="1"/>
  <c r="C2" i="6"/>
  <c r="C3" i="11" l="1"/>
  <c r="C5" i="11"/>
  <c r="C2" i="11"/>
  <c r="B3" i="11"/>
  <c r="B2" i="11"/>
  <c r="C5" i="10"/>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<sst xmlns="http://schemas.openxmlformats.org/spreadsheetml/2006/main" count="680" uniqueCount="346">
  <si>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</si>
  <si>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</si>
  <si>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</si>
  <si>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</si>
  <si>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</si>
  <si>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</si>
  <si>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</si>
  <si>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</si>
  <si>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</si>
  <si>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</si>
  <si>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</si>
  <si>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</si>
  <si>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</si>
  <si>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</si>
  <si>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</si>
  <si>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</si>
  <si>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</si>
  <si>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</si>
  <si>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</si>
  <si>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</si>
  <si>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</si>
  <si>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</si>
  <si>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</si>
  <si>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</si>
  <si>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</si>
  <si>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</si>
  <si>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</si>
  <si>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</si>
  <si>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</si>
  <si>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</si>
  <si>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</si>
  <si>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</si>
  <si>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</si>
  <si>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</si>
  <si>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</si>
  <si>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</si>
  <si>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</si>
  <si>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</si>
  <si>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</si>
  <si>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</si>
  <si>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</si>
  <si>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</si>
  <si>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</si>
  <si>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</si>
  <si>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</si>
  <si>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</si>
  <si>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</si>
  <si>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</si>
  <si>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</si>
  <si>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</si>
  <si>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</si>
  <si>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</si>
  <si>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</si>
  <si>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</si>
  <si>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</si>
  <si>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</si>
  <si>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</si>
  <si>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</si>
  <si>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</si>
  <si>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</si>
  <si>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</si>
  <si>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</si>
  <si>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</si>
  <si>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</si>
  <si>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</si>
  <si>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</si>
  <si>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</si>
  <si>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</si>
  <si>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</si>
  <si>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</si>
  <si>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</si>
  <si>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</si>
  <si>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</si>
  <si>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</si>
  <si>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</si>
  <si>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</si>
  <si>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</si>
  <si>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</si>
  <si>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</si>
  <si>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</si>
  <si>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</si>
  <si>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</si>
  <si>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</si>
  <si>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</si>
  <si>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</si>
  <si>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</si>
  <si>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</si>
  <si>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</si>
  <si>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</si>
  <si>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</si>
  <si>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</si>
  <si>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</si>
  <si>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</si>
  <si>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</si>
  <si>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</si>
  <si>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</si>
  <si>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</si>
  <si>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</si>
  <si>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</si>
  <si>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</si>
  <si>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</si>
  <si>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</si>
  <si>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</si>
  <si>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</si>
  <si>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</si>
  <si>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</si>
  <si>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</si>
  <si>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</si>
  <si>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</si>
  <si>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</si>
  <si>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</si>
  <si>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</si>
  <si>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</si>
  <si>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</si>
  <si>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</si>
  <si>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</si>
  <si>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</si>
  <si>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</si>
  <si>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</si>
  <si>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</si>
  <si>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</si>
  <si>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</si>
  <si>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</si>
  <si>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</si>
  <si>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</si>
  <si>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</si>
  <si>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</si>
  <si>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</si>
  <si>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</si>
  <si>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</si>
  <si>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</si>
  <si>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</si>
  <si>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</si>
  <si>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</si>
  <si>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</si>
  <si>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</si>
  <si>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</si>
  <si>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</si>
  <si>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</si>
  <si>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</si>
  <si>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</si>
  <si>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</si>
  <si>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</si>
  <si>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</si>
  <si>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</si>
  <si>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</si>
  <si>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</si>
  <si>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</si>
  <si>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</si>
  <si>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</si>
  <si>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</si>
  <si>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</si>
  <si>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</si>
  <si>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</si>
  <si>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</si>
  <si>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</si>
  <si>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</si>
  <si>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</si>
  <si>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</si>
  <si>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</si>
  <si>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</si>
  <si>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</si>
  <si>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</si>
  <si>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</si>
  <si>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</si>
  <si>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</si>
  <si>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</si>
  <si>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</si>
  <si>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</si>
  <si>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</si>
  <si>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</si>
  <si>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</si>
  <si>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</si>
  <si>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</si>
  <si>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</si>
  <si>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</si>
  <si>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</si>
  <si>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</si>
  <si>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</si>
  <si>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</si>
  <si>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</si>
  <si>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</si>
  <si>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</si>
  <si>
    <t>Code-First Model-Driven Engineering: On the Agile Adoption of MDE Tooling</t>
  </si>
  <si>
    <t>Progress and Quality Modeling of Requirements Analysis Based on Chaos</t>
  </si>
  <si>
    <t>Using Responsibilities for Early Identification of Hot Spots Reused in Frameworks Modeling</t>
  </si>
  <si>
    <t>Ontology-based feature modeling: An empirical study in changing scenarios</t>
  </si>
  <si>
    <t>Object-oriented modeling method for algebraic specifications in CafeOBJ</t>
  </si>
  <si>
    <t>Features of integrated model-based co-modelling and co-simulation technology</t>
  </si>
  <si>
    <t>Modeling and managing the variability of Web service-based systems</t>
  </si>
  <si>
    <t>Dynamic Non-functional Requirements Based Model-Driven Agent Development</t>
  </si>
  <si>
    <t>A UML-based object-oriented framework development methodology</t>
  </si>
  <si>
    <t>A Model Driven Method to Design and Analyze Secure Architectures of Systems-of-Systems</t>
  </si>
  <si>
    <t>Integrating organizational requirements and object oriented modeling</t>
  </si>
  <si>
    <t>MODELLING STYLES AND THEIR SUPPORT IN THE CASM ENVIRONMENT.</t>
  </si>
  <si>
    <t>A modeling methodology to facilitate safety-oriented architecture design of industrial avionics software</t>
  </si>
  <si>
    <t>Modeling Human Behavior for Software Engineering Simulation Games</t>
  </si>
  <si>
    <t>Security patterns modeling and formalization for pattern-based development of secure software systems</t>
  </si>
  <si>
    <t>Extending BPMN with submit/response-style user interaction modeling</t>
  </si>
  <si>
    <t>Integrating organizational requirements and object oriented modelling</t>
  </si>
  <si>
    <t>UML-B: Formal Modeling and Design Aided by UML</t>
  </si>
  <si>
    <t>Implication of different learning styles on the modeling of object-oriented systems</t>
  </si>
  <si>
    <t>Middleware-Induced Architectural Style Modelling for Architecture Exploration</t>
  </si>
  <si>
    <t>Modeling and reasoning about design alternatives of software as a service architectures</t>
  </si>
  <si>
    <t>Modeling of Architectures with UML Panel</t>
  </si>
  <si>
    <t>An integrated role-based approach for modeling, designing and implementing multi-agent systems</t>
  </si>
  <si>
    <t>Extending the UML Statecharts Notation to Model Security Aspects</t>
  </si>
  <si>
    <t>Model-driven secure development lifecycle</t>
  </si>
  <si>
    <t>Model driven software development: An overview</t>
  </si>
  <si>
    <t>Towards a Model-Integrated Runtime Monitoring Infrastructure for Cyber-Physical Systems</t>
  </si>
  <si>
    <t>Automatic generation of UML profile graphical editors for Papyrus</t>
  </si>
  <si>
    <t>Model-based performance risk analysis</t>
  </si>
  <si>
    <t>Model-based performance analysis of software architectures under uncertainty</t>
  </si>
  <si>
    <t>Model-based verification of safety contracts</t>
  </si>
  <si>
    <t>Generating model with uncertainty by means of JTL</t>
  </si>
  <si>
    <t>Identifying and Managing Complex Modules in Executable Software Design Models-Empirical Assessment of a Large Telecom Software Product</t>
  </si>
  <si>
    <t>Checking architectural and implementation constraints for domain-specific component frameworks using models</t>
  </si>
  <si>
    <t>Model-driven development of condition monitoring software</t>
  </si>
  <si>
    <t>step4analysis</t>
  </si>
  <si>
    <t>step2abstract_search1 + step2abstract_search2</t>
  </si>
  <si>
    <t>step3fulltext_search1 + step3fulltext_search3</t>
  </si>
  <si>
    <t>duplicate</t>
  </si>
  <si>
    <t>duplicate x2</t>
  </si>
  <si>
    <t>not available</t>
  </si>
  <si>
    <t>duplicate of articles across search 1 and 2</t>
  </si>
  <si>
    <t>duplicate of "An Object-Oriented Modeling Method for Algebraic Specifications in CafeOBJ"</t>
  </si>
  <si>
    <t>duplicate of "Integrating organizational requirements and object oriented modeling"</t>
  </si>
  <si>
    <t>duplicate of "Modelling Styles and Their Support in the CASM Environment"</t>
  </si>
  <si>
    <t>duplicate of "The implication of different learning styles on the modeling of object-oriented systems"</t>
  </si>
  <si>
    <t>joined to the initial selection, because some were not present in the re-run of the query</t>
  </si>
  <si>
    <t>An incremental project plan: introducing cleanroom method and object-oriented development method</t>
  </si>
  <si>
    <t>duplicate of "Incremental project plan: Introducing cleanroom method and object-oriented development method"</t>
  </si>
  <si>
    <t>An object-based information retrieval model: toward the structural construction of thesauri</t>
  </si>
  <si>
    <t>duplicate of "Object-based information retrieval model: Toward the structural construction of thesauri"</t>
  </si>
  <si>
    <t>Patterns of agent interaction scenarios as use case maps</t>
  </si>
  <si>
    <t>duplicate of "Pattern oriented service development for coarse-grained service reuse"</t>
  </si>
  <si>
    <t>The numbers don't match the paper because the author re-ran the query to send me the list of all papers</t>
  </si>
  <si>
    <t xml:space="preserve">The following articles were not found, but some metadata were already in data source such as the abstract, so they were kept. </t>
  </si>
  <si>
    <t>All papers</t>
  </si>
  <si>
    <t>screening</t>
  </si>
  <si>
    <t>Selection Criteria</t>
  </si>
  <si>
    <t>Selection Criteria[Selected==True]</t>
  </si>
  <si>
    <t>Final Paper</t>
  </si>
  <si>
    <t>Database-Search-Data</t>
  </si>
  <si>
    <t>Database-Search-Data[Include after abstract screening?==YES]</t>
  </si>
  <si>
    <t>Database-Search-Data[Strategy&lt;&gt;null]</t>
  </si>
  <si>
    <t>Database-Search-Data[Status==Included]</t>
  </si>
  <si>
    <t>initial-articles</t>
  </si>
  <si>
    <t>initial-selection</t>
  </si>
  <si>
    <t>final-selected</t>
  </si>
  <si>
    <t>snowballing</t>
  </si>
  <si>
    <t>From snowballing</t>
  </si>
  <si>
    <t>516 empty titles</t>
  </si>
  <si>
    <t>Can not find articles without its title and other information given</t>
  </si>
  <si>
    <t>Construction</t>
  </si>
  <si>
    <t>Proposta de Um Framework Para VisualizaÃ§Ã£o de Dados Agregados Por Similaridade Para Auxiliar Consultas Durante a NavegaÃ§Ã£o Na Web</t>
  </si>
  <si>
    <t>Same File</t>
  </si>
  <si>
    <t>Effective</t>
  </si>
  <si>
    <t>Uma Abordagem Baseada em GestÃ£o do Conhecimento para GerÃªncia de Requisitos em Desenvolvimento DistribuÃ­do de Software</t>
  </si>
  <si>
    <t>not in english</t>
  </si>
  <si>
    <t>Detailed Technical Programme Schedule</t>
  </si>
  <si>
    <t>Large scale clone detection</t>
  </si>
  <si>
    <t>Abstracts of Papers Presented at the 42nd Meeting of the Deutsche Gesellschaft fÃ?Â¼r Hygiene and Mikrobiologie Hannover, October 4-6, 1989: Section Medical Microbiology and Immunology</t>
  </si>
  <si>
    <t>IEEE Standard for SystemVerilog: Unified Hardware Design</t>
  </si>
  <si>
    <t>duplicate and source says it is from ACM which doesn’t exist</t>
  </si>
  <si>
    <t>ADA and knowledge-based systems: A prototype combining the best of both worlds</t>
  </si>
  <si>
    <t>duplicate of "ADA AND KNOWLEDGE-BASED SYSTEMS: A PROTOTYPE COMBINING THE BEST OF BOTH WORLDS."</t>
  </si>
  <si>
    <t>An expert recommendation system for design decision making Who should be involved in making a design decision?</t>
  </si>
  <si>
    <t>duplicate of "An Expert Recommendation System for Design Decision Making: Who Should be Involved in Making a Design Decision?"</t>
  </si>
  <si>
    <t>Beware the Evolving Ã¢â?¬Ë?IntelligentÃ¢â?¬â?¢ Web Service! An Integration Architecture Tactic to Guard AI-First Components</t>
  </si>
  <si>
    <t>duplicate of "Beware the evolving 'intelligent' web service! an integration architecture tactic to guard AI-first components"</t>
  </si>
  <si>
    <t>Jacob; Mosser</t>
  </si>
  <si>
    <t>duplicate of "International Workshop on Variability Management for Modern Technologies (VM4ModernTech 2021)"</t>
  </si>
  <si>
    <t>Message from the General Chair and PC Chairs of ICSA 2019: Foreword to ICSA 2019 proceedings</t>
  </si>
  <si>
    <t>duplicate of "Message from the General Chair and PC Chairs of ICSA 2019 Foreword to ICSA 2019 Proceedings"</t>
  </si>
  <si>
    <t>Preventing erosion of architectural tactics through their strategic implementation, preservation, and visualization</t>
  </si>
  <si>
    <t>duplicate of "Preventing Erosion of Architectural Tactics through Their Strategic Implementation, Preservation and Visualization"</t>
  </si>
  <si>
    <t>Quantum-computing with AI \&amp; blockchain: modelling, fault tolerance and capacity scheduling</t>
  </si>
  <si>
    <t>duplicate of "Quantum-computing with AI &amp; blockchain: modelling, fault tolerance and capacity scheduling"</t>
  </si>
  <si>
    <t>The Redesigned Serpens, a Low-Cost, Highly Compliant Snake Robot</t>
  </si>
  <si>
    <t>duplicate of "The Redesigned Serpens, a Low-Cost, Highly Compliant Snake RobotÃ¢â¬"</t>
  </si>
  <si>
    <t>can not find specific article with given information, probable duplicate of "From the Journals"</t>
  </si>
  <si>
    <t>From the Journals...</t>
  </si>
  <si>
    <t>From the Journals. . . .</t>
  </si>
  <si>
    <t>duplicate of "From the Journals"</t>
  </si>
  <si>
    <t>From the Journals . . .</t>
  </si>
  <si>
    <t>From the Journals???</t>
  </si>
  <si>
    <t>After screening on snowballing</t>
  </si>
  <si>
    <t>further critical comments on pascal, particularly as a systems programming language</t>
  </si>
  <si>
    <t>duplicate of '“further critical comments on pascal, particularly as a systems programming language”'</t>
  </si>
  <si>
    <t>contribution to program comprehension by program analysis application to numerical programs</t>
  </si>
  <si>
    <t>duplicate of "a contribution to program comprehension by program analysis application to numerical programs"</t>
  </si>
  <si>
    <t>a finegrained assessment on novice programmers’ gaze patterns on pseudocode problems</t>
  </si>
  <si>
    <t>duplicate of "a finegrained assessment on novice programmers gaze patterns on pseudocode problems"</t>
  </si>
  <si>
    <t>formative evaluation of information retrieval techniques applied to software catalogues</t>
  </si>
  <si>
    <t>duplicate of "a formative evaluation of information retrieval techniques applied to software catalogues"</t>
  </si>
  <si>
    <t>a look into programmers’ heads</t>
  </si>
  <si>
    <t>duplicate of "a look into programmers heads"</t>
  </si>
  <si>
    <t>a method of program structure division base on program understanding</t>
  </si>
  <si>
    <t>duplicate of "a method of program structure division based on program understanding"</t>
  </si>
  <si>
    <t>program understanding support environment</t>
  </si>
  <si>
    <t>duplicate of "a program understanding support environment"</t>
  </si>
  <si>
    <t>a search based contextaware approach for understanding and localizing the fault via weighted call graph</t>
  </si>
  <si>
    <t>duplicate of "a search based context aware approach for understanding and localizing the fault via weighted call graph"</t>
  </si>
  <si>
    <t>a software behaviour analysis framework based on the human perception systems nier track</t>
  </si>
  <si>
    <t>duplicate of "a software behaviour analysis framework based on the human perception systems (nier track)"</t>
  </si>
  <si>
    <t>the ames approach to application understanding a case study</t>
  </si>
  <si>
    <t>duplicate of "ames approach to application understanding a case study"</t>
  </si>
  <si>
    <t>approach to limit the wynot problem</t>
  </si>
  <si>
    <t>duplicate of "an approach to limit the wynot problem"</t>
  </si>
  <si>
    <t>an eye tracking study on camelcase and underscore identifier styles</t>
  </si>
  <si>
    <t>duplicate of "an eye tracking study on camelcase and under_score identifier styles"</t>
  </si>
  <si>
    <t>an initial investigation into nonvisual code structure overviews through speech, nonspeech and spearcons</t>
  </si>
  <si>
    <t>duplicate of "an initial investigation into nonvisual code structure overview through speech, nonspeech and spearcons"</t>
  </si>
  <si>
    <t>an observational investigation of reverse engineers processes and mental models</t>
  </si>
  <si>
    <t>duplicate of "an observational investigation of reverse engineers process and mental models"</t>
  </si>
  <si>
    <t>aspects influencing featureoriented sofware comprehension observations from a focus group</t>
  </si>
  <si>
    <t>duplicate of "aspects influencing featureoriented software comprehension observations from a focus group"</t>
  </si>
  <si>
    <t>behavioral profilesa way to model and validate program behavior</t>
  </si>
  <si>
    <t>duplicate of "behavioral profiles—a way to model and validate program behavior"</t>
  </si>
  <si>
    <t>blockorthogonal spacetime code structure and its impact on qrdm decoding complexity reduction</t>
  </si>
  <si>
    <t>duplicate of "blockorthogonal space–time code structure and its impact on qrdm decoding complexity reduction"</t>
  </si>
  <si>
    <t>concept analysis—a new framework for program understanding</t>
  </si>
  <si>
    <t>duplicate of "concept analysis a new framework for program understanding"</t>
  </si>
  <si>
    <t>convolutional code structure and the performance of the viterbi algorithm.</t>
  </si>
  <si>
    <t>duplicate of "convolutional code structure and the performance of the viterbi algorithm (ph.d. thesis abstr.)"</t>
  </si>
  <si>
    <t>do dynamic object process graphs support program understanding a controlled experiment.</t>
  </si>
  <si>
    <t>duplicate of "do dynamic object process graphs support program understanding a controlled experiment."</t>
  </si>
  <si>
    <t>dpdxtowards a common result exchange format for design pattern detection tools</t>
  </si>
  <si>
    <t>duplicate of "dpdx towards a common result exchange format for design pattern detection tools"</t>
  </si>
  <si>
    <t>documenting software systems with views vi lessons learned from 15 years of research and practice</t>
  </si>
  <si>
    <t>duplicate of "documenting software systems with views vi lessons learned from 15 years of research &amp; practice"</t>
  </si>
  <si>
    <t>does syntax highlighting help programming novices</t>
  </si>
  <si>
    <t>duplicate of "[journal first] does syntax highlighting help programming novices"</t>
  </si>
  <si>
    <t>YASK"â??Yet Another Stencil Kernel: A Framework for HPC Stencil Code-Generation and Tuning</t>
  </si>
  <si>
    <t>duplicate of "YASKâYet Another Stencil Kernel: A Framework for HPC Stencil Code-Generation and Tuning"</t>
  </si>
  <si>
    <t>Where does this code come from and where does it go? â?? Integrated code history tracker for open source systems</t>
  </si>
  <si>
    <t>duplicate of "Where Does This Code Come from and Where Does It Go? - Integrated Code History Tracker for Open Source Systems -"</t>
  </si>
  <si>
    <t>What is the Intended Usage Context of This Model? - An Exploratory Study of Pre-Trained Models on Various Model Repositories</t>
  </si>
  <si>
    <t>duplicate of "What Is the Intended Usage Context of This Model? An Exploratory Study of Pre-Trained Models on Various Model Repositories"</t>
  </si>
  <si>
    <t>What Do They Capture? - A Structural Analysis of Pre-Trained Language Models for Source Code</t>
  </si>
  <si>
    <t>What Do They Capture? A Structural Analysis of Pre-Trained Language Models for Source Code</t>
  </si>
  <si>
    <t>We have all of the clones</t>
  </si>
  <si>
    <t>We Have All of the Clones, Now What? Toward Integrating Clone Analysis into Software Quality Assessment</t>
  </si>
  <si>
    <t>Wait for It: Identifying "On-Hold"Â? Self-Admitted Technical Debt</t>
  </si>
  <si>
    <t>Wait for it: identifying â??On-Holdâ?? self-admitted technical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</si>
</sst>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6">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xf numFmtId="0" fontId="0" fillId="0" borderId="0" xfId="0" applyAlignment="1">
      <alignment horizontal="left"/>
    </xf>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114</v>
      </c>
      <c r="D2">
        <v>114</v>
      </c>
      <c r="E2" t="s">
        <v>6</v>
      </c>
    </row>
    <row r="3" spans="1:5" x14ac:dyDescent="0.25">
      <c r="A3" t="s">
        <v>7</v>
      </c>
      <c r="B3">
        <v>61</v>
      </c>
      <c r="D3">
        <v>61</v>
      </c>
      <c r="E3" t="s">
        <v>8</v>
      </c>
    </row>
    <row r="4" spans="1:5" x14ac:dyDescent="0.25">
      <c r="A4" t="s">
        <v>9</v>
      </c>
      <c r="B4" t="s">
        <v>10</v>
      </c>
    </row>
    <row r="5" spans="1:5" x14ac:dyDescent="0.25">
      <c r="A5" t="s">
        <v>11</v>
      </c>
      <c r="B5">
        <v>14</v>
      </c>
      <c r="D5">
        <v>14</v>
      </c>
      <c r="E5" t="s">
        <v>8</v>
      </c>
    </row>
    <row r="6" spans="1:5" x14ac:dyDescent="0.25">
      <c r="A6" s="2" t="s">
        <v>12</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1433</v>
      </c>
      <c r="C2">
        <f>B2-D2</f>
        <v>0</v>
      </c>
      <c r="D2">
        <v>1433</v>
      </c>
      <c r="E2" t="s">
        <v>67</v>
      </c>
    </row>
    <row r="3" spans="1:5" x14ac:dyDescent="0.25">
      <c r="A3" t="s">
        <v>7</v>
      </c>
      <c r="B3">
        <v>65</v>
      </c>
      <c r="C3">
        <f>B3-D3</f>
        <v>0</v>
      </c>
      <c r="D3">
        <v>65</v>
      </c>
      <c r="E3" t="s">
        <v>68</v>
      </c>
    </row>
    <row r="4" spans="1:5" x14ac:dyDescent="0.25">
      <c r="A4" t="s">
        <v>9</v>
      </c>
      <c r="B4" t="s">
        <v>10</v>
      </c>
      <c r="C4" t="s">
        <v>10</v>
      </c>
      <c r="D4" t="s">
        <v>10</v>
      </c>
    </row>
    <row r="5" spans="1:5" x14ac:dyDescent="0.25">
      <c r="A5" t="s">
        <v>11</v>
      </c>
      <c r="B5">
        <v>19</v>
      </c>
      <c r="C5">
        <f>B5-D5</f>
        <v>0</v>
      </c>
      <c r="D5">
        <v>19</v>
      </c>
      <c r="E5" t="s">
        <v>69</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3"/>
  <sheetViews>
    <sheetView zoomScaleNormal="100" workbookViewId="0">
      <selection activeCell="C7" sqref="C7"/>
    </sheetView>
  </sheetViews>
  <sheetFormatPr defaultColWidth="8.7109375" defaultRowHeight="15" x14ac:dyDescent="0.25"/>
  <cols>
    <col min="1" max="1" width="20.5703125" bestFit="1" customWidth="1"/>
    <col min="2" max="2" width="12.42578125" customWidth="1"/>
    <col min="3" max="3" width="13.5703125" bestFit="1" customWidth="1"/>
    <col min="5" max="5" width="14.42578125" customWidth="1"/>
  </cols>
  <sheetData>
    <row r="1" spans="1:5" x14ac:dyDescent="0.25">
      <c r="A1" s="1" t="s">
        <v>0</v>
      </c>
      <c r="B1" t="s">
        <v>1</v>
      </c>
      <c r="C1" t="s">
        <v>2</v>
      </c>
      <c r="D1" t="s">
        <v>3</v>
      </c>
      <c r="E1" s="1" t="s">
        <v>4</v>
      </c>
    </row>
    <row r="2" spans="1:5" x14ac:dyDescent="0.25">
      <c r="A2" t="s">
        <v>5</v>
      </c>
      <c r="B2">
        <f>1009+768</f>
        <v>1777</v>
      </c>
      <c r="C2">
        <f>B2-D2</f>
        <v>36</v>
      </c>
      <c r="D2">
        <v>1741</v>
      </c>
      <c r="E2" t="s">
        <v>219</v>
      </c>
    </row>
    <row r="3" spans="1:5" x14ac:dyDescent="0.25">
      <c r="A3" t="s">
        <v>7</v>
      </c>
      <c r="B3">
        <f>111+110</f>
        <v>221</v>
      </c>
      <c r="C3">
        <f t="shared" ref="C3:C5" si="0">B3-D3</f>
        <v>1</v>
      </c>
      <c r="D3">
        <v>220</v>
      </c>
      <c r="E3" t="s">
        <v>220</v>
      </c>
    </row>
    <row r="4" spans="1:5" x14ac:dyDescent="0.25">
      <c r="A4" t="s">
        <v>9</v>
      </c>
      <c r="B4" t="s">
        <v>10</v>
      </c>
      <c r="C4" t="s">
        <v>10</v>
      </c>
      <c r="D4" t="s">
        <v>10</v>
      </c>
      <c r="E4" t="s">
        <v>223</v>
      </c>
    </row>
    <row r="5" spans="1:5" x14ac:dyDescent="0.25">
      <c r="A5" t="s">
        <v>11</v>
      </c>
      <c r="B5">
        <v>22</v>
      </c>
      <c r="C5">
        <f t="shared" si="0"/>
        <v>0</v>
      </c>
      <c r="D5">
        <v>22</v>
      </c>
      <c r="E5" t="s">
        <v>218</v>
      </c>
    </row>
    <row r="7" spans="1:5" x14ac:dyDescent="0.25">
      <c r="A7" s="2" t="s">
        <v>224</v>
      </c>
    </row>
    <row r="8" spans="1:5" x14ac:dyDescent="0.25">
      <c r="A8" s="1" t="s">
        <v>13</v>
      </c>
      <c r="B8" s="1" t="s">
        <v>14</v>
      </c>
      <c r="E8" s="1"/>
    </row>
    <row r="9" spans="1:5" x14ac:dyDescent="0.25">
      <c r="A9" s="5" t="s">
        <v>192</v>
      </c>
      <c r="B9" t="s">
        <v>222</v>
      </c>
    </row>
    <row r="10" spans="1:5" x14ac:dyDescent="0.25">
      <c r="A10" s="5" t="s">
        <v>209</v>
      </c>
      <c r="B10" t="s">
        <v>221</v>
      </c>
    </row>
    <row r="11" spans="1:5" x14ac:dyDescent="0.25">
      <c r="A11" s="5" t="s">
        <v>200</v>
      </c>
      <c r="B11" t="s">
        <v>221</v>
      </c>
    </row>
    <row r="12" spans="1:5" x14ac:dyDescent="0.25">
      <c r="A12" s="5" t="s">
        <v>185</v>
      </c>
      <c r="B12" t="s">
        <v>221</v>
      </c>
    </row>
    <row r="13" spans="1:5" x14ac:dyDescent="0.25">
      <c r="A13" s="5" t="s">
        <v>184</v>
      </c>
      <c r="B13" t="s">
        <v>221</v>
      </c>
    </row>
    <row r="14" spans="1:5" x14ac:dyDescent="0.25">
      <c r="A14" s="5" t="s">
        <v>197</v>
      </c>
      <c r="B14" t="s">
        <v>221</v>
      </c>
    </row>
    <row r="15" spans="1:5" x14ac:dyDescent="0.25">
      <c r="A15" s="5" t="s">
        <v>186</v>
      </c>
      <c r="B15" t="s">
        <v>221</v>
      </c>
    </row>
    <row r="16" spans="1:5" x14ac:dyDescent="0.25">
      <c r="A16" s="5" t="s">
        <v>207</v>
      </c>
      <c r="B16" t="s">
        <v>221</v>
      </c>
    </row>
    <row r="17" spans="1:2" x14ac:dyDescent="0.25">
      <c r="A17" s="5" t="s">
        <v>204</v>
      </c>
      <c r="B17" t="s">
        <v>221</v>
      </c>
    </row>
    <row r="18" spans="1:2" x14ac:dyDescent="0.25">
      <c r="A18" s="5" t="s">
        <v>203</v>
      </c>
      <c r="B18" t="s">
        <v>221</v>
      </c>
    </row>
    <row r="19" spans="1:2" x14ac:dyDescent="0.25">
      <c r="A19" s="5" t="s">
        <v>193</v>
      </c>
      <c r="B19" t="s">
        <v>221</v>
      </c>
    </row>
    <row r="20" spans="1:2" x14ac:dyDescent="0.25">
      <c r="A20" s="5" t="s">
        <v>217</v>
      </c>
      <c r="B20" t="s">
        <v>221</v>
      </c>
    </row>
    <row r="21" spans="1:2" x14ac:dyDescent="0.25">
      <c r="A21" s="5" t="s">
        <v>202</v>
      </c>
      <c r="B21" t="s">
        <v>221</v>
      </c>
    </row>
    <row r="22" spans="1:2" x14ac:dyDescent="0.25">
      <c r="A22" s="5" t="s">
        <v>189</v>
      </c>
      <c r="B22" t="s">
        <v>221</v>
      </c>
    </row>
    <row r="23" spans="1:2" x14ac:dyDescent="0.25">
      <c r="A23" s="5" t="s">
        <v>208</v>
      </c>
      <c r="B23" t="s">
        <v>221</v>
      </c>
    </row>
    <row r="24" spans="1:2" x14ac:dyDescent="0.25">
      <c r="A24" s="5" t="s">
        <v>196</v>
      </c>
      <c r="B24" t="s">
        <v>221</v>
      </c>
    </row>
    <row r="25" spans="1:2" x14ac:dyDescent="0.25">
      <c r="A25" s="5" t="s">
        <v>212</v>
      </c>
      <c r="B25" t="s">
        <v>221</v>
      </c>
    </row>
    <row r="26" spans="1:2" x14ac:dyDescent="0.25">
      <c r="A26" s="5" t="s">
        <v>213</v>
      </c>
      <c r="B26" t="s">
        <v>221</v>
      </c>
    </row>
    <row r="27" spans="1:2" x14ac:dyDescent="0.25">
      <c r="A27" s="5" t="s">
        <v>211</v>
      </c>
      <c r="B27" t="s">
        <v>221</v>
      </c>
    </row>
    <row r="28" spans="1:2" x14ac:dyDescent="0.25">
      <c r="A28" s="5" t="s">
        <v>188</v>
      </c>
      <c r="B28" t="s">
        <v>221</v>
      </c>
    </row>
    <row r="29" spans="1:2" x14ac:dyDescent="0.25">
      <c r="A29" s="5" t="s">
        <v>215</v>
      </c>
      <c r="B29" t="s">
        <v>221</v>
      </c>
    </row>
    <row r="30" spans="1:2" x14ac:dyDescent="0.25">
      <c r="A30" s="5" t="s">
        <v>214</v>
      </c>
      <c r="B30" t="s">
        <v>221</v>
      </c>
    </row>
    <row r="31" spans="1:2" x14ac:dyDescent="0.25">
      <c r="A31" s="5" t="s">
        <v>190</v>
      </c>
      <c r="B31" t="s">
        <v>221</v>
      </c>
    </row>
    <row r="32" spans="1:2" x14ac:dyDescent="0.25">
      <c r="A32" s="5" t="s">
        <v>198</v>
      </c>
      <c r="B32" t="s">
        <v>221</v>
      </c>
    </row>
    <row r="33" spans="1:2" x14ac:dyDescent="0.25">
      <c r="A33" s="5" t="s">
        <v>206</v>
      </c>
      <c r="B33" t="s">
        <v>221</v>
      </c>
    </row>
    <row r="34" spans="1:2" x14ac:dyDescent="0.25">
      <c r="A34" s="5" t="s">
        <v>183</v>
      </c>
      <c r="B34" t="s">
        <v>221</v>
      </c>
    </row>
    <row r="35" spans="1:2" x14ac:dyDescent="0.25">
      <c r="A35" s="5" t="s">
        <v>216</v>
      </c>
      <c r="B35" t="s">
        <v>221</v>
      </c>
    </row>
    <row r="36" spans="1:2" x14ac:dyDescent="0.25">
      <c r="A36" s="5" t="s">
        <v>205</v>
      </c>
      <c r="B36" t="s">
        <v>221</v>
      </c>
    </row>
    <row r="37" spans="1:2" x14ac:dyDescent="0.25">
      <c r="A37" s="5" t="s">
        <v>210</v>
      </c>
      <c r="B37" t="s">
        <v>221</v>
      </c>
    </row>
    <row r="38" spans="1:2" x14ac:dyDescent="0.25">
      <c r="A38" s="5" t="s">
        <v>191</v>
      </c>
      <c r="B38" t="s">
        <v>221</v>
      </c>
    </row>
    <row r="39" spans="1:2" x14ac:dyDescent="0.25">
      <c r="A39" s="5" t="s">
        <v>195</v>
      </c>
      <c r="B39" t="s">
        <v>221</v>
      </c>
    </row>
    <row r="40" spans="1:2" x14ac:dyDescent="0.25">
      <c r="A40" t="s">
        <v>187</v>
      </c>
      <c r="B40" t="s">
        <v>225</v>
      </c>
    </row>
    <row r="41" spans="1:2" x14ac:dyDescent="0.25">
      <c r="A41" t="s">
        <v>199</v>
      </c>
      <c r="B41" t="s">
        <v>226</v>
      </c>
    </row>
    <row r="42" spans="1:2" x14ac:dyDescent="0.25">
      <c r="A42" t="s">
        <v>194</v>
      </c>
      <c r="B42" t="s">
        <v>227</v>
      </c>
    </row>
    <row r="43" spans="1:2" x14ac:dyDescent="0.25">
      <c r="A43" t="s">
        <v>201</v>
      </c>
      <c r="B43" t="s">
        <v>228</v>
      </c>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66"/>
  <sheetViews>
    <sheetView tabSelected="1" zoomScaleNormal="100" workbookViewId="0">
      <selection activeCell="C9" sqref="C9"/>
    </sheetView>
  </sheetViews>
  <sheetFormatPr defaultColWidth="8.7109375" defaultRowHeight="15" x14ac:dyDescent="0.25"/>
  <cols>
    <col min="1" max="1" width="19.28515625" customWidth="1"/>
    <col min="2" max="3" width="12.42578125" customWidth="1"/>
    <col min="5" max="5" width="14.42578125" customWidth="1"/>
  </cols>
  <sheetData>
    <row r="1" spans="1:6" x14ac:dyDescent="0.25">
      <c r="A1" s="1" t="s">
        <v>0</v>
      </c>
      <c r="B1" t="s">
        <v>1</v>
      </c>
      <c r="C1" t="s">
        <v>2</v>
      </c>
      <c r="D1" t="s">
        <v>3</v>
      </c>
      <c r="E1" s="1" t="s">
        <v>4</v>
      </c>
    </row>
    <row r="2" spans="1:6" x14ac:dyDescent="0.25">
      <c r="A2" t="s">
        <v>5</v>
      </c>
      <c r="B2">
        <v>711</v>
      </c>
      <c r="C2">
        <f>B2-D2</f>
        <v>3</v>
      </c>
      <c r="D2">
        <v>708</v>
      </c>
      <c r="E2" t="s">
        <v>149</v>
      </c>
    </row>
    <row r="3" spans="1:6" x14ac:dyDescent="0.25">
      <c r="A3" t="s">
        <v>7</v>
      </c>
      <c r="B3" t="s">
        <v>10</v>
      </c>
      <c r="C3" t="s">
        <v>10</v>
      </c>
      <c r="D3" t="s">
        <v>10</v>
      </c>
      <c r="F3" s="2" t="s">
        <v>148</v>
      </c>
    </row>
    <row r="4" spans="1:6" x14ac:dyDescent="0.25">
      <c r="A4" t="s">
        <v>9</v>
      </c>
      <c r="B4" t="s">
        <v>10</v>
      </c>
      <c r="C4" t="s">
        <v>10</v>
      </c>
      <c r="D4" t="s">
        <v>10</v>
      </c>
    </row>
    <row r="5" spans="1:6" x14ac:dyDescent="0.25">
      <c r="A5" t="s">
        <v>11</v>
      </c>
      <c r="B5">
        <v>34</v>
      </c>
      <c r="C5">
        <v>0</v>
      </c>
      <c r="D5">
        <v>34</v>
      </c>
      <c r="E5" t="s">
        <v>150</v>
      </c>
      <c r="F5" s="2" t="s">
        <v>229</v>
      </c>
    </row>
    <row r="7" spans="1:6" x14ac:dyDescent="0.25">
      <c r="A7" s="2" t="s">
        <v>236</v>
      </c>
    </row>
    <row r="8" spans="1:6" x14ac:dyDescent="0.25">
      <c r="A8" s="1" t="s">
        <v>13</v>
      </c>
      <c r="B8" s="1" t="s">
        <v>14</v>
      </c>
      <c r="E8" s="1"/>
    </row>
    <row r="9" spans="1:6" x14ac:dyDescent="0.25">
      <c r="A9" t="s">
        <v>230</v>
      </c>
      <c r="B9" t="s">
        <v>231</v>
      </c>
    </row>
    <row r="10" spans="1:6" x14ac:dyDescent="0.25">
      <c r="A10" t="s">
        <v>232</v>
      </c>
      <c r="B10" t="s">
        <v>233</v>
      </c>
    </row>
    <row r="11" spans="1:6" x14ac:dyDescent="0.25">
      <c r="A11" t="s">
        <v>234</v>
      </c>
      <c r="B11" t="s">
        <v>235</v>
      </c>
    </row>
    <row r="12" spans="1:6" x14ac:dyDescent="0.25">
      <c r="A12" s="2" t="s">
        <v>237</v>
      </c>
    </row>
    <row r="13" spans="1:6" x14ac:dyDescent="0.25">
      <c r="A13" t="s">
        <v>70</v>
      </c>
    </row>
    <row r="14" spans="1:6" x14ac:dyDescent="0.25">
      <c r="A14" t="s">
        <v>71</v>
      </c>
    </row>
    <row r="15" spans="1:6" x14ac:dyDescent="0.25">
      <c r="A15" t="s">
        <v>72</v>
      </c>
    </row>
    <row r="16" spans="1:6" x14ac:dyDescent="0.25">
      <c r="A16" t="s">
        <v>73</v>
      </c>
    </row>
    <row r="17" spans="1:2" x14ac:dyDescent="0.25">
      <c r="A17" t="s">
        <v>74</v>
      </c>
    </row>
    <row r="18" spans="1:2" x14ac:dyDescent="0.25">
      <c r="A18" t="s">
        <v>75</v>
      </c>
    </row>
    <row r="19" spans="1:2" x14ac:dyDescent="0.25">
      <c r="A19" t="s">
        <v>76</v>
      </c>
      <c r="B19" t="s">
        <v>77</v>
      </c>
    </row>
    <row r="20" spans="1:2" x14ac:dyDescent="0.25">
      <c r="A20" t="s">
        <v>78</v>
      </c>
      <c r="B20" t="s">
        <v>79</v>
      </c>
    </row>
    <row r="21" spans="1:2" x14ac:dyDescent="0.25">
      <c r="A21" t="s">
        <v>80</v>
      </c>
    </row>
    <row r="22" spans="1:2" x14ac:dyDescent="0.25">
      <c r="A22" t="s">
        <v>81</v>
      </c>
    </row>
    <row r="23" spans="1:2" x14ac:dyDescent="0.25">
      <c r="A23" t="s">
        <v>82</v>
      </c>
      <c r="B23" t="s">
        <v>83</v>
      </c>
    </row>
    <row r="24" spans="1:2" x14ac:dyDescent="0.25">
      <c r="A24" t="s">
        <v>85</v>
      </c>
      <c r="B24" t="s">
        <v>84</v>
      </c>
    </row>
    <row r="25" spans="1:2" x14ac:dyDescent="0.25">
      <c r="A25" t="s">
        <v>87</v>
      </c>
      <c r="B25" t="s">
        <v>86</v>
      </c>
    </row>
    <row r="26" spans="1:2" x14ac:dyDescent="0.25">
      <c r="A26" t="s">
        <v>89</v>
      </c>
      <c r="B26" t="s">
        <v>88</v>
      </c>
    </row>
    <row r="27" spans="1:2" x14ac:dyDescent="0.25">
      <c r="A27" t="s">
        <v>91</v>
      </c>
      <c r="B27" t="s">
        <v>90</v>
      </c>
    </row>
    <row r="28" spans="1:2" x14ac:dyDescent="0.25">
      <c r="A28" t="s">
        <v>92</v>
      </c>
      <c r="B28" t="s">
        <v>83</v>
      </c>
    </row>
    <row r="29" spans="1:2" x14ac:dyDescent="0.25">
      <c r="A29" t="s">
        <v>94</v>
      </c>
      <c r="B29" t="s">
        <v>93</v>
      </c>
    </row>
    <row r="30" spans="1:2" x14ac:dyDescent="0.25">
      <c r="A30" t="s">
        <v>95</v>
      </c>
      <c r="B30" t="s">
        <v>96</v>
      </c>
    </row>
    <row r="31" spans="1:2" x14ac:dyDescent="0.25">
      <c r="A31" t="s">
        <v>97</v>
      </c>
      <c r="B31" t="s">
        <v>83</v>
      </c>
    </row>
    <row r="32" spans="1:2" x14ac:dyDescent="0.25">
      <c r="A32" t="s">
        <v>98</v>
      </c>
      <c r="B32" t="s">
        <v>83</v>
      </c>
    </row>
    <row r="33" spans="1:2" x14ac:dyDescent="0.25">
      <c r="A33" t="s">
        <v>99</v>
      </c>
      <c r="B33" t="s">
        <v>83</v>
      </c>
    </row>
    <row r="34" spans="1:2" x14ac:dyDescent="0.25">
      <c r="A34" t="s">
        <v>101</v>
      </c>
      <c r="B34" t="s">
        <v>100</v>
      </c>
    </row>
    <row r="35" spans="1:2" x14ac:dyDescent="0.25">
      <c r="A35" t="s">
        <v>102</v>
      </c>
      <c r="B35" t="s">
        <v>83</v>
      </c>
    </row>
    <row r="36" spans="1:2" x14ac:dyDescent="0.25">
      <c r="A36" t="s">
        <v>103</v>
      </c>
      <c r="B36" t="s">
        <v>83</v>
      </c>
    </row>
    <row r="37" spans="1:2" x14ac:dyDescent="0.25">
      <c r="A37" t="s">
        <v>105</v>
      </c>
      <c r="B37" t="s">
        <v>104</v>
      </c>
    </row>
    <row r="38" spans="1:2" x14ac:dyDescent="0.25">
      <c r="A38" t="s">
        <v>106</v>
      </c>
      <c r="B38" t="s">
        <v>83</v>
      </c>
    </row>
    <row r="39" spans="1:2" x14ac:dyDescent="0.25">
      <c r="A39" t="s">
        <v>108</v>
      </c>
      <c r="B39" t="s">
        <v>107</v>
      </c>
    </row>
    <row r="40" spans="1:2" x14ac:dyDescent="0.25">
      <c r="A40" t="s">
        <v>110</v>
      </c>
      <c r="B40" t="s">
        <v>109</v>
      </c>
    </row>
    <row r="41" spans="1:2" x14ac:dyDescent="0.25">
      <c r="A41" t="s">
        <v>111</v>
      </c>
      <c r="B41" t="s">
        <v>83</v>
      </c>
    </row>
    <row r="42" spans="1:2" x14ac:dyDescent="0.25">
      <c r="A42" t="s">
        <v>112</v>
      </c>
      <c r="B42" t="s">
        <v>83</v>
      </c>
    </row>
    <row r="43" spans="1:2" x14ac:dyDescent="0.25">
      <c r="A43" t="s">
        <v>113</v>
      </c>
      <c r="B43" t="s">
        <v>83</v>
      </c>
    </row>
    <row r="44" spans="1:2" x14ac:dyDescent="0.25">
      <c r="A44" t="s">
        <v>114</v>
      </c>
      <c r="B44" t="s">
        <v>83</v>
      </c>
    </row>
    <row r="45" spans="1:2" x14ac:dyDescent="0.25">
      <c r="A45" t="s">
        <v>116</v>
      </c>
      <c r="B45" t="s">
        <v>115</v>
      </c>
    </row>
    <row r="46" spans="1:2" x14ac:dyDescent="0.25">
      <c r="A46" t="s">
        <v>117</v>
      </c>
      <c r="B46" t="s">
        <v>83</v>
      </c>
    </row>
    <row r="47" spans="1:2" x14ac:dyDescent="0.25">
      <c r="A47" t="s">
        <v>118</v>
      </c>
      <c r="B47" t="s">
        <v>83</v>
      </c>
    </row>
    <row r="48" spans="1:2" x14ac:dyDescent="0.25">
      <c r="A48" t="s">
        <v>120</v>
      </c>
      <c r="B48" t="s">
        <v>119</v>
      </c>
    </row>
    <row r="49" spans="1:2" x14ac:dyDescent="0.25">
      <c r="A49" t="s">
        <v>121</v>
      </c>
      <c r="B49" t="s">
        <v>83</v>
      </c>
    </row>
    <row r="50" spans="1:2" x14ac:dyDescent="0.25">
      <c r="A50" t="s">
        <v>122</v>
      </c>
      <c r="B50" t="s">
        <v>83</v>
      </c>
    </row>
    <row r="51" spans="1:2" x14ac:dyDescent="0.25">
      <c r="A51" t="s">
        <v>124</v>
      </c>
      <c r="B51" t="s">
        <v>123</v>
      </c>
    </row>
    <row r="52" spans="1:2" x14ac:dyDescent="0.25">
      <c r="A52" t="s">
        <v>126</v>
      </c>
      <c r="B52" t="s">
        <v>125</v>
      </c>
    </row>
    <row r="53" spans="1:2" x14ac:dyDescent="0.25">
      <c r="A53" t="s">
        <v>127</v>
      </c>
      <c r="B53" t="s">
        <v>83</v>
      </c>
    </row>
    <row r="54" spans="1:2" x14ac:dyDescent="0.25">
      <c r="A54" t="s">
        <v>129</v>
      </c>
      <c r="B54" t="s">
        <v>128</v>
      </c>
    </row>
    <row r="55" spans="1:2" x14ac:dyDescent="0.25">
      <c r="A55" t="s">
        <v>130</v>
      </c>
      <c r="B55" t="s">
        <v>83</v>
      </c>
    </row>
    <row r="56" spans="1:2" x14ac:dyDescent="0.25">
      <c r="A56" t="s">
        <v>131</v>
      </c>
      <c r="B56" t="s">
        <v>83</v>
      </c>
    </row>
    <row r="57" spans="1:2" x14ac:dyDescent="0.25">
      <c r="A57" t="s">
        <v>133</v>
      </c>
      <c r="B57" t="s">
        <v>132</v>
      </c>
    </row>
    <row r="58" spans="1:2" x14ac:dyDescent="0.25">
      <c r="A58" t="s">
        <v>135</v>
      </c>
      <c r="B58" t="s">
        <v>134</v>
      </c>
    </row>
    <row r="59" spans="1:2" x14ac:dyDescent="0.25">
      <c r="A59" t="s">
        <v>136</v>
      </c>
      <c r="B59" t="s">
        <v>83</v>
      </c>
    </row>
    <row r="60" spans="1:2" x14ac:dyDescent="0.25">
      <c r="A60" t="s">
        <v>137</v>
      </c>
      <c r="B60" t="s">
        <v>83</v>
      </c>
    </row>
    <row r="61" spans="1:2" x14ac:dyDescent="0.25">
      <c r="A61" t="s">
        <v>138</v>
      </c>
      <c r="B61" t="s">
        <v>83</v>
      </c>
    </row>
    <row r="62" spans="1:2" x14ac:dyDescent="0.25">
      <c r="A62" t="s">
        <v>139</v>
      </c>
      <c r="B62" t="s">
        <v>140</v>
      </c>
    </row>
    <row r="63" spans="1:2" x14ac:dyDescent="0.25">
      <c r="A63" t="s">
        <v>141</v>
      </c>
      <c r="B63" t="s">
        <v>83</v>
      </c>
    </row>
    <row r="64" spans="1:2" x14ac:dyDescent="0.25">
      <c r="A64" t="s">
        <v>142</v>
      </c>
      <c r="B64" t="s">
        <v>143</v>
      </c>
    </row>
    <row r="65" spans="1:2" x14ac:dyDescent="0.25">
      <c r="A65" t="s">
        <v>144</v>
      </c>
      <c r="B65" t="s">
        <v>145</v>
      </c>
    </row>
    <row r="66" spans="1:2" x14ac:dyDescent="0.25">
      <c r="A66" t="s">
        <v>147</v>
      </c>
      <c r="B66" t="s">
        <v>146</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1"/>
  <sheetViews>
    <sheetView zoomScaleNormal="100" workbookViewId="0">
      <selection activeCell="A10" sqref="A10"/>
    </sheetView>
  </sheetViews>
  <sheetFormatPr defaultColWidth="8.7109375" defaultRowHeight="15" x14ac:dyDescent="0.25"/>
  <cols>
    <col min="1" max="1" width="42" customWidth="1"/>
    <col min="2" max="3" width="12.42578125" customWidth="1"/>
    <col min="5" max="5" width="14.42578125" customWidth="1"/>
  </cols>
  <sheetData>
    <row r="1" spans="1:5" x14ac:dyDescent="0.25">
      <c r="A1" s="1" t="s">
        <v>0</v>
      </c>
      <c r="B1" t="s">
        <v>1</v>
      </c>
      <c r="C1" t="s">
        <v>2</v>
      </c>
      <c r="D1" t="s">
        <v>3</v>
      </c>
      <c r="E1" s="1" t="s">
        <v>4</v>
      </c>
    </row>
    <row r="2" spans="1:5" x14ac:dyDescent="0.25">
      <c r="A2" t="s">
        <v>23</v>
      </c>
      <c r="B2">
        <v>2766</v>
      </c>
      <c r="C2">
        <f>B2-D2</f>
        <v>43</v>
      </c>
      <c r="D2">
        <v>2723</v>
      </c>
      <c r="E2" t="s">
        <v>240</v>
      </c>
    </row>
    <row r="3" spans="1:5" x14ac:dyDescent="0.25">
      <c r="A3" t="s">
        <v>7</v>
      </c>
      <c r="B3">
        <v>34</v>
      </c>
      <c r="C3">
        <f t="shared" ref="C3:C5" si="0">B3-D3</f>
        <v>0</v>
      </c>
      <c r="D3">
        <v>34</v>
      </c>
      <c r="E3" t="s">
        <v>241</v>
      </c>
    </row>
    <row r="4" spans="1:5" x14ac:dyDescent="0.25">
      <c r="A4" t="s">
        <v>287</v>
      </c>
      <c r="B4">
        <v>7</v>
      </c>
      <c r="C4">
        <f t="shared" si="0"/>
        <v>0</v>
      </c>
      <c r="D4">
        <v>7</v>
      </c>
      <c r="E4" t="s">
        <v>18</v>
      </c>
    </row>
    <row r="5" spans="1:5" x14ac:dyDescent="0.25">
      <c r="A5" t="s">
        <v>11</v>
      </c>
      <c r="B5">
        <v>41</v>
      </c>
      <c r="C5">
        <f t="shared" si="0"/>
        <v>0</v>
      </c>
      <c r="D5">
        <v>41</v>
      </c>
      <c r="E5" t="s">
        <v>242</v>
      </c>
    </row>
    <row r="8" spans="1:5" x14ac:dyDescent="0.25">
      <c r="A8" s="1" t="s">
        <v>13</v>
      </c>
      <c r="B8" s="1" t="s">
        <v>14</v>
      </c>
      <c r="E8" s="1"/>
    </row>
    <row r="9" spans="1:5" x14ac:dyDescent="0.25">
      <c r="A9" t="s">
        <v>151</v>
      </c>
      <c r="B9" t="s">
        <v>152</v>
      </c>
    </row>
    <row r="10" spans="1:5" x14ac:dyDescent="0.25">
      <c r="A10" t="s">
        <v>153</v>
      </c>
      <c r="B10" t="s">
        <v>152</v>
      </c>
    </row>
    <row r="11" spans="1:5" x14ac:dyDescent="0.25">
      <c r="A11" t="s">
        <v>154</v>
      </c>
      <c r="B11" t="s">
        <v>152</v>
      </c>
    </row>
    <row r="12" spans="1:5" x14ac:dyDescent="0.25">
      <c r="A12" t="s">
        <v>155</v>
      </c>
      <c r="B12" t="s">
        <v>152</v>
      </c>
    </row>
    <row r="13" spans="1:5" x14ac:dyDescent="0.25">
      <c r="A13" t="s">
        <v>156</v>
      </c>
      <c r="B13" t="s">
        <v>152</v>
      </c>
    </row>
    <row r="14" spans="1:5" x14ac:dyDescent="0.25">
      <c r="A14" t="s">
        <v>157</v>
      </c>
      <c r="B14" t="s">
        <v>152</v>
      </c>
    </row>
    <row r="15" spans="1:5" x14ac:dyDescent="0.25">
      <c r="A15" t="s">
        <v>158</v>
      </c>
      <c r="B15" t="s">
        <v>152</v>
      </c>
    </row>
    <row r="16" spans="1:5" x14ac:dyDescent="0.25">
      <c r="A16" t="s">
        <v>159</v>
      </c>
      <c r="B16" t="s">
        <v>152</v>
      </c>
    </row>
    <row r="17" spans="1:2" x14ac:dyDescent="0.25">
      <c r="A17" t="s">
        <v>160</v>
      </c>
      <c r="B17" t="s">
        <v>152</v>
      </c>
    </row>
    <row r="18" spans="1:2" x14ac:dyDescent="0.25">
      <c r="A18" t="s">
        <v>161</v>
      </c>
      <c r="B18" t="s">
        <v>152</v>
      </c>
    </row>
    <row r="19" spans="1:2" x14ac:dyDescent="0.25">
      <c r="A19" t="s">
        <v>162</v>
      </c>
      <c r="B19" t="s">
        <v>152</v>
      </c>
    </row>
    <row r="20" spans="1:2" x14ac:dyDescent="0.25">
      <c r="A20" t="s">
        <v>163</v>
      </c>
      <c r="B20" t="s">
        <v>152</v>
      </c>
    </row>
    <row r="21" spans="1:2" x14ac:dyDescent="0.25">
      <c r="A21" t="s">
        <v>164</v>
      </c>
      <c r="B21" t="s">
        <v>152</v>
      </c>
    </row>
    <row r="22" spans="1:2" x14ac:dyDescent="0.25">
      <c r="A22" t="s">
        <v>165</v>
      </c>
      <c r="B22" t="s">
        <v>152</v>
      </c>
    </row>
    <row r="23" spans="1:2" x14ac:dyDescent="0.25">
      <c r="A23" t="s">
        <v>166</v>
      </c>
      <c r="B23" t="s">
        <v>152</v>
      </c>
    </row>
    <row r="24" spans="1:2" x14ac:dyDescent="0.25">
      <c r="A24" t="s">
        <v>167</v>
      </c>
      <c r="B24" t="s">
        <v>152</v>
      </c>
    </row>
    <row r="25" spans="1:2" x14ac:dyDescent="0.25">
      <c r="A25" t="s">
        <v>168</v>
      </c>
      <c r="B25" t="s">
        <v>152</v>
      </c>
    </row>
    <row r="26" spans="1:2" x14ac:dyDescent="0.25">
      <c r="A26" t="s">
        <v>169</v>
      </c>
      <c r="B26" t="s">
        <v>152</v>
      </c>
    </row>
    <row r="27" spans="1:2" x14ac:dyDescent="0.25">
      <c r="A27" t="s">
        <v>170</v>
      </c>
      <c r="B27" t="s">
        <v>152</v>
      </c>
    </row>
    <row r="28" spans="1:2" x14ac:dyDescent="0.25">
      <c r="A28" t="s">
        <v>171</v>
      </c>
      <c r="B28" t="s">
        <v>152</v>
      </c>
    </row>
    <row r="29" spans="1:2" x14ac:dyDescent="0.25">
      <c r="A29" t="s">
        <v>172</v>
      </c>
      <c r="B29" t="s">
        <v>152</v>
      </c>
    </row>
    <row r="30" spans="1:2" x14ac:dyDescent="0.25">
      <c r="A30" t="s">
        <v>173</v>
      </c>
      <c r="B30" t="s">
        <v>152</v>
      </c>
    </row>
    <row r="31" spans="1:2" x14ac:dyDescent="0.25">
      <c r="A31" t="s">
        <v>174</v>
      </c>
      <c r="B31" t="s">
        <v>152</v>
      </c>
    </row>
    <row r="32" spans="1:2" x14ac:dyDescent="0.25">
      <c r="A32" t="s">
        <v>175</v>
      </c>
      <c r="B32" t="s">
        <v>152</v>
      </c>
    </row>
    <row r="33" spans="1:2" x14ac:dyDescent="0.25">
      <c r="A33" t="s">
        <v>176</v>
      </c>
      <c r="B33" t="s">
        <v>152</v>
      </c>
    </row>
    <row r="34" spans="1:2" x14ac:dyDescent="0.25">
      <c r="A34" t="s">
        <v>177</v>
      </c>
      <c r="B34" t="s">
        <v>152</v>
      </c>
    </row>
    <row r="35" spans="1:2" x14ac:dyDescent="0.25">
      <c r="A35" t="s">
        <v>178</v>
      </c>
      <c r="B35" t="s">
        <v>152</v>
      </c>
    </row>
    <row r="36" spans="1:2" x14ac:dyDescent="0.25">
      <c r="A36" t="s">
        <v>179</v>
      </c>
      <c r="B36" t="s">
        <v>152</v>
      </c>
    </row>
    <row r="37" spans="1:2" x14ac:dyDescent="0.25">
      <c r="A37" t="s">
        <v>180</v>
      </c>
      <c r="B37" t="s">
        <v>152</v>
      </c>
    </row>
    <row r="38" spans="1:2" x14ac:dyDescent="0.25">
      <c r="A38" t="s">
        <v>181</v>
      </c>
      <c r="B38" t="s">
        <v>152</v>
      </c>
    </row>
    <row r="39" spans="1:2" x14ac:dyDescent="0.25">
      <c r="A39" t="s">
        <v>182</v>
      </c>
      <c r="B39" t="s">
        <v>281</v>
      </c>
    </row>
    <row r="40" spans="1:2" x14ac:dyDescent="0.25">
      <c r="A40" t="s">
        <v>265</v>
      </c>
      <c r="B40" t="s">
        <v>266</v>
      </c>
    </row>
    <row r="41" spans="1:2" x14ac:dyDescent="0.25">
      <c r="A41" t="s">
        <v>267</v>
      </c>
      <c r="B41" t="s">
        <v>268</v>
      </c>
    </row>
    <row r="42" spans="1:2" x14ac:dyDescent="0.25">
      <c r="A42" t="s">
        <v>269</v>
      </c>
      <c r="B42" t="s">
        <v>270</v>
      </c>
    </row>
    <row r="43" spans="1:2" x14ac:dyDescent="0.25">
      <c r="A43" t="s">
        <v>271</v>
      </c>
      <c r="B43" t="s">
        <v>272</v>
      </c>
    </row>
    <row r="44" spans="1:2" x14ac:dyDescent="0.25">
      <c r="A44" t="s">
        <v>273</v>
      </c>
      <c r="B44" t="s">
        <v>274</v>
      </c>
    </row>
    <row r="45" spans="1:2" x14ac:dyDescent="0.25">
      <c r="A45" t="s">
        <v>275</v>
      </c>
      <c r="B45" t="s">
        <v>276</v>
      </c>
    </row>
    <row r="46" spans="1:2" x14ac:dyDescent="0.25">
      <c r="A46" t="s">
        <v>277</v>
      </c>
      <c r="B46" t="s">
        <v>278</v>
      </c>
    </row>
    <row r="47" spans="1:2" x14ac:dyDescent="0.25">
      <c r="A47" t="s">
        <v>279</v>
      </c>
      <c r="B47" t="s">
        <v>280</v>
      </c>
    </row>
    <row r="48" spans="1:2" x14ac:dyDescent="0.25">
      <c r="A48" t="s">
        <v>282</v>
      </c>
      <c r="B48" t="s">
        <v>284</v>
      </c>
    </row>
    <row r="49" spans="1:2" x14ac:dyDescent="0.25">
      <c r="A49" t="s">
        <v>283</v>
      </c>
      <c r="B49" t="s">
        <v>284</v>
      </c>
    </row>
    <row r="50" spans="1:2" x14ac:dyDescent="0.25">
      <c r="A50" t="s">
        <v>285</v>
      </c>
      <c r="B50" t="s">
        <v>284</v>
      </c>
    </row>
    <row r="51" spans="1:2" x14ac:dyDescent="0.25">
      <c r="A51" t="s">
        <v>286</v>
      </c>
      <c r="B51" t="s">
        <v>284</v>
      </c>
    </row>
  </sheetData>
  <conditionalFormatting sqref="A9">
    <cfRule type="duplicateValues" dxfId="10" priority="1"/>
    <cfRule type="duplicateValues" dxfId="9" priority="2"/>
    <cfRule type="duplicateValues" dxfId="8" priority="3"/>
    <cfRule type="duplicateValues" dxfId="7" priority="4"/>
    <cfRule type="duplicateValues" dxfId="6" priority="5"/>
    <cfRule type="duplicateValues" dxfId="5" priority="6"/>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1"/>
  <sheetViews>
    <sheetView zoomScaleNormal="100" workbookViewId="0">
      <selection activeCell="B32" sqref="B32"/>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3999</v>
      </c>
      <c r="C2">
        <f>B2-D2</f>
        <v>0</v>
      </c>
      <c r="D2">
        <v>3999</v>
      </c>
      <c r="E2" t="s">
        <v>238</v>
      </c>
    </row>
    <row r="3" spans="1:5" x14ac:dyDescent="0.25">
      <c r="A3" t="s">
        <v>7</v>
      </c>
      <c r="B3">
        <v>550</v>
      </c>
      <c r="C3">
        <f>B3-D3</f>
        <v>0</v>
      </c>
      <c r="D3">
        <v>550</v>
      </c>
      <c r="E3" t="s">
        <v>239</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288</v>
      </c>
      <c r="B9" t="s">
        <v>289</v>
      </c>
    </row>
    <row r="10" spans="1:5" x14ac:dyDescent="0.25">
      <c r="A10" t="s">
        <v>290</v>
      </c>
      <c r="B10" t="s">
        <v>291</v>
      </c>
    </row>
    <row r="11" spans="1:5" x14ac:dyDescent="0.25">
      <c r="A11" t="s">
        <v>292</v>
      </c>
      <c r="B11" t="s">
        <v>293</v>
      </c>
    </row>
    <row r="12" spans="1:5" x14ac:dyDescent="0.25">
      <c r="A12" t="s">
        <v>294</v>
      </c>
      <c r="B12" t="s">
        <v>295</v>
      </c>
    </row>
    <row r="13" spans="1:5" x14ac:dyDescent="0.25">
      <c r="A13" t="s">
        <v>296</v>
      </c>
      <c r="B13" t="s">
        <v>297</v>
      </c>
    </row>
    <row r="14" spans="1:5" x14ac:dyDescent="0.25">
      <c r="A14" t="s">
        <v>298</v>
      </c>
      <c r="B14" t="s">
        <v>299</v>
      </c>
    </row>
    <row r="15" spans="1:5" x14ac:dyDescent="0.25">
      <c r="A15" t="s">
        <v>300</v>
      </c>
      <c r="B15" t="s">
        <v>301</v>
      </c>
    </row>
    <row r="16" spans="1:5" x14ac:dyDescent="0.25">
      <c r="A16" t="s">
        <v>302</v>
      </c>
      <c r="B16" t="s">
        <v>303</v>
      </c>
    </row>
    <row r="17" spans="1:2" x14ac:dyDescent="0.25">
      <c r="A17" t="s">
        <v>304</v>
      </c>
      <c r="B17" t="s">
        <v>305</v>
      </c>
    </row>
    <row r="18" spans="1:2" x14ac:dyDescent="0.25">
      <c r="A18" t="s">
        <v>306</v>
      </c>
      <c r="B18" t="s">
        <v>307</v>
      </c>
    </row>
    <row r="19" spans="1:2" x14ac:dyDescent="0.25">
      <c r="A19" t="s">
        <v>308</v>
      </c>
      <c r="B19" t="s">
        <v>309</v>
      </c>
    </row>
    <row r="20" spans="1:2" x14ac:dyDescent="0.25">
      <c r="A20" t="s">
        <v>310</v>
      </c>
      <c r="B20" t="s">
        <v>311</v>
      </c>
    </row>
    <row r="21" spans="1:2" x14ac:dyDescent="0.25">
      <c r="A21" t="s">
        <v>312</v>
      </c>
      <c r="B21" t="s">
        <v>313</v>
      </c>
    </row>
    <row r="22" spans="1:2" x14ac:dyDescent="0.25">
      <c r="A22" t="s">
        <v>314</v>
      </c>
      <c r="B22" t="s">
        <v>315</v>
      </c>
    </row>
    <row r="23" spans="1:2" x14ac:dyDescent="0.25">
      <c r="A23" t="s">
        <v>316</v>
      </c>
      <c r="B23" t="s">
        <v>317</v>
      </c>
    </row>
    <row r="24" spans="1:2" x14ac:dyDescent="0.25">
      <c r="A24" t="s">
        <v>318</v>
      </c>
      <c r="B24" t="s">
        <v>319</v>
      </c>
    </row>
    <row r="25" spans="1:2" x14ac:dyDescent="0.25">
      <c r="A25" t="s">
        <v>320</v>
      </c>
      <c r="B25" t="s">
        <v>321</v>
      </c>
    </row>
    <row r="26" spans="1:2" x14ac:dyDescent="0.25">
      <c r="A26" t="s">
        <v>322</v>
      </c>
      <c r="B26" t="s">
        <v>323</v>
      </c>
    </row>
    <row r="27" spans="1:2" x14ac:dyDescent="0.25">
      <c r="A27" t="s">
        <v>324</v>
      </c>
      <c r="B27" t="s">
        <v>325</v>
      </c>
    </row>
    <row r="28" spans="1:2" x14ac:dyDescent="0.25">
      <c r="A28" t="s">
        <v>326</v>
      </c>
      <c r="B28" t="s">
        <v>327</v>
      </c>
    </row>
    <row r="29" spans="1:2" x14ac:dyDescent="0.25">
      <c r="A29" t="s">
        <v>328</v>
      </c>
      <c r="B29" t="s">
        <v>329</v>
      </c>
    </row>
    <row r="30" spans="1:2" x14ac:dyDescent="0.25">
      <c r="A30" t="s">
        <v>330</v>
      </c>
      <c r="B30" t="s">
        <v>331</v>
      </c>
    </row>
    <row r="31" spans="1:2" x14ac:dyDescent="0.25">
      <c r="A31" t="s">
        <v>332</v>
      </c>
      <c r="B31" t="s">
        <v>333</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3"/>
  <sheetViews>
    <sheetView zoomScaleNormal="100" workbookViewId="0">
      <selection activeCell="B23" sqref="B23"/>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10454</v>
      </c>
      <c r="C2">
        <f>B2-D2</f>
        <v>10454</v>
      </c>
      <c r="E2" t="s">
        <v>247</v>
      </c>
    </row>
    <row r="3" spans="1:5" x14ac:dyDescent="0.25">
      <c r="A3" t="s">
        <v>7</v>
      </c>
      <c r="B3">
        <v>573</v>
      </c>
      <c r="C3">
        <f t="shared" ref="C3:C5" si="0">B3-D3</f>
        <v>573</v>
      </c>
      <c r="E3" t="s">
        <v>248</v>
      </c>
    </row>
    <row r="4" spans="1:5" x14ac:dyDescent="0.25">
      <c r="A4" t="s">
        <v>9</v>
      </c>
      <c r="B4">
        <v>4</v>
      </c>
      <c r="C4">
        <f t="shared" si="0"/>
        <v>4</v>
      </c>
      <c r="E4" t="s">
        <v>250</v>
      </c>
    </row>
    <row r="5" spans="1:5" x14ac:dyDescent="0.25">
      <c r="A5" t="s">
        <v>11</v>
      </c>
      <c r="B5">
        <v>301</v>
      </c>
      <c r="C5">
        <f t="shared" si="0"/>
        <v>301</v>
      </c>
      <c r="E5" t="s">
        <v>249</v>
      </c>
    </row>
    <row r="8" spans="1:5" x14ac:dyDescent="0.25">
      <c r="A8" s="1" t="s">
        <v>13</v>
      </c>
      <c r="B8" s="1" t="s">
        <v>14</v>
      </c>
      <c r="E8" s="1"/>
    </row>
    <row r="9" spans="1:5" x14ac:dyDescent="0.25">
      <c r="A9" t="s">
        <v>252</v>
      </c>
      <c r="B9" t="s">
        <v>253</v>
      </c>
    </row>
    <row r="10" spans="1:5" x14ac:dyDescent="0.25">
      <c r="A10" t="s">
        <v>254</v>
      </c>
    </row>
    <row r="11" spans="1:5" x14ac:dyDescent="0.25">
      <c r="A11" t="s">
        <v>255</v>
      </c>
    </row>
    <row r="12" spans="1:5" x14ac:dyDescent="0.25">
      <c r="A12" t="s">
        <v>256</v>
      </c>
    </row>
    <row r="13" spans="1:5" x14ac:dyDescent="0.25">
      <c r="A13" t="s">
        <v>257</v>
      </c>
    </row>
    <row r="14" spans="1:5" x14ac:dyDescent="0.25">
      <c r="A14" t="s">
        <v>260</v>
      </c>
    </row>
    <row r="15" spans="1:5" x14ac:dyDescent="0.25">
      <c r="A15" t="s">
        <v>261</v>
      </c>
    </row>
    <row r="16" spans="1:5" x14ac:dyDescent="0.25">
      <c r="A16" t="s">
        <v>262</v>
      </c>
    </row>
    <row r="17" spans="1:2" x14ac:dyDescent="0.25">
      <c r="A17" t="s">
        <v>263</v>
      </c>
      <c r="B17" t="s">
        <v>264</v>
      </c>
    </row>
    <row r="18" spans="1:2" x14ac:dyDescent="0.25">
      <c r="A18" t="s">
        <v>334</v>
      </c>
      <c r="B18" t="s">
        <v>335</v>
      </c>
    </row>
    <row r="19" spans="1:2" x14ac:dyDescent="0.25">
      <c r="A19" t="s">
        <v>336</v>
      </c>
      <c r="B19" t="s">
        <v>337</v>
      </c>
    </row>
    <row r="20" spans="1:2" x14ac:dyDescent="0.25">
      <c r="A20" t="s">
        <v>338</v>
      </c>
      <c r="B20" t="s">
        <v>339</v>
      </c>
    </row>
    <row r="21" spans="1:2" x14ac:dyDescent="0.25">
      <c r="A21" t="s">
        <v>340</v>
      </c>
      <c r="B21" t="s">
        <v>341</v>
      </c>
    </row>
    <row r="22" spans="1:2" x14ac:dyDescent="0.25">
      <c r="A22" t="s">
        <v>342</v>
      </c>
      <c r="B22" t="s">
        <v>343</v>
      </c>
    </row>
    <row r="23" spans="1:2" x14ac:dyDescent="0.25">
      <c r="A23" t="s">
        <v>344</v>
      </c>
      <c r="B23" t="s">
        <v>345</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zoomScaleNormal="100" workbookViewId="0">
      <selection activeCell="B10" sqref="B10"/>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2613</v>
      </c>
      <c r="C2">
        <f>B2-D2</f>
        <v>2613</v>
      </c>
      <c r="E2" t="s">
        <v>243</v>
      </c>
    </row>
    <row r="3" spans="1:5" x14ac:dyDescent="0.25">
      <c r="A3" t="s">
        <v>7</v>
      </c>
      <c r="B3">
        <v>106</v>
      </c>
      <c r="C3">
        <f t="shared" ref="C3:C5" si="0">B3-D3</f>
        <v>106</v>
      </c>
      <c r="E3" t="s">
        <v>244</v>
      </c>
    </row>
    <row r="4" spans="1:5" x14ac:dyDescent="0.25">
      <c r="A4" t="s">
        <v>251</v>
      </c>
      <c r="B4">
        <v>26</v>
      </c>
      <c r="C4">
        <f t="shared" si="0"/>
        <v>26</v>
      </c>
      <c r="E4" t="s">
        <v>245</v>
      </c>
    </row>
    <row r="5" spans="1:5" x14ac:dyDescent="0.25">
      <c r="A5" t="s">
        <v>11</v>
      </c>
      <c r="B5">
        <v>44</v>
      </c>
      <c r="C5">
        <f t="shared" si="0"/>
        <v>44</v>
      </c>
      <c r="E5" t="s">
        <v>246</v>
      </c>
    </row>
    <row r="8" spans="1:5" x14ac:dyDescent="0.25">
      <c r="A8" s="1" t="s">
        <v>13</v>
      </c>
      <c r="B8" s="1" t="s">
        <v>14</v>
      </c>
      <c r="E8" s="1"/>
    </row>
    <row r="9" spans="1:5" x14ac:dyDescent="0.25">
      <c r="A9" t="s">
        <v>258</v>
      </c>
      <c r="B9" t="s">
        <v>259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Normal="100" workbookViewId="0">
      <selection activeCell="A11" sqref="A11"/>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105</v>
      </c>
      <c r="D2">
        <v>105</v>
      </c>
      <c r="E2" t="s">
        <v>15</v>
      </c>
    </row>
    <row r="3" spans="1:5" x14ac:dyDescent="0.25">
      <c r="A3" t="s">
        <v>16</v>
      </c>
      <c r="B3">
        <v>27</v>
      </c>
      <c r="D3">
        <v>27</v>
      </c>
      <c r="E3" t="s">
        <v>17</v>
      </c>
    </row>
    <row r="4" spans="1:5" x14ac:dyDescent="0.25">
      <c r="A4" t="s">
        <v>18</v>
      </c>
      <c r="B4">
        <v>70</v>
      </c>
      <c r="D4">
        <v>70</v>
      </c>
      <c r="E4" t="s">
        <v>19</v>
      </c>
    </row>
    <row r="5" spans="1:5" x14ac:dyDescent="0.25">
      <c r="A5" t="s">
        <v>20</v>
      </c>
      <c r="B5">
        <v>56</v>
      </c>
      <c r="D5">
        <v>56</v>
      </c>
      <c r="E5" t="s">
        <v>21</v>
      </c>
    </row>
    <row r="6" spans="1:5" x14ac:dyDescent="0.25">
      <c r="A6" t="s">
        <v>11</v>
      </c>
      <c r="B6">
        <v>85</v>
      </c>
      <c r="D6">
        <v>85</v>
      </c>
      <c r="E6" t="s">
        <v>22</v>
      </c>
    </row>
    <row r="9" spans="1:5" x14ac:dyDescent="0.25">
      <c r="A9" s="1" t="s">
        <v>13</v>
      </c>
      <c r="B9" s="1" t="s">
        <v>14</v>
      </c>
      <c r="E9" s="1"/>
    </row>
    <row r="10" spans="1:5" x14ac:dyDescent="0.2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3496</v>
      </c>
      <c r="C2">
        <f t="shared" ref="C2:C8" si="0">B2-D2</f>
        <v>7</v>
      </c>
      <c r="D2">
        <v>3489</v>
      </c>
    </row>
    <row r="3" spans="1:5" x14ac:dyDescent="0.25">
      <c r="A3" t="s">
        <v>23</v>
      </c>
      <c r="B3">
        <v>2975</v>
      </c>
      <c r="C3">
        <f t="shared" si="0"/>
        <v>6</v>
      </c>
      <c r="D3">
        <v>2969</v>
      </c>
      <c r="E3" t="s">
        <v>24</v>
      </c>
    </row>
    <row r="4" spans="1:5" x14ac:dyDescent="0.25">
      <c r="A4" t="s">
        <v>16</v>
      </c>
      <c r="B4">
        <v>613</v>
      </c>
      <c r="C4">
        <f t="shared" si="0"/>
        <v>0</v>
      </c>
      <c r="D4">
        <v>613</v>
      </c>
      <c r="E4" t="s">
        <v>25</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zoomScaleNormal="100" workbookViewId="0">
      <selection activeCell="E7" sqref="E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1134</v>
      </c>
      <c r="C2">
        <f t="shared" ref="C2:C8" si="0">B2-D2</f>
        <v>1</v>
      </c>
      <c r="D2">
        <v>1133</v>
      </c>
    </row>
    <row r="3" spans="1:5" x14ac:dyDescent="0.25">
      <c r="A3" t="s">
        <v>23</v>
      </c>
      <c r="B3">
        <v>613</v>
      </c>
      <c r="C3">
        <f t="shared" si="0"/>
        <v>0</v>
      </c>
      <c r="D3">
        <v>613</v>
      </c>
      <c r="E3" t="s">
        <v>25</v>
      </c>
    </row>
    <row r="4" spans="1:5" x14ac:dyDescent="0.25">
      <c r="A4" t="s">
        <v>16</v>
      </c>
      <c r="B4">
        <v>251</v>
      </c>
      <c r="C4">
        <f t="shared" si="0"/>
        <v>0</v>
      </c>
      <c r="D4">
        <v>251</v>
      </c>
      <c r="E4" t="s">
        <v>30</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E8"/>
  <sheetViews>
    <sheetView zoomScaleNormal="100" workbookViewId="0">
      <selection activeCell="C5" sqref="C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454</v>
      </c>
      <c r="C2">
        <f>B2-D2</f>
        <v>52</v>
      </c>
      <c r="D2">
        <v>402</v>
      </c>
      <c r="E2" t="s">
        <v>31</v>
      </c>
    </row>
    <row r="3" spans="1:5" x14ac:dyDescent="0.25">
      <c r="A3" t="s">
        <v>7</v>
      </c>
      <c r="B3">
        <v>147</v>
      </c>
      <c r="C3">
        <f>B3-D3</f>
        <v>13</v>
      </c>
      <c r="D3">
        <v>134</v>
      </c>
      <c r="E3" t="s">
        <v>32</v>
      </c>
    </row>
    <row r="4" spans="1:5" x14ac:dyDescent="0.25">
      <c r="A4" t="s">
        <v>9</v>
      </c>
      <c r="B4" t="s">
        <v>10</v>
      </c>
    </row>
    <row r="5" spans="1:5" x14ac:dyDescent="0.25">
      <c r="A5" t="s">
        <v>11</v>
      </c>
      <c r="B5">
        <v>26</v>
      </c>
      <c r="C5">
        <f>B5-D5</f>
        <v>3</v>
      </c>
      <c r="D5">
        <v>23</v>
      </c>
      <c r="E5" t="s">
        <v>33</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Normal="100" workbookViewId="0">
      <selection activeCell="E5" sqref="E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601</v>
      </c>
      <c r="C2">
        <f>B2-D2</f>
        <v>11</v>
      </c>
      <c r="D2">
        <v>590</v>
      </c>
      <c r="E2" t="s">
        <v>34</v>
      </c>
    </row>
    <row r="3" spans="1:5" x14ac:dyDescent="0.25">
      <c r="A3" t="s">
        <v>7</v>
      </c>
      <c r="B3">
        <v>148</v>
      </c>
      <c r="C3">
        <f>B3-D3</f>
        <v>4</v>
      </c>
      <c r="D3">
        <v>144</v>
      </c>
      <c r="E3" t="s">
        <v>35</v>
      </c>
    </row>
    <row r="4" spans="1:5" x14ac:dyDescent="0.25">
      <c r="A4" t="s">
        <v>9</v>
      </c>
      <c r="B4" t="s">
        <v>10</v>
      </c>
    </row>
    <row r="5" spans="1:5" x14ac:dyDescent="0.25">
      <c r="A5" t="s">
        <v>11</v>
      </c>
      <c r="B5" t="s">
        <v>10</v>
      </c>
    </row>
    <row r="8" spans="1:5" x14ac:dyDescent="0.25">
      <c r="A8" s="1" t="s">
        <v>13</v>
      </c>
      <c r="B8" s="1" t="s">
        <v>14</v>
      </c>
      <c r="E8" s="1"/>
    </row>
    <row r="9" spans="1:5" x14ac:dyDescent="0.25">
      <c r="A9" t="s">
        <v>36</v>
      </c>
      <c r="B9" t="s">
        <v>37</v>
      </c>
    </row>
    <row r="10" spans="1:5" x14ac:dyDescent="0.25">
      <c r="A10" t="s">
        <v>36</v>
      </c>
      <c r="B10" t="s">
        <v>37</v>
      </c>
    </row>
    <row r="11" spans="1:5" x14ac:dyDescent="0.25">
      <c r="A11" t="s">
        <v>38</v>
      </c>
      <c r="B11" t="s">
        <v>37</v>
      </c>
    </row>
    <row r="12" spans="1:5" x14ac:dyDescent="0.25">
      <c r="A12" t="s">
        <v>36</v>
      </c>
      <c r="B12" t="s">
        <v>37</v>
      </c>
    </row>
    <row r="13" spans="1:5" x14ac:dyDescent="0.25">
      <c r="A13" t="s">
        <v>39</v>
      </c>
      <c r="B13" t="s">
        <v>37</v>
      </c>
    </row>
    <row r="14" spans="1:5" x14ac:dyDescent="0.25">
      <c r="A14" t="s">
        <v>40</v>
      </c>
      <c r="B14" t="s">
        <v>37</v>
      </c>
    </row>
    <row r="15" spans="1:5" x14ac:dyDescent="0.25">
      <c r="A15" t="s">
        <v>41</v>
      </c>
      <c r="B15" t="s">
        <v>37</v>
      </c>
    </row>
    <row r="16" spans="1:5" x14ac:dyDescent="0.25">
      <c r="A16" t="s">
        <v>42</v>
      </c>
      <c r="B16" t="s">
        <v>37</v>
      </c>
    </row>
    <row r="17" spans="1:2" x14ac:dyDescent="0.25">
      <c r="A17" t="s">
        <v>43</v>
      </c>
      <c r="B17" t="s">
        <v>44</v>
      </c>
    </row>
    <row r="18" spans="1:2" x14ac:dyDescent="0.25">
      <c r="A18" t="s">
        <v>45</v>
      </c>
      <c r="B18" t="s">
        <v>44</v>
      </c>
    </row>
    <row r="19" spans="1:2" x14ac:dyDescent="0.2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zoomScaleNormal="100" workbookViewId="0">
      <selection activeCell="E4" sqref="E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556</v>
      </c>
      <c r="C2">
        <v>3</v>
      </c>
      <c r="D2">
        <v>553</v>
      </c>
      <c r="E2" t="s">
        <v>47</v>
      </c>
    </row>
    <row r="3" spans="1:5" x14ac:dyDescent="0.25">
      <c r="A3" t="s">
        <v>7</v>
      </c>
      <c r="B3">
        <v>112</v>
      </c>
      <c r="C3">
        <v>0</v>
      </c>
      <c r="D3">
        <v>112</v>
      </c>
      <c r="E3" t="s">
        <v>48</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49</v>
      </c>
      <c r="B9" t="s">
        <v>50</v>
      </c>
    </row>
    <row r="10" spans="1:5" x14ac:dyDescent="0.25">
      <c r="A10" t="s">
        <v>51</v>
      </c>
      <c r="B10" t="s">
        <v>52</v>
      </c>
    </row>
    <row r="11" spans="1:5" x14ac:dyDescent="0.2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963</v>
      </c>
      <c r="C2">
        <f>B2-D2</f>
        <v>0</v>
      </c>
      <c r="D2">
        <v>963</v>
      </c>
      <c r="E2" t="s">
        <v>54</v>
      </c>
    </row>
    <row r="3" spans="1:5" x14ac:dyDescent="0.25">
      <c r="A3" t="s">
        <v>7</v>
      </c>
      <c r="B3">
        <v>60</v>
      </c>
      <c r="C3">
        <f>B3-D3</f>
        <v>0</v>
      </c>
      <c r="D3">
        <v>60</v>
      </c>
      <c r="E3" t="s">
        <v>55</v>
      </c>
    </row>
    <row r="4" spans="1:5" x14ac:dyDescent="0.25">
      <c r="A4" t="s">
        <v>9</v>
      </c>
      <c r="B4" t="s">
        <v>10</v>
      </c>
      <c r="C4" t="s">
        <v>10</v>
      </c>
      <c r="D4" t="s">
        <v>10</v>
      </c>
    </row>
    <row r="5" spans="1:5" x14ac:dyDescent="0.25">
      <c r="A5" t="s">
        <v>11</v>
      </c>
      <c r="B5" t="s">
        <v>10</v>
      </c>
      <c r="C5" t="s">
        <v>10</v>
      </c>
      <c r="D5" t="s">
        <v>10</v>
      </c>
      <c r="E5" s="3" t="s">
        <v>56</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zoomScaleNormal="100" workbookViewId="0">
      <selection activeCell="K21" sqref="K21"/>
    </sheetView>
  </sheetViews>
  <sheetFormatPr defaultColWidth="10.140625" defaultRowHeight="15" x14ac:dyDescent="0.25"/>
  <sheetData>
    <row r="1" spans="1:5" x14ac:dyDescent="0.25">
      <c r="A1" s="1" t="s">
        <v>0</v>
      </c>
      <c r="B1" t="s">
        <v>1</v>
      </c>
      <c r="C1" t="s">
        <v>2</v>
      </c>
      <c r="D1" t="s">
        <v>3</v>
      </c>
      <c r="E1" t="s">
        <v>4</v>
      </c>
    </row>
    <row r="2" spans="1:5" x14ac:dyDescent="0.25">
      <c r="A2" t="s">
        <v>5</v>
      </c>
      <c r="B2">
        <v>1733</v>
      </c>
      <c r="C2">
        <f>B2-D2</f>
        <v>19</v>
      </c>
      <c r="D2">
        <v>1714</v>
      </c>
      <c r="E2" t="s">
        <v>57</v>
      </c>
    </row>
    <row r="3" spans="1:5" x14ac:dyDescent="0.25">
      <c r="A3" t="s">
        <v>7</v>
      </c>
      <c r="B3">
        <v>169</v>
      </c>
      <c r="C3">
        <f>B3-D3</f>
        <v>0</v>
      </c>
      <c r="D3">
        <v>169</v>
      </c>
      <c r="E3" t="s">
        <v>58</v>
      </c>
    </row>
    <row r="4" spans="1:5" x14ac:dyDescent="0.25">
      <c r="A4" t="s">
        <v>9</v>
      </c>
      <c r="B4" t="s">
        <v>10</v>
      </c>
      <c r="C4" t="s">
        <v>10</v>
      </c>
      <c r="D4" t="s">
        <v>10</v>
      </c>
    </row>
    <row r="5" spans="1:5" x14ac:dyDescent="0.25">
      <c r="A5" t="s">
        <v>11</v>
      </c>
      <c r="B5">
        <v>46</v>
      </c>
      <c r="C5">
        <f>B5-D5</f>
        <v>0</v>
      </c>
      <c r="D5">
        <v>46</v>
      </c>
      <c r="E5" t="s">
        <v>59</v>
      </c>
    </row>
    <row r="6" spans="1:5" x14ac:dyDescent="0.25">
      <c r="A6" s="3" t="s">
        <v>60</v>
      </c>
    </row>
    <row r="8" spans="1:5" x14ac:dyDescent="0.25">
      <c r="A8" s="1" t="s">
        <v>13</v>
      </c>
      <c r="B8" s="1" t="s">
        <v>14</v>
      </c>
      <c r="E8" s="1"/>
    </row>
    <row r="9" spans="1:5" x14ac:dyDescent="0.25">
      <c r="A9" t="s">
        <v>61</v>
      </c>
      <c r="B9" t="s">
        <v>37</v>
      </c>
    </row>
    <row r="10" spans="1:5" x14ac:dyDescent="0.25">
      <c r="A10" t="s">
        <v>62</v>
      </c>
      <c r="B10" t="s">
        <v>37</v>
      </c>
    </row>
    <row r="11" spans="1:5" x14ac:dyDescent="0.25">
      <c r="A11" s="4" t="s">
        <v>63</v>
      </c>
      <c r="B11" t="s">
        <v>37</v>
      </c>
    </row>
    <row r="12" spans="1:5" x14ac:dyDescent="0.25">
      <c r="A12" s="4" t="s">
        <v>63</v>
      </c>
      <c r="B12" t="s">
        <v>37</v>
      </c>
    </row>
    <row r="13" spans="1:5" x14ac:dyDescent="0.25">
      <c r="A13" s="4" t="s">
        <v>63</v>
      </c>
      <c r="B13" t="s">
        <v>37</v>
      </c>
    </row>
    <row r="14" spans="1:5" x14ac:dyDescent="0.25">
      <c r="A14" s="4" t="s">
        <v>63</v>
      </c>
      <c r="B14" t="s">
        <v>37</v>
      </c>
    </row>
    <row r="15" spans="1:5" x14ac:dyDescent="0.25">
      <c r="A15" s="4" t="s">
        <v>63</v>
      </c>
      <c r="B15" t="s">
        <v>37</v>
      </c>
    </row>
    <row r="16" spans="1:5" x14ac:dyDescent="0.25">
      <c r="A16" s="4" t="s">
        <v>36</v>
      </c>
      <c r="B16" t="s">
        <v>37</v>
      </c>
    </row>
    <row r="17" spans="1:2" x14ac:dyDescent="0.25">
      <c r="A17" s="4" t="s">
        <v>36</v>
      </c>
      <c r="B17" t="s">
        <v>37</v>
      </c>
    </row>
    <row r="18" spans="1:2" x14ac:dyDescent="0.25">
      <c r="A18" s="4" t="s">
        <v>36</v>
      </c>
      <c r="B18" t="s">
        <v>37</v>
      </c>
    </row>
    <row r="19" spans="1:2" x14ac:dyDescent="0.25">
      <c r="A19" s="4" t="s">
        <v>36</v>
      </c>
      <c r="B19" t="s">
        <v>37</v>
      </c>
    </row>
    <row r="20" spans="1:2" x14ac:dyDescent="0.25">
      <c r="A20" s="4" t="s">
        <v>36</v>
      </c>
      <c r="B20" t="s">
        <v>37</v>
      </c>
    </row>
    <row r="21" spans="1:2" x14ac:dyDescent="0.25">
      <c r="A21" s="4" t="s">
        <v>36</v>
      </c>
      <c r="B21" t="s">
        <v>37</v>
      </c>
    </row>
    <row r="22" spans="1:2" x14ac:dyDescent="0.25">
      <c r="A22" t="s">
        <v>64</v>
      </c>
      <c r="B22" t="s">
        <v>37</v>
      </c>
    </row>
    <row r="23" spans="1:2" x14ac:dyDescent="0.25">
      <c r="A23" t="s">
        <v>64</v>
      </c>
      <c r="B23" t="s">
        <v>37</v>
      </c>
    </row>
    <row r="24" spans="1:2" x14ac:dyDescent="0.25">
      <c r="A24" t="s">
        <v>64</v>
      </c>
      <c r="B24" t="s">
        <v>37</v>
      </c>
    </row>
    <row r="25" spans="1:2" x14ac:dyDescent="0.25">
      <c r="A25" t="s">
        <v>65</v>
      </c>
      <c r="B25" t="s">
        <v>37</v>
      </c>
    </row>
    <row r="26" spans="1:2" x14ac:dyDescent="0.25">
      <c r="A26" t="s">
        <v>65</v>
      </c>
      <c r="B26" t="s">
        <v>37</v>
      </c>
    </row>
    <row r="27" spans="1:2" x14ac:dyDescent="0.2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ArchiML</vt:lpstr>
      <vt:lpstr>CodeCompr</vt:lpstr>
      <vt:lpstr>CodeClone</vt:lpstr>
      <vt:lpstr>ModelingAssist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2025-06-20T21:23:39Z</dcterms:modified>
  <dc:language>en-US</dc:language>
</cp:coreProperties>
</file>