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EF9C2783-67C9-41CD-A2E2-C755E0B710A2}" xr6:coauthVersionLast="47" xr6:coauthVersionMax="47" xr10:uidLastSave="{00000000-0000-0000-0000-000000000000}"/>
  <bookViews>
    <workbookView xWindow="-109" yWindow="-109" windowWidth="23452" windowHeight="12682" tabRatio="1000" activeTab="4" xr2:uid="{00000000-000D-0000-FFFF-FFFF00000000}"/>
  </bookViews>
  <sheets>
    <sheet name="PLANILHA_PREVISAO" sheetId="20" r:id="rId1"/>
    <sheet name="ANALISE_RESUMIDA" sheetId="17" r:id="rId2"/>
    <sheet name="Base_loja" sheetId="14" r:id="rId3"/>
    <sheet name="ANALISE_DETALHADA" sheetId="11" r:id="rId4"/>
    <sheet name="Base_loja_categoria" sheetId="2" r:id="rId5"/>
  </sheets>
  <definedNames>
    <definedName name="_xlnm._FilterDatabase" localSheetId="2" hidden="1">Base_loja!$A$1:$G$151</definedName>
    <definedName name="_xlnm._FilterDatabase" localSheetId="4" hidden="1">Base_loja_categoria!$A$1:$J$3315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7" l="1"/>
  <c r="G39" i="17"/>
  <c r="D39" i="17"/>
  <c r="B14" i="11"/>
  <c r="J3308" i="2"/>
  <c r="J3300" i="2"/>
  <c r="J3292" i="2"/>
  <c r="J3284" i="2"/>
  <c r="J3276" i="2"/>
  <c r="J3268" i="2"/>
  <c r="J3260" i="2"/>
  <c r="J3252" i="2"/>
  <c r="J3244" i="2"/>
  <c r="J3236" i="2"/>
  <c r="J3228" i="2"/>
  <c r="J3220" i="2"/>
  <c r="J3212" i="2"/>
  <c r="J3204" i="2"/>
  <c r="J3196" i="2"/>
  <c r="J3188" i="2"/>
  <c r="J3180" i="2"/>
  <c r="J3172" i="2"/>
  <c r="J3164" i="2"/>
  <c r="J3156" i="2"/>
  <c r="J3148" i="2"/>
  <c r="J3140" i="2"/>
  <c r="J3132" i="2"/>
  <c r="J3124" i="2"/>
  <c r="J3116" i="2"/>
  <c r="J3108" i="2"/>
  <c r="J3100" i="2"/>
  <c r="J3092" i="2"/>
  <c r="J3084" i="2"/>
  <c r="J3076" i="2"/>
  <c r="J3068" i="2"/>
  <c r="J3060" i="2"/>
  <c r="J3052" i="2"/>
  <c r="J3044" i="2"/>
  <c r="J3036" i="2"/>
  <c r="J3028" i="2"/>
  <c r="J3020" i="2"/>
  <c r="J3012" i="2"/>
  <c r="J3004" i="2"/>
  <c r="J2996" i="2"/>
  <c r="J2988" i="2"/>
  <c r="J2980" i="2"/>
  <c r="J2972" i="2"/>
  <c r="J2964" i="2"/>
  <c r="J2956" i="2"/>
  <c r="J2948" i="2"/>
  <c r="J2940" i="2"/>
  <c r="J2932" i="2"/>
  <c r="J2924" i="2"/>
  <c r="J2916" i="2"/>
  <c r="J2908" i="2"/>
  <c r="J2900" i="2"/>
  <c r="J2892" i="2"/>
  <c r="J2884" i="2"/>
  <c r="J2876" i="2"/>
  <c r="J2868" i="2"/>
  <c r="J2860" i="2"/>
  <c r="J2852" i="2"/>
  <c r="J2844" i="2"/>
  <c r="J2836" i="2"/>
  <c r="J2828" i="2"/>
  <c r="J2820" i="2"/>
  <c r="J2812" i="2"/>
  <c r="J2804" i="2"/>
  <c r="J2796" i="2"/>
  <c r="J2788" i="2"/>
  <c r="J2780" i="2"/>
  <c r="J2772" i="2"/>
  <c r="J2764" i="2"/>
  <c r="J2756" i="2"/>
  <c r="J2748" i="2"/>
  <c r="J2740" i="2"/>
  <c r="J2732" i="2"/>
  <c r="J2724" i="2"/>
  <c r="J2716" i="2"/>
  <c r="J2708" i="2"/>
  <c r="J2700" i="2"/>
  <c r="J2692" i="2"/>
  <c r="J2684" i="2"/>
  <c r="J2676" i="2"/>
  <c r="J2668" i="2"/>
  <c r="J2660" i="2"/>
  <c r="J2652" i="2"/>
  <c r="J2644" i="2"/>
  <c r="J2636" i="2"/>
  <c r="J2628" i="2"/>
  <c r="J2620" i="2"/>
  <c r="J2612" i="2"/>
  <c r="J2604" i="2"/>
  <c r="J2596" i="2"/>
  <c r="J2588" i="2"/>
  <c r="J2580" i="2"/>
  <c r="J2572" i="2"/>
  <c r="J2564" i="2"/>
  <c r="J2556" i="2"/>
  <c r="J2548" i="2"/>
  <c r="J2540" i="2"/>
  <c r="J2532" i="2"/>
  <c r="J2524" i="2"/>
  <c r="J2516" i="2"/>
  <c r="J2508" i="2"/>
  <c r="J2500" i="2"/>
  <c r="J2492" i="2"/>
  <c r="J2484" i="2"/>
  <c r="J2476" i="2"/>
  <c r="J2468" i="2"/>
  <c r="J2460" i="2"/>
  <c r="J2452" i="2"/>
  <c r="J2444" i="2"/>
  <c r="J2436" i="2"/>
  <c r="J2428" i="2"/>
  <c r="J2420" i="2"/>
  <c r="J2412" i="2"/>
  <c r="J2404" i="2"/>
  <c r="J2396" i="2"/>
  <c r="J2388" i="2"/>
  <c r="J2380" i="2"/>
  <c r="J2372" i="2"/>
  <c r="J2364" i="2"/>
  <c r="J2356" i="2"/>
  <c r="J2348" i="2"/>
  <c r="J2340" i="2"/>
  <c r="J2332" i="2"/>
  <c r="J2324" i="2"/>
  <c r="J2316" i="2"/>
  <c r="J2308" i="2"/>
  <c r="J2300" i="2"/>
  <c r="J2292" i="2"/>
  <c r="J2284" i="2"/>
  <c r="J2276" i="2"/>
  <c r="J2268" i="2"/>
  <c r="J2260" i="2"/>
  <c r="J2252" i="2"/>
  <c r="J2244" i="2"/>
  <c r="J2236" i="2"/>
  <c r="J2228" i="2"/>
  <c r="J2220" i="2"/>
  <c r="J2212" i="2"/>
  <c r="J2204" i="2"/>
  <c r="J2196" i="2"/>
  <c r="J2188" i="2"/>
  <c r="J2180" i="2"/>
  <c r="J2172" i="2"/>
  <c r="J2164" i="2"/>
  <c r="J2156" i="2"/>
  <c r="J2148" i="2"/>
  <c r="J2140" i="2"/>
  <c r="J2132" i="2"/>
  <c r="J2124" i="2"/>
  <c r="J2116" i="2"/>
  <c r="J2108" i="2"/>
  <c r="J2100" i="2"/>
  <c r="J2092" i="2"/>
  <c r="J2084" i="2"/>
  <c r="J2076" i="2"/>
  <c r="J2068" i="2"/>
  <c r="J2060" i="2"/>
  <c r="J2052" i="2"/>
  <c r="J2044" i="2"/>
  <c r="J2036" i="2"/>
  <c r="J2028" i="2"/>
  <c r="J2020" i="2"/>
  <c r="J2012" i="2"/>
  <c r="J2004" i="2"/>
  <c r="J1996" i="2"/>
  <c r="J1988" i="2"/>
  <c r="J1980" i="2"/>
  <c r="J1972" i="2"/>
  <c r="J1964" i="2"/>
  <c r="J1956" i="2"/>
  <c r="J3315" i="2"/>
  <c r="J3314" i="2"/>
  <c r="J3313" i="2"/>
  <c r="J3312" i="2"/>
  <c r="J3311" i="2"/>
  <c r="J3310" i="2"/>
  <c r="J3309" i="2"/>
  <c r="J3307" i="2"/>
  <c r="J3306" i="2"/>
  <c r="J3305" i="2"/>
  <c r="J3304" i="2"/>
  <c r="J3303" i="2"/>
  <c r="J3302" i="2"/>
  <c r="J3301" i="2"/>
  <c r="J3299" i="2"/>
  <c r="J3298" i="2"/>
  <c r="J3297" i="2"/>
  <c r="J3296" i="2"/>
  <c r="J3295" i="2"/>
  <c r="J3294" i="2"/>
  <c r="J3293" i="2"/>
  <c r="J3291" i="2"/>
  <c r="J3290" i="2"/>
  <c r="J3289" i="2"/>
  <c r="J3288" i="2"/>
  <c r="J3287" i="2"/>
  <c r="J3286" i="2"/>
  <c r="J3285" i="2"/>
  <c r="J3283" i="2"/>
  <c r="J3282" i="2"/>
  <c r="J3281" i="2"/>
  <c r="J3280" i="2"/>
  <c r="J3279" i="2"/>
  <c r="J3278" i="2"/>
  <c r="J3277" i="2"/>
  <c r="J3275" i="2"/>
  <c r="J3274" i="2"/>
  <c r="J3273" i="2"/>
  <c r="J3272" i="2"/>
  <c r="J3271" i="2"/>
  <c r="J3270" i="2"/>
  <c r="J3269" i="2"/>
  <c r="J3267" i="2"/>
  <c r="J3266" i="2"/>
  <c r="J3265" i="2"/>
  <c r="J3264" i="2"/>
  <c r="J3263" i="2"/>
  <c r="J3262" i="2"/>
  <c r="J3261" i="2"/>
  <c r="J3259" i="2"/>
  <c r="J3258" i="2"/>
  <c r="J3257" i="2"/>
  <c r="J3256" i="2"/>
  <c r="J3255" i="2"/>
  <c r="J3254" i="2"/>
  <c r="J3253" i="2"/>
  <c r="J3251" i="2"/>
  <c r="J3250" i="2"/>
  <c r="J3249" i="2"/>
  <c r="J3248" i="2"/>
  <c r="J3247" i="2"/>
  <c r="J3246" i="2"/>
  <c r="J3245" i="2"/>
  <c r="J3243" i="2"/>
  <c r="J3242" i="2"/>
  <c r="J3241" i="2"/>
  <c r="J3240" i="2"/>
  <c r="J3239" i="2"/>
  <c r="J3238" i="2"/>
  <c r="J3237" i="2"/>
  <c r="J3235" i="2"/>
  <c r="J3234" i="2"/>
  <c r="J3233" i="2"/>
  <c r="J3232" i="2"/>
  <c r="J3231" i="2"/>
  <c r="J3230" i="2"/>
  <c r="J3229" i="2"/>
  <c r="J3227" i="2"/>
  <c r="J3226" i="2"/>
  <c r="J3225" i="2"/>
  <c r="J3224" i="2"/>
  <c r="J3223" i="2"/>
  <c r="J3222" i="2"/>
  <c r="J3221" i="2"/>
  <c r="J3219" i="2"/>
  <c r="J3218" i="2"/>
  <c r="J3217" i="2"/>
  <c r="J3216" i="2"/>
  <c r="J3215" i="2"/>
  <c r="J3214" i="2"/>
  <c r="J3213" i="2"/>
  <c r="J3211" i="2"/>
  <c r="J3210" i="2"/>
  <c r="J3209" i="2"/>
  <c r="J3208" i="2"/>
  <c r="J3207" i="2"/>
  <c r="J3206" i="2"/>
  <c r="J3205" i="2"/>
  <c r="J3203" i="2"/>
  <c r="J3202" i="2"/>
  <c r="J3201" i="2"/>
  <c r="J3200" i="2"/>
  <c r="J3199" i="2"/>
  <c r="J3198" i="2"/>
  <c r="J3197" i="2"/>
  <c r="J3195" i="2"/>
  <c r="J3194" i="2"/>
  <c r="J3193" i="2"/>
  <c r="J3192" i="2"/>
  <c r="J3191" i="2"/>
  <c r="J3190" i="2"/>
  <c r="J3189" i="2"/>
  <c r="J3187" i="2"/>
  <c r="J3186" i="2"/>
  <c r="J3185" i="2"/>
  <c r="J3184" i="2"/>
  <c r="J3183" i="2"/>
  <c r="J3182" i="2"/>
  <c r="J3181" i="2"/>
  <c r="J3179" i="2"/>
  <c r="J3178" i="2"/>
  <c r="J3177" i="2"/>
  <c r="J3176" i="2"/>
  <c r="J3175" i="2"/>
  <c r="J3174" i="2"/>
  <c r="J3173" i="2"/>
  <c r="J3171" i="2"/>
  <c r="J3170" i="2"/>
  <c r="J3169" i="2"/>
  <c r="J3168" i="2"/>
  <c r="J3167" i="2"/>
  <c r="J3166" i="2"/>
  <c r="J3165" i="2"/>
  <c r="J3163" i="2"/>
  <c r="J3162" i="2"/>
  <c r="J3161" i="2"/>
  <c r="J3160" i="2"/>
  <c r="J3159" i="2"/>
  <c r="J3158" i="2"/>
  <c r="J3157" i="2"/>
  <c r="J3155" i="2"/>
  <c r="J3154" i="2"/>
  <c r="J3153" i="2"/>
  <c r="J3152" i="2"/>
  <c r="J3151" i="2"/>
  <c r="J3150" i="2"/>
  <c r="J3149" i="2"/>
  <c r="J3147" i="2"/>
  <c r="J3146" i="2"/>
  <c r="J3145" i="2"/>
  <c r="J3144" i="2"/>
  <c r="J3143" i="2"/>
  <c r="J3142" i="2"/>
  <c r="J3141" i="2"/>
  <c r="J3139" i="2"/>
  <c r="J3138" i="2"/>
  <c r="J3137" i="2"/>
  <c r="J3136" i="2"/>
  <c r="J3135" i="2"/>
  <c r="J3134" i="2"/>
  <c r="J3133" i="2"/>
  <c r="J3131" i="2"/>
  <c r="J3130" i="2"/>
  <c r="J3129" i="2"/>
  <c r="J3128" i="2"/>
  <c r="J3127" i="2"/>
  <c r="J3126" i="2"/>
  <c r="J3125" i="2"/>
  <c r="J3123" i="2"/>
  <c r="J3122" i="2"/>
  <c r="J3121" i="2"/>
  <c r="J3120" i="2"/>
  <c r="J3119" i="2"/>
  <c r="J3118" i="2"/>
  <c r="J3117" i="2"/>
  <c r="J3115" i="2"/>
  <c r="J3114" i="2"/>
  <c r="J3113" i="2"/>
  <c r="J3112" i="2"/>
  <c r="J3111" i="2"/>
  <c r="J3110" i="2"/>
  <c r="J3109" i="2"/>
  <c r="J3107" i="2"/>
  <c r="J3106" i="2"/>
  <c r="J3105" i="2"/>
  <c r="J3104" i="2"/>
  <c r="J3103" i="2"/>
  <c r="J3102" i="2"/>
  <c r="J3101" i="2"/>
  <c r="J3099" i="2"/>
  <c r="J3098" i="2"/>
  <c r="J3097" i="2"/>
  <c r="J3096" i="2"/>
  <c r="J3095" i="2"/>
  <c r="J3094" i="2"/>
  <c r="J3093" i="2"/>
  <c r="J3091" i="2"/>
  <c r="J3090" i="2"/>
  <c r="J3089" i="2"/>
  <c r="J3088" i="2"/>
  <c r="J3087" i="2"/>
  <c r="J3086" i="2"/>
  <c r="J3085" i="2"/>
  <c r="J3083" i="2"/>
  <c r="J3082" i="2"/>
  <c r="J3081" i="2"/>
  <c r="J3080" i="2"/>
  <c r="J3079" i="2"/>
  <c r="J3078" i="2"/>
  <c r="J3077" i="2"/>
  <c r="J3075" i="2"/>
  <c r="J3074" i="2"/>
  <c r="J3073" i="2"/>
  <c r="J3072" i="2"/>
  <c r="J3071" i="2"/>
  <c r="J3070" i="2"/>
  <c r="J3069" i="2"/>
  <c r="J3067" i="2"/>
  <c r="J3066" i="2"/>
  <c r="J3065" i="2"/>
  <c r="J3064" i="2"/>
  <c r="J3063" i="2"/>
  <c r="J3062" i="2"/>
  <c r="J3061" i="2"/>
  <c r="J3059" i="2"/>
  <c r="J3058" i="2"/>
  <c r="J3057" i="2"/>
  <c r="J3056" i="2"/>
  <c r="J3055" i="2"/>
  <c r="J3054" i="2"/>
  <c r="J3053" i="2"/>
  <c r="J3051" i="2"/>
  <c r="J3050" i="2"/>
  <c r="J3049" i="2"/>
  <c r="J3048" i="2"/>
  <c r="J3047" i="2"/>
  <c r="J3046" i="2"/>
  <c r="J3045" i="2"/>
  <c r="J3043" i="2"/>
  <c r="J3042" i="2"/>
  <c r="J3041" i="2"/>
  <c r="J3040" i="2"/>
  <c r="J3039" i="2"/>
  <c r="J3038" i="2"/>
  <c r="J3037" i="2"/>
  <c r="J3035" i="2"/>
  <c r="J3034" i="2"/>
  <c r="J3033" i="2"/>
  <c r="J3032" i="2"/>
  <c r="J3031" i="2"/>
  <c r="J3030" i="2"/>
  <c r="J3029" i="2"/>
  <c r="J3027" i="2"/>
  <c r="J3026" i="2"/>
  <c r="J3025" i="2"/>
  <c r="J3024" i="2"/>
  <c r="J3023" i="2"/>
  <c r="J3022" i="2"/>
  <c r="J3021" i="2"/>
  <c r="J3019" i="2"/>
  <c r="J3018" i="2"/>
  <c r="J3017" i="2"/>
  <c r="J3016" i="2"/>
  <c r="J3015" i="2"/>
  <c r="J3014" i="2"/>
  <c r="J3013" i="2"/>
  <c r="J3011" i="2"/>
  <c r="J3010" i="2"/>
  <c r="J3009" i="2"/>
  <c r="J3008" i="2"/>
  <c r="J3007" i="2"/>
  <c r="J3006" i="2"/>
  <c r="J3005" i="2"/>
  <c r="J3003" i="2"/>
  <c r="J3002" i="2"/>
  <c r="J3001" i="2"/>
  <c r="J3000" i="2"/>
  <c r="J2999" i="2"/>
  <c r="J2998" i="2"/>
  <c r="J2997" i="2"/>
  <c r="J2995" i="2"/>
  <c r="J2994" i="2"/>
  <c r="J2993" i="2"/>
  <c r="J2992" i="2"/>
  <c r="J2991" i="2"/>
  <c r="J2990" i="2"/>
  <c r="J2989" i="2"/>
  <c r="J2987" i="2"/>
  <c r="J2986" i="2"/>
  <c r="J2985" i="2"/>
  <c r="J2984" i="2"/>
  <c r="J2983" i="2"/>
  <c r="J2982" i="2"/>
  <c r="J2981" i="2"/>
  <c r="J2979" i="2"/>
  <c r="J2978" i="2"/>
  <c r="J2977" i="2"/>
  <c r="J2976" i="2"/>
  <c r="J2975" i="2"/>
  <c r="J2974" i="2"/>
  <c r="J2973" i="2"/>
  <c r="J2971" i="2"/>
  <c r="J2970" i="2"/>
  <c r="J2969" i="2"/>
  <c r="J2968" i="2"/>
  <c r="J2967" i="2"/>
  <c r="J2966" i="2"/>
  <c r="J2965" i="2"/>
  <c r="J2963" i="2"/>
  <c r="J2962" i="2"/>
  <c r="J2961" i="2"/>
  <c r="J2960" i="2"/>
  <c r="J2959" i="2"/>
  <c r="J2958" i="2"/>
  <c r="J2957" i="2"/>
  <c r="J2955" i="2"/>
  <c r="J2954" i="2"/>
  <c r="J2953" i="2"/>
  <c r="J2952" i="2"/>
  <c r="J2951" i="2"/>
  <c r="J2950" i="2"/>
  <c r="J2949" i="2"/>
  <c r="J2947" i="2"/>
  <c r="J2946" i="2"/>
  <c r="J2945" i="2"/>
  <c r="J2944" i="2"/>
  <c r="J2943" i="2"/>
  <c r="J2942" i="2"/>
  <c r="J2941" i="2"/>
  <c r="J2939" i="2"/>
  <c r="J2938" i="2"/>
  <c r="J2937" i="2"/>
  <c r="J2936" i="2"/>
  <c r="J2935" i="2"/>
  <c r="J2934" i="2"/>
  <c r="J2933" i="2"/>
  <c r="J2931" i="2"/>
  <c r="J2930" i="2"/>
  <c r="J2929" i="2"/>
  <c r="J2928" i="2"/>
  <c r="J2927" i="2"/>
  <c r="J2926" i="2"/>
  <c r="J2925" i="2"/>
  <c r="J2923" i="2"/>
  <c r="J2922" i="2"/>
  <c r="J2921" i="2"/>
  <c r="J2920" i="2"/>
  <c r="J2919" i="2"/>
  <c r="J2918" i="2"/>
  <c r="J2917" i="2"/>
  <c r="J2915" i="2"/>
  <c r="J2914" i="2"/>
  <c r="J2913" i="2"/>
  <c r="J2912" i="2"/>
  <c r="J2911" i="2"/>
  <c r="J2910" i="2"/>
  <c r="J2909" i="2"/>
  <c r="J2907" i="2"/>
  <c r="J2906" i="2"/>
  <c r="J2905" i="2"/>
  <c r="J2904" i="2"/>
  <c r="J2903" i="2"/>
  <c r="J2902" i="2"/>
  <c r="J2901" i="2"/>
  <c r="J2899" i="2"/>
  <c r="J2898" i="2"/>
  <c r="J2897" i="2"/>
  <c r="J2896" i="2"/>
  <c r="J2895" i="2"/>
  <c r="J2894" i="2"/>
  <c r="J2893" i="2"/>
  <c r="J2891" i="2"/>
  <c r="J2890" i="2"/>
  <c r="J2889" i="2"/>
  <c r="J2888" i="2"/>
  <c r="J2887" i="2"/>
  <c r="J2886" i="2"/>
  <c r="J2885" i="2"/>
  <c r="J2883" i="2"/>
  <c r="J2882" i="2"/>
  <c r="J2881" i="2"/>
  <c r="J2880" i="2"/>
  <c r="J2879" i="2"/>
  <c r="J2878" i="2"/>
  <c r="J2877" i="2"/>
  <c r="J2875" i="2"/>
  <c r="J2874" i="2"/>
  <c r="J2873" i="2"/>
  <c r="J2872" i="2"/>
  <c r="J2871" i="2"/>
  <c r="J2870" i="2"/>
  <c r="J2869" i="2"/>
  <c r="J2867" i="2"/>
  <c r="J2866" i="2"/>
  <c r="J2865" i="2"/>
  <c r="J2864" i="2"/>
  <c r="J2863" i="2"/>
  <c r="J2862" i="2"/>
  <c r="J2861" i="2"/>
  <c r="J2859" i="2"/>
  <c r="J2858" i="2"/>
  <c r="J2857" i="2"/>
  <c r="J2856" i="2"/>
  <c r="J2855" i="2"/>
  <c r="J2854" i="2"/>
  <c r="J2853" i="2"/>
  <c r="J2851" i="2"/>
  <c r="J2850" i="2"/>
  <c r="J2849" i="2"/>
  <c r="J2848" i="2"/>
  <c r="J2847" i="2"/>
  <c r="J2846" i="2"/>
  <c r="J2845" i="2"/>
  <c r="J2843" i="2"/>
  <c r="J2842" i="2"/>
  <c r="J2841" i="2"/>
  <c r="J2840" i="2"/>
  <c r="J2839" i="2"/>
  <c r="J2838" i="2"/>
  <c r="J2837" i="2"/>
  <c r="J2835" i="2"/>
  <c r="J2834" i="2"/>
  <c r="J2833" i="2"/>
  <c r="J2832" i="2"/>
  <c r="J2831" i="2"/>
  <c r="J2830" i="2"/>
  <c r="J2829" i="2"/>
  <c r="J2827" i="2"/>
  <c r="J2826" i="2"/>
  <c r="J2825" i="2"/>
  <c r="J2824" i="2"/>
  <c r="J2823" i="2"/>
  <c r="J2822" i="2"/>
  <c r="J2821" i="2"/>
  <c r="J2819" i="2"/>
  <c r="J2818" i="2"/>
  <c r="J2817" i="2"/>
  <c r="J2816" i="2"/>
  <c r="J2815" i="2"/>
  <c r="J2814" i="2"/>
  <c r="J2813" i="2"/>
  <c r="J2811" i="2"/>
  <c r="J2810" i="2"/>
  <c r="J2809" i="2"/>
  <c r="J2808" i="2"/>
  <c r="J2807" i="2"/>
  <c r="J2806" i="2"/>
  <c r="J2805" i="2"/>
  <c r="J2803" i="2"/>
  <c r="J2802" i="2"/>
  <c r="J2801" i="2"/>
  <c r="J2800" i="2"/>
  <c r="J2799" i="2"/>
  <c r="J2798" i="2"/>
  <c r="J2797" i="2"/>
  <c r="J2795" i="2"/>
  <c r="J2794" i="2"/>
  <c r="J2793" i="2"/>
  <c r="J2792" i="2"/>
  <c r="J2791" i="2"/>
  <c r="J2790" i="2"/>
  <c r="J2789" i="2"/>
  <c r="J2787" i="2"/>
  <c r="J2786" i="2"/>
  <c r="J2785" i="2"/>
  <c r="J2784" i="2"/>
  <c r="J2783" i="2"/>
  <c r="J2782" i="2"/>
  <c r="J2781" i="2"/>
  <c r="J2779" i="2"/>
  <c r="J2778" i="2"/>
  <c r="J2777" i="2"/>
  <c r="J2776" i="2"/>
  <c r="J2775" i="2"/>
  <c r="J2774" i="2"/>
  <c r="J2773" i="2"/>
  <c r="J2771" i="2"/>
  <c r="J2770" i="2"/>
  <c r="J2769" i="2"/>
  <c r="J2768" i="2"/>
  <c r="J2767" i="2"/>
  <c r="J2766" i="2"/>
  <c r="J2765" i="2"/>
  <c r="J2763" i="2"/>
  <c r="J2762" i="2"/>
  <c r="J2761" i="2"/>
  <c r="J2760" i="2"/>
  <c r="J2759" i="2"/>
  <c r="J2758" i="2"/>
  <c r="J2757" i="2"/>
  <c r="J2755" i="2"/>
  <c r="J2754" i="2"/>
  <c r="J2753" i="2"/>
  <c r="J2752" i="2"/>
  <c r="J2751" i="2"/>
  <c r="J2750" i="2"/>
  <c r="J2749" i="2"/>
  <c r="J2747" i="2"/>
  <c r="J2746" i="2"/>
  <c r="J2745" i="2"/>
  <c r="J2744" i="2"/>
  <c r="J2743" i="2"/>
  <c r="J2742" i="2"/>
  <c r="J2741" i="2"/>
  <c r="J2739" i="2"/>
  <c r="J2738" i="2"/>
  <c r="J2737" i="2"/>
  <c r="J2736" i="2"/>
  <c r="J2735" i="2"/>
  <c r="J2734" i="2"/>
  <c r="J2733" i="2"/>
  <c r="J2731" i="2"/>
  <c r="J2730" i="2"/>
  <c r="J2729" i="2"/>
  <c r="J2728" i="2"/>
  <c r="J2727" i="2"/>
  <c r="J2726" i="2"/>
  <c r="J2725" i="2"/>
  <c r="J2723" i="2"/>
  <c r="J2722" i="2"/>
  <c r="J2721" i="2"/>
  <c r="J2720" i="2"/>
  <c r="J2719" i="2"/>
  <c r="J2718" i="2"/>
  <c r="J2717" i="2"/>
  <c r="J2715" i="2"/>
  <c r="J2714" i="2"/>
  <c r="J2713" i="2"/>
  <c r="J2712" i="2"/>
  <c r="J2711" i="2"/>
  <c r="J2710" i="2"/>
  <c r="J2709" i="2"/>
  <c r="J2707" i="2"/>
  <c r="J2706" i="2"/>
  <c r="J2705" i="2"/>
  <c r="J2704" i="2"/>
  <c r="J2703" i="2"/>
  <c r="J2702" i="2"/>
  <c r="J2701" i="2"/>
  <c r="J2699" i="2"/>
  <c r="J2698" i="2"/>
  <c r="J2697" i="2"/>
  <c r="J2696" i="2"/>
  <c r="J2695" i="2"/>
  <c r="J2694" i="2"/>
  <c r="J2693" i="2"/>
  <c r="J2691" i="2"/>
  <c r="J2690" i="2"/>
  <c r="J2689" i="2"/>
  <c r="J2688" i="2"/>
  <c r="J2687" i="2"/>
  <c r="J2686" i="2"/>
  <c r="J2685" i="2"/>
  <c r="J2683" i="2"/>
  <c r="J2682" i="2"/>
  <c r="J2681" i="2"/>
  <c r="J2680" i="2"/>
  <c r="J2679" i="2"/>
  <c r="J2678" i="2"/>
  <c r="J2677" i="2"/>
  <c r="J2675" i="2"/>
  <c r="J2674" i="2"/>
  <c r="J2673" i="2"/>
  <c r="J2672" i="2"/>
  <c r="J2671" i="2"/>
  <c r="J2670" i="2"/>
  <c r="J2669" i="2"/>
  <c r="J2667" i="2"/>
  <c r="J2666" i="2"/>
  <c r="J2665" i="2"/>
  <c r="J2664" i="2"/>
  <c r="J2663" i="2"/>
  <c r="J2662" i="2"/>
  <c r="J2661" i="2"/>
  <c r="J2659" i="2"/>
  <c r="J2658" i="2"/>
  <c r="J2657" i="2"/>
  <c r="J2656" i="2"/>
  <c r="J2655" i="2"/>
  <c r="J2654" i="2"/>
  <c r="J2653" i="2"/>
  <c r="J2651" i="2"/>
  <c r="J2650" i="2"/>
  <c r="J2649" i="2"/>
  <c r="J2648" i="2"/>
  <c r="J2647" i="2"/>
  <c r="J2646" i="2"/>
  <c r="J2645" i="2"/>
  <c r="J2643" i="2"/>
  <c r="J2642" i="2"/>
  <c r="J2641" i="2"/>
  <c r="J2640" i="2"/>
  <c r="J2639" i="2"/>
  <c r="J2638" i="2"/>
  <c r="J2637" i="2"/>
  <c r="J2635" i="2"/>
  <c r="J2634" i="2"/>
  <c r="J2633" i="2"/>
  <c r="J2632" i="2"/>
  <c r="J2631" i="2"/>
  <c r="J2630" i="2"/>
  <c r="J2629" i="2"/>
  <c r="J2627" i="2"/>
  <c r="J2626" i="2"/>
  <c r="J2625" i="2"/>
  <c r="J2624" i="2"/>
  <c r="J2623" i="2"/>
  <c r="J2622" i="2"/>
  <c r="J2621" i="2"/>
  <c r="J2619" i="2"/>
  <c r="J2618" i="2"/>
  <c r="J2617" i="2"/>
  <c r="J2616" i="2"/>
  <c r="J2615" i="2"/>
  <c r="J2614" i="2"/>
  <c r="J2613" i="2"/>
  <c r="J2611" i="2"/>
  <c r="J2610" i="2"/>
  <c r="J2609" i="2"/>
  <c r="J2608" i="2"/>
  <c r="J2607" i="2"/>
  <c r="J2606" i="2"/>
  <c r="J2605" i="2"/>
  <c r="J2603" i="2"/>
  <c r="J2602" i="2"/>
  <c r="J2601" i="2"/>
  <c r="J2600" i="2"/>
  <c r="J2599" i="2"/>
  <c r="J2598" i="2"/>
  <c r="J2597" i="2"/>
  <c r="J2595" i="2"/>
  <c r="J2594" i="2"/>
  <c r="J2593" i="2"/>
  <c r="J2592" i="2"/>
  <c r="J2591" i="2"/>
  <c r="J2590" i="2"/>
  <c r="J2589" i="2"/>
  <c r="J2587" i="2"/>
  <c r="J2586" i="2"/>
  <c r="J2585" i="2"/>
  <c r="J2584" i="2"/>
  <c r="J2583" i="2"/>
  <c r="J2582" i="2"/>
  <c r="J2581" i="2"/>
  <c r="J2579" i="2"/>
  <c r="J2578" i="2"/>
  <c r="J2577" i="2"/>
  <c r="J2576" i="2"/>
  <c r="J2575" i="2"/>
  <c r="J2574" i="2"/>
  <c r="J2573" i="2"/>
  <c r="J2571" i="2"/>
  <c r="J2570" i="2"/>
  <c r="J2569" i="2"/>
  <c r="J2568" i="2"/>
  <c r="J2567" i="2"/>
  <c r="J2566" i="2"/>
  <c r="J2565" i="2"/>
  <c r="J2563" i="2"/>
  <c r="J2562" i="2"/>
  <c r="J2561" i="2"/>
  <c r="J2560" i="2"/>
  <c r="J2559" i="2"/>
  <c r="J2558" i="2"/>
  <c r="J2557" i="2"/>
  <c r="J2555" i="2"/>
  <c r="J2554" i="2"/>
  <c r="J2553" i="2"/>
  <c r="J2552" i="2"/>
  <c r="J2551" i="2"/>
  <c r="J2550" i="2"/>
  <c r="J2549" i="2"/>
  <c r="J2547" i="2"/>
  <c r="J2546" i="2"/>
  <c r="J2545" i="2"/>
  <c r="J2544" i="2"/>
  <c r="J2543" i="2"/>
  <c r="J2542" i="2"/>
  <c r="J2541" i="2"/>
  <c r="J2539" i="2"/>
  <c r="J2538" i="2"/>
  <c r="J2537" i="2"/>
  <c r="J2536" i="2"/>
  <c r="J2535" i="2"/>
  <c r="J2534" i="2"/>
  <c r="J2533" i="2"/>
  <c r="J2531" i="2"/>
  <c r="J2530" i="2"/>
  <c r="J2529" i="2"/>
  <c r="J2528" i="2"/>
  <c r="J2527" i="2"/>
  <c r="J2526" i="2"/>
  <c r="J2525" i="2"/>
  <c r="J2523" i="2"/>
  <c r="J2522" i="2"/>
  <c r="J2521" i="2"/>
  <c r="J2520" i="2"/>
  <c r="J2519" i="2"/>
  <c r="J2518" i="2"/>
  <c r="J2517" i="2"/>
  <c r="J2515" i="2"/>
  <c r="J2514" i="2"/>
  <c r="J2513" i="2"/>
  <c r="J2512" i="2"/>
  <c r="J2511" i="2"/>
  <c r="J2510" i="2"/>
  <c r="J2509" i="2"/>
  <c r="J2507" i="2"/>
  <c r="J2506" i="2"/>
  <c r="J2505" i="2"/>
  <c r="J2504" i="2"/>
  <c r="J2503" i="2"/>
  <c r="J2502" i="2"/>
  <c r="J2501" i="2"/>
  <c r="J2499" i="2"/>
  <c r="J2498" i="2"/>
  <c r="J2497" i="2"/>
  <c r="J2496" i="2"/>
  <c r="J2495" i="2"/>
  <c r="J2494" i="2"/>
  <c r="J2493" i="2"/>
  <c r="J2491" i="2"/>
  <c r="J2490" i="2"/>
  <c r="J2489" i="2"/>
  <c r="J2488" i="2"/>
  <c r="J2487" i="2"/>
  <c r="J2486" i="2"/>
  <c r="J2485" i="2"/>
  <c r="J2483" i="2"/>
  <c r="J2482" i="2"/>
  <c r="J2481" i="2"/>
  <c r="J2480" i="2"/>
  <c r="J2479" i="2"/>
  <c r="J2478" i="2"/>
  <c r="J2477" i="2"/>
  <c r="J2475" i="2"/>
  <c r="J2474" i="2"/>
  <c r="J2473" i="2"/>
  <c r="J2472" i="2"/>
  <c r="J2471" i="2"/>
  <c r="J2470" i="2"/>
  <c r="J2469" i="2"/>
  <c r="J2467" i="2"/>
  <c r="J2466" i="2"/>
  <c r="J2465" i="2"/>
  <c r="J2464" i="2"/>
  <c r="J2463" i="2"/>
  <c r="J2462" i="2"/>
  <c r="J2461" i="2"/>
  <c r="J2459" i="2"/>
  <c r="J2458" i="2"/>
  <c r="J2457" i="2"/>
  <c r="J2456" i="2"/>
  <c r="J2455" i="2"/>
  <c r="J2454" i="2"/>
  <c r="J2453" i="2"/>
  <c r="J2451" i="2"/>
  <c r="J2450" i="2"/>
  <c r="J2449" i="2"/>
  <c r="J2448" i="2"/>
  <c r="J2447" i="2"/>
  <c r="J2446" i="2"/>
  <c r="J2445" i="2"/>
  <c r="J2443" i="2"/>
  <c r="J2442" i="2"/>
  <c r="J2441" i="2"/>
  <c r="J2440" i="2"/>
  <c r="J2439" i="2"/>
  <c r="J2438" i="2"/>
  <c r="J2437" i="2"/>
  <c r="J2435" i="2"/>
  <c r="J2434" i="2"/>
  <c r="J2433" i="2"/>
  <c r="J2432" i="2"/>
  <c r="J2431" i="2"/>
  <c r="J2430" i="2"/>
  <c r="J2429" i="2"/>
  <c r="J2427" i="2"/>
  <c r="J2426" i="2"/>
  <c r="J2425" i="2"/>
  <c r="J2424" i="2"/>
  <c r="J2423" i="2"/>
  <c r="J2422" i="2"/>
  <c r="J2421" i="2"/>
  <c r="J2419" i="2"/>
  <c r="J2418" i="2"/>
  <c r="J2417" i="2"/>
  <c r="J2416" i="2"/>
  <c r="J2415" i="2"/>
  <c r="J2414" i="2"/>
  <c r="J2413" i="2"/>
  <c r="J2411" i="2"/>
  <c r="J2410" i="2"/>
  <c r="J2409" i="2"/>
  <c r="J2408" i="2"/>
  <c r="J2407" i="2"/>
  <c r="J2406" i="2"/>
  <c r="J2405" i="2"/>
  <c r="J2403" i="2"/>
  <c r="J2402" i="2"/>
  <c r="J2401" i="2"/>
  <c r="J2400" i="2"/>
  <c r="J2399" i="2"/>
  <c r="J2398" i="2"/>
  <c r="J2397" i="2"/>
  <c r="J2395" i="2"/>
  <c r="J2394" i="2"/>
  <c r="J2393" i="2"/>
  <c r="J2392" i="2"/>
  <c r="J2391" i="2"/>
  <c r="J2390" i="2"/>
  <c r="J2389" i="2"/>
  <c r="J2387" i="2"/>
  <c r="J2386" i="2"/>
  <c r="J2385" i="2"/>
  <c r="J2384" i="2"/>
  <c r="J2383" i="2"/>
  <c r="J2382" i="2"/>
  <c r="J2381" i="2"/>
  <c r="J2379" i="2"/>
  <c r="J2378" i="2"/>
  <c r="J2377" i="2"/>
  <c r="J2376" i="2"/>
  <c r="J2375" i="2"/>
  <c r="J2374" i="2"/>
  <c r="J2373" i="2"/>
  <c r="J2371" i="2"/>
  <c r="J2370" i="2"/>
  <c r="J2369" i="2"/>
  <c r="J2368" i="2"/>
  <c r="J2367" i="2"/>
  <c r="J2366" i="2"/>
  <c r="J2365" i="2"/>
  <c r="J2363" i="2"/>
  <c r="J2362" i="2"/>
  <c r="J2361" i="2"/>
  <c r="J2360" i="2"/>
  <c r="J2359" i="2"/>
  <c r="J2358" i="2"/>
  <c r="J2357" i="2"/>
  <c r="J2355" i="2"/>
  <c r="J2354" i="2"/>
  <c r="J2353" i="2"/>
  <c r="J2352" i="2"/>
  <c r="J2351" i="2"/>
  <c r="J2350" i="2"/>
  <c r="J2349" i="2"/>
  <c r="J2347" i="2"/>
  <c r="J2346" i="2"/>
  <c r="J2345" i="2"/>
  <c r="J2344" i="2"/>
  <c r="J2343" i="2"/>
  <c r="J2342" i="2"/>
  <c r="J2341" i="2"/>
  <c r="J2339" i="2"/>
  <c r="J2338" i="2"/>
  <c r="J2337" i="2"/>
  <c r="J2336" i="2"/>
  <c r="J2335" i="2"/>
  <c r="J2334" i="2"/>
  <c r="J2333" i="2"/>
  <c r="J2331" i="2"/>
  <c r="J2330" i="2"/>
  <c r="J2329" i="2"/>
  <c r="J2328" i="2"/>
  <c r="J2327" i="2"/>
  <c r="J2326" i="2"/>
  <c r="J2325" i="2"/>
  <c r="J2323" i="2"/>
  <c r="J2322" i="2"/>
  <c r="J2321" i="2"/>
  <c r="J2320" i="2"/>
  <c r="J2319" i="2"/>
  <c r="J2318" i="2"/>
  <c r="J2317" i="2"/>
  <c r="J2315" i="2"/>
  <c r="J2314" i="2"/>
  <c r="J2313" i="2"/>
  <c r="J2312" i="2"/>
  <c r="J2311" i="2"/>
  <c r="J2310" i="2"/>
  <c r="J2309" i="2"/>
  <c r="J2307" i="2"/>
  <c r="J2306" i="2"/>
  <c r="J2305" i="2"/>
  <c r="J2304" i="2"/>
  <c r="J2303" i="2"/>
  <c r="J2302" i="2"/>
  <c r="J2301" i="2"/>
  <c r="J2299" i="2"/>
  <c r="J2298" i="2"/>
  <c r="J2297" i="2"/>
  <c r="J2296" i="2"/>
  <c r="J2295" i="2"/>
  <c r="J2294" i="2"/>
  <c r="J2293" i="2"/>
  <c r="J2291" i="2"/>
  <c r="J2290" i="2"/>
  <c r="J2289" i="2"/>
  <c r="J2288" i="2"/>
  <c r="J2287" i="2"/>
  <c r="J2286" i="2"/>
  <c r="J2285" i="2"/>
  <c r="J2283" i="2"/>
  <c r="J2282" i="2"/>
  <c r="J2281" i="2"/>
  <c r="J2280" i="2"/>
  <c r="J2279" i="2"/>
  <c r="J2278" i="2"/>
  <c r="J2277" i="2"/>
  <c r="J2275" i="2"/>
  <c r="J2274" i="2"/>
  <c r="J2273" i="2"/>
  <c r="J2272" i="2"/>
  <c r="J2271" i="2"/>
  <c r="J2270" i="2"/>
  <c r="J2269" i="2"/>
  <c r="J2267" i="2"/>
  <c r="J2266" i="2"/>
  <c r="J2265" i="2"/>
  <c r="J2264" i="2"/>
  <c r="J2263" i="2"/>
  <c r="J2262" i="2"/>
  <c r="J2261" i="2"/>
  <c r="J2259" i="2"/>
  <c r="J2258" i="2"/>
  <c r="J2257" i="2"/>
  <c r="J2256" i="2"/>
  <c r="J2255" i="2"/>
  <c r="J2254" i="2"/>
  <c r="J2253" i="2"/>
  <c r="J2251" i="2"/>
  <c r="J2250" i="2"/>
  <c r="J2249" i="2"/>
  <c r="J2248" i="2"/>
  <c r="J2247" i="2"/>
  <c r="J2246" i="2"/>
  <c r="J2245" i="2"/>
  <c r="J2243" i="2"/>
  <c r="J2242" i="2"/>
  <c r="J2241" i="2"/>
  <c r="J2240" i="2"/>
  <c r="J2239" i="2"/>
  <c r="J2238" i="2"/>
  <c r="J2237" i="2"/>
  <c r="J2235" i="2"/>
  <c r="J2234" i="2"/>
  <c r="J2233" i="2"/>
  <c r="J2232" i="2"/>
  <c r="J2231" i="2"/>
  <c r="J2230" i="2"/>
  <c r="J2229" i="2"/>
  <c r="J2227" i="2"/>
  <c r="J2226" i="2"/>
  <c r="J2225" i="2"/>
  <c r="J2224" i="2"/>
  <c r="J2223" i="2"/>
  <c r="J2222" i="2"/>
  <c r="J2221" i="2"/>
  <c r="J2219" i="2"/>
  <c r="J2218" i="2"/>
  <c r="J2217" i="2"/>
  <c r="J2216" i="2"/>
  <c r="J2215" i="2"/>
  <c r="J2214" i="2"/>
  <c r="J2213" i="2"/>
  <c r="J2211" i="2"/>
  <c r="J2210" i="2"/>
  <c r="J2209" i="2"/>
  <c r="J2208" i="2"/>
  <c r="J2207" i="2"/>
  <c r="J2206" i="2"/>
  <c r="J2205" i="2"/>
  <c r="J2203" i="2"/>
  <c r="J2202" i="2"/>
  <c r="J2201" i="2"/>
  <c r="J2200" i="2"/>
  <c r="J2199" i="2"/>
  <c r="J2198" i="2"/>
  <c r="J2197" i="2"/>
  <c r="J2195" i="2"/>
  <c r="J2194" i="2"/>
  <c r="J2193" i="2"/>
  <c r="J2192" i="2"/>
  <c r="J2191" i="2"/>
  <c r="J2190" i="2"/>
  <c r="J2189" i="2"/>
  <c r="J2187" i="2"/>
  <c r="J2186" i="2"/>
  <c r="J2185" i="2"/>
  <c r="J2184" i="2"/>
  <c r="J2183" i="2"/>
  <c r="J2182" i="2"/>
  <c r="J2181" i="2"/>
  <c r="J2179" i="2"/>
  <c r="J2178" i="2"/>
  <c r="J2177" i="2"/>
  <c r="J2176" i="2"/>
  <c r="J2175" i="2"/>
  <c r="J2174" i="2"/>
  <c r="J2173" i="2"/>
  <c r="J2171" i="2"/>
  <c r="J2170" i="2"/>
  <c r="J2169" i="2"/>
  <c r="J2168" i="2"/>
  <c r="J2167" i="2"/>
  <c r="J2166" i="2"/>
  <c r="J2165" i="2"/>
  <c r="J2163" i="2"/>
  <c r="J2162" i="2"/>
  <c r="J2161" i="2"/>
  <c r="J2160" i="2"/>
  <c r="J2159" i="2"/>
  <c r="J2158" i="2"/>
  <c r="J2157" i="2"/>
  <c r="J2155" i="2"/>
  <c r="J2154" i="2"/>
  <c r="J2153" i="2"/>
  <c r="J2152" i="2"/>
  <c r="J2151" i="2"/>
  <c r="J2150" i="2"/>
  <c r="J2149" i="2"/>
  <c r="J2147" i="2"/>
  <c r="J2146" i="2"/>
  <c r="J2145" i="2"/>
  <c r="J2144" i="2"/>
  <c r="J2143" i="2"/>
  <c r="J2142" i="2"/>
  <c r="J2141" i="2"/>
  <c r="J2139" i="2"/>
  <c r="J2138" i="2"/>
  <c r="J2137" i="2"/>
  <c r="J2136" i="2"/>
  <c r="J2135" i="2"/>
  <c r="J2134" i="2"/>
  <c r="J2133" i="2"/>
  <c r="J2131" i="2"/>
  <c r="J2130" i="2"/>
  <c r="J2129" i="2"/>
  <c r="J2128" i="2"/>
  <c r="J2127" i="2"/>
  <c r="J2126" i="2"/>
  <c r="J2125" i="2"/>
  <c r="J2123" i="2"/>
  <c r="J2122" i="2"/>
  <c r="J2121" i="2"/>
  <c r="J2120" i="2"/>
  <c r="J2119" i="2"/>
  <c r="J2118" i="2"/>
  <c r="J2117" i="2"/>
  <c r="J2115" i="2"/>
  <c r="J2114" i="2"/>
  <c r="J2113" i="2"/>
  <c r="J2112" i="2"/>
  <c r="J2111" i="2"/>
  <c r="J2110" i="2"/>
  <c r="J2109" i="2"/>
  <c r="J2107" i="2"/>
  <c r="J2106" i="2"/>
  <c r="J2105" i="2"/>
  <c r="J2104" i="2"/>
  <c r="J2103" i="2"/>
  <c r="J2102" i="2"/>
  <c r="J2101" i="2"/>
  <c r="J2099" i="2"/>
  <c r="J2098" i="2"/>
  <c r="J2097" i="2"/>
  <c r="J2096" i="2"/>
  <c r="J2095" i="2"/>
  <c r="J2094" i="2"/>
  <c r="J2093" i="2"/>
  <c r="J2091" i="2"/>
  <c r="J2090" i="2"/>
  <c r="J2089" i="2"/>
  <c r="J2088" i="2"/>
  <c r="J2087" i="2"/>
  <c r="J2086" i="2"/>
  <c r="J2085" i="2"/>
  <c r="J2083" i="2"/>
  <c r="J2082" i="2"/>
  <c r="J2081" i="2"/>
  <c r="J2080" i="2"/>
  <c r="J2079" i="2"/>
  <c r="J2078" i="2"/>
  <c r="J2077" i="2"/>
  <c r="J2075" i="2"/>
  <c r="J2074" i="2"/>
  <c r="J2073" i="2"/>
  <c r="J2072" i="2"/>
  <c r="J2071" i="2"/>
  <c r="J2070" i="2"/>
  <c r="J2069" i="2"/>
  <c r="J2067" i="2"/>
  <c r="J2066" i="2"/>
  <c r="J2065" i="2"/>
  <c r="J2064" i="2"/>
  <c r="J2063" i="2"/>
  <c r="J2062" i="2"/>
  <c r="J2061" i="2"/>
  <c r="J2059" i="2"/>
  <c r="J2058" i="2"/>
  <c r="J2057" i="2"/>
  <c r="J2056" i="2"/>
  <c r="J2055" i="2"/>
  <c r="J2054" i="2"/>
  <c r="J2053" i="2"/>
  <c r="J2051" i="2"/>
  <c r="J2050" i="2"/>
  <c r="J2049" i="2"/>
  <c r="J2048" i="2"/>
  <c r="J2047" i="2"/>
  <c r="J2046" i="2"/>
  <c r="J2045" i="2"/>
  <c r="J2043" i="2"/>
  <c r="J2042" i="2"/>
  <c r="J2041" i="2"/>
  <c r="J2040" i="2"/>
  <c r="J2039" i="2"/>
  <c r="J2038" i="2"/>
  <c r="J2037" i="2"/>
  <c r="J2035" i="2"/>
  <c r="J2034" i="2"/>
  <c r="J2033" i="2"/>
  <c r="J2032" i="2"/>
  <c r="J2031" i="2"/>
  <c r="J2030" i="2"/>
  <c r="J2029" i="2"/>
  <c r="J2027" i="2"/>
  <c r="J2026" i="2"/>
  <c r="J2025" i="2"/>
  <c r="J2024" i="2"/>
  <c r="J2023" i="2"/>
  <c r="J2022" i="2"/>
  <c r="J2021" i="2"/>
  <c r="J2019" i="2"/>
  <c r="J2018" i="2"/>
  <c r="J2017" i="2"/>
  <c r="J2016" i="2"/>
  <c r="J2015" i="2"/>
  <c r="J2014" i="2"/>
  <c r="J2013" i="2"/>
  <c r="J2011" i="2"/>
  <c r="J2010" i="2"/>
  <c r="J2009" i="2"/>
  <c r="J2008" i="2"/>
  <c r="J2007" i="2"/>
  <c r="J2006" i="2"/>
  <c r="J2005" i="2"/>
  <c r="J2003" i="2"/>
  <c r="J2002" i="2"/>
  <c r="J2001" i="2"/>
  <c r="J2000" i="2"/>
  <c r="J1999" i="2"/>
  <c r="J1998" i="2"/>
  <c r="J1997" i="2"/>
  <c r="J1995" i="2"/>
  <c r="J1994" i="2"/>
  <c r="J1993" i="2"/>
  <c r="J1992" i="2"/>
  <c r="J1991" i="2"/>
  <c r="J1990" i="2"/>
  <c r="J1989" i="2"/>
  <c r="J1987" i="2"/>
  <c r="J1986" i="2"/>
  <c r="J1985" i="2"/>
  <c r="J1984" i="2"/>
  <c r="J1983" i="2"/>
  <c r="J1982" i="2"/>
  <c r="J1981" i="2"/>
  <c r="J1979" i="2"/>
  <c r="J1978" i="2"/>
  <c r="J1977" i="2"/>
  <c r="J1976" i="2"/>
  <c r="J1975" i="2"/>
  <c r="J1974" i="2"/>
  <c r="J1973" i="2"/>
  <c r="J1971" i="2"/>
  <c r="J1970" i="2"/>
  <c r="J1969" i="2"/>
  <c r="J1968" i="2"/>
  <c r="J1967" i="2"/>
  <c r="J1966" i="2"/>
  <c r="J1965" i="2"/>
  <c r="J1963" i="2"/>
  <c r="J1962" i="2"/>
  <c r="J1961" i="2"/>
  <c r="J1960" i="2"/>
  <c r="J1959" i="2"/>
  <c r="J1958" i="2"/>
  <c r="J1957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C17" i="20"/>
  <c r="C25" i="20"/>
  <c r="C18" i="20"/>
  <c r="C19" i="20"/>
  <c r="C20" i="20"/>
  <c r="C21" i="20"/>
  <c r="C22" i="20"/>
  <c r="C23" i="20"/>
  <c r="C24" i="20"/>
  <c r="I1546" i="2" l="1"/>
  <c r="I2648" i="2"/>
  <c r="I2" i="2"/>
  <c r="I661" i="2"/>
  <c r="I3" i="2"/>
  <c r="I3095" i="2"/>
  <c r="I1763" i="2"/>
  <c r="I224" i="2"/>
  <c r="I225" i="2"/>
  <c r="I226" i="2"/>
  <c r="I1547" i="2"/>
  <c r="I2873" i="2"/>
  <c r="I2201" i="2"/>
  <c r="I3096" i="2"/>
  <c r="I882" i="2"/>
  <c r="I3097" i="2"/>
  <c r="I1548" i="2"/>
  <c r="I3098" i="2"/>
  <c r="I2202" i="2"/>
  <c r="I442" i="2"/>
  <c r="I3099" i="2"/>
  <c r="I1984" i="2"/>
  <c r="I2874" i="2"/>
  <c r="I2649" i="2"/>
  <c r="I443" i="2"/>
  <c r="I1549" i="2"/>
  <c r="I2650" i="2"/>
  <c r="I883" i="2"/>
  <c r="I1764" i="2"/>
  <c r="I4" i="2"/>
  <c r="I2651" i="2"/>
  <c r="I2875" i="2"/>
  <c r="I2652" i="2"/>
  <c r="I1550" i="2"/>
  <c r="I2422" i="2"/>
  <c r="I1103" i="2"/>
  <c r="I3100" i="2"/>
  <c r="I1551" i="2"/>
  <c r="I1323" i="2"/>
  <c r="I662" i="2"/>
  <c r="I1104" i="2"/>
  <c r="I2876" i="2"/>
  <c r="I1324" i="2"/>
  <c r="I2877" i="2"/>
  <c r="I2203" i="2"/>
  <c r="I3101" i="2"/>
  <c r="I2423" i="2"/>
  <c r="I1985" i="2"/>
  <c r="I227" i="2"/>
  <c r="I1552" i="2"/>
  <c r="I2204" i="2"/>
  <c r="I444" i="2"/>
  <c r="I5" i="2"/>
  <c r="I6" i="2"/>
  <c r="I2878" i="2"/>
  <c r="I884" i="2"/>
  <c r="I1986" i="2"/>
  <c r="I2879" i="2"/>
  <c r="I1765" i="2"/>
  <c r="I228" i="2"/>
  <c r="I663" i="2"/>
  <c r="I2653" i="2"/>
  <c r="I2880" i="2"/>
  <c r="I1105" i="2"/>
  <c r="I229" i="2"/>
  <c r="I1106" i="2"/>
  <c r="I664" i="2"/>
  <c r="I2424" i="2"/>
  <c r="I885" i="2"/>
  <c r="I1987" i="2"/>
  <c r="I1988" i="2"/>
  <c r="I2205" i="2"/>
  <c r="I230" i="2"/>
  <c r="I1766" i="2"/>
  <c r="I7" i="2"/>
  <c r="I2206" i="2"/>
  <c r="I1989" i="2"/>
  <c r="I1553" i="2"/>
  <c r="I2654" i="2"/>
  <c r="I1107" i="2"/>
  <c r="I2881" i="2"/>
  <c r="I8" i="2"/>
  <c r="I665" i="2"/>
  <c r="I1990" i="2"/>
  <c r="I1325" i="2"/>
  <c r="I445" i="2"/>
  <c r="I446" i="2"/>
  <c r="I447" i="2"/>
  <c r="I3102" i="2"/>
  <c r="I1554" i="2"/>
  <c r="I448" i="2"/>
  <c r="I1108" i="2"/>
  <c r="I1991" i="2"/>
  <c r="I666" i="2"/>
  <c r="I2655" i="2"/>
  <c r="I667" i="2"/>
  <c r="I1109" i="2"/>
  <c r="I1767" i="2"/>
  <c r="I231" i="2"/>
  <c r="I1992" i="2"/>
  <c r="I2207" i="2"/>
  <c r="I886" i="2"/>
  <c r="I887" i="2"/>
  <c r="I1993" i="2"/>
  <c r="I2882" i="2"/>
  <c r="I2425" i="2"/>
  <c r="I3103" i="2"/>
  <c r="I2426" i="2"/>
  <c r="I2883" i="2"/>
  <c r="I9" i="2"/>
  <c r="I449" i="2"/>
  <c r="I1326" i="2"/>
  <c r="I3104" i="2"/>
  <c r="I450" i="2"/>
  <c r="I1994" i="2"/>
  <c r="I2427" i="2"/>
  <c r="I1768" i="2"/>
  <c r="I1555" i="2"/>
  <c r="I668" i="2"/>
  <c r="I3105" i="2"/>
  <c r="I1995" i="2"/>
  <c r="I888" i="2"/>
  <c r="I2656" i="2"/>
  <c r="I10" i="2"/>
  <c r="I1996" i="2"/>
  <c r="I3106" i="2"/>
  <c r="I232" i="2"/>
  <c r="I11" i="2"/>
  <c r="I1327" i="2"/>
  <c r="I1556" i="2"/>
  <c r="I2884" i="2"/>
  <c r="I2208" i="2"/>
  <c r="I451" i="2"/>
  <c r="I2428" i="2"/>
  <c r="I2209" i="2"/>
  <c r="I669" i="2"/>
  <c r="I233" i="2"/>
  <c r="I1557" i="2"/>
  <c r="I1110" i="2"/>
  <c r="I1769" i="2"/>
  <c r="I3107" i="2"/>
  <c r="I1328" i="2"/>
  <c r="I670" i="2"/>
  <c r="I452" i="2"/>
  <c r="I1111" i="2"/>
  <c r="I12" i="2"/>
  <c r="I1112" i="2"/>
  <c r="I453" i="2"/>
  <c r="I454" i="2"/>
  <c r="I1558" i="2"/>
  <c r="I1997" i="2"/>
  <c r="I889" i="2"/>
  <c r="I234" i="2"/>
  <c r="I1559" i="2"/>
  <c r="I1770" i="2"/>
  <c r="I1560" i="2"/>
  <c r="I1329" i="2"/>
  <c r="I2210" i="2"/>
  <c r="I1771" i="2"/>
  <c r="I2211" i="2"/>
  <c r="I890" i="2"/>
  <c r="I2885" i="2"/>
  <c r="I2657" i="2"/>
  <c r="I1561" i="2"/>
  <c r="I455" i="2"/>
  <c r="I1772" i="2"/>
  <c r="I1773" i="2"/>
  <c r="I1330" i="2"/>
  <c r="I2429" i="2"/>
  <c r="I2658" i="2"/>
  <c r="I3108" i="2"/>
  <c r="I891" i="2"/>
  <c r="I1331" i="2"/>
  <c r="I2886" i="2"/>
  <c r="I2659" i="2"/>
  <c r="I2430" i="2"/>
  <c r="I1562" i="2"/>
  <c r="I1563" i="2"/>
  <c r="I1332" i="2"/>
  <c r="I2660" i="2"/>
  <c r="I1113" i="2"/>
  <c r="I13" i="2"/>
  <c r="I14" i="2"/>
  <c r="I1774" i="2"/>
  <c r="I15" i="2"/>
  <c r="I16" i="2"/>
  <c r="I3109" i="2"/>
  <c r="I2887" i="2"/>
  <c r="I2888" i="2"/>
  <c r="I1114" i="2"/>
  <c r="I1115" i="2"/>
  <c r="I671" i="2"/>
  <c r="I672" i="2"/>
  <c r="I3110" i="2"/>
  <c r="I3111" i="2"/>
  <c r="I2661" i="2"/>
  <c r="I892" i="2"/>
  <c r="I1116" i="2"/>
  <c r="I2212" i="2"/>
  <c r="I1998" i="2"/>
  <c r="I1333" i="2"/>
  <c r="I1117" i="2"/>
  <c r="I3112" i="2"/>
  <c r="I893" i="2"/>
  <c r="I235" i="2"/>
  <c r="I1334" i="2"/>
  <c r="I17" i="2"/>
  <c r="I2662" i="2"/>
  <c r="I673" i="2"/>
  <c r="I894" i="2"/>
  <c r="I674" i="2"/>
  <c r="I236" i="2"/>
  <c r="I3113" i="2"/>
  <c r="I675" i="2"/>
  <c r="I2663" i="2"/>
  <c r="I2889" i="2"/>
  <c r="I1775" i="2"/>
  <c r="I676" i="2"/>
  <c r="I2213" i="2"/>
  <c r="I1118" i="2"/>
  <c r="I677" i="2"/>
  <c r="I678" i="2"/>
  <c r="I1119" i="2"/>
  <c r="I1335" i="2"/>
  <c r="I3114" i="2"/>
  <c r="I1120" i="2"/>
  <c r="I895" i="2"/>
  <c r="I2214" i="2"/>
  <c r="I2664" i="2"/>
  <c r="I1336" i="2"/>
  <c r="I1999" i="2"/>
  <c r="I1121" i="2"/>
  <c r="I1564" i="2"/>
  <c r="I2215" i="2"/>
  <c r="I2890" i="2"/>
  <c r="I2216" i="2"/>
  <c r="I2891" i="2"/>
  <c r="I1337" i="2"/>
  <c r="I2431" i="2"/>
  <c r="I2217" i="2"/>
  <c r="I456" i="2"/>
  <c r="I1122" i="2"/>
  <c r="I2000" i="2"/>
  <c r="I237" i="2"/>
  <c r="I2218" i="2"/>
  <c r="I2432" i="2"/>
  <c r="I2665" i="2"/>
  <c r="I1338" i="2"/>
  <c r="I1565" i="2"/>
  <c r="I238" i="2"/>
  <c r="I1776" i="2"/>
  <c r="I18" i="2"/>
  <c r="I2433" i="2"/>
  <c r="I19" i="2"/>
  <c r="I1777" i="2"/>
  <c r="I1778" i="2"/>
  <c r="I896" i="2"/>
  <c r="I2434" i="2"/>
  <c r="I2219" i="2"/>
  <c r="I1339" i="2"/>
  <c r="I2666" i="2"/>
  <c r="I897" i="2"/>
  <c r="I2001" i="2"/>
  <c r="I20" i="2"/>
  <c r="I2435" i="2"/>
  <c r="I239" i="2"/>
  <c r="I898" i="2"/>
  <c r="I2436" i="2"/>
  <c r="I2667" i="2"/>
  <c r="I1123" i="2"/>
  <c r="I2668" i="2"/>
  <c r="I240" i="2"/>
  <c r="I1340" i="2"/>
  <c r="I2892" i="2"/>
  <c r="I3115" i="2"/>
  <c r="I1341" i="2"/>
  <c r="I899" i="2"/>
  <c r="I3116" i="2"/>
  <c r="I2437" i="2"/>
  <c r="I1779" i="2"/>
  <c r="I2002" i="2"/>
  <c r="I2893" i="2"/>
  <c r="I900" i="2"/>
  <c r="I241" i="2"/>
  <c r="I1780" i="2"/>
  <c r="I457" i="2"/>
  <c r="I2438" i="2"/>
  <c r="I458" i="2"/>
  <c r="I679" i="2"/>
  <c r="I680" i="2"/>
  <c r="I2669" i="2"/>
  <c r="I2220" i="2"/>
  <c r="I2439" i="2"/>
  <c r="I459" i="2"/>
  <c r="I1342" i="2"/>
  <c r="I2221" i="2"/>
  <c r="I681" i="2"/>
  <c r="I2440" i="2"/>
  <c r="I1124" i="2"/>
  <c r="I1781" i="2"/>
  <c r="I1566" i="2"/>
  <c r="I1343" i="2"/>
  <c r="I2441" i="2"/>
  <c r="I682" i="2"/>
  <c r="I2442" i="2"/>
  <c r="I21" i="2"/>
  <c r="I1344" i="2"/>
  <c r="I2222" i="2"/>
  <c r="I901" i="2"/>
  <c r="I242" i="2"/>
  <c r="I22" i="2"/>
  <c r="I2003" i="2"/>
  <c r="I460" i="2"/>
  <c r="I902" i="2"/>
  <c r="I2443" i="2"/>
  <c r="I2223" i="2"/>
  <c r="I2224" i="2"/>
  <c r="I2894" i="2"/>
  <c r="I23" i="2"/>
  <c r="I1782" i="2"/>
  <c r="I243" i="2"/>
  <c r="I1783" i="2"/>
  <c r="I2895" i="2"/>
  <c r="I1784" i="2"/>
  <c r="I461" i="2"/>
  <c r="I3117" i="2"/>
  <c r="I903" i="2"/>
  <c r="I1567" i="2"/>
  <c r="I244" i="2"/>
  <c r="I2444" i="2"/>
  <c r="I2004" i="2"/>
  <c r="I2005" i="2"/>
  <c r="I462" i="2"/>
  <c r="I463" i="2"/>
  <c r="I1785" i="2"/>
  <c r="I2896" i="2"/>
  <c r="I2445" i="2"/>
  <c r="I24" i="2"/>
  <c r="I2670" i="2"/>
  <c r="I1786" i="2"/>
  <c r="I3118" i="2"/>
  <c r="I2897" i="2"/>
  <c r="I1568" i="2"/>
  <c r="I1345" i="2"/>
  <c r="I2671" i="2"/>
  <c r="I2006" i="2"/>
  <c r="I2225" i="2"/>
  <c r="I2226" i="2"/>
  <c r="I2898" i="2"/>
  <c r="I464" i="2"/>
  <c r="I904" i="2"/>
  <c r="I1125" i="2"/>
  <c r="I683" i="2"/>
  <c r="I3119" i="2"/>
  <c r="I2007" i="2"/>
  <c r="I1569" i="2"/>
  <c r="I2227" i="2"/>
  <c r="I3120" i="2"/>
  <c r="I905" i="2"/>
  <c r="I1787" i="2"/>
  <c r="I25" i="2"/>
  <c r="I906" i="2"/>
  <c r="I26" i="2"/>
  <c r="I465" i="2"/>
  <c r="I1126" i="2"/>
  <c r="I2228" i="2"/>
  <c r="I2008" i="2"/>
  <c r="I2009" i="2"/>
  <c r="I2010" i="2"/>
  <c r="I466" i="2"/>
  <c r="I1788" i="2"/>
  <c r="I245" i="2"/>
  <c r="I1127" i="2"/>
  <c r="I1346" i="2"/>
  <c r="I3121" i="2"/>
  <c r="I1789" i="2"/>
  <c r="I2899" i="2"/>
  <c r="I684" i="2"/>
  <c r="I1570" i="2"/>
  <c r="I2672" i="2"/>
  <c r="I1790" i="2"/>
  <c r="I246" i="2"/>
  <c r="I2900" i="2"/>
  <c r="I685" i="2"/>
  <c r="I2673" i="2"/>
  <c r="I27" i="2"/>
  <c r="I2901" i="2"/>
  <c r="I2011" i="2"/>
  <c r="I1571" i="2"/>
  <c r="I28" i="2"/>
  <c r="I1791" i="2"/>
  <c r="I1572" i="2"/>
  <c r="I2674" i="2"/>
  <c r="I2012" i="2"/>
  <c r="I907" i="2"/>
  <c r="I467" i="2"/>
  <c r="I247" i="2"/>
  <c r="I1128" i="2"/>
  <c r="I2902" i="2"/>
  <c r="I3122" i="2"/>
  <c r="I248" i="2"/>
  <c r="I29" i="2"/>
  <c r="I2446" i="2"/>
  <c r="I686" i="2"/>
  <c r="I1792" i="2"/>
  <c r="I30" i="2"/>
  <c r="I1347" i="2"/>
  <c r="I2675" i="2"/>
  <c r="I1129" i="2"/>
  <c r="I2676" i="2"/>
  <c r="I2677" i="2"/>
  <c r="I687" i="2"/>
  <c r="I2447" i="2"/>
  <c r="I2013" i="2"/>
  <c r="I2014" i="2"/>
  <c r="I688" i="2"/>
  <c r="I2448" i="2"/>
  <c r="I468" i="2"/>
  <c r="I2229" i="2"/>
  <c r="I3123" i="2"/>
  <c r="I249" i="2"/>
  <c r="I250" i="2"/>
  <c r="I251" i="2"/>
  <c r="I469" i="2"/>
  <c r="I252" i="2"/>
  <c r="I1573" i="2"/>
  <c r="I2230" i="2"/>
  <c r="I3124" i="2"/>
  <c r="I1348" i="2"/>
  <c r="I1574" i="2"/>
  <c r="I2231" i="2"/>
  <c r="I1793" i="2"/>
  <c r="I3125" i="2"/>
  <c r="I908" i="2"/>
  <c r="I2903" i="2"/>
  <c r="I470" i="2"/>
  <c r="I2904" i="2"/>
  <c r="I3126" i="2"/>
  <c r="I2015" i="2"/>
  <c r="I2905" i="2"/>
  <c r="I909" i="2"/>
  <c r="I910" i="2"/>
  <c r="I2016" i="2"/>
  <c r="I2678" i="2"/>
  <c r="I2449" i="2"/>
  <c r="I471" i="2"/>
  <c r="I2679" i="2"/>
  <c r="I253" i="2"/>
  <c r="I472" i="2"/>
  <c r="I3127" i="2"/>
  <c r="I2450" i="2"/>
  <c r="I1575" i="2"/>
  <c r="I911" i="2"/>
  <c r="I2680" i="2"/>
  <c r="I1794" i="2"/>
  <c r="I473" i="2"/>
  <c r="I912" i="2"/>
  <c r="I2451" i="2"/>
  <c r="I474" i="2"/>
  <c r="I2452" i="2"/>
  <c r="I475" i="2"/>
  <c r="I2906" i="2"/>
  <c r="I2907" i="2"/>
  <c r="I476" i="2"/>
  <c r="I31" i="2"/>
  <c r="I477" i="2"/>
  <c r="I2681" i="2"/>
  <c r="I478" i="2"/>
  <c r="I32" i="2"/>
  <c r="I913" i="2"/>
  <c r="I2453" i="2"/>
  <c r="I3128" i="2"/>
  <c r="I33" i="2"/>
  <c r="I2232" i="2"/>
  <c r="I1795" i="2"/>
  <c r="I2908" i="2"/>
  <c r="I2233" i="2"/>
  <c r="I1576" i="2"/>
  <c r="I1577" i="2"/>
  <c r="I1796" i="2"/>
  <c r="I914" i="2"/>
  <c r="I1349" i="2"/>
  <c r="I1797" i="2"/>
  <c r="I1798" i="2"/>
  <c r="I2017" i="2"/>
  <c r="I1130" i="2"/>
  <c r="I1350" i="2"/>
  <c r="I254" i="2"/>
  <c r="I2018" i="2"/>
  <c r="I1131" i="2"/>
  <c r="I1351" i="2"/>
  <c r="I1578" i="2"/>
  <c r="I915" i="2"/>
  <c r="I2019" i="2"/>
  <c r="I2234" i="2"/>
  <c r="I2909" i="2"/>
  <c r="I2454" i="2"/>
  <c r="I2910" i="2"/>
  <c r="I916" i="2"/>
  <c r="I1579" i="2"/>
  <c r="I1132" i="2"/>
  <c r="I689" i="2"/>
  <c r="I2020" i="2"/>
  <c r="I1352" i="2"/>
  <c r="I1799" i="2"/>
  <c r="I917" i="2"/>
  <c r="I255" i="2"/>
  <c r="I34" i="2"/>
  <c r="I1133" i="2"/>
  <c r="I1353" i="2"/>
  <c r="I1134" i="2"/>
  <c r="I2911" i="2"/>
  <c r="I690" i="2"/>
  <c r="I35" i="2"/>
  <c r="I2455" i="2"/>
  <c r="I2235" i="2"/>
  <c r="I3129" i="2"/>
  <c r="I36" i="2"/>
  <c r="I2456" i="2"/>
  <c r="I2682" i="2"/>
  <c r="I37" i="2"/>
  <c r="I1135" i="2"/>
  <c r="I1354" i="2"/>
  <c r="I1355" i="2"/>
  <c r="I2021" i="2"/>
  <c r="I1800" i="2"/>
  <c r="I1136" i="2"/>
  <c r="I256" i="2"/>
  <c r="I2022" i="2"/>
  <c r="I3130" i="2"/>
  <c r="I1356" i="2"/>
  <c r="I2457" i="2"/>
  <c r="I1357" i="2"/>
  <c r="I691" i="2"/>
  <c r="I1137" i="2"/>
  <c r="I2236" i="2"/>
  <c r="I2683" i="2"/>
  <c r="I2912" i="2"/>
  <c r="I2458" i="2"/>
  <c r="I2459" i="2"/>
  <c r="I3131" i="2"/>
  <c r="I257" i="2"/>
  <c r="I1138" i="2"/>
  <c r="I258" i="2"/>
  <c r="I3132" i="2"/>
  <c r="I479" i="2"/>
  <c r="I2023" i="2"/>
  <c r="I38" i="2"/>
  <c r="I2460" i="2"/>
  <c r="I2237" i="2"/>
  <c r="I918" i="2"/>
  <c r="I692" i="2"/>
  <c r="I39" i="2"/>
  <c r="I919" i="2"/>
  <c r="I1580" i="2"/>
  <c r="I693" i="2"/>
  <c r="I259" i="2"/>
  <c r="I3133" i="2"/>
  <c r="I2913" i="2"/>
  <c r="I920" i="2"/>
  <c r="I1581" i="2"/>
  <c r="I2238" i="2"/>
  <c r="I2914" i="2"/>
  <c r="I260" i="2"/>
  <c r="I3134" i="2"/>
  <c r="I480" i="2"/>
  <c r="I694" i="2"/>
  <c r="I261" i="2"/>
  <c r="I262" i="2"/>
  <c r="I1358" i="2"/>
  <c r="I921" i="2"/>
  <c r="I2239" i="2"/>
  <c r="I263" i="2"/>
  <c r="I2915" i="2"/>
  <c r="I1582" i="2"/>
  <c r="I1359" i="2"/>
  <c r="I2024" i="2"/>
  <c r="I1360" i="2"/>
  <c r="I2916" i="2"/>
  <c r="I922" i="2"/>
  <c r="I1139" i="2"/>
  <c r="I1140" i="2"/>
  <c r="I695" i="2"/>
  <c r="I2917" i="2"/>
  <c r="I481" i="2"/>
  <c r="I1583" i="2"/>
  <c r="I264" i="2"/>
  <c r="I1801" i="2"/>
  <c r="I2684" i="2"/>
  <c r="I265" i="2"/>
  <c r="I3135" i="2"/>
  <c r="I1361" i="2"/>
  <c r="I2240" i="2"/>
  <c r="I1362" i="2"/>
  <c r="I1802" i="2"/>
  <c r="I2461" i="2"/>
  <c r="I482" i="2"/>
  <c r="I2685" i="2"/>
  <c r="I483" i="2"/>
  <c r="I1803" i="2"/>
  <c r="I2241" i="2"/>
  <c r="I696" i="2"/>
  <c r="I923" i="2"/>
  <c r="I697" i="2"/>
  <c r="I1363" i="2"/>
  <c r="I1584" i="2"/>
  <c r="I484" i="2"/>
  <c r="I1585" i="2"/>
  <c r="I698" i="2"/>
  <c r="I1586" i="2"/>
  <c r="I2025" i="2"/>
  <c r="I40" i="2"/>
  <c r="I266" i="2"/>
  <c r="I41" i="2"/>
  <c r="I924" i="2"/>
  <c r="I3136" i="2"/>
  <c r="I1804" i="2"/>
  <c r="I1141" i="2"/>
  <c r="I1142" i="2"/>
  <c r="I3137" i="2"/>
  <c r="I2242" i="2"/>
  <c r="I2686" i="2"/>
  <c r="I699" i="2"/>
  <c r="I1364" i="2"/>
  <c r="I2462" i="2"/>
  <c r="I2463" i="2"/>
  <c r="I2464" i="2"/>
  <c r="I3138" i="2"/>
  <c r="I700" i="2"/>
  <c r="I1143" i="2"/>
  <c r="I1365" i="2"/>
  <c r="I1587" i="2"/>
  <c r="I1588" i="2"/>
  <c r="I2465" i="2"/>
  <c r="I2026" i="2"/>
  <c r="I2687" i="2"/>
  <c r="I2688" i="2"/>
  <c r="I42" i="2"/>
  <c r="I43" i="2"/>
  <c r="I2466" i="2"/>
  <c r="I1805" i="2"/>
  <c r="I1589" i="2"/>
  <c r="I2243" i="2"/>
  <c r="I2689" i="2"/>
  <c r="I44" i="2"/>
  <c r="I701" i="2"/>
  <c r="I3139" i="2"/>
  <c r="I2244" i="2"/>
  <c r="I2245" i="2"/>
  <c r="I45" i="2"/>
  <c r="I1144" i="2"/>
  <c r="I2246" i="2"/>
  <c r="I702" i="2"/>
  <c r="I1145" i="2"/>
  <c r="I485" i="2"/>
  <c r="I703" i="2"/>
  <c r="I2690" i="2"/>
  <c r="I2918" i="2"/>
  <c r="I2691" i="2"/>
  <c r="I704" i="2"/>
  <c r="I2027" i="2"/>
  <c r="I2467" i="2"/>
  <c r="I1806" i="2"/>
  <c r="I1366" i="2"/>
  <c r="I3140" i="2"/>
  <c r="I925" i="2"/>
  <c r="I2028" i="2"/>
  <c r="I1146" i="2"/>
  <c r="I2692" i="2"/>
  <c r="I926" i="2"/>
  <c r="I1367" i="2"/>
  <c r="I267" i="2"/>
  <c r="I927" i="2"/>
  <c r="I46" i="2"/>
  <c r="I3141" i="2"/>
  <c r="I2468" i="2"/>
  <c r="I2469" i="2"/>
  <c r="I2247" i="2"/>
  <c r="I2029" i="2"/>
  <c r="I1368" i="2"/>
  <c r="I705" i="2"/>
  <c r="I1807" i="2"/>
  <c r="I47" i="2"/>
  <c r="I48" i="2"/>
  <c r="I486" i="2"/>
  <c r="I1590" i="2"/>
  <c r="I2030" i="2"/>
  <c r="I2031" i="2"/>
  <c r="I2470" i="2"/>
  <c r="I1808" i="2"/>
  <c r="I1147" i="2"/>
  <c r="I49" i="2"/>
  <c r="I487" i="2"/>
  <c r="I706" i="2"/>
  <c r="I2693" i="2"/>
  <c r="I2032" i="2"/>
  <c r="I2248" i="2"/>
  <c r="I3142" i="2"/>
  <c r="I707" i="2"/>
  <c r="I928" i="2"/>
  <c r="I2249" i="2"/>
  <c r="I1369" i="2"/>
  <c r="I268" i="2"/>
  <c r="I929" i="2"/>
  <c r="I3143" i="2"/>
  <c r="I2033" i="2"/>
  <c r="I1148" i="2"/>
  <c r="I1591" i="2"/>
  <c r="I3144" i="2"/>
  <c r="I1370" i="2"/>
  <c r="I3145" i="2"/>
  <c r="I2250" i="2"/>
  <c r="I708" i="2"/>
  <c r="I1809" i="2"/>
  <c r="I2919" i="2"/>
  <c r="I3146" i="2"/>
  <c r="I269" i="2"/>
  <c r="I2471" i="2"/>
  <c r="I50" i="2"/>
  <c r="I3147" i="2"/>
  <c r="I1592" i="2"/>
  <c r="I2472" i="2"/>
  <c r="I270" i="2"/>
  <c r="I1593" i="2"/>
  <c r="I2920" i="2"/>
  <c r="I2251" i="2"/>
  <c r="I488" i="2"/>
  <c r="I1371" i="2"/>
  <c r="I930" i="2"/>
  <c r="I51" i="2"/>
  <c r="I2473" i="2"/>
  <c r="I489" i="2"/>
  <c r="I1372" i="2"/>
  <c r="I1810" i="2"/>
  <c r="I52" i="2"/>
  <c r="I1594" i="2"/>
  <c r="I1373" i="2"/>
  <c r="I709" i="2"/>
  <c r="I2034" i="2"/>
  <c r="I2694" i="2"/>
  <c r="I53" i="2"/>
  <c r="I2252" i="2"/>
  <c r="I1811" i="2"/>
  <c r="I271" i="2"/>
  <c r="I1595" i="2"/>
  <c r="I710" i="2"/>
  <c r="I1149" i="2"/>
  <c r="I272" i="2"/>
  <c r="I2253" i="2"/>
  <c r="I1596" i="2"/>
  <c r="I490" i="2"/>
  <c r="I711" i="2"/>
  <c r="I54" i="2"/>
  <c r="I2254" i="2"/>
  <c r="I3148" i="2"/>
  <c r="I2255" i="2"/>
  <c r="I2256" i="2"/>
  <c r="I1150" i="2"/>
  <c r="I2257" i="2"/>
  <c r="I1374" i="2"/>
  <c r="I2921" i="2"/>
  <c r="I1812" i="2"/>
  <c r="I273" i="2"/>
  <c r="I2922" i="2"/>
  <c r="I491" i="2"/>
  <c r="I2474" i="2"/>
  <c r="I2475" i="2"/>
  <c r="I2695" i="2"/>
  <c r="I931" i="2"/>
  <c r="I1375" i="2"/>
  <c r="I3149" i="2"/>
  <c r="I1597" i="2"/>
  <c r="I1151" i="2"/>
  <c r="I3150" i="2"/>
  <c r="I1598" i="2"/>
  <c r="I1376" i="2"/>
  <c r="I1813" i="2"/>
  <c r="I2923" i="2"/>
  <c r="I932" i="2"/>
  <c r="I55" i="2"/>
  <c r="I1152" i="2"/>
  <c r="I1377" i="2"/>
  <c r="I2258" i="2"/>
  <c r="I2696" i="2"/>
  <c r="I2924" i="2"/>
  <c r="I274" i="2"/>
  <c r="I712" i="2"/>
  <c r="I1153" i="2"/>
  <c r="I933" i="2"/>
  <c r="I2925" i="2"/>
  <c r="I275" i="2"/>
  <c r="I3151" i="2"/>
  <c r="I1599" i="2"/>
  <c r="I2259" i="2"/>
  <c r="I2260" i="2"/>
  <c r="I2697" i="2"/>
  <c r="I2698" i="2"/>
  <c r="I1378" i="2"/>
  <c r="I713" i="2"/>
  <c r="I2926" i="2"/>
  <c r="I934" i="2"/>
  <c r="I492" i="2"/>
  <c r="I1154" i="2"/>
  <c r="I2261" i="2"/>
  <c r="I276" i="2"/>
  <c r="I2476" i="2"/>
  <c r="I1600" i="2"/>
  <c r="I3152" i="2"/>
  <c r="I1814" i="2"/>
  <c r="I2035" i="2"/>
  <c r="I1155" i="2"/>
  <c r="I2477" i="2"/>
  <c r="I56" i="2"/>
  <c r="I2036" i="2"/>
  <c r="I1379" i="2"/>
  <c r="I57" i="2"/>
  <c r="I1601" i="2"/>
  <c r="I2699" i="2"/>
  <c r="I1602" i="2"/>
  <c r="I277" i="2"/>
  <c r="I2927" i="2"/>
  <c r="I493" i="2"/>
  <c r="I935" i="2"/>
  <c r="I494" i="2"/>
  <c r="I2478" i="2"/>
  <c r="I58" i="2"/>
  <c r="I2700" i="2"/>
  <c r="I936" i="2"/>
  <c r="I1815" i="2"/>
  <c r="I2479" i="2"/>
  <c r="I3153" i="2"/>
  <c r="I937" i="2"/>
  <c r="I2480" i="2"/>
  <c r="I495" i="2"/>
  <c r="I1380" i="2"/>
  <c r="I1603" i="2"/>
  <c r="I1816" i="2"/>
  <c r="I2701" i="2"/>
  <c r="I938" i="2"/>
  <c r="I2928" i="2"/>
  <c r="I939" i="2"/>
  <c r="I2929" i="2"/>
  <c r="I2702" i="2"/>
  <c r="I278" i="2"/>
  <c r="I279" i="2"/>
  <c r="I940" i="2"/>
  <c r="I2703" i="2"/>
  <c r="I2930" i="2"/>
  <c r="I496" i="2"/>
  <c r="I1156" i="2"/>
  <c r="I2037" i="2"/>
  <c r="I1157" i="2"/>
  <c r="I2931" i="2"/>
  <c r="I280" i="2"/>
  <c r="I1381" i="2"/>
  <c r="I2038" i="2"/>
  <c r="I2932" i="2"/>
  <c r="I59" i="2"/>
  <c r="I60" i="2"/>
  <c r="I1158" i="2"/>
  <c r="I2933" i="2"/>
  <c r="I2704" i="2"/>
  <c r="I1382" i="2"/>
  <c r="I1159" i="2"/>
  <c r="I2039" i="2"/>
  <c r="I2934" i="2"/>
  <c r="I2481" i="2"/>
  <c r="I1160" i="2"/>
  <c r="I497" i="2"/>
  <c r="I3154" i="2"/>
  <c r="I498" i="2"/>
  <c r="I3155" i="2"/>
  <c r="I1604" i="2"/>
  <c r="I499" i="2"/>
  <c r="I714" i="2"/>
  <c r="I1383" i="2"/>
  <c r="I715" i="2"/>
  <c r="I2482" i="2"/>
  <c r="I281" i="2"/>
  <c r="I2040" i="2"/>
  <c r="I941" i="2"/>
  <c r="I2041" i="2"/>
  <c r="I500" i="2"/>
  <c r="I1817" i="2"/>
  <c r="I716" i="2"/>
  <c r="I717" i="2"/>
  <c r="I501" i="2"/>
  <c r="I2935" i="2"/>
  <c r="I1818" i="2"/>
  <c r="I1605" i="2"/>
  <c r="I2042" i="2"/>
  <c r="I2043" i="2"/>
  <c r="I2044" i="2"/>
  <c r="I942" i="2"/>
  <c r="I2705" i="2"/>
  <c r="I3156" i="2"/>
  <c r="I1819" i="2"/>
  <c r="I2045" i="2"/>
  <c r="I718" i="2"/>
  <c r="I1384" i="2"/>
  <c r="I1161" i="2"/>
  <c r="I2046" i="2"/>
  <c r="I2262" i="2"/>
  <c r="I2047" i="2"/>
  <c r="I719" i="2"/>
  <c r="I720" i="2"/>
  <c r="I1820" i="2"/>
  <c r="I721" i="2"/>
  <c r="I2483" i="2"/>
  <c r="I61" i="2"/>
  <c r="I2263" i="2"/>
  <c r="I3157" i="2"/>
  <c r="I3158" i="2"/>
  <c r="I1162" i="2"/>
  <c r="I722" i="2"/>
  <c r="I502" i="2"/>
  <c r="I1821" i="2"/>
  <c r="I723" i="2"/>
  <c r="I282" i="2"/>
  <c r="I943" i="2"/>
  <c r="I1385" i="2"/>
  <c r="I1606" i="2"/>
  <c r="I1822" i="2"/>
  <c r="I2936" i="2"/>
  <c r="I1163" i="2"/>
  <c r="I3159" i="2"/>
  <c r="I2484" i="2"/>
  <c r="I283" i="2"/>
  <c r="I2485" i="2"/>
  <c r="I2706" i="2"/>
  <c r="I1823" i="2"/>
  <c r="I2048" i="2"/>
  <c r="I1607" i="2"/>
  <c r="I2486" i="2"/>
  <c r="I2937" i="2"/>
  <c r="I3160" i="2"/>
  <c r="I503" i="2"/>
  <c r="I504" i="2"/>
  <c r="I505" i="2"/>
  <c r="I2938" i="2"/>
  <c r="I2487" i="2"/>
  <c r="I1386" i="2"/>
  <c r="I2939" i="2"/>
  <c r="I2264" i="2"/>
  <c r="I3161" i="2"/>
  <c r="I1824" i="2"/>
  <c r="I62" i="2"/>
  <c r="I63" i="2"/>
  <c r="I724" i="2"/>
  <c r="I284" i="2"/>
  <c r="I1387" i="2"/>
  <c r="I2707" i="2"/>
  <c r="I506" i="2"/>
  <c r="I944" i="2"/>
  <c r="I285" i="2"/>
  <c r="I2488" i="2"/>
  <c r="I64" i="2"/>
  <c r="I3162" i="2"/>
  <c r="I2265" i="2"/>
  <c r="I1608" i="2"/>
  <c r="I2266" i="2"/>
  <c r="I2267" i="2"/>
  <c r="I945" i="2"/>
  <c r="I2489" i="2"/>
  <c r="I1825" i="2"/>
  <c r="I2940" i="2"/>
  <c r="I1164" i="2"/>
  <c r="I286" i="2"/>
  <c r="I2708" i="2"/>
  <c r="I1165" i="2"/>
  <c r="I1609" i="2"/>
  <c r="I1166" i="2"/>
  <c r="I725" i="2"/>
  <c r="I2709" i="2"/>
  <c r="I1610" i="2"/>
  <c r="I65" i="2"/>
  <c r="I946" i="2"/>
  <c r="I2710" i="2"/>
  <c r="I726" i="2"/>
  <c r="I2049" i="2"/>
  <c r="I287" i="2"/>
  <c r="I2941" i="2"/>
  <c r="I1611" i="2"/>
  <c r="I66" i="2"/>
  <c r="I288" i="2"/>
  <c r="I2711" i="2"/>
  <c r="I2712" i="2"/>
  <c r="I2713" i="2"/>
  <c r="I947" i="2"/>
  <c r="I2490" i="2"/>
  <c r="I2050" i="2"/>
  <c r="I1167" i="2"/>
  <c r="I1826" i="2"/>
  <c r="I507" i="2"/>
  <c r="I1827" i="2"/>
  <c r="I2714" i="2"/>
  <c r="I67" i="2"/>
  <c r="I1828" i="2"/>
  <c r="I1168" i="2"/>
  <c r="I1388" i="2"/>
  <c r="I2268" i="2"/>
  <c r="I1829" i="2"/>
  <c r="I289" i="2"/>
  <c r="I727" i="2"/>
  <c r="I3163" i="2"/>
  <c r="I1169" i="2"/>
  <c r="I2491" i="2"/>
  <c r="I68" i="2"/>
  <c r="I290" i="2"/>
  <c r="I291" i="2"/>
  <c r="I2942" i="2"/>
  <c r="I728" i="2"/>
  <c r="I2492" i="2"/>
  <c r="I2269" i="2"/>
  <c r="I3164" i="2"/>
  <c r="I508" i="2"/>
  <c r="I2715" i="2"/>
  <c r="I2270" i="2"/>
  <c r="I1830" i="2"/>
  <c r="I2943" i="2"/>
  <c r="I509" i="2"/>
  <c r="I2271" i="2"/>
  <c r="I2272" i="2"/>
  <c r="I2716" i="2"/>
  <c r="I729" i="2"/>
  <c r="I69" i="2"/>
  <c r="I2273" i="2"/>
  <c r="I292" i="2"/>
  <c r="I730" i="2"/>
  <c r="I3165" i="2"/>
  <c r="I510" i="2"/>
  <c r="I1389" i="2"/>
  <c r="I2717" i="2"/>
  <c r="I2051" i="2"/>
  <c r="I948" i="2"/>
  <c r="I2718" i="2"/>
  <c r="I731" i="2"/>
  <c r="I511" i="2"/>
  <c r="I3166" i="2"/>
  <c r="I1390" i="2"/>
  <c r="I1612" i="2"/>
  <c r="I2493" i="2"/>
  <c r="I70" i="2"/>
  <c r="I1831" i="2"/>
  <c r="I1391" i="2"/>
  <c r="I2494" i="2"/>
  <c r="I2495" i="2"/>
  <c r="I2496" i="2"/>
  <c r="I2497" i="2"/>
  <c r="I3167" i="2"/>
  <c r="I2498" i="2"/>
  <c r="I2719" i="2"/>
  <c r="I732" i="2"/>
  <c r="I1170" i="2"/>
  <c r="I2944" i="2"/>
  <c r="I2945" i="2"/>
  <c r="I2499" i="2"/>
  <c r="I293" i="2"/>
  <c r="I949" i="2"/>
  <c r="I71" i="2"/>
  <c r="I1171" i="2"/>
  <c r="I2720" i="2"/>
  <c r="I950" i="2"/>
  <c r="I294" i="2"/>
  <c r="I2721" i="2"/>
  <c r="I733" i="2"/>
  <c r="I734" i="2"/>
  <c r="I1832" i="2"/>
  <c r="I1833" i="2"/>
  <c r="I72" i="2"/>
  <c r="I951" i="2"/>
  <c r="I2946" i="2"/>
  <c r="I735" i="2"/>
  <c r="I1613" i="2"/>
  <c r="I1392" i="2"/>
  <c r="I2274" i="2"/>
  <c r="I2500" i="2"/>
  <c r="I3168" i="2"/>
  <c r="I2947" i="2"/>
  <c r="I1172" i="2"/>
  <c r="I3169" i="2"/>
  <c r="I952" i="2"/>
  <c r="I1614" i="2"/>
  <c r="I2722" i="2"/>
  <c r="I512" i="2"/>
  <c r="I1173" i="2"/>
  <c r="I2052" i="2"/>
  <c r="I2501" i="2"/>
  <c r="I2723" i="2"/>
  <c r="I2948" i="2"/>
  <c r="I2724" i="2"/>
  <c r="I953" i="2"/>
  <c r="I1393" i="2"/>
  <c r="I2053" i="2"/>
  <c r="I1834" i="2"/>
  <c r="I1835" i="2"/>
  <c r="I2275" i="2"/>
  <c r="I2725" i="2"/>
  <c r="I736" i="2"/>
  <c r="I73" i="2"/>
  <c r="I1615" i="2"/>
  <c r="I1836" i="2"/>
  <c r="I2054" i="2"/>
  <c r="I2502" i="2"/>
  <c r="I74" i="2"/>
  <c r="I1837" i="2"/>
  <c r="I75" i="2"/>
  <c r="I2055" i="2"/>
  <c r="I2056" i="2"/>
  <c r="I2276" i="2"/>
  <c r="I3170" i="2"/>
  <c r="I2503" i="2"/>
  <c r="I295" i="2"/>
  <c r="I1394" i="2"/>
  <c r="I1616" i="2"/>
  <c r="I954" i="2"/>
  <c r="I1617" i="2"/>
  <c r="I76" i="2"/>
  <c r="I2277" i="2"/>
  <c r="I3171" i="2"/>
  <c r="I955" i="2"/>
  <c r="I2726" i="2"/>
  <c r="I513" i="2"/>
  <c r="I1395" i="2"/>
  <c r="I1174" i="2"/>
  <c r="I296" i="2"/>
  <c r="I2504" i="2"/>
  <c r="I1618" i="2"/>
  <c r="I514" i="2"/>
  <c r="I1619" i="2"/>
  <c r="I77" i="2"/>
  <c r="I3172" i="2"/>
  <c r="I2727" i="2"/>
  <c r="I2278" i="2"/>
  <c r="I2057" i="2"/>
  <c r="I2949" i="2"/>
  <c r="I3173" i="2"/>
  <c r="I1396" i="2"/>
  <c r="I737" i="2"/>
  <c r="I2058" i="2"/>
  <c r="I297" i="2"/>
  <c r="I2728" i="2"/>
  <c r="I78" i="2"/>
  <c r="I2950" i="2"/>
  <c r="I1397" i="2"/>
  <c r="I1175" i="2"/>
  <c r="I1620" i="2"/>
  <c r="I515" i="2"/>
  <c r="I1621" i="2"/>
  <c r="I2951" i="2"/>
  <c r="I516" i="2"/>
  <c r="I517" i="2"/>
  <c r="I1176" i="2"/>
  <c r="I1838" i="2"/>
  <c r="I518" i="2"/>
  <c r="I1839" i="2"/>
  <c r="I2952" i="2"/>
  <c r="I956" i="2"/>
  <c r="I79" i="2"/>
  <c r="I519" i="2"/>
  <c r="I738" i="2"/>
  <c r="I298" i="2"/>
  <c r="I2279" i="2"/>
  <c r="I1177" i="2"/>
  <c r="I1398" i="2"/>
  <c r="I2729" i="2"/>
  <c r="I1840" i="2"/>
  <c r="I2953" i="2"/>
  <c r="I739" i="2"/>
  <c r="I2730" i="2"/>
  <c r="I2059" i="2"/>
  <c r="I520" i="2"/>
  <c r="I2280" i="2"/>
  <c r="I740" i="2"/>
  <c r="I1399" i="2"/>
  <c r="I1178" i="2"/>
  <c r="I521" i="2"/>
  <c r="I1179" i="2"/>
  <c r="I1841" i="2"/>
  <c r="I2505" i="2"/>
  <c r="I1842" i="2"/>
  <c r="I2506" i="2"/>
  <c r="I1843" i="2"/>
  <c r="I957" i="2"/>
  <c r="I2731" i="2"/>
  <c r="I958" i="2"/>
  <c r="I299" i="2"/>
  <c r="I1844" i="2"/>
  <c r="I2507" i="2"/>
  <c r="I1180" i="2"/>
  <c r="I300" i="2"/>
  <c r="I2281" i="2"/>
  <c r="I959" i="2"/>
  <c r="I1400" i="2"/>
  <c r="I2282" i="2"/>
  <c r="I80" i="2"/>
  <c r="I2732" i="2"/>
  <c r="I1401" i="2"/>
  <c r="I2954" i="2"/>
  <c r="I301" i="2"/>
  <c r="I2060" i="2"/>
  <c r="I2061" i="2"/>
  <c r="I3174" i="2"/>
  <c r="I741" i="2"/>
  <c r="I960" i="2"/>
  <c r="I1845" i="2"/>
  <c r="I1181" i="2"/>
  <c r="I2283" i="2"/>
  <c r="I1402" i="2"/>
  <c r="I522" i="2"/>
  <c r="I3175" i="2"/>
  <c r="I961" i="2"/>
  <c r="I2733" i="2"/>
  <c r="I1403" i="2"/>
  <c r="I1404" i="2"/>
  <c r="I1622" i="2"/>
  <c r="I2508" i="2"/>
  <c r="I1405" i="2"/>
  <c r="I2284" i="2"/>
  <c r="I81" i="2"/>
  <c r="I2285" i="2"/>
  <c r="I3176" i="2"/>
  <c r="I3177" i="2"/>
  <c r="I962" i="2"/>
  <c r="I742" i="2"/>
  <c r="I1406" i="2"/>
  <c r="I3178" i="2"/>
  <c r="I963" i="2"/>
  <c r="I1182" i="2"/>
  <c r="I2955" i="2"/>
  <c r="I743" i="2"/>
  <c r="I3179" i="2"/>
  <c r="I302" i="2"/>
  <c r="I1183" i="2"/>
  <c r="I2286" i="2"/>
  <c r="I1623" i="2"/>
  <c r="I303" i="2"/>
  <c r="I2062" i="2"/>
  <c r="I964" i="2"/>
  <c r="I2509" i="2"/>
  <c r="I3180" i="2"/>
  <c r="I82" i="2"/>
  <c r="I1184" i="2"/>
  <c r="I523" i="2"/>
  <c r="I1407" i="2"/>
  <c r="I1624" i="2"/>
  <c r="I2956" i="2"/>
  <c r="I965" i="2"/>
  <c r="I966" i="2"/>
  <c r="I2734" i="2"/>
  <c r="I524" i="2"/>
  <c r="I1625" i="2"/>
  <c r="I2735" i="2"/>
  <c r="I304" i="2"/>
  <c r="I3181" i="2"/>
  <c r="I2957" i="2"/>
  <c r="I967" i="2"/>
  <c r="I525" i="2"/>
  <c r="I1626" i="2"/>
  <c r="I1627" i="2"/>
  <c r="I305" i="2"/>
  <c r="I306" i="2"/>
  <c r="I1628" i="2"/>
  <c r="I83" i="2"/>
  <c r="I2287" i="2"/>
  <c r="I526" i="2"/>
  <c r="I2063" i="2"/>
  <c r="I1408" i="2"/>
  <c r="I3182" i="2"/>
  <c r="I1846" i="2"/>
  <c r="I1629" i="2"/>
  <c r="I2958" i="2"/>
  <c r="I2959" i="2"/>
  <c r="I527" i="2"/>
  <c r="I1630" i="2"/>
  <c r="I2288" i="2"/>
  <c r="I1185" i="2"/>
  <c r="I2064" i="2"/>
  <c r="I744" i="2"/>
  <c r="I2960" i="2"/>
  <c r="I2289" i="2"/>
  <c r="I2065" i="2"/>
  <c r="I84" i="2"/>
  <c r="I968" i="2"/>
  <c r="I969" i="2"/>
  <c r="I2290" i="2"/>
  <c r="I745" i="2"/>
  <c r="I1186" i="2"/>
  <c r="I2066" i="2"/>
  <c r="I528" i="2"/>
  <c r="I1847" i="2"/>
  <c r="I746" i="2"/>
  <c r="I1631" i="2"/>
  <c r="I2961" i="2"/>
  <c r="I2510" i="2"/>
  <c r="I307" i="2"/>
  <c r="I308" i="2"/>
  <c r="I1409" i="2"/>
  <c r="I2511" i="2"/>
  <c r="I1187" i="2"/>
  <c r="I309" i="2"/>
  <c r="I310" i="2"/>
  <c r="I85" i="2"/>
  <c r="I1410" i="2"/>
  <c r="I1188" i="2"/>
  <c r="I86" i="2"/>
  <c r="I2067" i="2"/>
  <c r="I87" i="2"/>
  <c r="I747" i="2"/>
  <c r="I748" i="2"/>
  <c r="I2736" i="2"/>
  <c r="I2068" i="2"/>
  <c r="I1632" i="2"/>
  <c r="I1189" i="2"/>
  <c r="I2069" i="2"/>
  <c r="I1848" i="2"/>
  <c r="I3183" i="2"/>
  <c r="I529" i="2"/>
  <c r="I1849" i="2"/>
  <c r="I3184" i="2"/>
  <c r="I2070" i="2"/>
  <c r="I1850" i="2"/>
  <c r="I2962" i="2"/>
  <c r="I2071" i="2"/>
  <c r="I1851" i="2"/>
  <c r="I2512" i="2"/>
  <c r="I3185" i="2"/>
  <c r="I1190" i="2"/>
  <c r="I1633" i="2"/>
  <c r="I2072" i="2"/>
  <c r="I2513" i="2"/>
  <c r="I2963" i="2"/>
  <c r="I88" i="2"/>
  <c r="I89" i="2"/>
  <c r="I2737" i="2"/>
  <c r="I530" i="2"/>
  <c r="I1191" i="2"/>
  <c r="I1852" i="2"/>
  <c r="I1634" i="2"/>
  <c r="I2964" i="2"/>
  <c r="I2291" i="2"/>
  <c r="I1192" i="2"/>
  <c r="I90" i="2"/>
  <c r="I2738" i="2"/>
  <c r="I2292" i="2"/>
  <c r="I2739" i="2"/>
  <c r="I2965" i="2"/>
  <c r="I1853" i="2"/>
  <c r="I2966" i="2"/>
  <c r="I1854" i="2"/>
  <c r="I1411" i="2"/>
  <c r="I2073" i="2"/>
  <c r="I2967" i="2"/>
  <c r="I2968" i="2"/>
  <c r="I1635" i="2"/>
  <c r="I2969" i="2"/>
  <c r="I1855" i="2"/>
  <c r="I1636" i="2"/>
  <c r="I749" i="2"/>
  <c r="I2514" i="2"/>
  <c r="I311" i="2"/>
  <c r="I1412" i="2"/>
  <c r="I1637" i="2"/>
  <c r="I1856" i="2"/>
  <c r="I2515" i="2"/>
  <c r="I3186" i="2"/>
  <c r="I3187" i="2"/>
  <c r="I2516" i="2"/>
  <c r="I1193" i="2"/>
  <c r="I2517" i="2"/>
  <c r="I1638" i="2"/>
  <c r="I2518" i="2"/>
  <c r="I1857" i="2"/>
  <c r="I531" i="2"/>
  <c r="I91" i="2"/>
  <c r="I2293" i="2"/>
  <c r="I1639" i="2"/>
  <c r="I970" i="2"/>
  <c r="I3188" i="2"/>
  <c r="I92" i="2"/>
  <c r="I2519" i="2"/>
  <c r="I2740" i="2"/>
  <c r="I2074" i="2"/>
  <c r="I93" i="2"/>
  <c r="I2294" i="2"/>
  <c r="I1413" i="2"/>
  <c r="I94" i="2"/>
  <c r="I2520" i="2"/>
  <c r="I3189" i="2"/>
  <c r="I1414" i="2"/>
  <c r="I2295" i="2"/>
  <c r="I2521" i="2"/>
  <c r="I2296" i="2"/>
  <c r="I95" i="2"/>
  <c r="I96" i="2"/>
  <c r="I532" i="2"/>
  <c r="I2297" i="2"/>
  <c r="I971" i="2"/>
  <c r="I2075" i="2"/>
  <c r="I312" i="2"/>
  <c r="I2522" i="2"/>
  <c r="I533" i="2"/>
  <c r="I972" i="2"/>
  <c r="I2741" i="2"/>
  <c r="I2298" i="2"/>
  <c r="I313" i="2"/>
  <c r="I1858" i="2"/>
  <c r="I314" i="2"/>
  <c r="I973" i="2"/>
  <c r="I315" i="2"/>
  <c r="I1640" i="2"/>
  <c r="I1194" i="2"/>
  <c r="I1195" i="2"/>
  <c r="I1196" i="2"/>
  <c r="I2742" i="2"/>
  <c r="I2299" i="2"/>
  <c r="I1859" i="2"/>
  <c r="I97" i="2"/>
  <c r="I1197" i="2"/>
  <c r="I1415" i="2"/>
  <c r="I2300" i="2"/>
  <c r="I1641" i="2"/>
  <c r="I534" i="2"/>
  <c r="I974" i="2"/>
  <c r="I2743" i="2"/>
  <c r="I1198" i="2"/>
  <c r="I2076" i="2"/>
  <c r="I750" i="2"/>
  <c r="I2744" i="2"/>
  <c r="I751" i="2"/>
  <c r="I98" i="2"/>
  <c r="I2745" i="2"/>
  <c r="I2077" i="2"/>
  <c r="I1416" i="2"/>
  <c r="I1199" i="2"/>
  <c r="I99" i="2"/>
  <c r="I2746" i="2"/>
  <c r="I2970" i="2"/>
  <c r="I2523" i="2"/>
  <c r="I535" i="2"/>
  <c r="I316" i="2"/>
  <c r="I1200" i="2"/>
  <c r="I3190" i="2"/>
  <c r="I1201" i="2"/>
  <c r="I536" i="2"/>
  <c r="I1642" i="2"/>
  <c r="I2078" i="2"/>
  <c r="I1417" i="2"/>
  <c r="I752" i="2"/>
  <c r="I1418" i="2"/>
  <c r="I1643" i="2"/>
  <c r="I2747" i="2"/>
  <c r="I537" i="2"/>
  <c r="I2971" i="2"/>
  <c r="I1419" i="2"/>
  <c r="I2301" i="2"/>
  <c r="I1860" i="2"/>
  <c r="I100" i="2"/>
  <c r="I317" i="2"/>
  <c r="I538" i="2"/>
  <c r="I539" i="2"/>
  <c r="I2302" i="2"/>
  <c r="I1420" i="2"/>
  <c r="I101" i="2"/>
  <c r="I2079" i="2"/>
  <c r="I2748" i="2"/>
  <c r="I2303" i="2"/>
  <c r="I2080" i="2"/>
  <c r="I753" i="2"/>
  <c r="I975" i="2"/>
  <c r="I2081" i="2"/>
  <c r="I976" i="2"/>
  <c r="I540" i="2"/>
  <c r="I2082" i="2"/>
  <c r="I3191" i="2"/>
  <c r="I3192" i="2"/>
  <c r="I977" i="2"/>
  <c r="I978" i="2"/>
  <c r="I3193" i="2"/>
  <c r="I2524" i="2"/>
  <c r="I1861" i="2"/>
  <c r="I318" i="2"/>
  <c r="I1202" i="2"/>
  <c r="I754" i="2"/>
  <c r="I979" i="2"/>
  <c r="I755" i="2"/>
  <c r="I980" i="2"/>
  <c r="I3194" i="2"/>
  <c r="I981" i="2"/>
  <c r="I982" i="2"/>
  <c r="I1203" i="2"/>
  <c r="I3195" i="2"/>
  <c r="I2525" i="2"/>
  <c r="I2972" i="2"/>
  <c r="I319" i="2"/>
  <c r="I1644" i="2"/>
  <c r="I2304" i="2"/>
  <c r="I102" i="2"/>
  <c r="I1204" i="2"/>
  <c r="I103" i="2"/>
  <c r="I104" i="2"/>
  <c r="I2749" i="2"/>
  <c r="I320" i="2"/>
  <c r="I3196" i="2"/>
  <c r="I541" i="2"/>
  <c r="I2526" i="2"/>
  <c r="I1421" i="2"/>
  <c r="I2305" i="2"/>
  <c r="I1422" i="2"/>
  <c r="I1645" i="2"/>
  <c r="I2527" i="2"/>
  <c r="I321" i="2"/>
  <c r="I2750" i="2"/>
  <c r="I1423" i="2"/>
  <c r="I1205" i="2"/>
  <c r="I1862" i="2"/>
  <c r="I2751" i="2"/>
  <c r="I1863" i="2"/>
  <c r="I2528" i="2"/>
  <c r="I3197" i="2"/>
  <c r="I983" i="2"/>
  <c r="I2306" i="2"/>
  <c r="I1206" i="2"/>
  <c r="I756" i="2"/>
  <c r="I2973" i="2"/>
  <c r="I1646" i="2"/>
  <c r="I2529" i="2"/>
  <c r="I2083" i="2"/>
  <c r="I2530" i="2"/>
  <c r="I322" i="2"/>
  <c r="I984" i="2"/>
  <c r="I2084" i="2"/>
  <c r="I2531" i="2"/>
  <c r="I2532" i="2"/>
  <c r="I3198" i="2"/>
  <c r="I1864" i="2"/>
  <c r="I2752" i="2"/>
  <c r="I323" i="2"/>
  <c r="I1865" i="2"/>
  <c r="I2974" i="2"/>
  <c r="I2307" i="2"/>
  <c r="I324" i="2"/>
  <c r="I325" i="2"/>
  <c r="I1647" i="2"/>
  <c r="I542" i="2"/>
  <c r="I757" i="2"/>
  <c r="I105" i="2"/>
  <c r="I1648" i="2"/>
  <c r="I3199" i="2"/>
  <c r="I1866" i="2"/>
  <c r="I758" i="2"/>
  <c r="I759" i="2"/>
  <c r="I2085" i="2"/>
  <c r="I2086" i="2"/>
  <c r="I543" i="2"/>
  <c r="I1867" i="2"/>
  <c r="I985" i="2"/>
  <c r="I326" i="2"/>
  <c r="I1424" i="2"/>
  <c r="I986" i="2"/>
  <c r="I106" i="2"/>
  <c r="I544" i="2"/>
  <c r="I1425" i="2"/>
  <c r="I2975" i="2"/>
  <c r="I3200" i="2"/>
  <c r="I327" i="2"/>
  <c r="I107" i="2"/>
  <c r="I2753" i="2"/>
  <c r="I2976" i="2"/>
  <c r="I328" i="2"/>
  <c r="I2977" i="2"/>
  <c r="I329" i="2"/>
  <c r="I2978" i="2"/>
  <c r="I2979" i="2"/>
  <c r="I3201" i="2"/>
  <c r="I760" i="2"/>
  <c r="I2087" i="2"/>
  <c r="I761" i="2"/>
  <c r="I1426" i="2"/>
  <c r="I1868" i="2"/>
  <c r="I1207" i="2"/>
  <c r="I2533" i="2"/>
  <c r="I762" i="2"/>
  <c r="I987" i="2"/>
  <c r="I545" i="2"/>
  <c r="I763" i="2"/>
  <c r="I764" i="2"/>
  <c r="I988" i="2"/>
  <c r="I546" i="2"/>
  <c r="I2088" i="2"/>
  <c r="I2089" i="2"/>
  <c r="I1208" i="2"/>
  <c r="I2754" i="2"/>
  <c r="I2090" i="2"/>
  <c r="I1427" i="2"/>
  <c r="I547" i="2"/>
  <c r="I1869" i="2"/>
  <c r="I1870" i="2"/>
  <c r="I1649" i="2"/>
  <c r="I2755" i="2"/>
  <c r="I1871" i="2"/>
  <c r="I1428" i="2"/>
  <c r="I2980" i="2"/>
  <c r="I765" i="2"/>
  <c r="I1209" i="2"/>
  <c r="I1650" i="2"/>
  <c r="I3202" i="2"/>
  <c r="I2091" i="2"/>
  <c r="I2308" i="2"/>
  <c r="I108" i="2"/>
  <c r="I1872" i="2"/>
  <c r="I766" i="2"/>
  <c r="I330" i="2"/>
  <c r="I1651" i="2"/>
  <c r="I1429" i="2"/>
  <c r="I989" i="2"/>
  <c r="I109" i="2"/>
  <c r="I1210" i="2"/>
  <c r="I2981" i="2"/>
  <c r="I1430" i="2"/>
  <c r="I2982" i="2"/>
  <c r="I2756" i="2"/>
  <c r="I331" i="2"/>
  <c r="I1652" i="2"/>
  <c r="I2757" i="2"/>
  <c r="I2092" i="2"/>
  <c r="I3203" i="2"/>
  <c r="I1211" i="2"/>
  <c r="I110" i="2"/>
  <c r="I2309" i="2"/>
  <c r="I3204" i="2"/>
  <c r="I990" i="2"/>
  <c r="I767" i="2"/>
  <c r="I768" i="2"/>
  <c r="I548" i="2"/>
  <c r="I2310" i="2"/>
  <c r="I3205" i="2"/>
  <c r="I2311" i="2"/>
  <c r="I549" i="2"/>
  <c r="I769" i="2"/>
  <c r="I770" i="2"/>
  <c r="I2758" i="2"/>
  <c r="I1431" i="2"/>
  <c r="I1432" i="2"/>
  <c r="I991" i="2"/>
  <c r="I2534" i="2"/>
  <c r="I550" i="2"/>
  <c r="I2535" i="2"/>
  <c r="I1212" i="2"/>
  <c r="I2536" i="2"/>
  <c r="I2983" i="2"/>
  <c r="I1653" i="2"/>
  <c r="I1873" i="2"/>
  <c r="I1654" i="2"/>
  <c r="I111" i="2"/>
  <c r="I992" i="2"/>
  <c r="I1213" i="2"/>
  <c r="I2537" i="2"/>
  <c r="I332" i="2"/>
  <c r="I112" i="2"/>
  <c r="I993" i="2"/>
  <c r="I994" i="2"/>
  <c r="I2093" i="2"/>
  <c r="I995" i="2"/>
  <c r="I1433" i="2"/>
  <c r="I1655" i="2"/>
  <c r="I2312" i="2"/>
  <c r="I3206" i="2"/>
  <c r="I1434" i="2"/>
  <c r="I2094" i="2"/>
  <c r="I333" i="2"/>
  <c r="I2313" i="2"/>
  <c r="I771" i="2"/>
  <c r="I1656" i="2"/>
  <c r="I2984" i="2"/>
  <c r="I3207" i="2"/>
  <c r="I2759" i="2"/>
  <c r="I2095" i="2"/>
  <c r="I2096" i="2"/>
  <c r="I1657" i="2"/>
  <c r="I2314" i="2"/>
  <c r="I996" i="2"/>
  <c r="I2315" i="2"/>
  <c r="I113" i="2"/>
  <c r="I1214" i="2"/>
  <c r="I2316" i="2"/>
  <c r="I2538" i="2"/>
  <c r="I1658" i="2"/>
  <c r="I2539" i="2"/>
  <c r="I1659" i="2"/>
  <c r="I2540" i="2"/>
  <c r="I114" i="2"/>
  <c r="I115" i="2"/>
  <c r="I3208" i="2"/>
  <c r="I2760" i="2"/>
  <c r="I334" i="2"/>
  <c r="I2097" i="2"/>
  <c r="I3209" i="2"/>
  <c r="I1660" i="2"/>
  <c r="I116" i="2"/>
  <c r="I1435" i="2"/>
  <c r="I1874" i="2"/>
  <c r="I2098" i="2"/>
  <c r="I117" i="2"/>
  <c r="I1215" i="2"/>
  <c r="I1875" i="2"/>
  <c r="I1436" i="2"/>
  <c r="I1216" i="2"/>
  <c r="I997" i="2"/>
  <c r="I2317" i="2"/>
  <c r="I2985" i="2"/>
  <c r="I551" i="2"/>
  <c r="I1661" i="2"/>
  <c r="I552" i="2"/>
  <c r="I1437" i="2"/>
  <c r="I2986" i="2"/>
  <c r="I2318" i="2"/>
  <c r="I1876" i="2"/>
  <c r="I118" i="2"/>
  <c r="I772" i="2"/>
  <c r="I2319" i="2"/>
  <c r="I2541" i="2"/>
  <c r="I553" i="2"/>
  <c r="I2987" i="2"/>
  <c r="I119" i="2"/>
  <c r="I773" i="2"/>
  <c r="I554" i="2"/>
  <c r="I2099" i="2"/>
  <c r="I555" i="2"/>
  <c r="I3210" i="2"/>
  <c r="I556" i="2"/>
  <c r="I335" i="2"/>
  <c r="I120" i="2"/>
  <c r="I1877" i="2"/>
  <c r="I2100" i="2"/>
  <c r="I2988" i="2"/>
  <c r="I2101" i="2"/>
  <c r="I2989" i="2"/>
  <c r="I1878" i="2"/>
  <c r="I121" i="2"/>
  <c r="I2320" i="2"/>
  <c r="I1217" i="2"/>
  <c r="I1879" i="2"/>
  <c r="I336" i="2"/>
  <c r="I774" i="2"/>
  <c r="I557" i="2"/>
  <c r="I1880" i="2"/>
  <c r="I2321" i="2"/>
  <c r="I2990" i="2"/>
  <c r="I2761" i="2"/>
  <c r="I1438" i="2"/>
  <c r="I3211" i="2"/>
  <c r="I1218" i="2"/>
  <c r="I337" i="2"/>
  <c r="I2762" i="2"/>
  <c r="I1439" i="2"/>
  <c r="I338" i="2"/>
  <c r="I122" i="2"/>
  <c r="I3212" i="2"/>
  <c r="I1440" i="2"/>
  <c r="I775" i="2"/>
  <c r="I998" i="2"/>
  <c r="I2542" i="2"/>
  <c r="I999" i="2"/>
  <c r="I558" i="2"/>
  <c r="I2991" i="2"/>
  <c r="I339" i="2"/>
  <c r="I3213" i="2"/>
  <c r="I1219" i="2"/>
  <c r="I2992" i="2"/>
  <c r="I1662" i="2"/>
  <c r="I776" i="2"/>
  <c r="I1663" i="2"/>
  <c r="I1220" i="2"/>
  <c r="I340" i="2"/>
  <c r="I559" i="2"/>
  <c r="I2763" i="2"/>
  <c r="I2543" i="2"/>
  <c r="I2102" i="2"/>
  <c r="I777" i="2"/>
  <c r="I2544" i="2"/>
  <c r="I1221" i="2"/>
  <c r="I1441" i="2"/>
  <c r="I778" i="2"/>
  <c r="I2545" i="2"/>
  <c r="I2546" i="2"/>
  <c r="I1881" i="2"/>
  <c r="I2547" i="2"/>
  <c r="I2103" i="2"/>
  <c r="I560" i="2"/>
  <c r="I1664" i="2"/>
  <c r="I2322" i="2"/>
  <c r="I2548" i="2"/>
  <c r="I3214" i="2"/>
  <c r="I341" i="2"/>
  <c r="I1222" i="2"/>
  <c r="I2323" i="2"/>
  <c r="I3215" i="2"/>
  <c r="I2764" i="2"/>
  <c r="I2549" i="2"/>
  <c r="I779" i="2"/>
  <c r="I1223" i="2"/>
  <c r="I2765" i="2"/>
  <c r="I342" i="2"/>
  <c r="I3216" i="2"/>
  <c r="I2324" i="2"/>
  <c r="I2993" i="2"/>
  <c r="I780" i="2"/>
  <c r="I781" i="2"/>
  <c r="I2104" i="2"/>
  <c r="I3217" i="2"/>
  <c r="I123" i="2"/>
  <c r="I1882" i="2"/>
  <c r="I1000" i="2"/>
  <c r="I1224" i="2"/>
  <c r="I3218" i="2"/>
  <c r="I2766" i="2"/>
  <c r="I2325" i="2"/>
  <c r="I782" i="2"/>
  <c r="I1442" i="2"/>
  <c r="I2550" i="2"/>
  <c r="I2767" i="2"/>
  <c r="I2105" i="2"/>
  <c r="I1001" i="2"/>
  <c r="I2768" i="2"/>
  <c r="I343" i="2"/>
  <c r="I2769" i="2"/>
  <c r="I1002" i="2"/>
  <c r="I1003" i="2"/>
  <c r="I561" i="2"/>
  <c r="I1665" i="2"/>
  <c r="I124" i="2"/>
  <c r="I2106" i="2"/>
  <c r="I2994" i="2"/>
  <c r="I2770" i="2"/>
  <c r="I562" i="2"/>
  <c r="I125" i="2"/>
  <c r="I1225" i="2"/>
  <c r="I1666" i="2"/>
  <c r="I2771" i="2"/>
  <c r="I344" i="2"/>
  <c r="I1226" i="2"/>
  <c r="I2326" i="2"/>
  <c r="I1004" i="2"/>
  <c r="I2551" i="2"/>
  <c r="I3219" i="2"/>
  <c r="I2772" i="2"/>
  <c r="I1443" i="2"/>
  <c r="I2327" i="2"/>
  <c r="I1667" i="2"/>
  <c r="I1005" i="2"/>
  <c r="I563" i="2"/>
  <c r="I1883" i="2"/>
  <c r="I2552" i="2"/>
  <c r="I345" i="2"/>
  <c r="I2328" i="2"/>
  <c r="I1227" i="2"/>
  <c r="I2995" i="2"/>
  <c r="I2329" i="2"/>
  <c r="I2330" i="2"/>
  <c r="I1228" i="2"/>
  <c r="I2107" i="2"/>
  <c r="I2996" i="2"/>
  <c r="I1884" i="2"/>
  <c r="I2997" i="2"/>
  <c r="I1444" i="2"/>
  <c r="I126" i="2"/>
  <c r="I1006" i="2"/>
  <c r="I783" i="2"/>
  <c r="I1007" i="2"/>
  <c r="I127" i="2"/>
  <c r="I2998" i="2"/>
  <c r="I1229" i="2"/>
  <c r="I784" i="2"/>
  <c r="I785" i="2"/>
  <c r="I2773" i="2"/>
  <c r="I2553" i="2"/>
  <c r="I1668" i="2"/>
  <c r="I2774" i="2"/>
  <c r="I128" i="2"/>
  <c r="I2775" i="2"/>
  <c r="I1230" i="2"/>
  <c r="I1008" i="2"/>
  <c r="I1009" i="2"/>
  <c r="I564" i="2"/>
  <c r="I2108" i="2"/>
  <c r="I1669" i="2"/>
  <c r="I3220" i="2"/>
  <c r="I2554" i="2"/>
  <c r="I3221" i="2"/>
  <c r="I1445" i="2"/>
  <c r="I129" i="2"/>
  <c r="I2999" i="2"/>
  <c r="I3222" i="2"/>
  <c r="I1670" i="2"/>
  <c r="I2109" i="2"/>
  <c r="I786" i="2"/>
  <c r="I3223" i="2"/>
  <c r="I1671" i="2"/>
  <c r="I1010" i="2"/>
  <c r="I1885" i="2"/>
  <c r="I1672" i="2"/>
  <c r="I346" i="2"/>
  <c r="I347" i="2"/>
  <c r="I787" i="2"/>
  <c r="I2776" i="2"/>
  <c r="I1446" i="2"/>
  <c r="I2777" i="2"/>
  <c r="I2555" i="2"/>
  <c r="I3224" i="2"/>
  <c r="I3000" i="2"/>
  <c r="I2331" i="2"/>
  <c r="I1447" i="2"/>
  <c r="I1231" i="2"/>
  <c r="I1448" i="2"/>
  <c r="I565" i="2"/>
  <c r="I1886" i="2"/>
  <c r="I2110" i="2"/>
  <c r="I1232" i="2"/>
  <c r="I3225" i="2"/>
  <c r="I348" i="2"/>
  <c r="I1449" i="2"/>
  <c r="I1887" i="2"/>
  <c r="I3001" i="2"/>
  <c r="I1888" i="2"/>
  <c r="I1889" i="2"/>
  <c r="I349" i="2"/>
  <c r="I2778" i="2"/>
  <c r="I2556" i="2"/>
  <c r="I788" i="2"/>
  <c r="I566" i="2"/>
  <c r="I1011" i="2"/>
  <c r="I789" i="2"/>
  <c r="I1450" i="2"/>
  <c r="I130" i="2"/>
  <c r="I2557" i="2"/>
  <c r="I1451" i="2"/>
  <c r="I567" i="2"/>
  <c r="I1233" i="2"/>
  <c r="I568" i="2"/>
  <c r="I1890" i="2"/>
  <c r="I3002" i="2"/>
  <c r="I1673" i="2"/>
  <c r="I350" i="2"/>
  <c r="I3226" i="2"/>
  <c r="I1452" i="2"/>
  <c r="I1891" i="2"/>
  <c r="I2558" i="2"/>
  <c r="I2332" i="2"/>
  <c r="I3003" i="2"/>
  <c r="I2559" i="2"/>
  <c r="I1674" i="2"/>
  <c r="I351" i="2"/>
  <c r="I569" i="2"/>
  <c r="I352" i="2"/>
  <c r="I2779" i="2"/>
  <c r="I2780" i="2"/>
  <c r="I1012" i="2"/>
  <c r="I1234" i="2"/>
  <c r="I2111" i="2"/>
  <c r="I1892" i="2"/>
  <c r="I1893" i="2"/>
  <c r="I790" i="2"/>
  <c r="I1013" i="2"/>
  <c r="I2781" i="2"/>
  <c r="I3004" i="2"/>
  <c r="I2112" i="2"/>
  <c r="I1453" i="2"/>
  <c r="I3227" i="2"/>
  <c r="I1894" i="2"/>
  <c r="I131" i="2"/>
  <c r="I791" i="2"/>
  <c r="I570" i="2"/>
  <c r="I2333" i="2"/>
  <c r="I3005" i="2"/>
  <c r="I353" i="2"/>
  <c r="I1675" i="2"/>
  <c r="I3006" i="2"/>
  <c r="I2782" i="2"/>
  <c r="I1454" i="2"/>
  <c r="I571" i="2"/>
  <c r="I2113" i="2"/>
  <c r="I572" i="2"/>
  <c r="I792" i="2"/>
  <c r="I132" i="2"/>
  <c r="I2334" i="2"/>
  <c r="I2114" i="2"/>
  <c r="I1895" i="2"/>
  <c r="I133" i="2"/>
  <c r="I3228" i="2"/>
  <c r="I134" i="2"/>
  <c r="I1014" i="2"/>
  <c r="I2115" i="2"/>
  <c r="I354" i="2"/>
  <c r="I1676" i="2"/>
  <c r="I2116" i="2"/>
  <c r="I2117" i="2"/>
  <c r="I3007" i="2"/>
  <c r="I1455" i="2"/>
  <c r="I1015" i="2"/>
  <c r="I355" i="2"/>
  <c r="I1456" i="2"/>
  <c r="I573" i="2"/>
  <c r="I135" i="2"/>
  <c r="I1896" i="2"/>
  <c r="I3229" i="2"/>
  <c r="I356" i="2"/>
  <c r="I2560" i="2"/>
  <c r="I136" i="2"/>
  <c r="I1016" i="2"/>
  <c r="I1457" i="2"/>
  <c r="I1897" i="2"/>
  <c r="I1235" i="2"/>
  <c r="I2783" i="2"/>
  <c r="I1677" i="2"/>
  <c r="I3230" i="2"/>
  <c r="I574" i="2"/>
  <c r="I575" i="2"/>
  <c r="I1898" i="2"/>
  <c r="I1017" i="2"/>
  <c r="I1678" i="2"/>
  <c r="I137" i="2"/>
  <c r="I3008" i="2"/>
  <c r="I1236" i="2"/>
  <c r="I138" i="2"/>
  <c r="I2561" i="2"/>
  <c r="I3231" i="2"/>
  <c r="I3232" i="2"/>
  <c r="I139" i="2"/>
  <c r="I3009" i="2"/>
  <c r="I3010" i="2"/>
  <c r="I1458" i="2"/>
  <c r="I1679" i="2"/>
  <c r="I3233" i="2"/>
  <c r="I3011" i="2"/>
  <c r="I1899" i="2"/>
  <c r="I793" i="2"/>
  <c r="I2562" i="2"/>
  <c r="I1459" i="2"/>
  <c r="I2335" i="2"/>
  <c r="I1680" i="2"/>
  <c r="I2784" i="2"/>
  <c r="I576" i="2"/>
  <c r="I140" i="2"/>
  <c r="I357" i="2"/>
  <c r="I1681" i="2"/>
  <c r="I2785" i="2"/>
  <c r="I358" i="2"/>
  <c r="I794" i="2"/>
  <c r="I1237" i="2"/>
  <c r="I2118" i="2"/>
  <c r="I3012" i="2"/>
  <c r="I2786" i="2"/>
  <c r="I2119" i="2"/>
  <c r="I141" i="2"/>
  <c r="I1460" i="2"/>
  <c r="I1238" i="2"/>
  <c r="I795" i="2"/>
  <c r="I3013" i="2"/>
  <c r="I1239" i="2"/>
  <c r="I1682" i="2"/>
  <c r="I796" i="2"/>
  <c r="I3234" i="2"/>
  <c r="I2787" i="2"/>
  <c r="I1461" i="2"/>
  <c r="I142" i="2"/>
  <c r="I1462" i="2"/>
  <c r="I2788" i="2"/>
  <c r="I3014" i="2"/>
  <c r="I577" i="2"/>
  <c r="I359" i="2"/>
  <c r="I1240" i="2"/>
  <c r="I797" i="2"/>
  <c r="I1018" i="2"/>
  <c r="I1683" i="2"/>
  <c r="I1684" i="2"/>
  <c r="I1019" i="2"/>
  <c r="I2336" i="2"/>
  <c r="I1685" i="2"/>
  <c r="I1463" i="2"/>
  <c r="I3235" i="2"/>
  <c r="I1241" i="2"/>
  <c r="I2563" i="2"/>
  <c r="I1686" i="2"/>
  <c r="I798" i="2"/>
  <c r="I1687" i="2"/>
  <c r="I2337" i="2"/>
  <c r="I2789" i="2"/>
  <c r="I1242" i="2"/>
  <c r="I2120" i="2"/>
  <c r="I143" i="2"/>
  <c r="I1900" i="2"/>
  <c r="I3015" i="2"/>
  <c r="I1464" i="2"/>
  <c r="I144" i="2"/>
  <c r="I2121" i="2"/>
  <c r="I578" i="2"/>
  <c r="I3016" i="2"/>
  <c r="I579" i="2"/>
  <c r="I580" i="2"/>
  <c r="I3236" i="2"/>
  <c r="I1020" i="2"/>
  <c r="I1243" i="2"/>
  <c r="I2790" i="2"/>
  <c r="I2791" i="2"/>
  <c r="I1244" i="2"/>
  <c r="I2564" i="2"/>
  <c r="I1688" i="2"/>
  <c r="I3237" i="2"/>
  <c r="I1901" i="2"/>
  <c r="I1902" i="2"/>
  <c r="I1245" i="2"/>
  <c r="I1246" i="2"/>
  <c r="I1903" i="2"/>
  <c r="I2122" i="2"/>
  <c r="I360" i="2"/>
  <c r="I2338" i="2"/>
  <c r="I3017" i="2"/>
  <c r="I361" i="2"/>
  <c r="I2565" i="2"/>
  <c r="I581" i="2"/>
  <c r="I2792" i="2"/>
  <c r="I582" i="2"/>
  <c r="I362" i="2"/>
  <c r="I1904" i="2"/>
  <c r="I363" i="2"/>
  <c r="I2339" i="2"/>
  <c r="I799" i="2"/>
  <c r="I3018" i="2"/>
  <c r="I1247" i="2"/>
  <c r="I2566" i="2"/>
  <c r="I2567" i="2"/>
  <c r="I583" i="2"/>
  <c r="I1465" i="2"/>
  <c r="I1466" i="2"/>
  <c r="I2340" i="2"/>
  <c r="I1021" i="2"/>
  <c r="I1689" i="2"/>
  <c r="I1467" i="2"/>
  <c r="I1468" i="2"/>
  <c r="I800" i="2"/>
  <c r="I145" i="2"/>
  <c r="I1022" i="2"/>
  <c r="I1905" i="2"/>
  <c r="I2123" i="2"/>
  <c r="I1906" i="2"/>
  <c r="I2124" i="2"/>
  <c r="I1248" i="2"/>
  <c r="I3238" i="2"/>
  <c r="I584" i="2"/>
  <c r="I1469" i="2"/>
  <c r="I585" i="2"/>
  <c r="I801" i="2"/>
  <c r="I2793" i="2"/>
  <c r="I2794" i="2"/>
  <c r="I2568" i="2"/>
  <c r="I3239" i="2"/>
  <c r="I3240" i="2"/>
  <c r="I1470" i="2"/>
  <c r="I364" i="2"/>
  <c r="I1023" i="2"/>
  <c r="I2125" i="2"/>
  <c r="I1690" i="2"/>
  <c r="I802" i="2"/>
  <c r="I1024" i="2"/>
  <c r="I1025" i="2"/>
  <c r="I586" i="2"/>
  <c r="I2126" i="2"/>
  <c r="I803" i="2"/>
  <c r="I3019" i="2"/>
  <c r="I2795" i="2"/>
  <c r="I365" i="2"/>
  <c r="I2341" i="2"/>
  <c r="I2127" i="2"/>
  <c r="I804" i="2"/>
  <c r="I3020" i="2"/>
  <c r="I587" i="2"/>
  <c r="I805" i="2"/>
  <c r="I2796" i="2"/>
  <c r="I2342" i="2"/>
  <c r="I3241" i="2"/>
  <c r="I3021" i="2"/>
  <c r="I1691" i="2"/>
  <c r="I1692" i="2"/>
  <c r="I588" i="2"/>
  <c r="I2569" i="2"/>
  <c r="I589" i="2"/>
  <c r="I2797" i="2"/>
  <c r="I146" i="2"/>
  <c r="I2570" i="2"/>
  <c r="I366" i="2"/>
  <c r="I1693" i="2"/>
  <c r="I2798" i="2"/>
  <c r="I2571" i="2"/>
  <c r="I3242" i="2"/>
  <c r="I1249" i="2"/>
  <c r="I2343" i="2"/>
  <c r="I1471" i="2"/>
  <c r="I1694" i="2"/>
  <c r="I147" i="2"/>
  <c r="I1026" i="2"/>
  <c r="I3022" i="2"/>
  <c r="I2344" i="2"/>
  <c r="I1695" i="2"/>
  <c r="I367" i="2"/>
  <c r="I1027" i="2"/>
  <c r="I1472" i="2"/>
  <c r="I2572" i="2"/>
  <c r="I1028" i="2"/>
  <c r="I3243" i="2"/>
  <c r="I1907" i="2"/>
  <c r="I2573" i="2"/>
  <c r="I1908" i="2"/>
  <c r="I806" i="2"/>
  <c r="I2574" i="2"/>
  <c r="I2799" i="2"/>
  <c r="I1473" i="2"/>
  <c r="I3023" i="2"/>
  <c r="I1909" i="2"/>
  <c r="I2800" i="2"/>
  <c r="I2128" i="2"/>
  <c r="I1910" i="2"/>
  <c r="I1474" i="2"/>
  <c r="I3024" i="2"/>
  <c r="I2345" i="2"/>
  <c r="I1029" i="2"/>
  <c r="I3244" i="2"/>
  <c r="I2575" i="2"/>
  <c r="I2129" i="2"/>
  <c r="I807" i="2"/>
  <c r="I148" i="2"/>
  <c r="I808" i="2"/>
  <c r="I1250" i="2"/>
  <c r="I2346" i="2"/>
  <c r="I1911" i="2"/>
  <c r="I149" i="2"/>
  <c r="I1251" i="2"/>
  <c r="I2347" i="2"/>
  <c r="I150" i="2"/>
  <c r="I151" i="2"/>
  <c r="I2348" i="2"/>
  <c r="I2130" i="2"/>
  <c r="I2801" i="2"/>
  <c r="I809" i="2"/>
  <c r="I1912" i="2"/>
  <c r="I1030" i="2"/>
  <c r="I810" i="2"/>
  <c r="I3245" i="2"/>
  <c r="I1913" i="2"/>
  <c r="I368" i="2"/>
  <c r="I590" i="2"/>
  <c r="I1252" i="2"/>
  <c r="I2349" i="2"/>
  <c r="I369" i="2"/>
  <c r="I3025" i="2"/>
  <c r="I1031" i="2"/>
  <c r="I591" i="2"/>
  <c r="I1696" i="2"/>
  <c r="I370" i="2"/>
  <c r="I3026" i="2"/>
  <c r="I1253" i="2"/>
  <c r="I2350" i="2"/>
  <c r="I152" i="2"/>
  <c r="I1914" i="2"/>
  <c r="I1475" i="2"/>
  <c r="I153" i="2"/>
  <c r="I2351" i="2"/>
  <c r="I1032" i="2"/>
  <c r="I2352" i="2"/>
  <c r="I1915" i="2"/>
  <c r="I1033" i="2"/>
  <c r="I2802" i="2"/>
  <c r="I154" i="2"/>
  <c r="I3246" i="2"/>
  <c r="I811" i="2"/>
  <c r="I812" i="2"/>
  <c r="I2803" i="2"/>
  <c r="I2804" i="2"/>
  <c r="I2805" i="2"/>
  <c r="I3247" i="2"/>
  <c r="I1916" i="2"/>
  <c r="I371" i="2"/>
  <c r="I2576" i="2"/>
  <c r="I2131" i="2"/>
  <c r="I813" i="2"/>
  <c r="I3248" i="2"/>
  <c r="I2577" i="2"/>
  <c r="I372" i="2"/>
  <c r="I814" i="2"/>
  <c r="I2578" i="2"/>
  <c r="I1254" i="2"/>
  <c r="I2132" i="2"/>
  <c r="I1917" i="2"/>
  <c r="I1255" i="2"/>
  <c r="I2579" i="2"/>
  <c r="I592" i="2"/>
  <c r="I1697" i="2"/>
  <c r="I373" i="2"/>
  <c r="I2353" i="2"/>
  <c r="I374" i="2"/>
  <c r="I2354" i="2"/>
  <c r="I2133" i="2"/>
  <c r="I2134" i="2"/>
  <c r="I1476" i="2"/>
  <c r="I1477" i="2"/>
  <c r="I1256" i="2"/>
  <c r="I2580" i="2"/>
  <c r="I593" i="2"/>
  <c r="I3027" i="2"/>
  <c r="I2581" i="2"/>
  <c r="I2582" i="2"/>
  <c r="I375" i="2"/>
  <c r="I2355" i="2"/>
  <c r="I594" i="2"/>
  <c r="I2135" i="2"/>
  <c r="I1034" i="2"/>
  <c r="I2356" i="2"/>
  <c r="I1035" i="2"/>
  <c r="I2583" i="2"/>
  <c r="I376" i="2"/>
  <c r="I2806" i="2"/>
  <c r="I2357" i="2"/>
  <c r="I2136" i="2"/>
  <c r="I3028" i="2"/>
  <c r="I815" i="2"/>
  <c r="I1257" i="2"/>
  <c r="I3249" i="2"/>
  <c r="I2584" i="2"/>
  <c r="I1258" i="2"/>
  <c r="I1036" i="2"/>
  <c r="I816" i="2"/>
  <c r="I3250" i="2"/>
  <c r="I1478" i="2"/>
  <c r="I2137" i="2"/>
  <c r="I817" i="2"/>
  <c r="I155" i="2"/>
  <c r="I1037" i="2"/>
  <c r="I1038" i="2"/>
  <c r="I2585" i="2"/>
  <c r="I1259" i="2"/>
  <c r="I1039" i="2"/>
  <c r="I3029" i="2"/>
  <c r="I2138" i="2"/>
  <c r="I377" i="2"/>
  <c r="I2358" i="2"/>
  <c r="I2586" i="2"/>
  <c r="I3030" i="2"/>
  <c r="I1260" i="2"/>
  <c r="I156" i="2"/>
  <c r="I1261" i="2"/>
  <c r="I2139" i="2"/>
  <c r="I1262" i="2"/>
  <c r="I157" i="2"/>
  <c r="I1918" i="2"/>
  <c r="I158" i="2"/>
  <c r="I1263" i="2"/>
  <c r="I1919" i="2"/>
  <c r="I595" i="2"/>
  <c r="I2140" i="2"/>
  <c r="I3251" i="2"/>
  <c r="I3252" i="2"/>
  <c r="I1698" i="2"/>
  <c r="I1920" i="2"/>
  <c r="I159" i="2"/>
  <c r="I1699" i="2"/>
  <c r="I1040" i="2"/>
  <c r="I1479" i="2"/>
  <c r="I818" i="2"/>
  <c r="I1700" i="2"/>
  <c r="I3253" i="2"/>
  <c r="I2359" i="2"/>
  <c r="I819" i="2"/>
  <c r="I1480" i="2"/>
  <c r="I820" i="2"/>
  <c r="I3031" i="2"/>
  <c r="I1701" i="2"/>
  <c r="I1481" i="2"/>
  <c r="I821" i="2"/>
  <c r="I2141" i="2"/>
  <c r="I1702" i="2"/>
  <c r="I378" i="2"/>
  <c r="I1264" i="2"/>
  <c r="I1041" i="2"/>
  <c r="I2587" i="2"/>
  <c r="I1921" i="2"/>
  <c r="I160" i="2"/>
  <c r="I2360" i="2"/>
  <c r="I1482" i="2"/>
  <c r="I1922" i="2"/>
  <c r="I1703" i="2"/>
  <c r="I2142" i="2"/>
  <c r="I822" i="2"/>
  <c r="I2143" i="2"/>
  <c r="I2361" i="2"/>
  <c r="I596" i="2"/>
  <c r="I823" i="2"/>
  <c r="I3032" i="2"/>
  <c r="I1265" i="2"/>
  <c r="I2588" i="2"/>
  <c r="I2362" i="2"/>
  <c r="I379" i="2"/>
  <c r="I1704" i="2"/>
  <c r="I1266" i="2"/>
  <c r="I3254" i="2"/>
  <c r="I2807" i="2"/>
  <c r="I3033" i="2"/>
  <c r="I3255" i="2"/>
  <c r="I3256" i="2"/>
  <c r="I3034" i="2"/>
  <c r="I2144" i="2"/>
  <c r="I2589" i="2"/>
  <c r="I597" i="2"/>
  <c r="I3257" i="2"/>
  <c r="I3258" i="2"/>
  <c r="I3035" i="2"/>
  <c r="I2808" i="2"/>
  <c r="I824" i="2"/>
  <c r="I1923" i="2"/>
  <c r="I1483" i="2"/>
  <c r="I1042" i="2"/>
  <c r="I1267" i="2"/>
  <c r="I1924" i="2"/>
  <c r="I3036" i="2"/>
  <c r="I2363" i="2"/>
  <c r="I2364" i="2"/>
  <c r="I1268" i="2"/>
  <c r="I598" i="2"/>
  <c r="I1043" i="2"/>
  <c r="I825" i="2"/>
  <c r="I2590" i="2"/>
  <c r="I826" i="2"/>
  <c r="I1484" i="2"/>
  <c r="I2365" i="2"/>
  <c r="I2809" i="2"/>
  <c r="I599" i="2"/>
  <c r="I600" i="2"/>
  <c r="I2810" i="2"/>
  <c r="I2811" i="2"/>
  <c r="I1269" i="2"/>
  <c r="I1485" i="2"/>
  <c r="I1486" i="2"/>
  <c r="I2812" i="2"/>
  <c r="I2145" i="2"/>
  <c r="I1705" i="2"/>
  <c r="I3037" i="2"/>
  <c r="I2813" i="2"/>
  <c r="I1487" i="2"/>
  <c r="I3038" i="2"/>
  <c r="I380" i="2"/>
  <c r="I1044" i="2"/>
  <c r="I3039" i="2"/>
  <c r="I2591" i="2"/>
  <c r="I2592" i="2"/>
  <c r="I601" i="2"/>
  <c r="I2814" i="2"/>
  <c r="I1488" i="2"/>
  <c r="I1925" i="2"/>
  <c r="I1045" i="2"/>
  <c r="I1926" i="2"/>
  <c r="I2146" i="2"/>
  <c r="I1270" i="2"/>
  <c r="I1706" i="2"/>
  <c r="I161" i="2"/>
  <c r="I1927" i="2"/>
  <c r="I1046" i="2"/>
  <c r="I3259" i="2"/>
  <c r="I381" i="2"/>
  <c r="I382" i="2"/>
  <c r="I1489" i="2"/>
  <c r="I2147" i="2"/>
  <c r="I2366" i="2"/>
  <c r="I602" i="2"/>
  <c r="I1707" i="2"/>
  <c r="I2148" i="2"/>
  <c r="I1928" i="2"/>
  <c r="I1271" i="2"/>
  <c r="I1047" i="2"/>
  <c r="I1490" i="2"/>
  <c r="I3040" i="2"/>
  <c r="I3260" i="2"/>
  <c r="I2367" i="2"/>
  <c r="I1929" i="2"/>
  <c r="I383" i="2"/>
  <c r="I384" i="2"/>
  <c r="I2815" i="2"/>
  <c r="I3261" i="2"/>
  <c r="I2593" i="2"/>
  <c r="I2594" i="2"/>
  <c r="I3041" i="2"/>
  <c r="I2816" i="2"/>
  <c r="I162" i="2"/>
  <c r="I163" i="2"/>
  <c r="I1491" i="2"/>
  <c r="I3262" i="2"/>
  <c r="I2368" i="2"/>
  <c r="I1048" i="2"/>
  <c r="I164" i="2"/>
  <c r="I2149" i="2"/>
  <c r="I603" i="2"/>
  <c r="I385" i="2"/>
  <c r="I2369" i="2"/>
  <c r="I604" i="2"/>
  <c r="I605" i="2"/>
  <c r="I2150" i="2"/>
  <c r="I1930" i="2"/>
  <c r="I1272" i="2"/>
  <c r="I2817" i="2"/>
  <c r="I386" i="2"/>
  <c r="I2818" i="2"/>
  <c r="I606" i="2"/>
  <c r="I1049" i="2"/>
  <c r="I1492" i="2"/>
  <c r="I3263" i="2"/>
  <c r="I1708" i="2"/>
  <c r="I2595" i="2"/>
  <c r="I1493" i="2"/>
  <c r="I2596" i="2"/>
  <c r="I1709" i="2"/>
  <c r="I2370" i="2"/>
  <c r="I1494" i="2"/>
  <c r="I1710" i="2"/>
  <c r="I2819" i="2"/>
  <c r="I2371" i="2"/>
  <c r="I2151" i="2"/>
  <c r="I827" i="2"/>
  <c r="I2372" i="2"/>
  <c r="I828" i="2"/>
  <c r="I3042" i="2"/>
  <c r="I2820" i="2"/>
  <c r="I607" i="2"/>
  <c r="I829" i="2"/>
  <c r="I1273" i="2"/>
  <c r="I1050" i="2"/>
  <c r="I387" i="2"/>
  <c r="I1711" i="2"/>
  <c r="I2597" i="2"/>
  <c r="I3043" i="2"/>
  <c r="I388" i="2"/>
  <c r="I1495" i="2"/>
  <c r="I608" i="2"/>
  <c r="I165" i="2"/>
  <c r="I2598" i="2"/>
  <c r="I389" i="2"/>
  <c r="I1496" i="2"/>
  <c r="I166" i="2"/>
  <c r="I2821" i="2"/>
  <c r="I1497" i="2"/>
  <c r="I1051" i="2"/>
  <c r="I1931" i="2"/>
  <c r="I3264" i="2"/>
  <c r="I2822" i="2"/>
  <c r="I2599" i="2"/>
  <c r="I2600" i="2"/>
  <c r="I1712" i="2"/>
  <c r="I167" i="2"/>
  <c r="I830" i="2"/>
  <c r="I2601" i="2"/>
  <c r="I1713" i="2"/>
  <c r="I2152" i="2"/>
  <c r="I1498" i="2"/>
  <c r="I1932" i="2"/>
  <c r="I1499" i="2"/>
  <c r="I609" i="2"/>
  <c r="I1933" i="2"/>
  <c r="I1934" i="2"/>
  <c r="I3265" i="2"/>
  <c r="I3266" i="2"/>
  <c r="I2602" i="2"/>
  <c r="I610" i="2"/>
  <c r="I1714" i="2"/>
  <c r="I3267" i="2"/>
  <c r="I2603" i="2"/>
  <c r="I1052" i="2"/>
  <c r="I3044" i="2"/>
  <c r="I390" i="2"/>
  <c r="I2153" i="2"/>
  <c r="I391" i="2"/>
  <c r="I2154" i="2"/>
  <c r="I831" i="2"/>
  <c r="I3268" i="2"/>
  <c r="I611" i="2"/>
  <c r="I1715" i="2"/>
  <c r="I392" i="2"/>
  <c r="I1274" i="2"/>
  <c r="I168" i="2"/>
  <c r="I1935" i="2"/>
  <c r="I393" i="2"/>
  <c r="I2823" i="2"/>
  <c r="I3269" i="2"/>
  <c r="I612" i="2"/>
  <c r="I1716" i="2"/>
  <c r="I3270" i="2"/>
  <c r="I832" i="2"/>
  <c r="I613" i="2"/>
  <c r="I2824" i="2"/>
  <c r="I394" i="2"/>
  <c r="I2604" i="2"/>
  <c r="I169" i="2"/>
  <c r="I833" i="2"/>
  <c r="I1275" i="2"/>
  <c r="I2373" i="2"/>
  <c r="I1276" i="2"/>
  <c r="I170" i="2"/>
  <c r="I3045" i="2"/>
  <c r="I171" i="2"/>
  <c r="I1717" i="2"/>
  <c r="I1053" i="2"/>
  <c r="I1054" i="2"/>
  <c r="I1277" i="2"/>
  <c r="I3046" i="2"/>
  <c r="I1055" i="2"/>
  <c r="I614" i="2"/>
  <c r="I172" i="2"/>
  <c r="I1718" i="2"/>
  <c r="I615" i="2"/>
  <c r="I2825" i="2"/>
  <c r="I395" i="2"/>
  <c r="I1278" i="2"/>
  <c r="I834" i="2"/>
  <c r="I616" i="2"/>
  <c r="I173" i="2"/>
  <c r="I2374" i="2"/>
  <c r="I3047" i="2"/>
  <c r="I835" i="2"/>
  <c r="I396" i="2"/>
  <c r="I3048" i="2"/>
  <c r="I1056" i="2"/>
  <c r="I1936" i="2"/>
  <c r="I2826" i="2"/>
  <c r="I1937" i="2"/>
  <c r="I397" i="2"/>
  <c r="I3049" i="2"/>
  <c r="I2375" i="2"/>
  <c r="I2155" i="2"/>
  <c r="I2376" i="2"/>
  <c r="I174" i="2"/>
  <c r="I175" i="2"/>
  <c r="I836" i="2"/>
  <c r="I1500" i="2"/>
  <c r="I2827" i="2"/>
  <c r="I2377" i="2"/>
  <c r="I1938" i="2"/>
  <c r="I1057" i="2"/>
  <c r="I2156" i="2"/>
  <c r="I2828" i="2"/>
  <c r="I1939" i="2"/>
  <c r="I3050" i="2"/>
  <c r="I1719" i="2"/>
  <c r="I176" i="2"/>
  <c r="I3271" i="2"/>
  <c r="I1058" i="2"/>
  <c r="I837" i="2"/>
  <c r="I2605" i="2"/>
  <c r="I3272" i="2"/>
  <c r="I177" i="2"/>
  <c r="I1940" i="2"/>
  <c r="I3051" i="2"/>
  <c r="I2606" i="2"/>
  <c r="I3273" i="2"/>
  <c r="I838" i="2"/>
  <c r="I1059" i="2"/>
  <c r="I1279" i="2"/>
  <c r="I1720" i="2"/>
  <c r="I3052" i="2"/>
  <c r="I2829" i="2"/>
  <c r="I3274" i="2"/>
  <c r="I839" i="2"/>
  <c r="I1721" i="2"/>
  <c r="I2607" i="2"/>
  <c r="I398" i="2"/>
  <c r="I178" i="2"/>
  <c r="I1280" i="2"/>
  <c r="I399" i="2"/>
  <c r="I1722" i="2"/>
  <c r="I1501" i="2"/>
  <c r="I2608" i="2"/>
  <c r="I2609" i="2"/>
  <c r="I179" i="2"/>
  <c r="I617" i="2"/>
  <c r="I1502" i="2"/>
  <c r="I400" i="2"/>
  <c r="I3275" i="2"/>
  <c r="I2378" i="2"/>
  <c r="I1281" i="2"/>
  <c r="I2830" i="2"/>
  <c r="I3276" i="2"/>
  <c r="I180" i="2"/>
  <c r="I2831" i="2"/>
  <c r="I181" i="2"/>
  <c r="I2610" i="2"/>
  <c r="I618" i="2"/>
  <c r="I840" i="2"/>
  <c r="I1941" i="2"/>
  <c r="I1282" i="2"/>
  <c r="I1060" i="2"/>
  <c r="I2611" i="2"/>
  <c r="I3277" i="2"/>
  <c r="I619" i="2"/>
  <c r="I3053" i="2"/>
  <c r="I1942" i="2"/>
  <c r="I1943" i="2"/>
  <c r="I2379" i="2"/>
  <c r="I2612" i="2"/>
  <c r="I2157" i="2"/>
  <c r="I2380" i="2"/>
  <c r="I1723" i="2"/>
  <c r="I1503" i="2"/>
  <c r="I1504" i="2"/>
  <c r="I1505" i="2"/>
  <c r="I1724" i="2"/>
  <c r="I620" i="2"/>
  <c r="I1506" i="2"/>
  <c r="I841" i="2"/>
  <c r="I2832" i="2"/>
  <c r="I182" i="2"/>
  <c r="I2381" i="2"/>
  <c r="I2158" i="2"/>
  <c r="I1725" i="2"/>
  <c r="I621" i="2"/>
  <c r="I401" i="2"/>
  <c r="I842" i="2"/>
  <c r="I1507" i="2"/>
  <c r="I2833" i="2"/>
  <c r="I1283" i="2"/>
  <c r="I1944" i="2"/>
  <c r="I3278" i="2"/>
  <c r="I622" i="2"/>
  <c r="I2382" i="2"/>
  <c r="I3279" i="2"/>
  <c r="I1945" i="2"/>
  <c r="I2613" i="2"/>
  <c r="I1284" i="2"/>
  <c r="I402" i="2"/>
  <c r="I3054" i="2"/>
  <c r="I2159" i="2"/>
  <c r="I3055" i="2"/>
  <c r="I3280" i="2"/>
  <c r="I183" i="2"/>
  <c r="I3056" i="2"/>
  <c r="I184" i="2"/>
  <c r="I623" i="2"/>
  <c r="I2614" i="2"/>
  <c r="I1946" i="2"/>
  <c r="I2615" i="2"/>
  <c r="I1061" i="2"/>
  <c r="I1285" i="2"/>
  <c r="I2383" i="2"/>
  <c r="I843" i="2"/>
  <c r="I3057" i="2"/>
  <c r="I403" i="2"/>
  <c r="I1947" i="2"/>
  <c r="I1286" i="2"/>
  <c r="I1508" i="2"/>
  <c r="I1948" i="2"/>
  <c r="I1062" i="2"/>
  <c r="I2160" i="2"/>
  <c r="I624" i="2"/>
  <c r="I2834" i="2"/>
  <c r="I1063" i="2"/>
  <c r="I2161" i="2"/>
  <c r="I844" i="2"/>
  <c r="I1064" i="2"/>
  <c r="I3058" i="2"/>
  <c r="I3281" i="2"/>
  <c r="I2384" i="2"/>
  <c r="I3282" i="2"/>
  <c r="I2385" i="2"/>
  <c r="I2386" i="2"/>
  <c r="I2616" i="2"/>
  <c r="I845" i="2"/>
  <c r="I846" i="2"/>
  <c r="I2387" i="2"/>
  <c r="I2388" i="2"/>
  <c r="I1509" i="2"/>
  <c r="I404" i="2"/>
  <c r="I2835" i="2"/>
  <c r="I1287" i="2"/>
  <c r="I1949" i="2"/>
  <c r="I1950" i="2"/>
  <c r="I1951" i="2"/>
  <c r="I3059" i="2"/>
  <c r="I847" i="2"/>
  <c r="I1510" i="2"/>
  <c r="I2389" i="2"/>
  <c r="I2162" i="2"/>
  <c r="I1065" i="2"/>
  <c r="I1511" i="2"/>
  <c r="I1952" i="2"/>
  <c r="I185" i="2"/>
  <c r="I2390" i="2"/>
  <c r="I405" i="2"/>
  <c r="I2617" i="2"/>
  <c r="I2163" i="2"/>
  <c r="I2618" i="2"/>
  <c r="I1512" i="2"/>
  <c r="I2836" i="2"/>
  <c r="I2164" i="2"/>
  <c r="I1513" i="2"/>
  <c r="I1514" i="2"/>
  <c r="I2837" i="2"/>
  <c r="I1953" i="2"/>
  <c r="I1726" i="2"/>
  <c r="I1288" i="2"/>
  <c r="I3060" i="2"/>
  <c r="I2838" i="2"/>
  <c r="I848" i="2"/>
  <c r="I186" i="2"/>
  <c r="I3061" i="2"/>
  <c r="I2165" i="2"/>
  <c r="I849" i="2"/>
  <c r="I850" i="2"/>
  <c r="I2839" i="2"/>
  <c r="I1727" i="2"/>
  <c r="I1289" i="2"/>
  <c r="I2166" i="2"/>
  <c r="I1728" i="2"/>
  <c r="I187" i="2"/>
  <c r="I406" i="2"/>
  <c r="I188" i="2"/>
  <c r="I1290" i="2"/>
  <c r="I2391" i="2"/>
  <c r="I2167" i="2"/>
  <c r="I2840" i="2"/>
  <c r="I1515" i="2"/>
  <c r="I189" i="2"/>
  <c r="I1066" i="2"/>
  <c r="I407" i="2"/>
  <c r="I2392" i="2"/>
  <c r="I408" i="2"/>
  <c r="I190" i="2"/>
  <c r="I1729" i="2"/>
  <c r="I3062" i="2"/>
  <c r="I1516" i="2"/>
  <c r="I1067" i="2"/>
  <c r="I1291" i="2"/>
  <c r="I625" i="2"/>
  <c r="I626" i="2"/>
  <c r="I1068" i="2"/>
  <c r="I1292" i="2"/>
  <c r="I1293" i="2"/>
  <c r="I1069" i="2"/>
  <c r="I627" i="2"/>
  <c r="I851" i="2"/>
  <c r="I3063" i="2"/>
  <c r="I2168" i="2"/>
  <c r="I2169" i="2"/>
  <c r="I2841" i="2"/>
  <c r="I409" i="2"/>
  <c r="I2393" i="2"/>
  <c r="I628" i="2"/>
  <c r="I629" i="2"/>
  <c r="I410" i="2"/>
  <c r="I3283" i="2"/>
  <c r="I2619" i="2"/>
  <c r="I3064" i="2"/>
  <c r="I1954" i="2"/>
  <c r="I1294" i="2"/>
  <c r="I2170" i="2"/>
  <c r="I3284" i="2"/>
  <c r="I191" i="2"/>
  <c r="I1517" i="2"/>
  <c r="I192" i="2"/>
  <c r="I193" i="2"/>
  <c r="I2171" i="2"/>
  <c r="I1070" i="2"/>
  <c r="I3285" i="2"/>
  <c r="I194" i="2"/>
  <c r="I3065" i="2"/>
  <c r="I411" i="2"/>
  <c r="I1295" i="2"/>
  <c r="I2394" i="2"/>
  <c r="I1296" i="2"/>
  <c r="I1730" i="2"/>
  <c r="I3066" i="2"/>
  <c r="I2842" i="2"/>
  <c r="I1518" i="2"/>
  <c r="I195" i="2"/>
  <c r="I1071" i="2"/>
  <c r="I3286" i="2"/>
  <c r="I2172" i="2"/>
  <c r="I1297" i="2"/>
  <c r="I1955" i="2"/>
  <c r="I412" i="2"/>
  <c r="I1731" i="2"/>
  <c r="I2173" i="2"/>
  <c r="I413" i="2"/>
  <c r="I852" i="2"/>
  <c r="I853" i="2"/>
  <c r="I1519" i="2"/>
  <c r="I630" i="2"/>
  <c r="I1956" i="2"/>
  <c r="I3287" i="2"/>
  <c r="I3067" i="2"/>
  <c r="I1298" i="2"/>
  <c r="I1732" i="2"/>
  <c r="I1957" i="2"/>
  <c r="I196" i="2"/>
  <c r="I197" i="2"/>
  <c r="I1733" i="2"/>
  <c r="I1734" i="2"/>
  <c r="I414" i="2"/>
  <c r="I2843" i="2"/>
  <c r="I3288" i="2"/>
  <c r="I2844" i="2"/>
  <c r="I631" i="2"/>
  <c r="I854" i="2"/>
  <c r="I415" i="2"/>
  <c r="I416" i="2"/>
  <c r="I855" i="2"/>
  <c r="I2174" i="2"/>
  <c r="I1520" i="2"/>
  <c r="I1072" i="2"/>
  <c r="I632" i="2"/>
  <c r="I1299" i="2"/>
  <c r="I3289" i="2"/>
  <c r="I1735" i="2"/>
  <c r="I2620" i="2"/>
  <c r="I1073" i="2"/>
  <c r="I198" i="2"/>
  <c r="I2845" i="2"/>
  <c r="I1736" i="2"/>
  <c r="I2621" i="2"/>
  <c r="I856" i="2"/>
  <c r="I417" i="2"/>
  <c r="I3068" i="2"/>
  <c r="I2175" i="2"/>
  <c r="I1521" i="2"/>
  <c r="I1737" i="2"/>
  <c r="I418" i="2"/>
  <c r="I2395" i="2"/>
  <c r="I1738" i="2"/>
  <c r="I1739" i="2"/>
  <c r="I2396" i="2"/>
  <c r="I2176" i="2"/>
  <c r="I1958" i="2"/>
  <c r="I3069" i="2"/>
  <c r="I1074" i="2"/>
  <c r="I633" i="2"/>
  <c r="I1075" i="2"/>
  <c r="I1076" i="2"/>
  <c r="I2177" i="2"/>
  <c r="I857" i="2"/>
  <c r="I1077" i="2"/>
  <c r="I199" i="2"/>
  <c r="I1078" i="2"/>
  <c r="I634" i="2"/>
  <c r="I2846" i="2"/>
  <c r="I3290" i="2"/>
  <c r="I200" i="2"/>
  <c r="I2622" i="2"/>
  <c r="I2847" i="2"/>
  <c r="I3291" i="2"/>
  <c r="I1079" i="2"/>
  <c r="I858" i="2"/>
  <c r="I1080" i="2"/>
  <c r="I1959" i="2"/>
  <c r="I3292" i="2"/>
  <c r="I2397" i="2"/>
  <c r="I2398" i="2"/>
  <c r="I1300" i="2"/>
  <c r="I1740" i="2"/>
  <c r="I2623" i="2"/>
  <c r="I635" i="2"/>
  <c r="I2178" i="2"/>
  <c r="I3070" i="2"/>
  <c r="I636" i="2"/>
  <c r="I3293" i="2"/>
  <c r="I3071" i="2"/>
  <c r="I1960" i="2"/>
  <c r="I1522" i="2"/>
  <c r="I2624" i="2"/>
  <c r="I3072" i="2"/>
  <c r="I2848" i="2"/>
  <c r="I637" i="2"/>
  <c r="I2179" i="2"/>
  <c r="I2849" i="2"/>
  <c r="I2625" i="2"/>
  <c r="I859" i="2"/>
  <c r="I419" i="2"/>
  <c r="I638" i="2"/>
  <c r="I2850" i="2"/>
  <c r="I1523" i="2"/>
  <c r="I1741" i="2"/>
  <c r="I2626" i="2"/>
  <c r="I2399" i="2"/>
  <c r="I1961" i="2"/>
  <c r="I639" i="2"/>
  <c r="I3073" i="2"/>
  <c r="I1301" i="2"/>
  <c r="I2180" i="2"/>
  <c r="I1302" i="2"/>
  <c r="I2851" i="2"/>
  <c r="I1742" i="2"/>
  <c r="I2400" i="2"/>
  <c r="I1524" i="2"/>
  <c r="I2852" i="2"/>
  <c r="I2401" i="2"/>
  <c r="I2853" i="2"/>
  <c r="I1962" i="2"/>
  <c r="I640" i="2"/>
  <c r="I420" i="2"/>
  <c r="I1303" i="2"/>
  <c r="I1743" i="2"/>
  <c r="I1525" i="2"/>
  <c r="I2402" i="2"/>
  <c r="I1744" i="2"/>
  <c r="I201" i="2"/>
  <c r="I2854" i="2"/>
  <c r="I1526" i="2"/>
  <c r="I202" i="2"/>
  <c r="I1304" i="2"/>
  <c r="I1081" i="2"/>
  <c r="I1082" i="2"/>
  <c r="I2855" i="2"/>
  <c r="I1083" i="2"/>
  <c r="I2403" i="2"/>
  <c r="I1745" i="2"/>
  <c r="I2404" i="2"/>
  <c r="I1305" i="2"/>
  <c r="I2405" i="2"/>
  <c r="I3294" i="2"/>
  <c r="I1746" i="2"/>
  <c r="I1527" i="2"/>
  <c r="I2406" i="2"/>
  <c r="I1084" i="2"/>
  <c r="I860" i="2"/>
  <c r="I2856" i="2"/>
  <c r="I421" i="2"/>
  <c r="I2407" i="2"/>
  <c r="I2627" i="2"/>
  <c r="I1963" i="2"/>
  <c r="I2628" i="2"/>
  <c r="I203" i="2"/>
  <c r="I1085" i="2"/>
  <c r="I3295" i="2"/>
  <c r="I2857" i="2"/>
  <c r="I422" i="2"/>
  <c r="I641" i="2"/>
  <c r="I1086" i="2"/>
  <c r="I204" i="2"/>
  <c r="I423" i="2"/>
  <c r="I205" i="2"/>
  <c r="I424" i="2"/>
  <c r="I1087" i="2"/>
  <c r="I2181" i="2"/>
  <c r="I1747" i="2"/>
  <c r="I2408" i="2"/>
  <c r="I2629" i="2"/>
  <c r="I1964" i="2"/>
  <c r="I2409" i="2"/>
  <c r="I1528" i="2"/>
  <c r="I2858" i="2"/>
  <c r="I3074" i="2"/>
  <c r="I3296" i="2"/>
  <c r="I1529" i="2"/>
  <c r="I3075" i="2"/>
  <c r="I1748" i="2"/>
  <c r="I1965" i="2"/>
  <c r="I1088" i="2"/>
  <c r="I1089" i="2"/>
  <c r="I425" i="2"/>
  <c r="I3076" i="2"/>
  <c r="I1306" i="2"/>
  <c r="I2182" i="2"/>
  <c r="I206" i="2"/>
  <c r="I207" i="2"/>
  <c r="I208" i="2"/>
  <c r="I426" i="2"/>
  <c r="I2183" i="2"/>
  <c r="I1966" i="2"/>
  <c r="I2410" i="2"/>
  <c r="I1307" i="2"/>
  <c r="I3297" i="2"/>
  <c r="I1967" i="2"/>
  <c r="I2411" i="2"/>
  <c r="I2630" i="2"/>
  <c r="I3298" i="2"/>
  <c r="I427" i="2"/>
  <c r="I861" i="2"/>
  <c r="I2631" i="2"/>
  <c r="I2632" i="2"/>
  <c r="I209" i="2"/>
  <c r="I428" i="2"/>
  <c r="I2184" i="2"/>
  <c r="I862" i="2"/>
  <c r="I2412" i="2"/>
  <c r="I1090" i="2"/>
  <c r="I429" i="2"/>
  <c r="I430" i="2"/>
  <c r="I2633" i="2"/>
  <c r="I3077" i="2"/>
  <c r="I2859" i="2"/>
  <c r="I431" i="2"/>
  <c r="I642" i="2"/>
  <c r="I1749" i="2"/>
  <c r="I1968" i="2"/>
  <c r="I1308" i="2"/>
  <c r="I2634" i="2"/>
  <c r="I210" i="2"/>
  <c r="I2635" i="2"/>
  <c r="I1530" i="2"/>
  <c r="I1091" i="2"/>
  <c r="I1309" i="2"/>
  <c r="I643" i="2"/>
  <c r="I1092" i="2"/>
  <c r="I644" i="2"/>
  <c r="I1750" i="2"/>
  <c r="I645" i="2"/>
  <c r="I3078" i="2"/>
  <c r="I3079" i="2"/>
  <c r="I1310" i="2"/>
  <c r="I646" i="2"/>
  <c r="I2636" i="2"/>
  <c r="I1531" i="2"/>
  <c r="I2185" i="2"/>
  <c r="I1532" i="2"/>
  <c r="I1311" i="2"/>
  <c r="I2413" i="2"/>
  <c r="I2186" i="2"/>
  <c r="I3080" i="2"/>
  <c r="I3299" i="2"/>
  <c r="I647" i="2"/>
  <c r="I1751" i="2"/>
  <c r="I2414" i="2"/>
  <c r="I1312" i="2"/>
  <c r="I1093" i="2"/>
  <c r="I2637" i="2"/>
  <c r="I211" i="2"/>
  <c r="I1969" i="2"/>
  <c r="I2187" i="2"/>
  <c r="I2188" i="2"/>
  <c r="I2189" i="2"/>
  <c r="I3081" i="2"/>
  <c r="I863" i="2"/>
  <c r="I212" i="2"/>
  <c r="I1752" i="2"/>
  <c r="I1094" i="2"/>
  <c r="I432" i="2"/>
  <c r="I1313" i="2"/>
  <c r="I2638" i="2"/>
  <c r="I2860" i="2"/>
  <c r="I1095" i="2"/>
  <c r="I2639" i="2"/>
  <c r="I648" i="2"/>
  <c r="I864" i="2"/>
  <c r="I865" i="2"/>
  <c r="I649" i="2"/>
  <c r="I213" i="2"/>
  <c r="I866" i="2"/>
  <c r="I1970" i="2"/>
  <c r="I867" i="2"/>
  <c r="I1753" i="2"/>
  <c r="I1754" i="2"/>
  <c r="I2190" i="2"/>
  <c r="I214" i="2"/>
  <c r="I1755" i="2"/>
  <c r="I868" i="2"/>
  <c r="I433" i="2"/>
  <c r="I1971" i="2"/>
  <c r="I215" i="2"/>
  <c r="I869" i="2"/>
  <c r="I650" i="2"/>
  <c r="I1533" i="2"/>
  <c r="I651" i="2"/>
  <c r="I652" i="2"/>
  <c r="I1534" i="2"/>
  <c r="I870" i="2"/>
  <c r="I1972" i="2"/>
  <c r="I434" i="2"/>
  <c r="I1973" i="2"/>
  <c r="I871" i="2"/>
  <c r="I3300" i="2"/>
  <c r="I2191" i="2"/>
  <c r="I216" i="2"/>
  <c r="I1974" i="2"/>
  <c r="I3301" i="2"/>
  <c r="I1756" i="2"/>
  <c r="I1096" i="2"/>
  <c r="I2192" i="2"/>
  <c r="I2861" i="2"/>
  <c r="I1975" i="2"/>
  <c r="I872" i="2"/>
  <c r="I1314" i="2"/>
  <c r="I1315" i="2"/>
  <c r="I873" i="2"/>
  <c r="I217" i="2"/>
  <c r="I2640" i="2"/>
  <c r="I3302" i="2"/>
  <c r="I2415" i="2"/>
  <c r="I1535" i="2"/>
  <c r="I3082" i="2"/>
  <c r="I2416" i="2"/>
  <c r="I1097" i="2"/>
  <c r="I3303" i="2"/>
  <c r="I653" i="2"/>
  <c r="I1316" i="2"/>
  <c r="I435" i="2"/>
  <c r="I1536" i="2"/>
  <c r="I2193" i="2"/>
  <c r="I3083" i="2"/>
  <c r="I2862" i="2"/>
  <c r="I2417" i="2"/>
  <c r="I654" i="2"/>
  <c r="I1537" i="2"/>
  <c r="I1538" i="2"/>
  <c r="I2194" i="2"/>
  <c r="I2195" i="2"/>
  <c r="I2863" i="2"/>
  <c r="I1539" i="2"/>
  <c r="I874" i="2"/>
  <c r="I2641" i="2"/>
  <c r="I2418" i="2"/>
  <c r="I655" i="2"/>
  <c r="I875" i="2"/>
  <c r="I876" i="2"/>
  <c r="I1976" i="2"/>
  <c r="I1540" i="2"/>
  <c r="I2864" i="2"/>
  <c r="I2196" i="2"/>
  <c r="I436" i="2"/>
  <c r="I437" i="2"/>
  <c r="I656" i="2"/>
  <c r="I3304" i="2"/>
  <c r="I3305" i="2"/>
  <c r="I1757" i="2"/>
  <c r="I1317" i="2"/>
  <c r="I2865" i="2"/>
  <c r="I3306" i="2"/>
  <c r="I2866" i="2"/>
  <c r="I877" i="2"/>
  <c r="I3084" i="2"/>
  <c r="I2867" i="2"/>
  <c r="I3085" i="2"/>
  <c r="I438" i="2"/>
  <c r="I3307" i="2"/>
  <c r="I1541" i="2"/>
  <c r="I2642" i="2"/>
  <c r="I439" i="2"/>
  <c r="I3086" i="2"/>
  <c r="I1977" i="2"/>
  <c r="I2868" i="2"/>
  <c r="I1758" i="2"/>
  <c r="I1759" i="2"/>
  <c r="I218" i="2"/>
  <c r="I2869" i="2"/>
  <c r="I2419" i="2"/>
  <c r="I3087" i="2"/>
  <c r="I2197" i="2"/>
  <c r="I1098" i="2"/>
  <c r="I3308" i="2"/>
  <c r="I878" i="2"/>
  <c r="I3309" i="2"/>
  <c r="I2643" i="2"/>
  <c r="I3088" i="2"/>
  <c r="I879" i="2"/>
  <c r="I1978" i="2"/>
  <c r="I1318" i="2"/>
  <c r="I1099" i="2"/>
  <c r="I1319" i="2"/>
  <c r="I440" i="2"/>
  <c r="I880" i="2"/>
  <c r="I219" i="2"/>
  <c r="I3310" i="2"/>
  <c r="I1100" i="2"/>
  <c r="I1101" i="2"/>
  <c r="I1542" i="2"/>
  <c r="I657" i="2"/>
  <c r="I1979" i="2"/>
  <c r="I1102" i="2"/>
  <c r="I3311" i="2"/>
  <c r="I658" i="2"/>
  <c r="I1543" i="2"/>
  <c r="I220" i="2"/>
  <c r="I1544" i="2"/>
  <c r="I3089" i="2"/>
  <c r="I1320" i="2"/>
  <c r="I2644" i="2"/>
  <c r="I3312" i="2"/>
  <c r="I2870" i="2"/>
  <c r="I1980" i="2"/>
  <c r="I1321" i="2"/>
  <c r="I3090" i="2"/>
  <c r="I2420" i="2"/>
  <c r="I3313" i="2"/>
  <c r="I659" i="2"/>
  <c r="I1545" i="2"/>
  <c r="I660" i="2"/>
  <c r="I1760" i="2"/>
  <c r="I1761" i="2"/>
  <c r="I3091" i="2"/>
  <c r="I3314" i="2"/>
  <c r="I2198" i="2"/>
  <c r="I3092" i="2"/>
  <c r="I1981" i="2"/>
  <c r="I1982" i="2"/>
  <c r="I2421" i="2"/>
  <c r="I1762" i="2"/>
  <c r="I2199" i="2"/>
  <c r="I221" i="2"/>
  <c r="I2645" i="2"/>
  <c r="I2200" i="2"/>
  <c r="I2871" i="2"/>
  <c r="I441" i="2"/>
  <c r="I3315" i="2"/>
  <c r="I2872" i="2"/>
  <c r="I1322" i="2"/>
  <c r="I3093" i="2"/>
  <c r="I3094" i="2"/>
  <c r="I1983" i="2"/>
  <c r="I222" i="2"/>
  <c r="I2646" i="2"/>
  <c r="I2647" i="2"/>
  <c r="I881" i="2"/>
  <c r="I223" i="2"/>
</calcChain>
</file>

<file path=xl/sharedStrings.xml><?xml version="1.0" encoding="utf-8"?>
<sst xmlns="http://schemas.openxmlformats.org/spreadsheetml/2006/main" count="10147" uniqueCount="74">
  <si>
    <t>loja</t>
  </si>
  <si>
    <t>chavefilial</t>
  </si>
  <si>
    <t>valor_vendido</t>
  </si>
  <si>
    <t>qtd_vendida</t>
  </si>
  <si>
    <t>qtd_Tickets</t>
  </si>
  <si>
    <t>qtd_clientes</t>
  </si>
  <si>
    <t>BemTeVi Porto Alegre</t>
  </si>
  <si>
    <t>BemTeVi Caxias do Sul</t>
  </si>
  <si>
    <t>BemTeVi Joinville</t>
  </si>
  <si>
    <t>BemTeVi Curitiba</t>
  </si>
  <si>
    <t>BemTeVi Londrina</t>
  </si>
  <si>
    <t>BemTeVi Florianopolis</t>
  </si>
  <si>
    <t>BemTeVi Jaragua do Sul</t>
  </si>
  <si>
    <t>BemTeVi Gramado</t>
  </si>
  <si>
    <t>BemTeVi Blumenau</t>
  </si>
  <si>
    <t>BemTeVi Balneario</t>
  </si>
  <si>
    <t>mês</t>
  </si>
  <si>
    <t>commodities</t>
  </si>
  <si>
    <t>jardinagem</t>
  </si>
  <si>
    <t>perfumaria</t>
  </si>
  <si>
    <t>acougue</t>
  </si>
  <si>
    <t>esporte e lazer</t>
  </si>
  <si>
    <t>limpeza</t>
  </si>
  <si>
    <t>mercearia seca</t>
  </si>
  <si>
    <t>textil</t>
  </si>
  <si>
    <t>livraria e papelaria</t>
  </si>
  <si>
    <t>hortifrutigranjeiros</t>
  </si>
  <si>
    <t>emporium</t>
  </si>
  <si>
    <t>brinquedos</t>
  </si>
  <si>
    <t>mercearia liquida</t>
  </si>
  <si>
    <t>calcados</t>
  </si>
  <si>
    <t>utilidades do lar</t>
  </si>
  <si>
    <t>seca salgada</t>
  </si>
  <si>
    <t>bebida</t>
  </si>
  <si>
    <t>quintal e manutencao</t>
  </si>
  <si>
    <t>seca commodities</t>
  </si>
  <si>
    <t>padaria e cia</t>
  </si>
  <si>
    <t>pet shop</t>
  </si>
  <si>
    <t>embalagens</t>
  </si>
  <si>
    <t>celulares</t>
  </si>
  <si>
    <t>eletroportateis</t>
  </si>
  <si>
    <t>padaria fabric.propria</t>
  </si>
  <si>
    <t>frios</t>
  </si>
  <si>
    <t>categoria</t>
  </si>
  <si>
    <t>outros</t>
  </si>
  <si>
    <t>ticket_medio</t>
  </si>
  <si>
    <t>qtd_media_produto</t>
  </si>
  <si>
    <t>Rótulos de Linha</t>
  </si>
  <si>
    <t>Total Geral</t>
  </si>
  <si>
    <t>(Tudo)</t>
  </si>
  <si>
    <t>Soma de qtd_vendida</t>
  </si>
  <si>
    <t>Rótulos de Coluna</t>
  </si>
  <si>
    <t>2018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</si>
  <si>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</si>
  <si>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</si>
  <si>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</si>
  <si>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</si>
  <si>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</si>
  <si>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</si>
  <si>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</si>
  <si>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</si>
  <si>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</si>
  <si>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</si>
  <si>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</si>
  <si>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</si>
  <si>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</si>
  <si>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Rede</t>
  </si>
  <si>
    <t>Região Sul</t>
  </si>
  <si>
    <t>data</t>
  </si>
  <si>
    <t>qtd</t>
  </si>
  <si>
    <t>Previsão(qtd)</t>
  </si>
  <si>
    <t>Média de qtd_media_produto</t>
  </si>
  <si>
    <t xml:space="preserve"> 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</si>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</sst>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$&quot;\ * #,##0_-;\-&quot;R$&quot;\ * #,##0_-;_-&quot;R$&quot;\ * &quot;-&quot;_-;_-@_-"/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42" fontId="0" fillId="33" borderId="0" xfId="0" applyNumberFormat="1" applyFill="1" applyAlignment="1">
      <alignment horizontal="center"/>
    </xf>
    <xf numFmtId="3" fontId="0" fillId="33" borderId="0" xfId="0" applyNumberFormat="1" applyFill="1" applyAlignment="1">
      <alignment horizontal="center"/>
    </xf>
    <xf numFmtId="3" fontId="0" fillId="34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43" applyFont="1" applyAlignment="1">
      <alignment horizontal="center"/>
    </xf>
    <xf numFmtId="42" fontId="0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 indent="1"/>
    </xf>
    <xf numFmtId="9" fontId="0" fillId="0" borderId="0" xfId="43" applyFont="1"/>
    <xf numFmtId="164" fontId="0" fillId="0" borderId="0" xfId="42" applyNumberFormat="1" applyFont="1" applyAlignment="1">
      <alignment horizontal="center"/>
    </xf>
    <xf numFmtId="164" fontId="0" fillId="0" borderId="0" xfId="42" applyNumberFormat="1" applyFont="1"/>
    <xf numFmtId="4" fontId="0" fillId="0" borderId="0" xfId="0" applyNumberFormat="1"/>
    <xf numFmtId="17" fontId="0" fillId="0" borderId="0" xfId="0" applyNumberFormat="1"/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5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1 2" xfId="45" xr:uid="{5C2B0715-19DE-4D1A-901C-274750EA19B2}"/>
    <cellStyle name="60% - Ênfase2" xfId="25" builtinId="36" customBuiltin="1"/>
    <cellStyle name="60% - Ênfase2 2" xfId="46" xr:uid="{DCA348BC-B2B3-4C24-A32A-78F7867B61B0}"/>
    <cellStyle name="60% - Ênfase3" xfId="29" builtinId="40" customBuiltin="1"/>
    <cellStyle name="60% - Ênfase3 2" xfId="47" xr:uid="{7C9E1E57-FCE9-4C3A-9325-A4233B07140D}"/>
    <cellStyle name="60% - Ênfase4" xfId="33" builtinId="44" customBuiltin="1"/>
    <cellStyle name="60% - Ênfase4 2" xfId="48" xr:uid="{FD771472-BAFE-4A04-BFF0-DECC62E85E9D}"/>
    <cellStyle name="60% - Ênfase5" xfId="37" builtinId="48" customBuiltin="1"/>
    <cellStyle name="60% - Ênfase5 2" xfId="49" xr:uid="{29C45B82-E5BD-4A5E-83B8-91A932050859}"/>
    <cellStyle name="60% - Ênfase6" xfId="41" builtinId="52" customBuiltin="1"/>
    <cellStyle name="60% - Ênfase6 2" xfId="50" xr:uid="{BE70FECA-61D8-4063-9092-A12A4046CDD3}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eutro 2" xfId="44" xr:uid="{187E2623-70F9-4130-897B-E93DE524A420}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51" xr:uid="{A2C35D41-76FA-4A31-8CA0-B324F7EA8955}"/>
  </cellStyles>
  <dxfs count="8"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PLANILHA_PREVISAO!$B$1</c:f>
              <c:strCache>
                <c:ptCount val="1"/>
                <c:pt idx="0">
                  <c:v>qtd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PLANILHA_PREVISAO!$B$2:$B$26</c:f>
              <c:numCache>
                <c:formatCode>#,##0</c:formatCode>
                <c:ptCount val="25"/>
                <c:pt idx="0">
                  <c:v>3598018.8</c:v>
                </c:pt>
                <c:pt idx="1">
                  <c:v>3485569.4999999991</c:v>
                </c:pt>
                <c:pt idx="2">
                  <c:v>3956985.55</c:v>
                </c:pt>
                <c:pt idx="3">
                  <c:v>3575924.9999999995</c:v>
                </c:pt>
                <c:pt idx="4">
                  <c:v>3799693.1499999994</c:v>
                </c:pt>
                <c:pt idx="5">
                  <c:v>3606097.55</c:v>
                </c:pt>
                <c:pt idx="6">
                  <c:v>3572775.1500000004</c:v>
                </c:pt>
                <c:pt idx="7">
                  <c:v>3644282.1499999994</c:v>
                </c:pt>
                <c:pt idx="8">
                  <c:v>3623523.5</c:v>
                </c:pt>
                <c:pt idx="9">
                  <c:v>3620325.3499999996</c:v>
                </c:pt>
                <c:pt idx="10">
                  <c:v>3664659</c:v>
                </c:pt>
                <c:pt idx="11">
                  <c:v>4358869.1499999994</c:v>
                </c:pt>
                <c:pt idx="12">
                  <c:v>3550761.8499999992</c:v>
                </c:pt>
                <c:pt idx="13">
                  <c:v>3318826.4</c:v>
                </c:pt>
                <c:pt idx="14">
                  <c:v>3011326.75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F-4DCF-B31D-5C9DA14BA338}"/>
            </c:ext>
          </c:extLst>
        </c:ser>
        <c:ser>
          <c:idx val="1"/>
          <c:order val="1"/>
          <c:tx>
            <c:strRef>
              <c:f>PLANILHA_PREVISAO!$C$1</c:f>
              <c:strCache>
                <c:ptCount val="1"/>
                <c:pt idx="0">
                  <c:v>Previsão(qtd)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PLANILHA_PREVISAO!$A$2:$A$26</c:f>
              <c:numCache>
                <c:formatCode>mmm\-yy</c:formatCode>
                <c:ptCount val="2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PLANILHA_PREVISAO!$C$2:$C$26</c:f>
              <c:numCache>
                <c:formatCode>General</c:formatCode>
                <c:ptCount val="25"/>
                <c:pt idx="14" formatCode="#,##0">
                  <c:v>3011326.75</c:v>
                </c:pt>
                <c:pt idx="15" formatCode="#,##0">
                  <c:v>3427735.4862689488</c:v>
                </c:pt>
                <c:pt idx="16" formatCode="#,##0">
                  <c:v>3412479.8909747303</c:v>
                </c:pt>
                <c:pt idx="17" formatCode="#,##0">
                  <c:v>3397224.2956805117</c:v>
                </c:pt>
                <c:pt idx="18" formatCode="#,##0">
                  <c:v>3381968.7003862932</c:v>
                </c:pt>
                <c:pt idx="19" formatCode="#,##0">
                  <c:v>3366713.1050920747</c:v>
                </c:pt>
                <c:pt idx="20" formatCode="#,##0">
                  <c:v>3351457.5097978562</c:v>
                </c:pt>
                <c:pt idx="21" formatCode="#,##0">
                  <c:v>3336201.9145036377</c:v>
                </c:pt>
                <c:pt idx="22" formatCode="#,##0">
                  <c:v>3320946.3192094192</c:v>
                </c:pt>
                <c:pt idx="23" formatCode="#,##0">
                  <c:v>3305690.7239152007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F-4DCF-B31D-5C9DA14BA338}"/>
            </c:ext>
          </c:extLst>
        </c:ser>
        <c:ser>
          <c:idx val="2"/>
          <c:order val="2"/>
          <c:tx>
            <c:strRef>
              <c:f>PLANILHA_PREVISAO!#REF!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PLANILHA_PREVISAO!$A$2:$A$26</c:f>
              <c:numCache>
                <c:formatCode>mmm\-yy</c:formatCode>
                <c:ptCount val="2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PLANILHA_PREVISAO!#REF!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F-4DCF-B31D-5C9DA14BA338}"/>
            </c:ext>
          </c:extLst>
        </c:ser>
        <c:ser>
          <c:idx val="3"/>
          <c:order val="3"/>
          <c:tx>
            <c:strRef>
              <c:f>PLANILHA_PREVISAO!#REF!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PLANILHA_PREVISAO!$A$2:$A$26</c:f>
              <c:numCache>
                <c:formatCode>mmm\-yy</c:formatCode>
                <c:ptCount val="2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PLANILHA_PREVISAO!#REF!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F-4DCF-B31D-5C9DA14B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42416"/>
        <c:axId val="1501339504"/>
      </c:lineChart>
      <c:catAx>
        <c:axId val="1501342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339504"/>
        <c:crosses val="autoZero"/>
        <c:auto val="1"/>
        <c:lblAlgn val="ctr"/>
        <c:lblOffset val="100"/>
        <c:noMultiLvlLbl val="0"/>
      </c:catAx>
      <c:valAx>
        <c:axId val="15013395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3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284309</xdr:colOff>
      <xdr:row>2</xdr:row>
      <xdr:rowOff>111065</xdr:rowOff>
    </xdr:from>
    <xdr:to>
      <xdr:col>16</xdr:col>
      <xdr:colOff>491955</xdr:colOff>
      <xdr:row>22</xdr:row>
      <xdr:rowOff>120591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40B370-A258-4FCA-9862-FBFBC9CD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vana Ferreira" refreshedDate="44445.756491319444" createdVersion="7" refreshedVersion="7" minRefreshableVersion="3" recordCount="3314" xr:uid="{00E184F3-AB99-48B9-A723-3317612E4613}">
  <cacheSource type="worksheet">
    <worksheetSource ref="A1:K3315" sheet="Base_loja_categoria"/>
  </cacheSource>
  <cacheFields count="13">
    <cacheField name="mês" numFmtId="14">
      <sharedItems containsSemiMixedTypes="0" containsNonDate="0" containsDate="1" containsString="0" minDate="2018-01-01T00:00:00" maxDate="2019-03-02T00:00:00" count="15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  <fieldGroup par="12" base="0">
        <rangePr groupBy="months" startDate="2018-01-01T00:00:00" endDate="2019-03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19"/>
        </groupItems>
      </fieldGroup>
    </cacheField>
    <cacheField name="loja" numFmtId="0">
      <sharedItems count="10">
        <s v="BemTeVi Londrina"/>
        <s v="BemTeVi Florianopolis"/>
        <s v="BemTeVi Joinville"/>
        <s v="BemTeVi Gramado"/>
        <s v="BemTeVi Balneario"/>
        <s v="BemTeVi Porto Alegre"/>
        <s v="BemTeVi Caxias do Sul"/>
        <s v="BemTeVi Jaragua do Sul"/>
        <s v="BemTeVi Blumenau"/>
        <s v="BemTeVi Curitiba"/>
      </sharedItems>
    </cacheField>
    <cacheField name="chavefilial" numFmtId="0">
      <sharedItems containsSemiMixedTypes="0" containsString="0" containsNumber="1" containsInteger="1" minValue="45215" maxValue="85744"/>
    </cacheField>
    <cacheField name="categoria" numFmtId="0">
      <sharedItems count="27">
        <s v="commodities"/>
        <s v="acougue"/>
        <s v="brinquedos"/>
        <s v="padaria e cia"/>
        <s v="limpeza"/>
        <s v="pet shop"/>
        <s v="textil"/>
        <s v="seca commodities"/>
        <s v="livraria e papelaria"/>
        <s v="utilidades do lar"/>
        <s v="mercearia seca"/>
        <s v="quintal e manutencao"/>
        <s v="calcados"/>
        <s v="mercearia liquida"/>
        <s v="frios"/>
        <s v="jardinagem"/>
        <s v="emporium"/>
        <s v="perfumaria"/>
        <s v="seca salgada"/>
        <s v="hortifrutigranjeiros"/>
        <s v="esporte e lazer"/>
        <s v="bebida"/>
        <s v="embalagens"/>
        <s v="eletroportateis"/>
        <s v="outros"/>
        <s v="celulares"/>
        <s v="padaria fabric.propria"/>
      </sharedItems>
    </cacheField>
    <cacheField name="valor_vendido" numFmtId="42">
      <sharedItems containsSemiMixedTypes="0" containsString="0" containsNumber="1" minValue="0.10349999999999999" maxValue="579142.58749999991"/>
    </cacheField>
    <cacheField name="qtd_vendida" numFmtId="3">
      <sharedItems containsSemiMixedTypes="0" containsString="0" containsNumber="1" containsInteger="1" minValue="1" maxValue="149374"/>
    </cacheField>
    <cacheField name="qtd_Tickets" numFmtId="3">
      <sharedItems containsSemiMixedTypes="0" containsString="0" containsNumber="1" minValue="1.1499999999999999" maxValue="22975.85"/>
    </cacheField>
    <cacheField name="qtd_clientes" numFmtId="3">
      <sharedItems containsSemiMixedTypes="0" containsString="0" containsNumber="1" minValue="1.1499999999999999" maxValue="9650.7999999999993" count="2110">
        <n v="5191.0999999999995"/>
        <n v="4444.75"/>
        <n v="52.9"/>
        <n v="5416.5"/>
        <n v="3815.7"/>
        <n v="505.99999999999994"/>
        <n v="63.249999999999993"/>
        <n v="132.25"/>
        <n v="384.09999999999997"/>
        <n v="2335.6499999999996"/>
        <n v="6214.5999999999995"/>
        <n v="442.74999999999994"/>
        <n v="96.6"/>
        <n v="3291.2999999999997"/>
        <n v="6488.2999999999993"/>
        <n v="235.74999999999997"/>
        <n v="614.09999999999991"/>
        <n v="4007.7499999999995"/>
        <n v="4932.3499999999995"/>
        <n v="7226.5999999999995"/>
        <n v="164.45"/>
        <n v="5170.3999999999996"/>
        <n v="5557.95"/>
        <n v="170.2"/>
        <n v="2020.55"/>
        <n v="5968.4999999999991"/>
        <n v="415.15"/>
        <n v="3245.2999999999997"/>
        <n v="4235.45"/>
        <n v="4204.3999999999996"/>
        <n v="2994.6"/>
        <n v="213.89999999999998"/>
        <n v="4102.0499999999993"/>
        <n v="2937.1"/>
        <n v="284.04999999999995"/>
        <n v="302.45"/>
        <n v="37.949999999999996"/>
        <n v="427.79999999999995"/>
        <n v="33.349999999999994"/>
        <n v="4144.5999999999995"/>
        <n v="94.3"/>
        <n v="390.99999999999994"/>
        <n v="5095.6499999999996"/>
        <n v="4413.7"/>
        <n v="5518.8499999999995"/>
        <n v="7172.5499999999993"/>
        <n v="232.29999999999998"/>
        <n v="4233.1499999999996"/>
        <n v="255.29999999999998"/>
        <n v="5733.9"/>
        <n v="41.4"/>
        <n v="2623.1499999999996"/>
        <n v="5372.7999999999993"/>
        <n v="7905.0999999999995"/>
        <n v="387.54999999999995"/>
        <n v="265.64999999999998"/>
        <n v="114.99999999999999"/>
        <n v="739.44999999999993"/>
        <n v="6878.15"/>
        <n v="4655.2"/>
        <n v="3945.6499999999996"/>
        <n v="6305.45"/>
        <n v="646.29999999999995"/>
        <n v="97.749999999999986"/>
        <n v="3769.7"/>
        <n v="243.79999999999998"/>
        <n v="135.69999999999999"/>
        <n v="2769.2"/>
        <n v="1744.55"/>
        <n v="29.9"/>
        <n v="18.399999999999999"/>
        <n v="3523.6"/>
        <n v="231.14999999999998"/>
        <n v="3669.6499999999996"/>
        <n v="4348.1499999999996"/>
        <n v="371.45"/>
        <n v="175.95"/>
        <n v="3489.1"/>
        <n v="25.299999999999997"/>
        <n v="592.25"/>
        <n v="5614.2999999999993"/>
        <n v="4479.25"/>
        <n v="3006.1"/>
        <n v="2450.6499999999996"/>
        <n v="313.95"/>
        <n v="2493.1999999999998"/>
        <n v="4861.0499999999993"/>
        <n v="16.099999999999998"/>
        <n v="1907.85"/>
        <n v="244.95"/>
        <n v="1930.85"/>
        <n v="1729.6"/>
        <n v="2317.25"/>
        <n v="241.49999999999997"/>
        <n v="3835.2499999999995"/>
        <n v="2981.95"/>
        <n v="21.849999999999998"/>
        <n v="2485.1499999999996"/>
        <n v="124.19999999999999"/>
        <n v="88.55"/>
        <n v="2632.35"/>
        <n v="138"/>
        <n v="563.5"/>
        <n v="1278.8"/>
        <n v="47.15"/>
        <n v="3386.7499999999995"/>
        <n v="2664.5499999999997"/>
        <n v="3268.2999999999997"/>
        <n v="7704.9999999999991"/>
        <n v="247.24999999999997"/>
        <n v="6458.4"/>
        <n v="7411.7499999999991"/>
        <n v="5892.5999999999995"/>
        <n v="315.09999999999997"/>
        <n v="4108.95"/>
        <n v="112.69999999999999"/>
        <n v="20.7"/>
        <n v="6763.15"/>
        <n v="95.449999999999989"/>
        <n v="5553.3499999999995"/>
        <n v="4315.95"/>
        <n v="3199.2999999999997"/>
        <n v="565.79999999999995"/>
        <n v="8979.1999999999989"/>
        <n v="118.44999999999999"/>
        <n v="6372.15"/>
        <n v="4105.5"/>
        <n v="537.04999999999995"/>
        <n v="1275.3499999999999"/>
        <n v="304.75"/>
        <n v="7933.8499999999995"/>
        <n v="535.9"/>
        <n v="3817.9999999999995"/>
        <n v="5363.5999999999995"/>
        <n v="532.44999999999993"/>
        <n v="5020.8999999999996"/>
        <n v="5184.2"/>
        <n v="440.45"/>
        <n v="6338.7999999999993"/>
        <n v="2699.0499999999997"/>
        <n v="350.75"/>
        <n v="2819.7999999999997"/>
        <n v="5965.0499999999993"/>
        <n v="5093.3499999999995"/>
        <n v="106.94999999999999"/>
        <n v="779.69999999999993"/>
        <n v="119.6"/>
        <n v="6349.15"/>
        <n v="142.6"/>
        <n v="4117"/>
        <n v="3612.1499999999996"/>
        <n v="227.7"/>
        <n v="5936.2999999999993"/>
        <n v="2672.6"/>
        <n v="448.49999999999994"/>
        <n v="2363.25"/>
        <n v="79.349999999999994"/>
        <n v="3972.1"/>
        <n v="1635.3"/>
        <n v="32.199999999999996"/>
        <n v="4587.3499999999995"/>
        <n v="4394.1499999999996"/>
        <n v="3369.4999999999995"/>
        <n v="4896.7"/>
        <n v="420.9"/>
        <n v="3544.2999999999997"/>
        <n v="455.4"/>
        <n v="75.899999999999991"/>
        <n v="2426.5"/>
        <n v="3652.3999999999996"/>
        <n v="2166.6"/>
        <n v="117.3"/>
        <n v="3230.35"/>
        <n v="2465.6"/>
        <n v="3751.2999999999997"/>
        <n v="151.79999999999998"/>
        <n v="69"/>
        <n v="3428.1499999999996"/>
        <n v="1581.2499999999998"/>
        <n v="1.1499999999999999"/>
        <n v="158.69999999999999"/>
        <n v="351.9"/>
        <n v="2446.0499999999997"/>
        <n v="3040.6"/>
        <n v="27.599999999999998"/>
        <n v="67.849999999999994"/>
        <n v="2.2999999999999998"/>
        <n v="3783.4999999999995"/>
        <n v="691.15"/>
        <n v="2449.5"/>
        <n v="3022.2"/>
        <n v="310.5"/>
        <n v="4918.5499999999993"/>
        <n v="288.64999999999998"/>
        <n v="102.35"/>
        <n v="3836.3999999999996"/>
        <n v="5568.2999999999993"/>
        <n v="5977.7"/>
        <n v="5747.7"/>
        <n v="51.749999999999993"/>
        <n v="4248.0999999999995"/>
        <n v="289.79999999999995"/>
        <n v="4738"/>
        <n v="188.6"/>
        <n v="515.19999999999993"/>
        <n v="2462.1499999999996"/>
        <n v="2940.5499999999997"/>
        <n v="128.79999999999998"/>
        <n v="4597.7"/>
        <n v="423.2"/>
        <n v="504.84999999999997"/>
        <n v="3881.2499999999995"/>
        <n v="4210.1499999999996"/>
        <n v="5255.5"/>
        <n v="196.64999999999998"/>
        <n v="6223.7999999999993"/>
        <n v="55.199999999999996"/>
        <n v="276"/>
        <n v="4380.3499999999995"/>
        <n v="287.5"/>
        <n v="2073.4499999999998"/>
        <n v="123.05"/>
        <n v="57.499999999999993"/>
        <n v="5010.5499999999993"/>
        <n v="486.45"/>
        <n v="5386.5999999999995"/>
        <n v="619.84999999999991"/>
        <n v="3210.7999999999997"/>
        <n v="6503.2499999999991"/>
        <n v="379.49999999999994"/>
        <n v="3551.2"/>
        <n v="4889.7999999999993"/>
        <n v="3770.85"/>
        <n v="7074.7999999999993"/>
        <n v="4230.8499999999995"/>
        <n v="5597.0499999999993"/>
        <n v="5979.9999999999991"/>
        <n v="5074.95"/>
        <n v="436.99999999999994"/>
        <n v="1839.9999999999998"/>
        <n v="4447.0499999999993"/>
        <n v="28.749999999999996"/>
        <n v="80.5"/>
        <n v="3207.35"/>
        <n v="2785.2999999999997"/>
        <n v="377.2"/>
        <n v="66.699999999999989"/>
        <n v="4081.35"/>
        <n v="4172.2"/>
        <n v="403.65"/>
        <n v="257.59999999999997"/>
        <n v="267.95"/>
        <n v="4397.5999999999995"/>
        <n v="205.85"/>
        <n v="2448.35"/>
        <n v="228.85"/>
        <n v="46"/>
        <n v="3633.9999999999995"/>
        <n v="5240.5499999999993"/>
        <n v="5532.65"/>
        <n v="4097.45"/>
        <n v="363.4"/>
        <n v="462.29999999999995"/>
        <n v="773.94999999999993"/>
        <n v="7706.15"/>
        <n v="7088.5999999999995"/>
        <n v="6689.5499999999993"/>
        <n v="4642.5499999999993"/>
        <n v="623.29999999999995"/>
        <n v="73.599999999999994"/>
        <n v="6227.2499999999991"/>
        <n v="3740.95"/>
        <n v="90.85"/>
        <n v="262.2"/>
        <n v="319.7"/>
        <n v="5660.2999999999993"/>
        <n v="353.04999999999995"/>
        <n v="4628.75"/>
        <n v="4378.0499999999993"/>
        <n v="4093.9999999999995"/>
        <n v="292.09999999999997"/>
        <n v="5426.8499999999995"/>
        <n v="143.75"/>
        <n v="1637.6"/>
        <n v="31.049999999999997"/>
        <n v="2360.9499999999998"/>
        <n v="578.44999999999993"/>
        <n v="2861.2"/>
        <n v="3577.6499999999996"/>
        <n v="3362.6"/>
        <n v="3548.8999999999996"/>
        <n v="42.55"/>
        <n v="3176.2999999999997"/>
        <n v="2497.7999999999997"/>
        <n v="1757.1999999999998"/>
        <n v="1795.1499999999999"/>
        <n v="2521.9499999999998"/>
        <n v="1143.0999999999999"/>
        <n v="3778.8999999999996"/>
        <n v="72.449999999999989"/>
        <n v="1675.55"/>
        <n v="2810.6"/>
        <n v="2605.8999999999996"/>
        <n v="221.95"/>
        <n v="2209.1499999999996"/>
        <n v="3329.2499999999995"/>
        <n v="6389.4"/>
        <n v="1353.55"/>
        <n v="3014.1499999999996"/>
        <n v="328.9"/>
        <n v="542.79999999999995"/>
        <n v="125.35"/>
        <n v="4146.8999999999996"/>
        <n v="3942.2"/>
        <n v="6266.3499999999995"/>
        <n v="83.949999999999989"/>
        <n v="5081.8499999999995"/>
        <n v="8612.3499999999985"/>
        <n v="7198.9999999999991"/>
        <n v="545.09999999999991"/>
        <n v="3946.7999999999997"/>
        <n v="6420.45"/>
        <n v="293.25"/>
        <n v="7304.7999999999993"/>
        <n v="5737.3499999999995"/>
        <n v="81.649999999999991"/>
        <n v="4194.0499999999993"/>
        <n v="3038.2999999999997"/>
        <n v="161"/>
        <n v="2850.85"/>
        <n v="6402.0499999999993"/>
        <n v="6022.5499999999993"/>
        <n v="19.549999999999997"/>
        <n v="3750.1499999999996"/>
        <n v="5131.2999999999993"/>
        <n v="749.8"/>
        <n v="5112.8999999999996"/>
        <n v="611.79999999999995"/>
        <n v="7855.65"/>
        <n v="5585.5499999999993"/>
        <n v="349.59999999999997"/>
        <n v="320.84999999999997"/>
        <n v="482.99999999999994"/>
        <n v="6269.7999999999993"/>
        <n v="1572.05"/>
        <n v="468.04999999999995"/>
        <n v="432.4"/>
        <n v="3478.7499999999995"/>
        <n v="111.55"/>
        <n v="59.8"/>
        <n v="4828.8499999999995"/>
        <n v="3873.2"/>
        <n v="2356.35"/>
        <n v="206.99999999999997"/>
        <n v="450.79999999999995"/>
        <n v="108.1"/>
        <n v="4510.2999999999993"/>
        <n v="2590.9499999999998"/>
        <n v="4253.8499999999995"/>
        <n v="3711.0499999999997"/>
        <n v="5868.45"/>
        <n v="2406.9499999999998"/>
        <n v="3225.7499999999995"/>
        <n v="3541.9999999999995"/>
        <n v="2314.9499999999998"/>
        <n v="3685.7499999999995"/>
        <n v="1398.3999999999999"/>
        <n v="185.14999999999998"/>
        <n v="2245.9499999999998"/>
        <n v="3531.6499999999996"/>
        <n v="2381.6499999999996"/>
        <n v="3001.4999999999995"/>
        <n v="660.09999999999991"/>
        <n v="2949.7499999999995"/>
        <n v="356.5"/>
        <n v="3209.6499999999996"/>
        <n v="2252.85"/>
        <n v="4679.3499999999995"/>
        <n v="109.24999999999999"/>
        <n v="4672.45"/>
        <n v="3753.6"/>
        <n v="430.09999999999997"/>
        <n v="456.54999999999995"/>
        <n v="39.099999999999994"/>
        <n v="50.599999999999994"/>
        <n v="2946.2999999999997"/>
        <n v="5508.5"/>
        <n v="252.99999999999997"/>
        <n v="410.54999999999995"/>
        <n v="5352.0999999999995"/>
        <n v="3366.0499999999997"/>
        <n v="3983.6"/>
        <n v="85.1"/>
        <n v="277.14999999999998"/>
        <n v="294.39999999999998"/>
        <n v="5727"/>
        <n v="4396.45"/>
        <n v="3978.9999999999995"/>
        <n v="428.95"/>
        <n v="4157.25"/>
        <n v="5524.5999999999995"/>
        <n v="60.949999999999996"/>
        <n v="5639.5999999999995"/>
        <n v="58.65"/>
        <n v="7660.15"/>
        <n v="4022.7"/>
        <n v="204.7"/>
        <n v="581.9"/>
        <n v="6914.95"/>
        <n v="5399.25"/>
        <n v="7036.8499999999995"/>
        <n v="3767.3999999999996"/>
        <n v="2357.5"/>
        <n v="4571.25"/>
        <n v="764.74999999999989"/>
        <n v="172.5"/>
        <n v="5693.65"/>
        <n v="446.2"/>
        <n v="358.79999999999995"/>
        <n v="5365.9"/>
        <n v="219.64999999999998"/>
        <n v="4191.75"/>
        <n v="4358.5"/>
        <n v="4625.2999999999993"/>
        <n v="413.99999999999994"/>
        <n v="6350.2999999999993"/>
        <n v="4531"/>
        <n v="4271.0999999999995"/>
        <n v="552"/>
        <n v="3467.2499999999995"/>
        <n v="2876.1499999999996"/>
        <n v="5896.0499999999993"/>
        <n v="394.45"/>
        <n v="3344.2"/>
        <n v="1862.9999999999998"/>
        <n v="225.39999999999998"/>
        <n v="7492.2499999999991"/>
        <n v="667"/>
        <n v="8213.2999999999993"/>
        <n v="4692"/>
        <n v="901.59999999999991"/>
        <n v="136.85"/>
        <n v="3855.95"/>
        <n v="2592.1"/>
        <n v="5709.75"/>
        <n v="4213.5999999999995"/>
        <n v="217.35"/>
        <n v="6013.3499999999995"/>
        <n v="538.19999999999993"/>
        <n v="7345.0499999999993"/>
        <n v="5793.7"/>
        <n v="6436.5499999999993"/>
        <n v="331.2"/>
        <n v="3943.35"/>
        <n v="708.4"/>
        <n v="4329.75"/>
        <n v="157.54999999999998"/>
        <n v="2726.6499999999996"/>
        <n v="34.5"/>
        <n v="44.849999999999994"/>
        <n v="4940.3999999999996"/>
        <n v="285.2"/>
        <n v="4739.1499999999996"/>
        <n v="393.29999999999995"/>
        <n v="5746.5499999999993"/>
        <n v="1822.7499999999998"/>
        <n v="148.35"/>
        <n v="3666.2"/>
        <n v="3647.7999999999997"/>
        <n v="2873.85"/>
        <n v="3079.7"/>
        <n v="2405.7999999999997"/>
        <n v="1963.05"/>
        <n v="211.6"/>
        <n v="608.34999999999991"/>
        <n v="1845.7499999999998"/>
        <n v="105.8"/>
        <n v="3412.0499999999997"/>
        <n v="2693.2999999999997"/>
        <n v="1337.4499999999998"/>
        <n v="2702.5"/>
        <n v="26.45"/>
        <n v="2999.2"/>
        <n v="3484.4999999999995"/>
        <n v="2608.1999999999998"/>
        <n v="2066.5499999999997"/>
        <n v="4514.8999999999996"/>
        <n v="7708.45"/>
        <n v="6893.0999999999995"/>
        <n v="7736.0499999999993"/>
        <n v="234.6"/>
        <n v="6596.4"/>
        <n v="113.85"/>
        <n v="554.29999999999995"/>
        <n v="496.79999999999995"/>
        <n v="9274.75"/>
        <n v="3192.3999999999996"/>
        <n v="1496.1499999999999"/>
        <n v="4064.1"/>
        <n v="6784.9999999999991"/>
        <n v="4933.5"/>
        <n v="6591.7999999999993"/>
        <n v="104.64999999999999"/>
        <n v="366.84999999999997"/>
        <n v="6561.9"/>
        <n v="4727.6499999999996"/>
        <n v="6963.2499999999991"/>
        <n v="5708.5999999999995"/>
        <n v="6042.0999999999995"/>
        <n v="4024.9999999999995"/>
        <n v="599.15"/>
        <n v="78.199999999999989"/>
        <n v="7161.0499999999993"/>
        <n v="875.15"/>
        <n v="642.84999999999991"/>
        <n v="3090.0499999999997"/>
        <n v="3679.9999999999995"/>
        <n v="5451"/>
        <n v="8671"/>
        <n v="5638.45"/>
        <n v="169.04999999999998"/>
        <n v="180.54999999999998"/>
        <n v="120.74999999999999"/>
        <n v="1876.8"/>
        <n v="4190.5999999999995"/>
        <n v="5533.7999999999993"/>
        <n v="4831.1499999999996"/>
        <n v="550.84999999999991"/>
        <n v="82.8"/>
        <n v="189.74999999999997"/>
        <n v="6973.5999999999995"/>
        <n v="5017.45"/>
        <n v="395.59999999999997"/>
        <n v="3437.35"/>
        <n v="163.29999999999998"/>
        <n v="2687.5499999999997"/>
        <n v="3240.7"/>
        <n v="449.65"/>
        <n v="5706.2999999999993"/>
        <n v="56.349999999999994"/>
        <n v="4301"/>
        <n v="3762.7999999999997"/>
        <n v="3283.2499999999995"/>
        <n v="2333.35"/>
        <n v="149.5"/>
        <n v="3807.6499999999996"/>
        <n v="155.25"/>
        <n v="3146.3999999999996"/>
        <n v="48.3"/>
        <n v="1555.9499999999998"/>
        <n v="3249.8999999999996"/>
        <n v="3774.2999999999997"/>
        <n v="92"/>
        <n v="254.14999999999998"/>
        <n v="3131.45"/>
        <n v="4741.45"/>
        <n v="5986.9"/>
        <n v="3046.35"/>
        <n v="6157.0999999999995"/>
        <n v="5960.45"/>
        <n v="480.7"/>
        <n v="4219.3499999999995"/>
        <n v="281.75"/>
        <n v="3667.35"/>
        <n v="575"/>
        <n v="2475.9499999999998"/>
        <n v="4957.6499999999996"/>
        <n v="4332.0499999999993"/>
        <n v="568.09999999999991"/>
        <n v="4059.4999999999995"/>
        <n v="3999.7"/>
        <n v="648.59999999999991"/>
        <n v="4989.8499999999995"/>
        <n v="308.2"/>
        <n v="7182.9"/>
        <n v="5417.65"/>
        <n v="5465.95"/>
        <n v="4536.75"/>
        <n v="4919.7"/>
        <n v="6480.2499999999991"/>
        <n v="6365.2499999999991"/>
        <n v="2877.2999999999997"/>
        <n v="3629.3999999999996"/>
        <n v="543.94999999999993"/>
        <n v="49.449999999999996"/>
        <n v="181.7"/>
        <n v="4314.7999999999993"/>
        <n v="5414.2"/>
        <n v="2902.6"/>
        <n v="365.7"/>
        <n v="6043.2499999999991"/>
        <n v="3980.1499999999996"/>
        <n v="2528.85"/>
        <n v="4977.2"/>
        <n v="133.39999999999998"/>
        <n v="4168.75"/>
        <n v="3888.1499999999996"/>
        <n v="330.04999999999995"/>
        <n v="445.04999999999995"/>
        <n v="4328.5999999999995"/>
        <n v="3224.6"/>
        <n v="259.89999999999998"/>
        <n v="1774.4499999999998"/>
        <n v="147.19999999999999"/>
        <n v="5429.15"/>
        <n v="3279.7999999999997"/>
        <n v="4815.0499999999993"/>
        <n v="3725.9999999999995"/>
        <n v="212.74999999999997"/>
        <n v="4195.2"/>
        <n v="7928.0999999999995"/>
        <n v="5594.75"/>
        <n v="54.05"/>
        <n v="2595.5499999999997"/>
        <n v="844.09999999999991"/>
        <n v="7096.65"/>
        <n v="5939.7499999999991"/>
        <n v="650.9"/>
        <n v="560.04999999999995"/>
        <n v="459.99999999999994"/>
        <n v="190.89999999999998"/>
        <n v="6342.2499999999991"/>
        <n v="7018.45"/>
        <n v="4880.5999999999995"/>
        <n v="408.24999999999994"/>
        <n v="2435.6999999999998"/>
        <n v="3585.7"/>
        <n v="2603.6"/>
        <n v="131.1"/>
        <n v="2917.5499999999997"/>
        <n v="1723.85"/>
        <n v="173.64999999999998"/>
        <n v="588.79999999999995"/>
        <n v="3712.2"/>
        <n v="40.25"/>
        <n v="103.49999999999999"/>
        <n v="4729.95"/>
        <n v="2601.2999999999997"/>
        <n v="4263.0499999999993"/>
        <n v="2576"/>
        <n v="2339.1"/>
        <n v="1299.5"/>
        <n v="62.099999999999994"/>
        <n v="2505.85"/>
        <n v="4008.8999999999996"/>
        <n v="1859.55"/>
        <n v="154.1"/>
        <n v="1501.8999999999999"/>
        <n v="1990.6499999999999"/>
        <n v="3501.7499999999995"/>
        <n v="3408.6"/>
        <n v="2811.75"/>
        <n v="3117.6499999999996"/>
        <n v="6651.5999999999995"/>
        <n v="3831.7999999999997"/>
        <n v="5736.2"/>
        <n v="5123.25"/>
        <n v="594.54999999999995"/>
        <n v="6160.5499999999993"/>
        <n v="6429.65"/>
        <n v="167.89999999999998"/>
        <n v="249.54999999999998"/>
        <n v="1422.55"/>
        <n v="4164.1499999999996"/>
        <n v="7361.15"/>
        <n v="488.74999999999994"/>
        <n v="8810.15"/>
        <n v="5487.7999999999993"/>
        <n v="5486.65"/>
        <n v="238.04999999999998"/>
        <n v="6826.4"/>
        <n v="561.19999999999993"/>
        <n v="3100.3999999999996"/>
        <n v="129.94999999999999"/>
        <n v="6648.15"/>
        <n v="8643.4"/>
        <n v="5229.0499999999993"/>
        <n v="4099.75"/>
        <n v="6109.95"/>
        <n v="2895.7"/>
        <n v="4750.6499999999996"/>
        <n v="6996.5999999999995"/>
        <n v="585.34999999999991"/>
        <n v="4110.0999999999995"/>
        <n v="162.14999999999998"/>
        <n v="89.699999999999989"/>
        <n v="5084.1499999999996"/>
        <n v="4167.5999999999995"/>
        <n v="3796.1499999999996"/>
        <n v="4850.7"/>
        <n v="3023.35"/>
        <n v="6535.45"/>
        <n v="2616.25"/>
        <n v="2635.7999999999997"/>
        <n v="5407.2999999999993"/>
        <n v="501.4"/>
        <n v="146.04999999999998"/>
        <n v="1831.9499999999998"/>
        <n v="3088.8999999999996"/>
        <n v="165.6"/>
        <n v="2865.7999999999997"/>
        <n v="3646.6499999999996"/>
        <n v="2452.9499999999998"/>
        <n v="342.7"/>
        <n v="3288.9999999999995"/>
        <n v="2083.7999999999997"/>
        <n v="116.14999999999999"/>
        <n v="2393.1499999999996"/>
        <n v="701.5"/>
        <n v="3575.35"/>
        <n v="2286.1999999999998"/>
        <n v="1442.1"/>
        <n v="3099.2499999999995"/>
        <n v="471.49999999999994"/>
        <n v="3747.85"/>
        <n v="5937.45"/>
        <n v="4229.7"/>
        <n v="269.09999999999997"/>
        <n v="4177.95"/>
        <n v="256.45"/>
        <n v="6170.9"/>
        <n v="4740.2999999999993"/>
        <n v="5103.7"/>
        <n v="4313.6499999999996"/>
        <n v="2566.7999999999997"/>
        <n v="2467.8999999999996"/>
        <n v="451.95"/>
        <n v="5971.95"/>
        <n v="152.94999999999999"/>
        <n v="5183.0499999999993"/>
        <n v="7255.3499999999995"/>
        <n v="141.44999999999999"/>
        <n v="499.09999999999997"/>
        <n v="4006.6"/>
        <n v="5667.2"/>
        <n v="665.84999999999991"/>
        <n v="2429.9499999999998"/>
        <n v="4636.7999999999993"/>
        <n v="5663.75"/>
        <n v="6622.8499999999995"/>
        <n v="2864.6499999999996"/>
        <n v="5362.45"/>
        <n v="6598.7"/>
        <n v="100.05"/>
        <n v="1841.1499999999999"/>
        <n v="3967.4999999999995"/>
        <n v="3124.5499999999997"/>
        <n v="5150.8499999999995"/>
        <n v="4282.5999999999995"/>
        <n v="418.59999999999997"/>
        <n v="434.7"/>
        <n v="4198.6499999999996"/>
        <n v="2885.35"/>
        <n v="5309.5499999999993"/>
        <n v="409.4"/>
        <n v="144.89999999999998"/>
        <n v="2313.7999999999997"/>
        <n v="5764.95"/>
        <n v="4459.7"/>
        <n v="3621.35"/>
        <n v="7095.4999999999991"/>
        <n v="3102.7"/>
        <n v="979.8"/>
        <n v="187.45"/>
        <n v="2646.1499999999996"/>
        <n v="7752.15"/>
        <n v="3745.5499999999997"/>
        <n v="7241.5499999999993"/>
        <n v="540.5"/>
        <n v="4212.45"/>
        <n v="686.55"/>
        <n v="6511.2999999999993"/>
        <n v="5579.7999999999993"/>
        <n v="4759.8499999999995"/>
        <n v="5409.5999999999995"/>
        <n v="6111.0999999999995"/>
        <n v="2466.75"/>
        <n v="4083.6499999999996"/>
        <n v="4539.0499999999993"/>
        <n v="2709.3999999999996"/>
        <n v="87.399999999999991"/>
        <n v="5045.0499999999993"/>
        <n v="5007.0999999999995"/>
        <n v="447.34999999999997"/>
        <n v="2489.75"/>
        <n v="3056.7"/>
        <n v="370.29999999999995"/>
        <n v="3977.85"/>
        <n v="1883.6999999999998"/>
        <n v="127.64999999999999"/>
        <n v="3742.1"/>
        <n v="5689.0499999999993"/>
        <n v="65.55"/>
        <n v="2986.5499999999997"/>
        <n v="2026.3"/>
        <n v="1345.5"/>
        <n v="1430.6"/>
        <n v="1825.05"/>
        <n v="3205.0499999999997"/>
        <n v="2557.6"/>
        <n v="248.39999999999998"/>
        <n v="263.34999999999997"/>
        <n v="4.5999999999999996"/>
        <n v="2840.5"/>
        <n v="74.75"/>
        <n v="2410.3999999999996"/>
        <n v="3928.3999999999996"/>
        <n v="627.9"/>
        <n v="3613.2999999999997"/>
        <n v="8769.9"/>
        <n v="624.44999999999993"/>
        <n v="300.14999999999998"/>
        <n v="7471.5499999999993"/>
        <n v="5334.8499999999995"/>
        <n v="5929.4"/>
        <n v="7403.7"/>
        <n v="3950.2499999999995"/>
        <n v="6779.2499999999991"/>
        <n v="676.19999999999993"/>
        <n v="226.54999999999998"/>
        <n v="4175.6499999999996"/>
        <n v="174.79999999999998"/>
        <n v="606.04999999999995"/>
        <n v="3791.5499999999997"/>
        <n v="1312.1499999999999"/>
        <n v="742.9"/>
        <n v="4187.1499999999996"/>
        <n v="8625"/>
        <n v="5176.1499999999996"/>
        <n v="4711.5499999999993"/>
        <n v="2835.8999999999996"/>
        <n v="591.09999999999991"/>
        <n v="3077.3999999999996"/>
        <n v="6842.4999999999991"/>
        <n v="6344.5499999999993"/>
        <n v="657.8"/>
        <n v="5862.7"/>
        <n v="6997.7499999999991"/>
        <n v="5661.45"/>
        <n v="1974.55"/>
        <n v="5461.3499999999995"/>
        <n v="5322.2"/>
        <n v="3731.7499999999995"/>
        <n v="6581.45"/>
        <n v="4964.5499999999993"/>
        <n v="3110.7499999999995"/>
        <n v="4343.5499999999993"/>
        <n v="2331.0499999999997"/>
        <n v="4085.95"/>
        <n v="318.54999999999995"/>
        <n v="1833.1"/>
        <n v="3554.6499999999996"/>
        <n v="684.25"/>
        <n v="3200.45"/>
        <n v="24.15"/>
        <n v="290.95"/>
        <n v="3494.85"/>
        <n v="71.3"/>
        <n v="3661.6"/>
        <n v="1524.8999999999999"/>
        <n v="2204.5499999999997"/>
        <n v="121.89999999999999"/>
        <n v="3254.4999999999995"/>
        <n v="2374.75"/>
        <n v="2413.85"/>
        <n v="6070.8499999999995"/>
        <n v="5917.9"/>
        <n v="4865.6499999999996"/>
        <n v="4092.85"/>
        <n v="126.49999999999999"/>
        <n v="5835.0999999999995"/>
        <n v="4433.25"/>
        <n v="5247.45"/>
        <n v="2619.6999999999998"/>
        <n v="487.59999999999997"/>
        <n v="5154.2999999999993"/>
        <n v="286.34999999999997"/>
        <n v="4054.8999999999996"/>
        <n v="224.24999999999997"/>
        <n v="98.899999999999991"/>
        <n v="5293.45"/>
        <n v="5439.5"/>
        <n v="6373.2999999999993"/>
        <n v="2530"/>
        <n v="523.25"/>
        <n v="522.09999999999991"/>
        <n v="6527.4"/>
        <n v="4297.5499999999993"/>
        <n v="2270.1"/>
        <n v="495.65"/>
        <n v="7142.65"/>
        <n v="3678.85"/>
        <n v="4777.0999999999995"/>
        <n v="3433.8999999999996"/>
        <n v="699.19999999999993"/>
        <n v="4104.3499999999995"/>
        <n v="4137.7"/>
        <n v="340.4"/>
        <n v="5740.7999999999993"/>
        <n v="5100.25"/>
        <n v="5025.5"/>
        <n v="2130.9499999999998"/>
        <n v="343.84999999999997"/>
        <n v="93.149999999999991"/>
        <n v="2955.4999999999995"/>
        <n v="1806.6499999999999"/>
        <n v="2666.85"/>
        <n v="3663.8999999999996"/>
        <n v="202.39999999999998"/>
        <n v="6871.2499999999991"/>
        <n v="4010.0499999999997"/>
        <n v="6299.7"/>
        <n v="4478.0999999999995"/>
        <n v="7271.45"/>
        <n v="380.65"/>
        <n v="547.4"/>
        <n v="5647.65"/>
        <n v="5606.25"/>
        <n v="2584.0499999999997"/>
        <n v="596.84999999999991"/>
        <n v="7686.5999999999995"/>
        <n v="2800.25"/>
        <n v="914.24999999999989"/>
        <n v="171.35"/>
        <n v="4927.75"/>
        <n v="3673.1"/>
        <n v="3909.9999999999995"/>
        <n v="2362.1"/>
        <n v="2593.25"/>
        <n v="4873.7"/>
        <n v="258.75"/>
        <n v="3654.7"/>
        <n v="4466.5999999999995"/>
        <n v="361.09999999999997"/>
        <n v="3238.3999999999996"/>
        <n v="1452.4499999999998"/>
        <n v="4623"/>
        <n v="3445.3999999999996"/>
        <n v="1417.9499999999998"/>
        <n v="404.79999999999995"/>
        <n v="10.35"/>
        <n v="1927.3999999999999"/>
        <n v="4028.45"/>
        <n v="2147.0499999999997"/>
        <n v="2642.7"/>
        <n v="3829.4999999999995"/>
        <n v="3095.7999999999997"/>
        <n v="36.799999999999997"/>
        <n v="2777.25"/>
        <n v="3252.2"/>
        <n v="236.89999999999998"/>
        <n v="601.44999999999993"/>
        <n v="1362.75"/>
        <n v="4192.8999999999996"/>
        <n v="6610.2"/>
        <n v="9033.25"/>
        <n v="6183.5499999999993"/>
        <n v="3659.2999999999997"/>
        <n v="4965.7"/>
        <n v="6829.8499999999995"/>
        <n v="6635.4999999999991"/>
        <n v="7861.4"/>
        <n v="192.04999999999998"/>
        <n v="7539.4"/>
        <n v="4079.0499999999997"/>
        <n v="309.34999999999997"/>
        <n v="3995.1"/>
        <n v="5311.8499999999995"/>
        <n v="6840.2"/>
        <n v="5901.7999999999993"/>
        <n v="617.54999999999995"/>
        <n v="150.64999999999998"/>
        <n v="354.2"/>
        <n v="139.14999999999998"/>
        <n v="5423.4"/>
        <n v="2624.2999999999997"/>
        <n v="6874.7"/>
        <n v="218.49999999999997"/>
        <n v="7381.8499999999995"/>
        <n v="8882.5999999999985"/>
        <n v="4634.5"/>
        <n v="5961.5999999999995"/>
        <n v="3078.5499999999997"/>
        <n v="5206.0499999999993"/>
        <n v="4388.3999999999996"/>
        <n v="2609.35"/>
        <n v="7028.7999999999993"/>
        <n v="110.39999999999999"/>
        <n v="481.84999999999997"/>
        <n v="1946.9499999999998"/>
        <n v="598"/>
        <n v="5600.5"/>
        <n v="685.4"/>
        <n v="5677.5499999999993"/>
        <n v="3402.85"/>
        <n v="4310.2"/>
        <n v="3050.95"/>
        <n v="4372.2999999999993"/>
        <n v="2822.1"/>
        <n v="3277.4999999999995"/>
        <n v="2251.6999999999998"/>
        <n v="3470.7"/>
        <n v="3600.6499999999996"/>
        <n v="3168.2499999999995"/>
        <n v="272.54999999999995"/>
        <n v="2187.2999999999997"/>
        <n v="1457.05"/>
        <n v="2987.7"/>
        <n v="2182.6999999999998"/>
        <n v="670.44999999999993"/>
        <n v="2061.9499999999998"/>
        <n v="4902.45"/>
        <n v="4731.0999999999995"/>
        <n v="790.05"/>
        <n v="494.49999999999994"/>
        <n v="5779.9"/>
        <n v="5700.5499999999993"/>
        <n v="3869.7499999999995"/>
        <n v="4997.8999999999996"/>
        <n v="3905.3999999999996"/>
        <n v="5951.2499999999991"/>
        <n v="6250.2499999999991"/>
        <n v="4243.5"/>
        <n v="3438.4999999999995"/>
        <n v="2228.6999999999998"/>
        <n v="4908.2"/>
        <n v="6745.9"/>
        <n v="4698.8999999999996"/>
        <n v="707.25"/>
        <n v="5198"/>
        <n v="3655.85"/>
        <n v="5383.15"/>
        <n v="2604.75"/>
        <n v="6101.9"/>
        <n v="179.39999999999998"/>
        <n v="4322.8499999999995"/>
        <n v="4051.45"/>
        <n v="178.25"/>
        <n v="463.45"/>
        <n v="1775.6"/>
        <n v="5135.8999999999996"/>
        <n v="3536.2499999999995"/>
        <n v="392.15"/>
        <n v="2319.5499999999997"/>
        <n v="3644.35"/>
        <n v="4236.5999999999995"/>
        <n v="369.15"/>
        <n v="338.09999999999997"/>
        <n v="334.65"/>
        <n v="2674.8999999999996"/>
        <n v="4924.2999999999993"/>
        <n v="3609.85"/>
        <n v="5808.65"/>
        <n v="2855.45"/>
        <n v="4513.75"/>
        <n v="5336"/>
        <n v="829.15"/>
        <n v="6926.45"/>
        <n v="7658.9999999999991"/>
        <n v="583.04999999999995"/>
        <n v="7224.2999999999993"/>
        <n v="637.09999999999991"/>
        <n v="6483.7"/>
        <n v="5380.8499999999995"/>
        <n v="4042.2499999999995"/>
        <n v="335.79999999999995"/>
        <n v="3407.45"/>
        <n v="43.699999999999996"/>
        <n v="2222.9499999999998"/>
        <n v="4579.2999999999993"/>
        <n v="2217.1999999999998"/>
        <n v="5160.0499999999993"/>
        <n v="1598.4999999999998"/>
        <n v="439.29999999999995"/>
        <n v="2392"/>
        <n v="3498.2999999999997"/>
        <n v="4564.3499999999995"/>
        <n v="2682.95"/>
        <n v="4180.25"/>
        <n v="1526.05"/>
        <n v="4037.6499999999996"/>
        <n v="9.1999999999999993"/>
        <n v="3599.4999999999995"/>
        <n v="2830.1499999999996"/>
        <n v="3234.95"/>
        <n v="240.35"/>
        <n v="2156.25"/>
        <n v="1455.8999999999999"/>
        <n v="2649.6"/>
        <n v="266.79999999999995"/>
        <n v="4619.5499999999993"/>
        <n v="3062.45"/>
        <n v="261.04999999999995"/>
        <n v="3936.45"/>
        <n v="1965.35"/>
        <n v="6153.65"/>
        <n v="5652.25"/>
        <n v="3035.9999999999995"/>
        <n v="3931.85"/>
        <n v="7155.2999999999993"/>
        <n v="3889.2999999999997"/>
        <n v="6977.0499999999993"/>
        <n v="64.399999999999991"/>
        <n v="4723.0499999999993"/>
        <n v="6504.4"/>
        <n v="6446.9"/>
        <n v="546.25"/>
        <n v="1377.6999999999998"/>
        <n v="8461.6999999999989"/>
        <n v="3309.7"/>
        <n v="2549.5499999999997"/>
        <n v="2898"/>
        <n v="397.9"/>
        <n v="6621.7"/>
        <n v="5375.0999999999995"/>
        <n v="6737.8499999999995"/>
        <n v="640.54999999999995"/>
        <n v="4537.8999999999996"/>
        <n v="700.34999999999991"/>
        <n v="589.94999999999993"/>
        <n v="5202.5999999999995"/>
        <n v="7169.0999999999995"/>
        <n v="3966.35"/>
        <n v="8500.7999999999993"/>
        <n v="6081.2"/>
        <n v="5621.2"/>
        <n v="3617.8999999999996"/>
        <n v="503.7"/>
        <n v="5517.7"/>
        <n v="1803.1999999999998"/>
        <n v="5457.9"/>
        <n v="4160.7"/>
        <n v="4338.95"/>
        <n v="3010.7"/>
        <n v="6761.9999999999991"/>
        <n v="5207.2"/>
        <n v="17.25"/>
        <n v="3454.6"/>
        <n v="3202.7499999999995"/>
        <n v="1427.1499999999999"/>
        <n v="1701.9999999999998"/>
        <n v="2300"/>
        <n v="2264.35"/>
        <n v="296.7"/>
        <n v="2966.9999999999995"/>
        <n v="3142.95"/>
        <n v="2134.3999999999996"/>
        <n v="3581.1"/>
        <n v="3737.4999999999995"/>
        <n v="3334.9999999999995"/>
        <n v="5724.7"/>
        <n v="511.74999999999994"/>
        <n v="2424.1999999999998"/>
        <n v="5640.75"/>
        <n v="2060.7999999999997"/>
        <n v="3861.7"/>
        <n v="156.39999999999998"/>
        <n v="374.9"/>
        <n v="4087.1"/>
        <n v="4869.0999999999995"/>
        <n v="4567.7999999999993"/>
        <n v="4810.45"/>
        <n v="5537.25"/>
        <n v="520.94999999999993"/>
        <n v="6495.2"/>
        <n v="4499.95"/>
        <n v="754.4"/>
        <n v="2515.0499999999997"/>
        <n v="577.29999999999995"/>
        <n v="3656.9999999999995"/>
        <n v="548.54999999999995"/>
        <n v="6546.95"/>
        <n v="3876.6499999999996"/>
        <n v="5538.4"/>
        <n v="4867.95"/>
        <n v="5854.65"/>
        <n v="5158.8999999999996"/>
        <n v="101.19999999999999"/>
        <n v="5.75"/>
        <n v="7085.15"/>
        <n v="2309.1999999999998"/>
        <n v="4917.3999999999996"/>
        <n v="4782.8499999999995"/>
        <n v="5379.7"/>
        <n v="4269.95"/>
        <n v="4060.6499999999996"/>
        <n v="1678.9999999999998"/>
        <n v="2487.4499999999998"/>
        <n v="325.45"/>
        <n v="1972.2499999999998"/>
        <n v="3409.7499999999995"/>
        <n v="3724.85"/>
        <n v="3610.9999999999995"/>
        <n v="336.95"/>
        <n v="2829"/>
        <n v="570.4"/>
        <n v="5452.15"/>
        <n v="2723.2"/>
        <n v="5644.2"/>
        <n v="629.04999999999995"/>
        <n v="6733.2499999999991"/>
        <n v="937.24999999999989"/>
        <n v="323.14999999999998"/>
        <n v="2740.45"/>
        <n v="955.65"/>
        <n v="7127.7"/>
        <n v="4694.2999999999993"/>
        <n v="7462.3499999999995"/>
        <n v="6274.4"/>
        <n v="3822.6"/>
        <n v="713"/>
        <n v="2792.2"/>
        <n v="2463.2999999999997"/>
        <n v="1983.7499999999998"/>
        <n v="317.39999999999998"/>
        <n v="4644.8499999999995"/>
        <n v="1589.3"/>
        <n v="5269.2999999999993"/>
        <n v="3416.6499999999996"/>
        <n v="4242.3499999999995"/>
        <n v="3800.7499999999995"/>
        <n v="3299.35"/>
        <n v="3182.0499999999997"/>
        <n v="3968.6499999999996"/>
        <n v="3808.7999999999997"/>
        <n v="1316.75"/>
        <n v="2101.0499999999997"/>
        <n v="668.15"/>
        <n v="2708.25"/>
        <n v="4409.0999999999995"/>
        <n v="1895.1999999999998"/>
        <n v="3562.7"/>
        <n v="2968.1499999999996"/>
        <n v="2665.7"/>
        <n v="1394.9499999999998"/>
        <n v="534.75"/>
        <n v="3057.85"/>
        <n v="6875.8499999999995"/>
        <n v="4075.6"/>
        <n v="3824.8999999999996"/>
        <n v="7362.2999999999993"/>
        <n v="612.94999999999993"/>
        <n v="7440.4999999999991"/>
        <n v="8645.6999999999989"/>
        <n v="3137.2"/>
        <n v="6633.2"/>
        <n v="6.8999999999999995"/>
        <n v="1485.8"/>
        <n v="273.7"/>
        <n v="6329.5999999999995"/>
        <n v="556.59999999999991"/>
        <n v="6796.4999999999991"/>
        <n v="5755.75"/>
        <n v="6959.7999999999993"/>
        <n v="2420.75"/>
        <n v="5547.5999999999995"/>
        <n v="761.3"/>
        <n v="8589.3499999999985"/>
        <n v="7439.3499999999995"/>
        <n v="4542.5"/>
        <n v="4089.3999999999996"/>
        <n v="811.9"/>
        <n v="6517.0499999999993"/>
        <n v="5296.9"/>
        <n v="3773.1499999999996"/>
        <n v="4457.3999999999996"/>
        <n v="5685.5999999999995"/>
        <n v="2277"/>
        <n v="500.24999999999994"/>
        <n v="1921.6499999999999"/>
        <n v="533.59999999999991"/>
        <n v="5563.7"/>
        <n v="3041.7499999999995"/>
        <n v="197.79999999999998"/>
        <n v="6732.0999999999995"/>
        <n v="527.84999999999991"/>
        <n v="11.5"/>
        <n v="4221.6499999999996"/>
        <n v="4779.3999999999996"/>
        <n v="3008.3999999999996"/>
        <n v="2240.1999999999998"/>
        <n v="3502.8999999999996"/>
        <n v="1644.4999999999998"/>
        <n v="2191.8999999999996"/>
        <n v="2316.1"/>
        <n v="322"/>
        <n v="2793.35"/>
        <n v="3515.5499999999997"/>
        <n v="2983.1"/>
        <n v="1421.3999999999999"/>
        <n v="1827.35"/>
        <n v="465.74999999999994"/>
        <n v="5750"/>
        <n v="209.29999999999998"/>
        <n v="159.85"/>
        <n v="3823.7499999999995"/>
        <n v="5832.7999999999993"/>
        <n v="5676.4"/>
        <n v="3893.8999999999996"/>
        <n v="3422.3999999999996"/>
        <n v="604.9"/>
        <n v="5054.25"/>
        <n v="2439.1499999999996"/>
        <n v="4640.25"/>
        <n v="526.69999999999993"/>
        <n v="3592.6"/>
        <n v="3847.8999999999996"/>
        <n v="4851.8499999999995"/>
        <n v="786.59999999999991"/>
        <n v="2607.0499999999997"/>
        <n v="5325.65"/>
        <n v="203.54999999999998"/>
        <n v="2259.75"/>
        <n v="6359.4999999999991"/>
        <n v="6895.4"/>
        <n v="476.09999999999997"/>
        <n v="5498.15"/>
        <n v="5099.0999999999995"/>
        <n v="557.75"/>
        <n v="8.0499999999999989"/>
        <n v="364.54999999999995"/>
        <n v="2730.1"/>
        <n v="2941.7"/>
        <n v="3708.7499999999995"/>
        <n v="5077.25"/>
        <n v="5440.65"/>
        <n v="2268.9499999999998"/>
        <n v="4812.75"/>
        <n v="3927.2499999999995"/>
        <n v="4367.7"/>
        <n v="7517.5499999999993"/>
        <n v="7162.2"/>
        <n v="7243.8499999999995"/>
        <n v="4073.2999999999997"/>
        <n v="4618.3999999999996"/>
        <n v="5993.7999999999993"/>
        <n v="6642.4"/>
        <n v="3801.8999999999996"/>
        <n v="1192.55"/>
        <n v="555.44999999999993"/>
        <n v="3012.9999999999995"/>
        <n v="5763.7999999999993"/>
        <n v="3763.95"/>
        <n v="389.84999999999997"/>
        <n v="2756.5499999999997"/>
        <n v="35.65"/>
        <n v="807.3"/>
        <n v="4600"/>
        <n v="5303.7999999999993"/>
        <n v="134.54999999999998"/>
        <n v="2367.85"/>
        <n v="4781.7"/>
        <n v="2248.25"/>
        <n v="2272.3999999999996"/>
        <n v="1523.7499999999998"/>
        <n v="4163"/>
        <n v="3784.6499999999996"/>
        <n v="271.39999999999998"/>
        <n v="3689.2"/>
        <n v="1851.4999999999998"/>
        <n v="3075.1"/>
        <n v="3364.8999999999996"/>
        <n v="625.59999999999991"/>
        <n v="1350.1"/>
        <n v="2780.7"/>
        <n v="6559.5999999999995"/>
        <n v="6067.4"/>
        <n v="5850.0499999999993"/>
        <n v="250.7"/>
        <n v="8501.9499999999989"/>
        <n v="3063.6"/>
        <n v="4894.3999999999996"/>
        <n v="1607.6999999999998"/>
        <n v="3839.85"/>
        <n v="7313.9999999999991"/>
        <n v="630.19999999999993"/>
        <n v="7338.15"/>
        <n v="6760.8499999999995"/>
        <n v="587.65"/>
        <n v="2751.95"/>
        <n v="5856.95"/>
        <n v="5670.65"/>
        <n v="999.34999999999991"/>
        <n v="6809.15"/>
        <n v="4273.3999999999996"/>
        <n v="3065.8999999999996"/>
        <n v="5526.9"/>
        <n v="7005.7999999999993"/>
        <n v="8687.0999999999985"/>
        <n v="6568.7999999999993"/>
        <n v="740.59999999999991"/>
        <n v="5994.95"/>
        <n v="655.5"/>
        <n v="1986.05"/>
        <n v="6885.0499999999993"/>
        <n v="5453.2999999999993"/>
        <n v="4857.5999999999995"/>
        <n v="507.15"/>
        <n v="2543.7999999999997"/>
        <n v="4725.3499999999995"/>
        <n v="3153.2999999999997"/>
        <n v="573.84999999999991"/>
        <n v="200.1"/>
        <n v="2306.8999999999996"/>
        <n v="297.84999999999997"/>
        <n v="3483.35"/>
        <n v="324.29999999999995"/>
        <n v="1412.1999999999998"/>
        <n v="3169.3999999999996"/>
        <n v="23"/>
        <n v="274.84999999999997"/>
        <n v="2860.0499999999997"/>
        <n v="2892.25"/>
        <n v="719.9"/>
        <n v="3397.1"/>
        <n v="2244.7999999999997"/>
        <n v="2118.2999999999997"/>
        <n v="2899.1499999999996"/>
        <n v="4872.5499999999993"/>
        <n v="473.79999999999995"/>
        <n v="2093"/>
        <n v="3370.6499999999996"/>
        <n v="492.2"/>
        <n v="4056.0499999999997"/>
        <n v="4824.25"/>
        <n v="4100.8999999999996"/>
        <n v="652.04999999999995"/>
        <n v="5664.9"/>
        <n v="2442.6"/>
        <n v="2611.6499999999996"/>
        <n v="6816.0499999999993"/>
        <n v="4855.2999999999993"/>
        <n v="2282.75"/>
        <n v="4251.5499999999993"/>
        <n v="6315.7999999999993"/>
        <n v="6312.3499999999995"/>
        <n v="5323.3499999999995"/>
        <n v="873.99999999999989"/>
        <n v="5204.8999999999996"/>
        <n v="4943.8499999999995"/>
        <n v="3553.4999999999995"/>
        <n v="357.65"/>
        <n v="2213.75"/>
        <n v="478.4"/>
        <n v="1699.6999999999998"/>
        <n v="70.149999999999991"/>
        <n v="5157.75"/>
        <n v="3906.5499999999997"/>
        <n v="4796.6499999999996"/>
        <n v="14.95"/>
        <n v="3789.2499999999995"/>
        <n v="3832.95"/>
        <n v="4256.1499999999996"/>
        <n v="2773.7999999999997"/>
        <n v="5511.95"/>
        <n v="208.14999999999998"/>
        <n v="566.94999999999993"/>
        <n v="4626.45"/>
        <n v="5863.8499999999995"/>
        <n v="2636.95"/>
        <n v="5623.5"/>
        <n v="4186"/>
        <n v="6750.4999999999991"/>
        <n v="694.59999999999991"/>
        <n v="77.05"/>
        <n v="5308.4"/>
        <n v="7175.9999999999991"/>
        <n v="7801.5999999999995"/>
        <n v="2973.8999999999996"/>
        <n v="7248.45"/>
        <n v="280.59999999999997"/>
        <n v="1546.7499999999998"/>
        <n v="3567.2999999999997"/>
        <n v="3357.9999999999995"/>
        <n v="4161.8499999999995"/>
        <n v="2303.4499999999998"/>
        <n v="4456.25"/>
        <n v="3516.7"/>
        <n v="4612.6499999999996"/>
        <n v="5210.6499999999996"/>
        <n v="378.34999999999997"/>
        <n v="2656.5"/>
        <n v="1896.35"/>
        <n v="4581.5999999999995"/>
        <n v="3259.1"/>
        <n v="223.1"/>
        <n v="865.94999999999993"/>
        <n v="2124.0499999999997"/>
        <n v="3403.9999999999995"/>
        <n v="4043.3999999999996"/>
        <n v="326.59999999999997"/>
        <n v="4401.0499999999993"/>
        <n v="3555.7999999999997"/>
        <n v="2436.85"/>
        <n v="4076.7499999999995"/>
        <n v="5919.0499999999993"/>
        <n v="7220.8499999999995"/>
        <n v="3286.7"/>
        <n v="4130.7999999999993"/>
        <n v="3093.4999999999995"/>
        <n v="6260.5999999999995"/>
        <n v="6638.95"/>
        <n v="1629.55"/>
        <n v="4802.3999999999996"/>
        <n v="8681.3499999999985"/>
        <n v="6671.15"/>
        <n v="610.65"/>
        <n v="7033.4"/>
        <n v="4641.3999999999996"/>
        <n v="2658.7999999999997"/>
        <n v="2971.6"/>
        <n v="541.65"/>
        <n v="8717"/>
        <n v="5478.5999999999995"/>
        <n v="5720.0999999999995"/>
        <n v="7340.45"/>
        <n v="730.25"/>
        <n v="6290.4999999999991"/>
        <n v="4326.2999999999993"/>
        <n v="4493.0499999999993"/>
        <n v="1936.6"/>
        <n v="6764.2999999999993"/>
        <n v="5330.25"/>
        <n v="2843.95"/>
        <n v="4695.45"/>
        <n v="4053.7499999999995"/>
        <n v="5480.9"/>
        <n v="509.45"/>
        <n v="2359.7999999999997"/>
        <n v="402.49999999999994"/>
        <n v="3217.7"/>
        <n v="5723.5499999999993"/>
        <n v="3149.85"/>
        <n v="311.64999999999998"/>
        <n v="2889.95"/>
        <n v="1697.3999999999999"/>
        <n v="2172.35"/>
        <n v="2869.25"/>
        <n v="2210.2999999999997"/>
        <n v="3547.7499999999995"/>
        <n v="3426.9999999999995"/>
        <n v="5408.45"/>
        <n v="5171.5499999999993"/>
        <n v="4365.3999999999996"/>
        <n v="6239.9"/>
        <n v="6117.9999999999991"/>
        <n v="2109.1"/>
        <n v="4541.3499999999995"/>
        <n v="2534.6"/>
        <n v="722.19999999999993"/>
        <n v="4836.8999999999996"/>
        <n v="6643.5499999999993"/>
        <n v="2208"/>
        <n v="6283.5999999999995"/>
        <n v="6127.2"/>
        <n v="5069.2"/>
        <n v="2724.35"/>
        <n v="908.49999999999989"/>
        <n v="5405"/>
        <n v="3729.45"/>
        <n v="4789.75"/>
        <n v="5208.3499999999995"/>
        <n v="4430.95"/>
        <n v="5091.0499999999993"/>
        <n v="2434.5499999999997"/>
        <n v="3228.0499999999997"/>
        <n v="2912.95"/>
        <n v="5758.0499999999993"/>
        <n v="4141.1499999999996"/>
        <n v="634.79999999999995"/>
        <n v="1894.05"/>
        <n v="13.799999999999999"/>
        <n v="3248.7499999999995"/>
        <n v="7883.2499999999991"/>
        <n v="6134.0999999999995"/>
        <n v="895.84999999999991"/>
        <n v="233.45"/>
        <n v="649.75"/>
        <n v="7457.7499999999991"/>
        <n v="5947.7999999999993"/>
        <n v="4291.7999999999993"/>
        <n v="7474.9999999999991"/>
        <n v="4785.1499999999996"/>
        <n v="2638.1"/>
        <n v="703.8"/>
        <n v="2471.35"/>
        <n v="5394.65"/>
        <n v="3863.9999999999995"/>
        <n v="4847.25"/>
        <n v="846.4"/>
        <n v="186.29999999999998"/>
        <n v="4578.1499999999996"/>
        <n v="2404.6499999999996"/>
        <n v="3677.7"/>
        <n v="3436.2"/>
        <n v="2685.25"/>
        <n v="1570.8999999999999"/>
        <n v="4445.8999999999996"/>
        <n v="3743.2499999999995"/>
        <n v="3155.6"/>
        <n v="905.05"/>
        <n v="2615.1"/>
        <n v="4321.7"/>
        <n v="3775.45"/>
        <n v="4697.75"/>
        <n v="2059.6499999999996"/>
        <n v="1545.6"/>
        <n v="5133.5999999999995"/>
        <n v="2250.5499999999997"/>
        <n v="8409.9499999999989"/>
        <n v="7140.3499999999995"/>
        <n v="519.79999999999995"/>
        <n v="2938.25"/>
        <n v="4786.2999999999993"/>
        <n v="3843.2999999999997"/>
        <n v="7151.8499999999995"/>
        <n v="6577.9999999999991"/>
        <n v="1666.35"/>
        <n v="3923.7999999999997"/>
        <n v="3178.6"/>
        <n v="6374.45"/>
        <n v="8466.2999999999993"/>
        <n v="716.44999999999993"/>
        <n v="948.74999999999989"/>
        <n v="6970.15"/>
        <n v="246.1"/>
        <n v="5714.3499999999995"/>
        <n v="5475.15"/>
        <n v="6218.0499999999993"/>
        <n v="6690.7"/>
        <n v="2600.1499999999996"/>
        <n v="7215.0999999999995"/>
        <n v="4706.95"/>
        <n v="2915.25"/>
        <n v="5615.45"/>
        <n v="4877.1499999999996"/>
        <n v="472.65"/>
        <n v="4863.3499999999995"/>
        <n v="2501.25"/>
        <n v="695.75"/>
        <n v="4356.2"/>
        <n v="4001.9999999999995"/>
        <n v="3781.2"/>
        <n v="416.29999999999995"/>
        <n v="6085.7999999999993"/>
        <n v="2838.2"/>
        <n v="2199.9499999999998"/>
        <n v="675.05"/>
        <n v="3464.95"/>
        <n v="3.4499999999999997"/>
        <n v="1703.1499999999999"/>
        <n v="2931.35"/>
        <n v="2817.5"/>
        <n v="2216.0499999999997"/>
        <n v="2125.1999999999998"/>
        <n v="3497.1499999999996"/>
        <n v="2371.2999999999997"/>
        <n v="1355.85"/>
        <n v="4004.2999999999997"/>
        <n v="4370"/>
        <n v="2502.3999999999996"/>
        <n v="5853.5"/>
        <n v="5781.0499999999993"/>
        <n v="5138.2"/>
        <n v="4225.0999999999995"/>
        <n v="845.24999999999989"/>
        <n v="4971.45"/>
        <n v="5884.5499999999993"/>
        <n v="4596.5499999999993"/>
        <n v="264.5"/>
        <n v="5570.5999999999995"/>
        <n v="4114.7"/>
        <n v="7148.4"/>
        <n v="6116.8499999999995"/>
        <n v="3898.4999999999995"/>
        <n v="1509.9499999999998"/>
        <n v="3782.35"/>
        <n v="396.74999999999994"/>
        <n v="4947.2999999999993"/>
        <n v="7642.9"/>
        <n v="6684.95"/>
        <n v="2786.45"/>
        <n v="5626.95"/>
        <n v="5823.5999999999995"/>
        <n v="4142.2999999999993"/>
        <n v="3132.6"/>
        <n v="1152.3"/>
        <n v="4458.5499999999993"/>
        <n v="441.59999999999997"/>
        <n v="5076.0999999999995"/>
        <n v="2266.6499999999996"/>
        <n v="3094.6499999999996"/>
        <n v="733.69999999999993"/>
        <n v="679.65"/>
        <n v="3076.2499999999995"/>
        <n v="5813.25"/>
        <n v="7673.95"/>
        <n v="5807.5"/>
        <n v="5030.0999999999995"/>
        <n v="840.65"/>
        <n v="491.04999999999995"/>
        <n v="443.9"/>
        <n v="4120.45"/>
        <n v="8175.3499999999995"/>
        <n v="7641.7499999999991"/>
        <n v="4360.7999999999993"/>
        <n v="7149.5499999999993"/>
        <n v="1922.8"/>
        <n v="1230.5"/>
        <n v="5721.25"/>
        <n v="2531.1499999999996"/>
        <n v="2887.6499999999996"/>
        <n v="2421.8999999999996"/>
        <n v="295.54999999999995"/>
        <n v="4901.2999999999993"/>
        <n v="4637.95"/>
        <n v="4801.25"/>
        <n v="3164.7999999999997"/>
        <n v="3264.85"/>
        <n v="2852"/>
        <n v="4903.5999999999995"/>
        <n v="4520.6499999999996"/>
        <n v="177.1"/>
        <n v="5283.0999999999995"/>
        <n v="4425.2"/>
        <n v="1328.25"/>
        <n v="3637.45"/>
        <n v="5019.75"/>
        <n v="4364.25"/>
        <n v="631.34999999999991"/>
        <n v="3704.1499999999996"/>
        <n v="5536.0999999999995"/>
        <n v="8580.15"/>
        <n v="6922.9999999999991"/>
        <n v="4350.45"/>
        <n v="9650.7999999999993"/>
        <n v="8308.75"/>
        <n v="7280.65"/>
        <n v="702.65"/>
        <n v="663.55"/>
        <n v="3499.45"/>
        <n v="4754.0999999999995"/>
        <n v="5778.75"/>
        <n v="821.09999999999991"/>
        <n v="525.54999999999995"/>
        <n v="3597.2"/>
        <n v="6818.3499999999995"/>
        <n v="6178.95"/>
        <n v="2013.6499999999999"/>
        <n v="6855.15"/>
        <n v="5969.65"/>
        <n v="7729.15"/>
        <n v="4344.7"/>
        <n v="7445.0999999999995"/>
        <n v="8912.5"/>
        <n v="4066.3999999999996"/>
        <n v="5477.45"/>
        <n v="270.25"/>
        <n v="5686.75"/>
        <n v="3084.2999999999997"/>
        <n v="2842.7999999999997"/>
        <n v="411.7"/>
        <n v="140.29999999999998"/>
        <n v="6528.5499999999993"/>
        <n v="586.5"/>
        <n v="5155.45"/>
        <n v="5401.5499999999993"/>
        <n v="2695.6"/>
        <n v="4156.0999999999995"/>
        <n v="299"/>
        <n v="2881.8999999999996"/>
        <n v="3372.95"/>
        <n v="12.649999999999999"/>
        <n v="2193.0499999999997"/>
        <n v="3665.0499999999997"/>
        <n v="2236.75"/>
        <n v="1238.55"/>
        <n v="400.2"/>
        <n v="1659.4499999999998"/>
        <n v="3642.0499999999997"/>
        <n v="3292.45"/>
        <n v="530.15"/>
        <n v="3188.95"/>
        <n v="1351.25"/>
        <n v="5315.2999999999993"/>
        <n v="4113.5499999999993"/>
        <n v="3058.9999999999995"/>
        <n v="5525.75"/>
        <n v="388.7"/>
        <n v="4547.0999999999995"/>
        <n v="5003.6499999999996"/>
        <n v="6351.45"/>
        <n v="4981.7999999999993"/>
        <n v="426.65"/>
        <n v="4871.3999999999996"/>
        <n v="5577.5"/>
        <n v="2175.7999999999997"/>
        <n v="7035.7"/>
        <n v="803.84999999999991"/>
        <n v="5302.65"/>
        <n v="485.29999999999995"/>
        <n v="4383.7999999999993"/>
        <n v="5548.75"/>
        <n v="6245.65"/>
        <n v="3850.2"/>
        <n v="3017.6"/>
        <n v="3840.9999999999995"/>
        <n v="6451.4999999999991"/>
        <n v="407.09999999999997"/>
        <n v="518.65"/>
        <n v="3932.9999999999995"/>
        <n v="4807"/>
        <n v="5348.65"/>
        <n v="1600.8"/>
        <n v="2302.2999999999997"/>
        <n v="3425.85"/>
        <n v="2932.5"/>
        <n v="4411.3999999999996"/>
        <n v="4011.2"/>
        <n v="6251.4"/>
        <n v="3990.4999999999995"/>
        <n v="6676.9"/>
        <n v="5089.8999999999996"/>
        <n v="7588.8499999999995"/>
        <n v="852.15"/>
        <n v="327.75"/>
        <n v="3274.0499999999997"/>
        <n v="593.4"/>
        <n v="6873.5499999999993"/>
        <n v="5984.5999999999995"/>
        <n v="4421.75"/>
        <n v="3160.2"/>
        <n v="2274.6999999999998"/>
        <n v="711.84999999999991"/>
        <n v="229.99999999999997"/>
        <n v="2324.1499999999996"/>
        <n v="5209.5"/>
        <n v="2310.35"/>
        <n v="4572.3999999999996"/>
        <n v="381.79999999999995"/>
        <n v="4052.6"/>
        <n v="2639.25"/>
        <n v="1493.85"/>
        <n v="4373.45"/>
        <n v="4096.2999999999993"/>
        <n v="3270.6"/>
        <n v="279.45"/>
        <n v="748.65"/>
        <n v="5079.5499999999993"/>
        <n v="4606.8999999999996"/>
        <n v="2064.25"/>
        <n v="3004.95"/>
        <n v="3788.1"/>
        <n v="2494.35"/>
        <n v="7341.5999999999995"/>
        <n v="6513.5999999999995"/>
        <n v="8873.4"/>
        <n v="4950.75"/>
        <n v="1764.1"/>
        <n v="4166.45"/>
        <n v="3170.5499999999997"/>
        <n v="6327.2999999999993"/>
        <n v="8710.0999999999985"/>
        <n v="5199.1499999999996"/>
        <n v="6810.2999999999993"/>
        <n v="368"/>
        <n v="5915.5999999999995"/>
        <n v="647.44999999999993"/>
        <n v="5775.2999999999993"/>
        <n v="4556.2999999999993"/>
        <n v="6508.9999999999991"/>
        <n v="2762.2999999999997"/>
        <n v="5356.7"/>
        <n v="1051.0999999999999"/>
        <n v="549.69999999999993"/>
        <n v="2396.6"/>
        <n v="706.09999999999991"/>
        <n v="2570.25"/>
        <n v="438.15"/>
        <n v="4259.5999999999995"/>
        <n v="1593.8999999999999"/>
        <n v="3624.7999999999997"/>
        <n v="5601.65"/>
        <n v="1950.3999999999999"/>
        <n v="3322.35"/>
        <n v="201.24999999999997"/>
        <n v="2181.5499999999997"/>
        <n v="2158.5499999999997"/>
        <n v="2944"/>
        <n v="2866.95"/>
        <n v="1761.8"/>
        <n v="3346.4999999999995"/>
        <n v="2278.1499999999996"/>
        <n v="2802.5499999999997"/>
        <n v="1320.1999999999998"/>
        <n v="2788.75"/>
        <n v="693.44999999999993"/>
        <n v="5551.0499999999993"/>
        <n v="4790.8999999999996"/>
        <n v="4441.2999999999993"/>
        <n v="5819"/>
        <n v="3849.0499999999997"/>
        <n v="2373.6"/>
        <n v="3776.6"/>
        <n v="5275.0499999999993"/>
        <n v="470.34999999999997"/>
        <n v="3722.5499999999997"/>
        <n v="890.09999999999991"/>
        <n v="6748.2"/>
        <n v="2089.5499999999997"/>
        <n v="2768.0499999999997"/>
        <n v="5513.0999999999995"/>
        <n v="4708.0999999999995"/>
        <n v="564.65"/>
        <n v="3668.4999999999995"/>
        <n v="6053.5999999999995"/>
        <n v="489.9"/>
        <n v="5279.65"/>
        <n v="6231.8499999999995"/>
        <n v="2544.9499999999998"/>
        <n v="3992.7999999999997"/>
        <n v="1820.4499999999998"/>
        <n v="2418.4499999999998"/>
        <n v="1484.6499999999999"/>
        <n v="3086.6"/>
        <n v="3479.8999999999996"/>
        <n v="3390.2"/>
        <n v="4788.5999999999995"/>
        <n v="3418.95"/>
        <n v="6343.4"/>
        <n v="5281.95"/>
        <n v="6565.3499999999995"/>
        <n v="7123.0999999999995"/>
        <n v="5447.5499999999993"/>
        <n v="6005.2999999999993"/>
        <n v="4098.5999999999995"/>
        <n v="3658.1499999999996"/>
        <n v="891.24999999999989"/>
        <n v="609.5"/>
        <n v="346.15"/>
        <n v="5009.3999999999996"/>
        <n v="2824.3999999999996"/>
        <n v="2458.6999999999998"/>
        <n v="282.89999999999998"/>
        <n v="3955.9999999999995"/>
        <n v="3318.8999999999996"/>
        <n v="2042.3999999999999"/>
        <n v="3524.7499999999995"/>
        <n v="5046.2"/>
        <n v="3954.85"/>
        <n v="2178.1"/>
        <n v="3226.8999999999996"/>
        <n v="656.65"/>
        <n v="3506.35"/>
        <n v="3732.8999999999996"/>
        <n v="4669"/>
        <n v="339.25"/>
        <n v="4696.5999999999995"/>
        <n v="5291.15"/>
        <n v="1552.4999999999998"/>
        <n v="2538.0499999999997"/>
        <n v="348.45"/>
        <n v="959.09999999999991"/>
        <n v="3758.2"/>
        <n v="3886.9999999999995"/>
        <n v="5999.5499999999993"/>
        <n v="4566.6499999999996"/>
        <n v="6791.9"/>
        <n v="8219.0499999999993"/>
        <n v="6830.9999999999991"/>
        <n v="5783.3499999999995"/>
        <n v="2924.45"/>
        <n v="539.34999999999991"/>
        <n v="359.95"/>
        <n v="2878.45"/>
        <n v="6188.15"/>
        <n v="1596.1999999999998"/>
        <n v="5829.3499999999995"/>
        <n v="576.15"/>
        <n v="7230.0499999999993"/>
        <n v="9086.15"/>
        <n v="5861.5499999999993"/>
        <n v="7054.0999999999995"/>
        <n v="772.8"/>
        <n v="2954.35"/>
        <n v="5751.15"/>
        <n v="6137.5499999999993"/>
        <n v="4480.3999999999996"/>
        <n v="5235.95"/>
        <n v="1799.7499999999998"/>
        <n v="2289.6499999999996"/>
        <n v="3306.2499999999995"/>
        <n v="4255"/>
        <n v="2804.85"/>
        <n v="4391.8499999999995"/>
        <n v="2872.7"/>
        <n v="2127.5"/>
        <n v="3177.45"/>
        <n v="1653.6999999999998"/>
        <n v="1237.3999999999999"/>
        <n v="2834.75"/>
        <n v="3317.7499999999995"/>
        <n v="3148.7"/>
        <n v="2688.7"/>
        <n v="1973.3999999999999"/>
        <n v="2735.85"/>
        <n v="2103.35"/>
        <n v="5566"/>
        <n v="4687.3999999999996"/>
        <n v="3671.95"/>
        <n v="1917.05"/>
        <n v="2220.6499999999996"/>
        <n v="5316.45"/>
        <n v="3890.45"/>
        <n v="3514.3999999999996"/>
        <n v="784.3"/>
        <n v="4720.75"/>
        <n v="4675.8999999999996"/>
        <n v="5001.3499999999995"/>
        <n v="3915.7499999999995"/>
        <n v="3246.45"/>
        <n v="376.04999999999995"/>
        <n v="5635"/>
        <n v="6103.0499999999993"/>
        <n v="4355.0499999999993"/>
        <n v="3219.9999999999995"/>
        <n v="1858.3999999999999"/>
        <n v="4398.75"/>
        <n v="1429.4499999999998"/>
        <n v="4061.7999999999997"/>
        <n v="3345.35"/>
        <n v="2423.0499999999997"/>
        <n v="4840.3499999999995"/>
        <n v="3410.8999999999996"/>
        <n v="1759.4999999999998"/>
        <n v="3085.45"/>
        <n v="4784"/>
        <n v="5840.8499999999995"/>
        <n v="4809.2999999999993"/>
        <n v="6462.9999999999991"/>
        <n v="715.3"/>
        <n v="5369.3499999999995"/>
        <n v="5796"/>
        <n v="3278.6499999999996"/>
        <n v="3720.2499999999995"/>
        <n v="2012.4999999999998"/>
        <n v="2481.6999999999998"/>
        <n v="673.9"/>
        <n v="4503.3999999999996"/>
        <n v="1971.1"/>
        <n v="3431.6"/>
        <n v="1952.6999999999998"/>
        <n v="3368.35"/>
        <n v="2111.3999999999996"/>
        <n v="3579.95"/>
        <n v="3053.2499999999995"/>
        <n v="4506.8499999999995"/>
        <n v="1804.35"/>
        <n v="5008.25"/>
        <n v="3598.35"/>
        <n v="2425.35"/>
        <n v="1438.6499999999999"/>
        <n v="6428.4999999999991"/>
        <n v="7765.95"/>
        <n v="6310.0499999999993"/>
        <n v="2573.6999999999998"/>
        <n v="278.29999999999995"/>
        <n v="3275.2"/>
        <n v="514.04999999999995"/>
        <n v="4286.0499999999993"/>
        <n v="5384.2999999999993"/>
        <n v="2599"/>
        <n v="1344.35"/>
        <n v="4386.0999999999995"/>
        <n v="7196.7"/>
        <n v="3007.2499999999995"/>
        <n v="5973.0999999999995"/>
        <n v="7466.95"/>
        <n v="9136.75"/>
        <n v="2488.6"/>
        <n v="6749.3499999999995"/>
        <n v="303.59999999999997"/>
        <n v="6418.15"/>
        <n v="2255.1499999999996"/>
        <n v="1319.05"/>
        <n v="3771.9999999999995"/>
        <n v="333.5"/>
        <n v="497.95"/>
        <n v="2669.1499999999996"/>
        <n v="4992.1499999999996"/>
        <n v="3271.7499999999995"/>
        <n v="2121.75"/>
        <n v="2140.1499999999996"/>
        <n v="2757.7"/>
        <n v="2011.35"/>
        <n v="1252.3499999999999"/>
        <n v="301.29999999999995"/>
        <n v="2745.0499999999997"/>
        <n v="2755.3999999999996"/>
        <n v="251.85"/>
        <n v="3746.7"/>
        <n v="1645.6499999999999"/>
        <n v="5041.5999999999995"/>
        <n v="3485.6499999999996"/>
        <n v="5005.95"/>
        <n v="1969.9499999999998"/>
        <n v="4900.1499999999996"/>
        <n v="4211.2999999999993"/>
        <n v="401.34999999999997"/>
        <n v="3237.2499999999995"/>
      </sharedItems>
    </cacheField>
    <cacheField name="ticket_medio" numFmtId="42">
      <sharedItems containsSemiMixedTypes="0" containsString="0" containsNumber="1" minValue="9.5833333333333326E-2" maxValue="36.4895"/>
    </cacheField>
    <cacheField name="qtd_media_produto" numFmtId="0">
      <sharedItems containsSemiMixedTypes="0" containsString="0" containsNumber="1" containsInteger="1" minValue="1" maxValue="17" count="17">
        <n v="8"/>
        <n v="4"/>
        <n v="1"/>
        <n v="3"/>
        <n v="5"/>
        <n v="2"/>
        <n v="7"/>
        <n v="6"/>
        <n v="12"/>
        <n v="9"/>
        <n v="10"/>
        <n v="11"/>
        <n v="13"/>
        <n v="14"/>
        <n v="16"/>
        <n v="15"/>
        <n v="17"/>
      </sharedItems>
    </cacheField>
    <cacheField name="Rede" numFmtId="164">
      <sharedItems count="1">
        <s v="Região Sul"/>
      </sharedItems>
    </cacheField>
    <cacheField name="Trimestres" numFmtId="0" databaseField="0">
      <fieldGroup base="0">
        <rangePr groupBy="quarters" startDate="2018-01-01T00:00:00" endDate="2019-03-02T00:00:00"/>
        <groupItems count="6">
          <s v="&lt;01/01/2018"/>
          <s v="Trim1"/>
          <s v="Trim2"/>
          <s v="Trim3"/>
          <s v="Trim4"/>
          <s v="&gt;02/03/2019"/>
        </groupItems>
      </fieldGroup>
    </cacheField>
    <cacheField name="Anos" numFmtId="0" databaseField="0">
      <fieldGroup base="0">
        <rangePr groupBy="years" startDate="2018-01-01T00:00:00" endDate="2019-03-02T00:00:00"/>
        <groupItems count="4">
          <s v="&lt;01/01/2018"/>
          <s v="2018"/>
          <s v="2019"/>
          <s v="&gt;02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vana Ferreira" refreshedDate="44445.91397303241" createdVersion="7" refreshedVersion="7" minRefreshableVersion="3" recordCount="150" xr:uid="{EFEEAEAE-B606-43FB-8EEA-E8FF5DD50F67}">
  <cacheSource type="worksheet">
    <worksheetSource ref="A1:G151" sheet="Base_loja"/>
  </cacheSource>
  <cacheFields count="9">
    <cacheField name="mês" numFmtId="14">
      <sharedItems containsSemiMixedTypes="0" containsNonDate="0" containsDate="1" containsString="0" minDate="2018-01-01T00:00:00" maxDate="2019-03-02T00:00:00" count="15">
        <d v="2018-12-01T00:00:00"/>
        <d v="2018-01-01T00:00:00"/>
        <d v="2018-09-01T00:00:00"/>
        <d v="2019-02-01T00:00:00"/>
        <d v="2018-06-01T00:00:00"/>
        <d v="2018-02-01T00:00:00"/>
        <d v="2018-11-01T00:00:00"/>
        <d v="2018-05-01T00:00:00"/>
        <d v="2018-07-01T00:00:00"/>
        <d v="2019-03-01T00:00:00"/>
        <d v="2018-08-01T00:00:00"/>
        <d v="2019-01-01T00:00:00"/>
        <d v="2018-03-01T00:00:00"/>
        <d v="2018-04-01T00:00:00"/>
        <d v="2018-10-01T00:00:00"/>
      </sharedItems>
      <fieldGroup par="8" base="0">
        <rangePr groupBy="months" startDate="2018-01-01T00:00:00" endDate="2019-03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19"/>
        </groupItems>
      </fieldGroup>
    </cacheField>
    <cacheField name="loja" numFmtId="0">
      <sharedItems count="10">
        <s v="BemTeVi Londrina"/>
        <s v="BemTeVi Curitiba"/>
        <s v="BemTeVi Balneario"/>
        <s v="BemTeVi Joinville"/>
        <s v="BemTeVi Porto Alegre"/>
        <s v="BemTeVi Blumenau"/>
        <s v="BemTeVi Jaragua do Sul"/>
        <s v="BemTeVi Florianopolis"/>
        <s v="BemTeVi Gramado"/>
        <s v="BemTeVi Caxias do Sul"/>
      </sharedItems>
    </cacheField>
    <cacheField name="chavefilial" numFmtId="0">
      <sharedItems containsSemiMixedTypes="0" containsString="0" containsNumber="1" containsInteger="1" minValue="45215" maxValue="85744"/>
    </cacheField>
    <cacheField name="valor_vendido" numFmtId="42">
      <sharedItems containsSemiMixedTypes="0" containsString="0" containsNumber="1" minValue="722791.05399999989" maxValue="3133227.5664999997"/>
    </cacheField>
    <cacheField name="qtd_vendida" numFmtId="3">
      <sharedItems containsSemiMixedTypes="0" containsString="0" containsNumber="1" minValue="167446.9" maxValue="601763.94999999995"/>
    </cacheField>
    <cacheField name="qtd_Tickets" numFmtId="3">
      <sharedItems containsSemiMixedTypes="0" containsString="0" containsNumber="1" minValue="13204.3" maxValue="33514.449999999997"/>
    </cacheField>
    <cacheField name="qtd_clientes" numFmtId="3">
      <sharedItems containsSemiMixedTypes="0" containsString="0" containsNumber="1" minValue="4337.7999999999993" maxValue="12728.199999999999"/>
    </cacheField>
    <cacheField name="Trimestres" numFmtId="0" databaseField="0">
      <fieldGroup base="0">
        <rangePr groupBy="quarters" startDate="2018-01-01T00:00:00" endDate="2019-03-02T00:00:00"/>
        <groupItems count="6">
          <s v="&lt;01/01/2018"/>
          <s v="Trim1"/>
          <s v="Trim2"/>
          <s v="Trim3"/>
          <s v="Trim4"/>
          <s v="&gt;02/03/2019"/>
        </groupItems>
      </fieldGroup>
    </cacheField>
    <cacheField name="Anos" numFmtId="0" databaseField="0">
      <fieldGroup base="0">
        <rangePr groupBy="years" startDate="2018-01-01T00:00:00" endDate="2019-03-02T00:00:00"/>
        <groupItems count="4">
          <s v="&lt;01/01/2018"/>
          <s v="2018"/>
          <s v="2019"/>
          <s v="&gt;02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4">
  <r>
    <x v="0"/>
    <x v="0"/>
    <n v="45236"/>
    <x v="0"/>
    <n v="151412.36949999997"/>
    <n v="43559"/>
    <n v="9588.6999999999989"/>
    <x v="0"/>
    <n v="3.4760295116967783"/>
    <x v="0"/>
    <x v="0"/>
  </r>
  <r>
    <x v="0"/>
    <x v="0"/>
    <n v="45236"/>
    <x v="1"/>
    <n v="222696.74099999998"/>
    <n v="18714"/>
    <n v="8138.5499999999993"/>
    <x v="1"/>
    <n v="11.900007534466173"/>
    <x v="1"/>
    <x v="0"/>
  </r>
  <r>
    <x v="0"/>
    <x v="0"/>
    <n v="45236"/>
    <x v="2"/>
    <n v="1010.827"/>
    <n v="56"/>
    <n v="52.9"/>
    <x v="2"/>
    <n v="18.050482142857142"/>
    <x v="2"/>
    <x v="0"/>
  </r>
  <r>
    <x v="0"/>
    <x v="0"/>
    <n v="45236"/>
    <x v="3"/>
    <n v="86018.550999999992"/>
    <n v="17975"/>
    <n v="10841.05"/>
    <x v="3"/>
    <n v="4.785454853963838"/>
    <x v="3"/>
    <x v="0"/>
  </r>
  <r>
    <x v="0"/>
    <x v="0"/>
    <n v="45236"/>
    <x v="4"/>
    <n v="95322.453499999989"/>
    <n v="17571"/>
    <n v="5892.5999999999995"/>
    <x v="4"/>
    <n v="5.4249873940014792"/>
    <x v="4"/>
    <x v="0"/>
  </r>
  <r>
    <x v="0"/>
    <x v="0"/>
    <n v="45236"/>
    <x v="5"/>
    <n v="8890.7879999999986"/>
    <n v="1531"/>
    <n v="755.55"/>
    <x v="5"/>
    <n v="5.8071770084911813"/>
    <x v="3"/>
    <x v="0"/>
  </r>
  <r>
    <x v="0"/>
    <x v="0"/>
    <n v="45236"/>
    <x v="6"/>
    <n v="861.05099999999993"/>
    <n v="117"/>
    <n v="71.3"/>
    <x v="6"/>
    <n v="7.3594102564102561"/>
    <x v="5"/>
    <x v="0"/>
  </r>
  <r>
    <x v="0"/>
    <x v="0"/>
    <n v="45236"/>
    <x v="7"/>
    <n v="955.32799999999997"/>
    <n v="299"/>
    <n v="144.89999999999998"/>
    <x v="7"/>
    <n v="3.1950769230769231"/>
    <x v="5"/>
    <x v="0"/>
  </r>
  <r>
    <x v="0"/>
    <x v="0"/>
    <n v="45236"/>
    <x v="8"/>
    <n v="4411.5149999999994"/>
    <n v="551"/>
    <n v="407.09999999999997"/>
    <x v="8"/>
    <n v="8.0063793103448262"/>
    <x v="2"/>
    <x v="0"/>
  </r>
  <r>
    <x v="0"/>
    <x v="0"/>
    <n v="45236"/>
    <x v="9"/>
    <n v="24551.269499999999"/>
    <n v="5767"/>
    <n v="3012.9999999999995"/>
    <x v="9"/>
    <n v="4.2571994971388936"/>
    <x v="5"/>
    <x v="0"/>
  </r>
  <r>
    <x v="0"/>
    <x v="0"/>
    <n v="45236"/>
    <x v="10"/>
    <n v="162905.53849999997"/>
    <n v="44542"/>
    <n v="12256.699999999999"/>
    <x v="10"/>
    <n v="3.6573467401553583"/>
    <x v="6"/>
    <x v="0"/>
  </r>
  <r>
    <x v="0"/>
    <x v="0"/>
    <n v="45236"/>
    <x v="11"/>
    <n v="6099.8989999999994"/>
    <n v="583"/>
    <n v="461.15"/>
    <x v="11"/>
    <n v="10.462948542024012"/>
    <x v="2"/>
    <x v="0"/>
  </r>
  <r>
    <x v="0"/>
    <x v="0"/>
    <n v="45236"/>
    <x v="12"/>
    <n v="2457.9409999999998"/>
    <n v="108"/>
    <n v="100.05"/>
    <x v="12"/>
    <n v="22.75871296296296"/>
    <x v="2"/>
    <x v="0"/>
  </r>
  <r>
    <x v="0"/>
    <x v="0"/>
    <n v="45236"/>
    <x v="13"/>
    <n v="49309.952999999994"/>
    <n v="13312"/>
    <n v="5290"/>
    <x v="13"/>
    <n v="3.7041731520432686"/>
    <x v="1"/>
    <x v="0"/>
  </r>
  <r>
    <x v="0"/>
    <x v="0"/>
    <n v="45236"/>
    <x v="14"/>
    <n v="238796.14299999998"/>
    <n v="40978"/>
    <n v="13713.749999999998"/>
    <x v="14"/>
    <n v="5.8274230806774359"/>
    <x v="7"/>
    <x v="0"/>
  </r>
  <r>
    <x v="0"/>
    <x v="0"/>
    <n v="45236"/>
    <x v="15"/>
    <n v="3547.3589999999995"/>
    <n v="377"/>
    <n v="254.14999999999998"/>
    <x v="15"/>
    <n v="9.4094403183023854"/>
    <x v="5"/>
    <x v="0"/>
  </r>
  <r>
    <x v="0"/>
    <x v="0"/>
    <n v="45236"/>
    <x v="16"/>
    <n v="4566.4889999999996"/>
    <n v="905"/>
    <n v="758.99999999999989"/>
    <x v="16"/>
    <n v="5.0458441988950273"/>
    <x v="2"/>
    <x v="0"/>
  </r>
  <r>
    <x v="0"/>
    <x v="0"/>
    <n v="45236"/>
    <x v="17"/>
    <n v="96245.259499999986"/>
    <n v="18393"/>
    <n v="6136.4"/>
    <x v="17"/>
    <n v="5.2327113303974331"/>
    <x v="4"/>
    <x v="0"/>
  </r>
  <r>
    <x v="0"/>
    <x v="0"/>
    <n v="45236"/>
    <x v="18"/>
    <n v="83581.137499999997"/>
    <n v="32046"/>
    <n v="8618.0999999999985"/>
    <x v="18"/>
    <n v="2.6081613149847094"/>
    <x v="7"/>
    <x v="0"/>
  </r>
  <r>
    <x v="0"/>
    <x v="0"/>
    <n v="45236"/>
    <x v="19"/>
    <n v="264686.74849999999"/>
    <n v="88555"/>
    <n v="16893.5"/>
    <x v="19"/>
    <n v="2.9889531759923211"/>
    <x v="8"/>
    <x v="0"/>
  </r>
  <r>
    <x v="0"/>
    <x v="0"/>
    <n v="45236"/>
    <x v="20"/>
    <n v="2871.3429999999998"/>
    <n v="215"/>
    <n v="177.1"/>
    <x v="20"/>
    <n v="13.355083720930232"/>
    <x v="2"/>
    <x v="0"/>
  </r>
  <r>
    <x v="0"/>
    <x v="0"/>
    <n v="45236"/>
    <x v="21"/>
    <n v="141191.47999999998"/>
    <n v="46087"/>
    <n v="9689.9"/>
    <x v="21"/>
    <n v="3.0635858268058231"/>
    <x v="9"/>
    <x v="0"/>
  </r>
  <r>
    <x v="0"/>
    <x v="1"/>
    <n v="85744"/>
    <x v="14"/>
    <n v="211915.91649999996"/>
    <n v="32355"/>
    <n v="11935.849999999999"/>
    <x v="22"/>
    <n v="6.5497115283572853"/>
    <x v="7"/>
    <x v="0"/>
  </r>
  <r>
    <x v="0"/>
    <x v="1"/>
    <n v="85744"/>
    <x v="20"/>
    <n v="2599.9659999999999"/>
    <n v="197"/>
    <n v="179.39999999999998"/>
    <x v="23"/>
    <n v="13.19779695431472"/>
    <x v="2"/>
    <x v="0"/>
  </r>
  <r>
    <x v="0"/>
    <x v="1"/>
    <n v="85744"/>
    <x v="9"/>
    <n v="20452.094499999999"/>
    <n v="4728"/>
    <n v="2602.4499999999998"/>
    <x v="24"/>
    <n v="4.325739107445008"/>
    <x v="5"/>
    <x v="0"/>
  </r>
  <r>
    <x v="0"/>
    <x v="1"/>
    <n v="85744"/>
    <x v="19"/>
    <n v="191137.8775"/>
    <n v="59454"/>
    <n v="14216.3"/>
    <x v="25"/>
    <n v="3.2148867611935277"/>
    <x v="10"/>
    <x v="0"/>
  </r>
  <r>
    <x v="0"/>
    <x v="1"/>
    <n v="85744"/>
    <x v="11"/>
    <n v="5672.6279999999997"/>
    <n v="566"/>
    <n v="447.34999999999997"/>
    <x v="26"/>
    <n v="10.022310954063604"/>
    <x v="2"/>
    <x v="0"/>
  </r>
  <r>
    <x v="0"/>
    <x v="1"/>
    <n v="85744"/>
    <x v="17"/>
    <n v="78795.619499999986"/>
    <n v="14399"/>
    <n v="4946.1499999999996"/>
    <x v="27"/>
    <n v="5.472298041530661"/>
    <x v="1"/>
    <x v="0"/>
  </r>
  <r>
    <x v="0"/>
    <x v="1"/>
    <n v="85744"/>
    <x v="0"/>
    <n v="128310.52549999999"/>
    <n v="36288"/>
    <n v="8049.9999999999991"/>
    <x v="28"/>
    <n v="3.5358941110008817"/>
    <x v="9"/>
    <x v="0"/>
  </r>
  <r>
    <x v="0"/>
    <x v="1"/>
    <n v="85744"/>
    <x v="21"/>
    <n v="136876.01299999998"/>
    <n v="44565"/>
    <n v="7951.0999999999995"/>
    <x v="29"/>
    <n v="3.071379176483787"/>
    <x v="11"/>
    <x v="0"/>
  </r>
  <r>
    <x v="0"/>
    <x v="1"/>
    <n v="85744"/>
    <x v="13"/>
    <n v="48958.144999999997"/>
    <n v="14679"/>
    <n v="4858.75"/>
    <x v="30"/>
    <n v="3.3352506982764489"/>
    <x v="4"/>
    <x v="0"/>
  </r>
  <r>
    <x v="0"/>
    <x v="1"/>
    <n v="85744"/>
    <x v="15"/>
    <n v="2491.4289999999996"/>
    <n v="388"/>
    <n v="234.6"/>
    <x v="31"/>
    <n v="6.4212087628865966"/>
    <x v="5"/>
    <x v="0"/>
  </r>
  <r>
    <x v="0"/>
    <x v="1"/>
    <n v="85744"/>
    <x v="18"/>
    <n v="72480.819999999992"/>
    <n v="27605"/>
    <n v="7198.9999999999991"/>
    <x v="32"/>
    <n v="2.6256410070639373"/>
    <x v="6"/>
    <x v="0"/>
  </r>
  <r>
    <x v="0"/>
    <x v="1"/>
    <n v="85744"/>
    <x v="4"/>
    <n v="70380.989000000001"/>
    <n v="13478"/>
    <n v="4562.0499999999993"/>
    <x v="33"/>
    <n v="5.2219163822525596"/>
    <x v="4"/>
    <x v="0"/>
  </r>
  <r>
    <x v="0"/>
    <x v="1"/>
    <n v="85744"/>
    <x v="7"/>
    <n v="2308.1764999999996"/>
    <n v="605"/>
    <n v="366.84999999999997"/>
    <x v="34"/>
    <n v="3.8151677685950407"/>
    <x v="5"/>
    <x v="0"/>
  </r>
  <r>
    <x v="0"/>
    <x v="1"/>
    <n v="85744"/>
    <x v="8"/>
    <n v="4744.3134999999993"/>
    <n v="578"/>
    <n v="325.45"/>
    <x v="35"/>
    <n v="8.2081548442906556"/>
    <x v="5"/>
    <x v="0"/>
  </r>
  <r>
    <x v="0"/>
    <x v="1"/>
    <n v="85744"/>
    <x v="6"/>
    <n v="497.68549999999993"/>
    <n v="69"/>
    <n v="39.099999999999994"/>
    <x v="36"/>
    <n v="7.2128333333333323"/>
    <x v="5"/>
    <x v="0"/>
  </r>
  <r>
    <x v="0"/>
    <x v="1"/>
    <n v="85744"/>
    <x v="16"/>
    <n v="3304.0304999999998"/>
    <n v="595"/>
    <n v="486.45"/>
    <x v="37"/>
    <n v="5.5529924369747894"/>
    <x v="2"/>
    <x v="0"/>
  </r>
  <r>
    <x v="0"/>
    <x v="1"/>
    <n v="85744"/>
    <x v="2"/>
    <n v="935.86999999999989"/>
    <n v="38"/>
    <n v="34.5"/>
    <x v="38"/>
    <n v="24.628157894736841"/>
    <x v="2"/>
    <x v="0"/>
  </r>
  <r>
    <x v="0"/>
    <x v="1"/>
    <n v="85744"/>
    <x v="1"/>
    <n v="258768.43449999997"/>
    <n v="16779"/>
    <n v="7923.4999999999991"/>
    <x v="39"/>
    <n v="15.422160706835925"/>
    <x v="1"/>
    <x v="0"/>
  </r>
  <r>
    <x v="0"/>
    <x v="1"/>
    <n v="85744"/>
    <x v="12"/>
    <n v="2240.8325"/>
    <n v="105"/>
    <n v="96.6"/>
    <x v="40"/>
    <n v="21.341261904761904"/>
    <x v="2"/>
    <x v="0"/>
  </r>
  <r>
    <x v="0"/>
    <x v="1"/>
    <n v="85744"/>
    <x v="5"/>
    <n v="5857.1914999999999"/>
    <n v="1067"/>
    <n v="527.84999999999991"/>
    <x v="41"/>
    <n v="5.4894015932521087"/>
    <x v="3"/>
    <x v="0"/>
  </r>
  <r>
    <x v="0"/>
    <x v="1"/>
    <n v="85744"/>
    <x v="10"/>
    <n v="123517.15299999999"/>
    <n v="35798"/>
    <n v="9986.5999999999985"/>
    <x v="42"/>
    <n v="3.4503925638303814"/>
    <x v="6"/>
    <x v="0"/>
  </r>
  <r>
    <x v="0"/>
    <x v="1"/>
    <n v="85744"/>
    <x v="3"/>
    <n v="70859.112999999998"/>
    <n v="14849"/>
    <n v="9449.5499999999993"/>
    <x v="43"/>
    <n v="4.7719787864502656"/>
    <x v="3"/>
    <x v="0"/>
  </r>
  <r>
    <x v="0"/>
    <x v="2"/>
    <n v="48596"/>
    <x v="0"/>
    <n v="160336.65699999998"/>
    <n v="45625"/>
    <n v="10500.65"/>
    <x v="44"/>
    <n v="3.5142280986301366"/>
    <x v="0"/>
    <x v="0"/>
  </r>
  <r>
    <x v="0"/>
    <x v="2"/>
    <n v="48596"/>
    <x v="14"/>
    <n v="264028.86799999996"/>
    <n v="45518"/>
    <n v="15442.199999999999"/>
    <x v="45"/>
    <n v="5.8005375455863604"/>
    <x v="7"/>
    <x v="0"/>
  </r>
  <r>
    <x v="0"/>
    <x v="2"/>
    <n v="48596"/>
    <x v="20"/>
    <n v="3801.808"/>
    <n v="282"/>
    <n v="243.79999999999998"/>
    <x v="46"/>
    <n v="13.481588652482269"/>
    <x v="2"/>
    <x v="0"/>
  </r>
  <r>
    <x v="0"/>
    <x v="2"/>
    <n v="48596"/>
    <x v="17"/>
    <n v="108124.06949999998"/>
    <n v="19773"/>
    <n v="6468.7499999999991"/>
    <x v="47"/>
    <n v="5.4682683204369589"/>
    <x v="4"/>
    <x v="0"/>
  </r>
  <r>
    <x v="0"/>
    <x v="2"/>
    <n v="48596"/>
    <x v="15"/>
    <n v="3528.5219999999999"/>
    <n v="495"/>
    <n v="274.84999999999997"/>
    <x v="48"/>
    <n v="7.1283272727272724"/>
    <x v="5"/>
    <x v="0"/>
  </r>
  <r>
    <x v="0"/>
    <x v="2"/>
    <n v="48596"/>
    <x v="21"/>
    <n v="183026.28349999999"/>
    <n v="60429"/>
    <n v="11174.55"/>
    <x v="49"/>
    <n v="3.0287822651375995"/>
    <x v="11"/>
    <x v="0"/>
  </r>
  <r>
    <x v="0"/>
    <x v="2"/>
    <n v="48596"/>
    <x v="2"/>
    <n v="1171.5394999999999"/>
    <n v="46"/>
    <n v="42.55"/>
    <x v="50"/>
    <n v="25.468249999999998"/>
    <x v="2"/>
    <x v="0"/>
  </r>
  <r>
    <x v="0"/>
    <x v="2"/>
    <n v="48596"/>
    <x v="9"/>
    <n v="27832.932499999995"/>
    <n v="6433"/>
    <n v="3422.3999999999996"/>
    <x v="51"/>
    <n v="4.3265867402456077"/>
    <x v="5"/>
    <x v="0"/>
  </r>
  <r>
    <x v="0"/>
    <x v="2"/>
    <n v="48596"/>
    <x v="18"/>
    <n v="94049.254000000001"/>
    <n v="33457"/>
    <n v="9300.0499999999993"/>
    <x v="52"/>
    <n v="2.8110486295842425"/>
    <x v="7"/>
    <x v="0"/>
  </r>
  <r>
    <x v="0"/>
    <x v="2"/>
    <n v="48596"/>
    <x v="19"/>
    <n v="309780.14599999995"/>
    <n v="103375"/>
    <n v="19169.349999999999"/>
    <x v="53"/>
    <n v="2.996664048367593"/>
    <x v="12"/>
    <x v="0"/>
  </r>
  <r>
    <x v="0"/>
    <x v="2"/>
    <n v="48596"/>
    <x v="8"/>
    <n v="5156.4849999999988"/>
    <n v="585"/>
    <n v="426.65"/>
    <x v="54"/>
    <n v="8.8145042735042711"/>
    <x v="5"/>
    <x v="0"/>
  </r>
  <r>
    <x v="0"/>
    <x v="2"/>
    <n v="48596"/>
    <x v="7"/>
    <n v="2011.925"/>
    <n v="431"/>
    <n v="309.34999999999997"/>
    <x v="55"/>
    <n v="4.6680394431554522"/>
    <x v="5"/>
    <x v="0"/>
  </r>
  <r>
    <x v="0"/>
    <x v="2"/>
    <n v="48596"/>
    <x v="12"/>
    <n v="3065.877"/>
    <n v="123"/>
    <n v="117.3"/>
    <x v="56"/>
    <n v="24.925829268292684"/>
    <x v="2"/>
    <x v="0"/>
  </r>
  <r>
    <x v="0"/>
    <x v="2"/>
    <n v="48596"/>
    <x v="16"/>
    <n v="6223.8114999999998"/>
    <n v="1160"/>
    <n v="896.99999999999989"/>
    <x v="57"/>
    <n v="5.3653547413793099"/>
    <x v="5"/>
    <x v="0"/>
  </r>
  <r>
    <x v="0"/>
    <x v="2"/>
    <n v="48596"/>
    <x v="10"/>
    <n v="184007.25649999999"/>
    <n v="48477"/>
    <n v="13655.099999999999"/>
    <x v="58"/>
    <n v="3.7957641046269361"/>
    <x v="6"/>
    <x v="0"/>
  </r>
  <r>
    <x v="0"/>
    <x v="2"/>
    <n v="48596"/>
    <x v="1"/>
    <n v="238315.79949999999"/>
    <n v="18784"/>
    <n v="8452.5"/>
    <x v="59"/>
    <n v="12.6871699052385"/>
    <x v="1"/>
    <x v="0"/>
  </r>
  <r>
    <x v="0"/>
    <x v="2"/>
    <n v="48596"/>
    <x v="4"/>
    <n v="100248.46699999999"/>
    <n v="18255"/>
    <n v="6092.7"/>
    <x v="60"/>
    <n v="5.4915621473568876"/>
    <x v="4"/>
    <x v="0"/>
  </r>
  <r>
    <x v="0"/>
    <x v="2"/>
    <n v="48596"/>
    <x v="3"/>
    <n v="103446.65149999999"/>
    <n v="23171"/>
    <n v="14101.3"/>
    <x v="61"/>
    <n v="4.4644880022441846"/>
    <x v="1"/>
    <x v="0"/>
  </r>
  <r>
    <x v="0"/>
    <x v="2"/>
    <n v="48596"/>
    <x v="5"/>
    <n v="12740.700500000001"/>
    <n v="2310"/>
    <n v="1041.8999999999999"/>
    <x v="62"/>
    <n v="5.5154547619047625"/>
    <x v="1"/>
    <x v="0"/>
  </r>
  <r>
    <x v="0"/>
    <x v="2"/>
    <n v="48596"/>
    <x v="6"/>
    <n v="2126.3959999999997"/>
    <n v="198"/>
    <n v="104.64999999999999"/>
    <x v="63"/>
    <n v="10.739373737373736"/>
    <x v="5"/>
    <x v="0"/>
  </r>
  <r>
    <x v="0"/>
    <x v="2"/>
    <n v="48596"/>
    <x v="13"/>
    <n v="56004.217999999993"/>
    <n v="15964"/>
    <n v="6058.2"/>
    <x v="64"/>
    <n v="3.5081569782009518"/>
    <x v="1"/>
    <x v="0"/>
  </r>
  <r>
    <x v="0"/>
    <x v="2"/>
    <n v="48596"/>
    <x v="11"/>
    <n v="7207.7284999999993"/>
    <n v="705"/>
    <n v="542.79999999999995"/>
    <x v="5"/>
    <n v="10.223728368794324"/>
    <x v="2"/>
    <x v="0"/>
  </r>
  <r>
    <x v="0"/>
    <x v="3"/>
    <n v="52369"/>
    <x v="8"/>
    <n v="3307.2964999999995"/>
    <n v="407"/>
    <n v="261.04999999999995"/>
    <x v="65"/>
    <n v="8.1260356265356251"/>
    <x v="5"/>
    <x v="0"/>
  </r>
  <r>
    <x v="0"/>
    <x v="3"/>
    <n v="52369"/>
    <x v="20"/>
    <n v="2439.5410000000002"/>
    <n v="170"/>
    <n v="146.04999999999998"/>
    <x v="66"/>
    <n v="14.35024117647059"/>
    <x v="2"/>
    <x v="0"/>
  </r>
  <r>
    <x v="0"/>
    <x v="3"/>
    <n v="52369"/>
    <x v="13"/>
    <n v="45298.476999999999"/>
    <n v="12563"/>
    <n v="5011.7"/>
    <x v="67"/>
    <n v="3.6057054047600094"/>
    <x v="4"/>
    <x v="0"/>
  </r>
  <r>
    <x v="0"/>
    <x v="3"/>
    <n v="52369"/>
    <x v="9"/>
    <n v="18259.619500000001"/>
    <n v="4120"/>
    <n v="2243.6499999999996"/>
    <x v="68"/>
    <n v="4.4319464805825248"/>
    <x v="5"/>
    <x v="0"/>
  </r>
  <r>
    <x v="0"/>
    <x v="3"/>
    <n v="52369"/>
    <x v="12"/>
    <n v="877.88699999999994"/>
    <n v="33"/>
    <n v="31.049999999999997"/>
    <x v="69"/>
    <n v="26.602636363636361"/>
    <x v="2"/>
    <x v="0"/>
  </r>
  <r>
    <x v="0"/>
    <x v="3"/>
    <n v="52369"/>
    <x v="2"/>
    <n v="372.71499999999997"/>
    <n v="21"/>
    <n v="18.399999999999999"/>
    <x v="70"/>
    <n v="17.748333333333331"/>
    <x v="2"/>
    <x v="0"/>
  </r>
  <r>
    <x v="0"/>
    <x v="3"/>
    <n v="52369"/>
    <x v="18"/>
    <n v="54312.947499999995"/>
    <n v="18806"/>
    <n v="6244.4999999999991"/>
    <x v="71"/>
    <n v="2.8880648463256406"/>
    <x v="4"/>
    <x v="0"/>
  </r>
  <r>
    <x v="0"/>
    <x v="3"/>
    <n v="52369"/>
    <x v="15"/>
    <n v="3348.5239999999999"/>
    <n v="449"/>
    <n v="250.7"/>
    <x v="72"/>
    <n v="7.4577371937639194"/>
    <x v="5"/>
    <x v="0"/>
  </r>
  <r>
    <x v="0"/>
    <x v="3"/>
    <n v="52369"/>
    <x v="21"/>
    <n v="138441.08249999999"/>
    <n v="40153"/>
    <n v="7327.7999999999993"/>
    <x v="73"/>
    <n v="3.447839078026548"/>
    <x v="11"/>
    <x v="0"/>
  </r>
  <r>
    <x v="0"/>
    <x v="3"/>
    <n v="52369"/>
    <x v="3"/>
    <n v="73509.678999999989"/>
    <n v="16854"/>
    <n v="10236.15"/>
    <x v="74"/>
    <n v="4.3615568411059682"/>
    <x v="1"/>
    <x v="0"/>
  </r>
  <r>
    <x v="0"/>
    <x v="3"/>
    <n v="52369"/>
    <x v="5"/>
    <n v="6538.2789999999995"/>
    <n v="1303"/>
    <n v="591.09999999999991"/>
    <x v="75"/>
    <n v="5.0178656945510358"/>
    <x v="1"/>
    <x v="0"/>
  </r>
  <r>
    <x v="0"/>
    <x v="3"/>
    <n v="52369"/>
    <x v="7"/>
    <n v="1497.5184999999999"/>
    <n v="263"/>
    <n v="210.45"/>
    <x v="76"/>
    <n v="5.6939866920152085"/>
    <x v="2"/>
    <x v="0"/>
  </r>
  <r>
    <x v="0"/>
    <x v="3"/>
    <n v="52369"/>
    <x v="0"/>
    <n v="84891.125499999995"/>
    <n v="24699"/>
    <n v="6842.4999999999991"/>
    <x v="77"/>
    <n v="3.4370268229482974"/>
    <x v="6"/>
    <x v="0"/>
  </r>
  <r>
    <x v="0"/>
    <x v="3"/>
    <n v="52369"/>
    <x v="6"/>
    <n v="363.97499999999997"/>
    <n v="38"/>
    <n v="26.45"/>
    <x v="78"/>
    <n v="9.5782894736842099"/>
    <x v="5"/>
    <x v="0"/>
  </r>
  <r>
    <x v="0"/>
    <x v="3"/>
    <n v="52369"/>
    <x v="16"/>
    <n v="4778.2039999999997"/>
    <n v="865"/>
    <n v="731.4"/>
    <x v="79"/>
    <n v="5.5239352601156062"/>
    <x v="2"/>
    <x v="0"/>
  </r>
  <r>
    <x v="0"/>
    <x v="3"/>
    <n v="52369"/>
    <x v="19"/>
    <n v="233373.52499999999"/>
    <n v="75859"/>
    <n v="15151.249999999998"/>
    <x v="80"/>
    <n v="3.0764118298422072"/>
    <x v="13"/>
    <x v="0"/>
  </r>
  <r>
    <x v="0"/>
    <x v="3"/>
    <n v="52369"/>
    <x v="10"/>
    <n v="104162.43449999999"/>
    <n v="26963"/>
    <n v="9160.9"/>
    <x v="81"/>
    <n v="3.8631619070578194"/>
    <x v="7"/>
    <x v="0"/>
  </r>
  <r>
    <x v="0"/>
    <x v="3"/>
    <n v="52369"/>
    <x v="1"/>
    <n v="147739.08549999999"/>
    <n v="11683"/>
    <n v="5906.4"/>
    <x v="82"/>
    <n v="12.645646280920996"/>
    <x v="1"/>
    <x v="0"/>
  </r>
  <r>
    <x v="0"/>
    <x v="3"/>
    <n v="52369"/>
    <x v="4"/>
    <n v="54842.372999999992"/>
    <n v="9678"/>
    <n v="3754.7499999999995"/>
    <x v="83"/>
    <n v="5.6667052076875377"/>
    <x v="1"/>
    <x v="0"/>
  </r>
  <r>
    <x v="0"/>
    <x v="3"/>
    <n v="52369"/>
    <x v="11"/>
    <n v="4037.7419999999997"/>
    <n v="434"/>
    <n v="339.25"/>
    <x v="84"/>
    <n v="9.3035529953917049"/>
    <x v="2"/>
    <x v="0"/>
  </r>
  <r>
    <x v="0"/>
    <x v="3"/>
    <n v="52369"/>
    <x v="17"/>
    <n v="53129.746999999996"/>
    <n v="9306"/>
    <n v="3808.7999999999997"/>
    <x v="85"/>
    <n v="5.7091926713947982"/>
    <x v="1"/>
    <x v="0"/>
  </r>
  <r>
    <x v="0"/>
    <x v="3"/>
    <n v="52369"/>
    <x v="14"/>
    <n v="177595.19"/>
    <n v="30183"/>
    <n v="11222.849999999999"/>
    <x v="86"/>
    <n v="5.8839475863896897"/>
    <x v="7"/>
    <x v="0"/>
  </r>
  <r>
    <x v="0"/>
    <x v="4"/>
    <n v="55526"/>
    <x v="12"/>
    <n v="429.67449999999997"/>
    <n v="17"/>
    <n v="16.099999999999998"/>
    <x v="87"/>
    <n v="25.274970588235291"/>
    <x v="2"/>
    <x v="0"/>
  </r>
  <r>
    <x v="0"/>
    <x v="4"/>
    <n v="55526"/>
    <x v="17"/>
    <n v="36174.974999999999"/>
    <n v="6788"/>
    <n v="2835.8999999999996"/>
    <x v="88"/>
    <n v="5.3292538302887449"/>
    <x v="1"/>
    <x v="0"/>
  </r>
  <r>
    <x v="0"/>
    <x v="4"/>
    <n v="55526"/>
    <x v="11"/>
    <n v="2706.1455000000001"/>
    <n v="320"/>
    <n v="256.45"/>
    <x v="89"/>
    <n v="8.4567046875000003"/>
    <x v="2"/>
    <x v="0"/>
  </r>
  <r>
    <x v="0"/>
    <x v="4"/>
    <n v="55526"/>
    <x v="4"/>
    <n v="41694.756499999996"/>
    <n v="7966"/>
    <n v="2961.2499999999995"/>
    <x v="90"/>
    <n v="5.2340894426311824"/>
    <x v="1"/>
    <x v="0"/>
  </r>
  <r>
    <x v="0"/>
    <x v="4"/>
    <n v="55526"/>
    <x v="13"/>
    <n v="23363.86"/>
    <n v="6190"/>
    <n v="2634.6499999999996"/>
    <x v="91"/>
    <n v="3.774452342487884"/>
    <x v="1"/>
    <x v="0"/>
  </r>
  <r>
    <x v="0"/>
    <x v="4"/>
    <n v="55526"/>
    <x v="1"/>
    <n v="103943.9"/>
    <n v="8895"/>
    <n v="4181.3999999999996"/>
    <x v="92"/>
    <n v="11.685654862282181"/>
    <x v="1"/>
    <x v="0"/>
  </r>
  <r>
    <x v="0"/>
    <x v="4"/>
    <n v="55526"/>
    <x v="5"/>
    <n v="4057.7289999999998"/>
    <n v="623"/>
    <n v="341.54999999999995"/>
    <x v="93"/>
    <n v="6.5132086677367571"/>
    <x v="3"/>
    <x v="0"/>
  </r>
  <r>
    <x v="0"/>
    <x v="4"/>
    <n v="55526"/>
    <x v="19"/>
    <n v="126792.04249999998"/>
    <n v="39557"/>
    <n v="9076.9499999999989"/>
    <x v="94"/>
    <n v="3.2052997573122326"/>
    <x v="10"/>
    <x v="0"/>
  </r>
  <r>
    <x v="0"/>
    <x v="4"/>
    <n v="55526"/>
    <x v="3"/>
    <n v="41114.811499999996"/>
    <n v="9670"/>
    <n v="6330.7499999999991"/>
    <x v="95"/>
    <n v="4.2517902275077555"/>
    <x v="3"/>
    <x v="0"/>
  </r>
  <r>
    <x v="0"/>
    <x v="4"/>
    <n v="55526"/>
    <x v="6"/>
    <n v="205.03349999999998"/>
    <n v="40"/>
    <n v="21.849999999999998"/>
    <x v="96"/>
    <n v="5.1258374999999994"/>
    <x v="5"/>
    <x v="0"/>
  </r>
  <r>
    <x v="0"/>
    <x v="4"/>
    <n v="55526"/>
    <x v="21"/>
    <n v="78116.854999999996"/>
    <n v="20483"/>
    <n v="4318.25"/>
    <x v="97"/>
    <n v="3.8137409070936874"/>
    <x v="0"/>
    <x v="0"/>
  </r>
  <r>
    <x v="0"/>
    <x v="4"/>
    <n v="55526"/>
    <x v="15"/>
    <n v="1632.2064999999998"/>
    <n v="227"/>
    <n v="134.54999999999998"/>
    <x v="98"/>
    <n v="7.1903370044052854"/>
    <x v="5"/>
    <x v="0"/>
  </r>
  <r>
    <x v="0"/>
    <x v="4"/>
    <n v="55526"/>
    <x v="8"/>
    <n v="824.75699999999983"/>
    <n v="147"/>
    <n v="92"/>
    <x v="99"/>
    <n v="5.6105918367346925"/>
    <x v="5"/>
    <x v="0"/>
  </r>
  <r>
    <x v="0"/>
    <x v="4"/>
    <n v="55526"/>
    <x v="0"/>
    <n v="63166.337499999994"/>
    <n v="16848"/>
    <n v="4662.0999999999995"/>
    <x v="100"/>
    <n v="3.7491890728869892"/>
    <x v="7"/>
    <x v="0"/>
  </r>
  <r>
    <x v="0"/>
    <x v="4"/>
    <n v="55526"/>
    <x v="7"/>
    <n v="886.40849999999989"/>
    <n v="227"/>
    <n v="151.79999999999998"/>
    <x v="101"/>
    <n v="3.9048832599118937"/>
    <x v="5"/>
    <x v="0"/>
  </r>
  <r>
    <x v="0"/>
    <x v="4"/>
    <n v="55526"/>
    <x v="16"/>
    <n v="4407.9844999999996"/>
    <n v="915"/>
    <n v="699.19999999999993"/>
    <x v="102"/>
    <n v="4.8174693989071038"/>
    <x v="5"/>
    <x v="0"/>
  </r>
  <r>
    <x v="0"/>
    <x v="4"/>
    <n v="55526"/>
    <x v="9"/>
    <n v="11739.084999999999"/>
    <n v="3157"/>
    <n v="1646.8"/>
    <x v="103"/>
    <n v="3.7184304719670571"/>
    <x v="5"/>
    <x v="0"/>
  </r>
  <r>
    <x v="0"/>
    <x v="4"/>
    <n v="55526"/>
    <x v="20"/>
    <n v="826.96499999999992"/>
    <n v="52"/>
    <n v="48.3"/>
    <x v="104"/>
    <n v="15.903173076923075"/>
    <x v="2"/>
    <x v="0"/>
  </r>
  <r>
    <x v="0"/>
    <x v="4"/>
    <n v="55526"/>
    <x v="14"/>
    <n v="110014.336"/>
    <n v="20239"/>
    <n v="6965.5499999999993"/>
    <x v="105"/>
    <n v="5.4357594742823263"/>
    <x v="7"/>
    <x v="0"/>
  </r>
  <r>
    <x v="0"/>
    <x v="4"/>
    <n v="55526"/>
    <x v="18"/>
    <n v="40855.934999999998"/>
    <n v="14001"/>
    <n v="4402.2"/>
    <x v="106"/>
    <n v="2.9180726376687378"/>
    <x v="4"/>
    <x v="0"/>
  </r>
  <r>
    <x v="0"/>
    <x v="4"/>
    <n v="55526"/>
    <x v="10"/>
    <n v="69468.671000000002"/>
    <n v="18470"/>
    <n v="6074.2999999999993"/>
    <x v="107"/>
    <n v="3.7611624796968059"/>
    <x v="7"/>
    <x v="0"/>
  </r>
  <r>
    <x v="0"/>
    <x v="5"/>
    <n v="45877"/>
    <x v="14"/>
    <n v="317044.29349999997"/>
    <n v="49468"/>
    <n v="15642.3"/>
    <x v="108"/>
    <n v="6.4090784648661758"/>
    <x v="7"/>
    <x v="0"/>
  </r>
  <r>
    <x v="0"/>
    <x v="5"/>
    <n v="45877"/>
    <x v="7"/>
    <n v="1470.3899999999999"/>
    <n v="451"/>
    <n v="302.45"/>
    <x v="109"/>
    <n v="3.2602882483370283"/>
    <x v="5"/>
    <x v="0"/>
  </r>
  <r>
    <x v="0"/>
    <x v="5"/>
    <n v="45877"/>
    <x v="0"/>
    <n v="181779.32699999999"/>
    <n v="50621"/>
    <n v="12039.349999999999"/>
    <x v="110"/>
    <n v="3.5909864878212598"/>
    <x v="0"/>
    <x v="0"/>
  </r>
  <r>
    <x v="0"/>
    <x v="5"/>
    <n v="45877"/>
    <x v="10"/>
    <n v="202919.777"/>
    <n v="53742"/>
    <n v="14303.699999999999"/>
    <x v="111"/>
    <n v="3.7758136466822969"/>
    <x v="6"/>
    <x v="0"/>
  </r>
  <r>
    <x v="0"/>
    <x v="5"/>
    <n v="45877"/>
    <x v="21"/>
    <n v="308097.52350000001"/>
    <n v="68106"/>
    <n v="10839.9"/>
    <x v="112"/>
    <n v="4.5237941370804338"/>
    <x v="8"/>
    <x v="0"/>
  </r>
  <r>
    <x v="0"/>
    <x v="5"/>
    <n v="45877"/>
    <x v="8"/>
    <n v="4365.4345000000003"/>
    <n v="562"/>
    <n v="332.34999999999997"/>
    <x v="113"/>
    <n v="7.767677046263346"/>
    <x v="5"/>
    <x v="0"/>
  </r>
  <r>
    <x v="0"/>
    <x v="5"/>
    <n v="45877"/>
    <x v="17"/>
    <n v="99406.850999999995"/>
    <n v="16513"/>
    <n v="6045.5499999999993"/>
    <x v="114"/>
    <n v="6.0199146732877127"/>
    <x v="1"/>
    <x v="0"/>
  </r>
  <r>
    <x v="0"/>
    <x v="5"/>
    <n v="45877"/>
    <x v="6"/>
    <n v="3027.95"/>
    <n v="216"/>
    <n v="118.44999999999999"/>
    <x v="115"/>
    <n v="14.018287037037036"/>
    <x v="5"/>
    <x v="0"/>
  </r>
  <r>
    <x v="0"/>
    <x v="5"/>
    <n v="45877"/>
    <x v="2"/>
    <n v="514.47550000000001"/>
    <n v="23"/>
    <n v="20.7"/>
    <x v="116"/>
    <n v="22.368500000000001"/>
    <x v="2"/>
    <x v="0"/>
  </r>
  <r>
    <x v="0"/>
    <x v="5"/>
    <n v="45877"/>
    <x v="3"/>
    <n v="121693.43699999999"/>
    <n v="25026"/>
    <n v="14075.999999999998"/>
    <x v="117"/>
    <n v="4.8626802924958037"/>
    <x v="1"/>
    <x v="0"/>
  </r>
  <r>
    <x v="0"/>
    <x v="5"/>
    <n v="45877"/>
    <x v="12"/>
    <n v="2526.4349999999999"/>
    <n v="107"/>
    <n v="96.6"/>
    <x v="118"/>
    <n v="23.611542056074764"/>
    <x v="2"/>
    <x v="0"/>
  </r>
  <r>
    <x v="0"/>
    <x v="5"/>
    <n v="45877"/>
    <x v="1"/>
    <n v="348321.06199999998"/>
    <n v="25461"/>
    <n v="10001.549999999999"/>
    <x v="119"/>
    <n v="13.680572719060523"/>
    <x v="4"/>
    <x v="0"/>
  </r>
  <r>
    <x v="0"/>
    <x v="5"/>
    <n v="45877"/>
    <x v="13"/>
    <n v="82120.234999999986"/>
    <n v="22010"/>
    <n v="7033.4"/>
    <x v="120"/>
    <n v="3.7310420263516577"/>
    <x v="4"/>
    <x v="0"/>
  </r>
  <r>
    <x v="0"/>
    <x v="5"/>
    <n v="45877"/>
    <x v="9"/>
    <n v="39263.472499999996"/>
    <n v="9455"/>
    <n v="4311.3499999999995"/>
    <x v="121"/>
    <n v="4.1526676361713379"/>
    <x v="3"/>
    <x v="0"/>
  </r>
  <r>
    <x v="0"/>
    <x v="5"/>
    <n v="45877"/>
    <x v="11"/>
    <n v="7834.8349999999991"/>
    <n v="773"/>
    <n v="615.25"/>
    <x v="122"/>
    <n v="10.135620957309184"/>
    <x v="2"/>
    <x v="0"/>
  </r>
  <r>
    <x v="0"/>
    <x v="5"/>
    <n v="45877"/>
    <x v="19"/>
    <n v="450052.78749999998"/>
    <n v="143088"/>
    <n v="21808.6"/>
    <x v="123"/>
    <n v="3.1452867291457003"/>
    <x v="14"/>
    <x v="0"/>
  </r>
  <r>
    <x v="0"/>
    <x v="5"/>
    <n v="45877"/>
    <x v="20"/>
    <n v="2573.1709999999998"/>
    <n v="171"/>
    <n v="124.19999999999999"/>
    <x v="124"/>
    <n v="15.047783625730993"/>
    <x v="2"/>
    <x v="0"/>
  </r>
  <r>
    <x v="0"/>
    <x v="5"/>
    <n v="45877"/>
    <x v="18"/>
    <n v="126996.409"/>
    <n v="39305"/>
    <n v="11012.4"/>
    <x v="125"/>
    <n v="3.2310497137768732"/>
    <x v="7"/>
    <x v="0"/>
  </r>
  <r>
    <x v="0"/>
    <x v="5"/>
    <n v="45877"/>
    <x v="4"/>
    <n v="106659.993"/>
    <n v="18561"/>
    <n v="6211.15"/>
    <x v="126"/>
    <n v="5.746457249070632"/>
    <x v="4"/>
    <x v="0"/>
  </r>
  <r>
    <x v="0"/>
    <x v="5"/>
    <n v="45877"/>
    <x v="5"/>
    <n v="10667.446"/>
    <n v="1564"/>
    <n v="745.19999999999993"/>
    <x v="127"/>
    <n v="6.8206176470588238"/>
    <x v="3"/>
    <x v="0"/>
  </r>
  <r>
    <x v="0"/>
    <x v="5"/>
    <n v="45877"/>
    <x v="16"/>
    <n v="11631.422"/>
    <n v="2190"/>
    <n v="1664.05"/>
    <x v="128"/>
    <n v="5.3111515981735158"/>
    <x v="5"/>
    <x v="0"/>
  </r>
  <r>
    <x v="0"/>
    <x v="5"/>
    <n v="45877"/>
    <x v="15"/>
    <n v="3953.8494999999998"/>
    <n v="535"/>
    <n v="325.45"/>
    <x v="129"/>
    <n v="7.3903728971962614"/>
    <x v="5"/>
    <x v="0"/>
  </r>
  <r>
    <x v="0"/>
    <x v="6"/>
    <n v="56322"/>
    <x v="19"/>
    <n v="407526.98349999997"/>
    <n v="128162"/>
    <n v="19569.55"/>
    <x v="130"/>
    <n v="3.1797801493422386"/>
    <x v="14"/>
    <x v="0"/>
  </r>
  <r>
    <x v="0"/>
    <x v="6"/>
    <n v="56322"/>
    <x v="11"/>
    <n v="6599.0564999999997"/>
    <n v="721"/>
    <n v="570.4"/>
    <x v="131"/>
    <n v="9.1526442441054083"/>
    <x v="2"/>
    <x v="0"/>
  </r>
  <r>
    <x v="0"/>
    <x v="6"/>
    <n v="56322"/>
    <x v="4"/>
    <n v="90365.044999999998"/>
    <n v="17815"/>
    <n v="5865"/>
    <x v="132"/>
    <n v="5.0724134156609599"/>
    <x v="4"/>
    <x v="0"/>
  </r>
  <r>
    <x v="0"/>
    <x v="6"/>
    <n v="56322"/>
    <x v="0"/>
    <n v="166112.86549999999"/>
    <n v="49715"/>
    <n v="9830.1999999999989"/>
    <x v="133"/>
    <n v="3.3413027355928793"/>
    <x v="9"/>
    <x v="0"/>
  </r>
  <r>
    <x v="0"/>
    <x v="6"/>
    <n v="56322"/>
    <x v="5"/>
    <n v="9271.0124999999989"/>
    <n v="1602"/>
    <n v="771.65"/>
    <x v="134"/>
    <n v="5.787148876404494"/>
    <x v="3"/>
    <x v="0"/>
  </r>
  <r>
    <x v="0"/>
    <x v="6"/>
    <n v="56322"/>
    <x v="1"/>
    <n v="313773.85450000002"/>
    <n v="26828"/>
    <n v="9499"/>
    <x v="135"/>
    <n v="11.695760194572834"/>
    <x v="4"/>
    <x v="0"/>
  </r>
  <r>
    <x v="0"/>
    <x v="6"/>
    <n v="56322"/>
    <x v="21"/>
    <n v="162051.7095"/>
    <n v="53565"/>
    <n v="9462.1999999999989"/>
    <x v="136"/>
    <n v="3.0253282833940074"/>
    <x v="10"/>
    <x v="0"/>
  </r>
  <r>
    <x v="0"/>
    <x v="6"/>
    <n v="56322"/>
    <x v="8"/>
    <n v="5931.9529999999995"/>
    <n v="730"/>
    <n v="480.7"/>
    <x v="137"/>
    <n v="8.1259630136986303"/>
    <x v="5"/>
    <x v="0"/>
  </r>
  <r>
    <x v="0"/>
    <x v="6"/>
    <n v="56322"/>
    <x v="14"/>
    <n v="236935.8455"/>
    <n v="40858"/>
    <n v="12551.099999999999"/>
    <x v="138"/>
    <n v="5.7990074281658428"/>
    <x v="7"/>
    <x v="0"/>
  </r>
  <r>
    <x v="0"/>
    <x v="6"/>
    <n v="56322"/>
    <x v="9"/>
    <n v="28060.413999999997"/>
    <n v="7035"/>
    <n v="3593.7499999999995"/>
    <x v="139"/>
    <n v="3.9886871357498217"/>
    <x v="3"/>
    <x v="0"/>
  </r>
  <r>
    <x v="0"/>
    <x v="6"/>
    <n v="56322"/>
    <x v="6"/>
    <n v="1497.5874999999999"/>
    <n v="104"/>
    <n v="63.249999999999993"/>
    <x v="6"/>
    <n v="14.399879807692306"/>
    <x v="5"/>
    <x v="0"/>
  </r>
  <r>
    <x v="0"/>
    <x v="6"/>
    <n v="56322"/>
    <x v="15"/>
    <n v="4141.2074999999995"/>
    <n v="659"/>
    <n v="382.95"/>
    <x v="140"/>
    <n v="6.284078148710166"/>
    <x v="5"/>
    <x v="0"/>
  </r>
  <r>
    <x v="0"/>
    <x v="6"/>
    <n v="56322"/>
    <x v="13"/>
    <n v="44583.855499999998"/>
    <n v="11798"/>
    <n v="4167.5999999999995"/>
    <x v="141"/>
    <n v="3.778933336158671"/>
    <x v="1"/>
    <x v="0"/>
  </r>
  <r>
    <x v="0"/>
    <x v="6"/>
    <n v="56322"/>
    <x v="3"/>
    <n v="108048.08899999999"/>
    <n v="23089"/>
    <n v="12891.499999999998"/>
    <x v="142"/>
    <n v="4.6796348477630039"/>
    <x v="1"/>
    <x v="0"/>
  </r>
  <r>
    <x v="0"/>
    <x v="6"/>
    <n v="56322"/>
    <x v="18"/>
    <n v="95699.481"/>
    <n v="34747"/>
    <n v="8668.6999999999989"/>
    <x v="143"/>
    <n v="2.7541796701873542"/>
    <x v="6"/>
    <x v="0"/>
  </r>
  <r>
    <x v="0"/>
    <x v="6"/>
    <n v="56322"/>
    <x v="12"/>
    <n v="2594.7334999999998"/>
    <n v="115"/>
    <n v="108.1"/>
    <x v="144"/>
    <n v="22.562899999999999"/>
    <x v="2"/>
    <x v="0"/>
  </r>
  <r>
    <x v="0"/>
    <x v="6"/>
    <n v="56322"/>
    <x v="16"/>
    <n v="6259.9099999999989"/>
    <n v="1199"/>
    <n v="956.8"/>
    <x v="145"/>
    <n v="5.2209424520433689"/>
    <x v="5"/>
    <x v="0"/>
  </r>
  <r>
    <x v="0"/>
    <x v="6"/>
    <n v="56322"/>
    <x v="20"/>
    <n v="2546.8474999999999"/>
    <n v="160"/>
    <n v="123.05"/>
    <x v="146"/>
    <n v="15.917796874999999"/>
    <x v="2"/>
    <x v="0"/>
  </r>
  <r>
    <x v="0"/>
    <x v="6"/>
    <n v="56322"/>
    <x v="2"/>
    <n v="590.29499999999985"/>
    <n v="33"/>
    <n v="29.9"/>
    <x v="69"/>
    <n v="17.887727272727268"/>
    <x v="2"/>
    <x v="0"/>
  </r>
  <r>
    <x v="0"/>
    <x v="6"/>
    <n v="56322"/>
    <x v="10"/>
    <n v="165808.84"/>
    <n v="47808"/>
    <n v="12066.949999999999"/>
    <x v="147"/>
    <n v="3.4682237282463184"/>
    <x v="0"/>
    <x v="0"/>
  </r>
  <r>
    <x v="0"/>
    <x v="6"/>
    <n v="56322"/>
    <x v="7"/>
    <n v="1196.1610000000001"/>
    <n v="243"/>
    <n v="162.14999999999998"/>
    <x v="148"/>
    <n v="4.9224732510288067"/>
    <x v="5"/>
    <x v="0"/>
  </r>
  <r>
    <x v="0"/>
    <x v="6"/>
    <n v="56322"/>
    <x v="17"/>
    <n v="113786.85349999998"/>
    <n v="20491"/>
    <n v="6334.2"/>
    <x v="149"/>
    <n v="5.5530161290322573"/>
    <x v="4"/>
    <x v="0"/>
  </r>
  <r>
    <x v="0"/>
    <x v="7"/>
    <n v="56952"/>
    <x v="0"/>
    <n v="96484.252500000002"/>
    <n v="29918"/>
    <n v="6691.8499999999995"/>
    <x v="150"/>
    <n v="3.2249566314593223"/>
    <x v="0"/>
    <x v="0"/>
  </r>
  <r>
    <x v="0"/>
    <x v="7"/>
    <n v="56952"/>
    <x v="8"/>
    <n v="3781.1309999999999"/>
    <n v="385"/>
    <n v="240.35"/>
    <x v="151"/>
    <n v="9.8211194805194797"/>
    <x v="5"/>
    <x v="0"/>
  </r>
  <r>
    <x v="0"/>
    <x v="7"/>
    <n v="56952"/>
    <x v="19"/>
    <n v="221895.19099999999"/>
    <n v="73398"/>
    <n v="14054.15"/>
    <x v="152"/>
    <n v="3.0231776206436143"/>
    <x v="8"/>
    <x v="0"/>
  </r>
  <r>
    <x v="0"/>
    <x v="7"/>
    <n v="56952"/>
    <x v="17"/>
    <n v="66036.978999999992"/>
    <n v="11142"/>
    <n v="3984.7499999999995"/>
    <x v="153"/>
    <n v="5.9268514629330458"/>
    <x v="1"/>
    <x v="0"/>
  </r>
  <r>
    <x v="0"/>
    <x v="7"/>
    <n v="56952"/>
    <x v="15"/>
    <n v="2070.5634999999997"/>
    <n v="348"/>
    <n v="228.85"/>
    <x v="31"/>
    <n v="5.9498951149425281"/>
    <x v="5"/>
    <x v="0"/>
  </r>
  <r>
    <x v="0"/>
    <x v="7"/>
    <n v="56952"/>
    <x v="16"/>
    <n v="3999.2055"/>
    <n v="707"/>
    <n v="550.84999999999991"/>
    <x v="154"/>
    <n v="5.6565848656294202"/>
    <x v="5"/>
    <x v="0"/>
  </r>
  <r>
    <x v="0"/>
    <x v="7"/>
    <n v="56952"/>
    <x v="4"/>
    <n v="49727.149999999994"/>
    <n v="9550"/>
    <n v="3607.5499999999997"/>
    <x v="155"/>
    <n v="5.2070314136125653"/>
    <x v="1"/>
    <x v="0"/>
  </r>
  <r>
    <x v="0"/>
    <x v="7"/>
    <n v="56952"/>
    <x v="12"/>
    <n v="1547.21"/>
    <n v="83"/>
    <n v="80.5"/>
    <x v="156"/>
    <n v="18.641084337349398"/>
    <x v="2"/>
    <x v="0"/>
  </r>
  <r>
    <x v="0"/>
    <x v="7"/>
    <n v="56952"/>
    <x v="21"/>
    <n v="212931.20549999998"/>
    <n v="52684"/>
    <n v="7662.45"/>
    <x v="157"/>
    <n v="4.0416674037658487"/>
    <x v="12"/>
    <x v="0"/>
  </r>
  <r>
    <x v="0"/>
    <x v="7"/>
    <n v="56952"/>
    <x v="20"/>
    <n v="1898.7534999999998"/>
    <n v="138"/>
    <n v="112.69999999999999"/>
    <x v="144"/>
    <n v="13.759083333333331"/>
    <x v="2"/>
    <x v="0"/>
  </r>
  <r>
    <x v="0"/>
    <x v="7"/>
    <n v="56952"/>
    <x v="9"/>
    <n v="18409.257499999996"/>
    <n v="4070"/>
    <n v="2099.8999999999996"/>
    <x v="158"/>
    <n v="4.5231590909090897"/>
    <x v="5"/>
    <x v="0"/>
  </r>
  <r>
    <x v="0"/>
    <x v="7"/>
    <n v="56952"/>
    <x v="2"/>
    <n v="633.56949999999995"/>
    <n v="39"/>
    <n v="32.199999999999996"/>
    <x v="159"/>
    <n v="16.245371794871794"/>
    <x v="2"/>
    <x v="0"/>
  </r>
  <r>
    <x v="0"/>
    <x v="7"/>
    <n v="56952"/>
    <x v="7"/>
    <n v="736.529"/>
    <n v="179"/>
    <n v="139.14999999999998"/>
    <x v="98"/>
    <n v="4.1146871508379892"/>
    <x v="2"/>
    <x v="0"/>
  </r>
  <r>
    <x v="0"/>
    <x v="7"/>
    <n v="56952"/>
    <x v="10"/>
    <n v="104712.514"/>
    <n v="30081"/>
    <n v="9083.8499999999985"/>
    <x v="160"/>
    <n v="3.4810183836973505"/>
    <x v="6"/>
    <x v="0"/>
  </r>
  <r>
    <x v="0"/>
    <x v="7"/>
    <n v="56952"/>
    <x v="3"/>
    <n v="70369.948999999993"/>
    <n v="15634"/>
    <n v="9408.15"/>
    <x v="161"/>
    <n v="4.5010841115517461"/>
    <x v="1"/>
    <x v="0"/>
  </r>
  <r>
    <x v="0"/>
    <x v="7"/>
    <n v="56952"/>
    <x v="1"/>
    <n v="163613.15649999998"/>
    <n v="13158"/>
    <n v="5986.9"/>
    <x v="162"/>
    <n v="12.434500417996654"/>
    <x v="1"/>
    <x v="0"/>
  </r>
  <r>
    <x v="0"/>
    <x v="7"/>
    <n v="56952"/>
    <x v="14"/>
    <n v="170212.2935"/>
    <n v="27802"/>
    <n v="9792.25"/>
    <x v="163"/>
    <n v="6.1223039169843894"/>
    <x v="7"/>
    <x v="0"/>
  </r>
  <r>
    <x v="0"/>
    <x v="7"/>
    <n v="56952"/>
    <x v="11"/>
    <n v="6069.2860000000001"/>
    <n v="596"/>
    <n v="464.59999999999997"/>
    <x v="164"/>
    <n v="10.183365771812081"/>
    <x v="2"/>
    <x v="0"/>
  </r>
  <r>
    <x v="0"/>
    <x v="7"/>
    <n v="56952"/>
    <x v="18"/>
    <n v="54916.524999999994"/>
    <n v="20468"/>
    <n v="6028.2999999999993"/>
    <x v="165"/>
    <n v="2.6830430427985146"/>
    <x v="7"/>
    <x v="0"/>
  </r>
  <r>
    <x v="0"/>
    <x v="7"/>
    <n v="56952"/>
    <x v="5"/>
    <n v="8091.7219999999988"/>
    <n v="1185"/>
    <n v="669.3"/>
    <x v="166"/>
    <n v="6.8284573839662439"/>
    <x v="3"/>
    <x v="0"/>
  </r>
  <r>
    <x v="0"/>
    <x v="7"/>
    <n v="56952"/>
    <x v="6"/>
    <n v="1912.5534999999998"/>
    <n v="122"/>
    <n v="75.899999999999991"/>
    <x v="167"/>
    <n v="15.676668032786884"/>
    <x v="5"/>
    <x v="0"/>
  </r>
  <r>
    <x v="0"/>
    <x v="7"/>
    <n v="56952"/>
    <x v="13"/>
    <n v="48232.322499999995"/>
    <n v="14349"/>
    <n v="3885.85"/>
    <x v="168"/>
    <n v="3.361371698376193"/>
    <x v="7"/>
    <x v="0"/>
  </r>
  <r>
    <x v="0"/>
    <x v="8"/>
    <n v="85442"/>
    <x v="14"/>
    <n v="148447.198"/>
    <n v="26394"/>
    <n v="10124.599999999999"/>
    <x v="169"/>
    <n v="5.6242781692808972"/>
    <x v="6"/>
    <x v="0"/>
  </r>
  <r>
    <x v="0"/>
    <x v="8"/>
    <n v="85442"/>
    <x v="13"/>
    <n v="48604.508499999996"/>
    <n v="14749"/>
    <n v="4483.8499999999995"/>
    <x v="170"/>
    <n v="3.2954443352091665"/>
    <x v="6"/>
    <x v="0"/>
  </r>
  <r>
    <x v="0"/>
    <x v="8"/>
    <n v="85442"/>
    <x v="20"/>
    <n v="1802.51"/>
    <n v="140"/>
    <n v="125.35"/>
    <x v="171"/>
    <n v="12.875071428571429"/>
    <x v="2"/>
    <x v="0"/>
  </r>
  <r>
    <x v="0"/>
    <x v="8"/>
    <n v="85442"/>
    <x v="18"/>
    <n v="59339.643499999998"/>
    <n v="22256"/>
    <n v="7123.0999999999995"/>
    <x v="172"/>
    <n v="2.6662312859453632"/>
    <x v="6"/>
    <x v="0"/>
  </r>
  <r>
    <x v="0"/>
    <x v="8"/>
    <n v="85442"/>
    <x v="1"/>
    <n v="125091.59499999999"/>
    <n v="10834"/>
    <n v="5560.25"/>
    <x v="173"/>
    <n v="11.546205925789181"/>
    <x v="1"/>
    <x v="0"/>
  </r>
  <r>
    <x v="0"/>
    <x v="8"/>
    <n v="85442"/>
    <x v="10"/>
    <n v="110607.87399999998"/>
    <n v="29556"/>
    <n v="9379.4"/>
    <x v="174"/>
    <n v="3.7423154012721609"/>
    <x v="0"/>
    <x v="0"/>
  </r>
  <r>
    <x v="0"/>
    <x v="8"/>
    <n v="85442"/>
    <x v="15"/>
    <n v="1612.4149999999997"/>
    <n v="260"/>
    <n v="165.6"/>
    <x v="175"/>
    <n v="6.201596153846153"/>
    <x v="5"/>
    <x v="0"/>
  </r>
  <r>
    <x v="0"/>
    <x v="8"/>
    <n v="85442"/>
    <x v="12"/>
    <n v="1600.0179999999998"/>
    <n v="74"/>
    <n v="70.149999999999991"/>
    <x v="176"/>
    <n v="21.621864864864861"/>
    <x v="2"/>
    <x v="0"/>
  </r>
  <r>
    <x v="0"/>
    <x v="8"/>
    <n v="85442"/>
    <x v="3"/>
    <n v="66593.877999999997"/>
    <n v="14452"/>
    <n v="9861.25"/>
    <x v="177"/>
    <n v="4.6079350954885134"/>
    <x v="1"/>
    <x v="0"/>
  </r>
  <r>
    <x v="0"/>
    <x v="8"/>
    <n v="85442"/>
    <x v="9"/>
    <n v="16542.784499999998"/>
    <n v="3820"/>
    <n v="2171.1999999999998"/>
    <x v="178"/>
    <n v="4.3305718586387432"/>
    <x v="5"/>
    <x v="0"/>
  </r>
  <r>
    <x v="0"/>
    <x v="8"/>
    <n v="85442"/>
    <x v="22"/>
    <n v="0.10349999999999999"/>
    <n v="1"/>
    <n v="1.1499999999999999"/>
    <x v="179"/>
    <n v="0.10349999999999999"/>
    <x v="2"/>
    <x v="0"/>
  </r>
  <r>
    <x v="0"/>
    <x v="8"/>
    <n v="85442"/>
    <x v="7"/>
    <n v="932.32799999999997"/>
    <n v="247"/>
    <n v="189.74999999999997"/>
    <x v="180"/>
    <n v="3.7746072874493928"/>
    <x v="5"/>
    <x v="0"/>
  </r>
  <r>
    <x v="0"/>
    <x v="8"/>
    <n v="85442"/>
    <x v="5"/>
    <n v="6822.1219999999994"/>
    <n v="1139"/>
    <n v="579.59999999999991"/>
    <x v="181"/>
    <n v="5.9895715539947316"/>
    <x v="3"/>
    <x v="0"/>
  </r>
  <r>
    <x v="0"/>
    <x v="8"/>
    <n v="85442"/>
    <x v="4"/>
    <n v="60618.351499999997"/>
    <n v="11140"/>
    <n v="4611.5"/>
    <x v="182"/>
    <n v="5.4415037253141829"/>
    <x v="4"/>
    <x v="0"/>
  </r>
  <r>
    <x v="0"/>
    <x v="8"/>
    <n v="85442"/>
    <x v="21"/>
    <n v="95785.546999999991"/>
    <n v="29799"/>
    <n v="7120.7999999999993"/>
    <x v="183"/>
    <n v="3.2143879660391286"/>
    <x v="10"/>
    <x v="0"/>
  </r>
  <r>
    <x v="0"/>
    <x v="8"/>
    <n v="85442"/>
    <x v="8"/>
    <n v="3725.4249999999997"/>
    <n v="437"/>
    <n v="267.95"/>
    <x v="65"/>
    <n v="8.5249999999999986"/>
    <x v="5"/>
    <x v="0"/>
  </r>
  <r>
    <x v="0"/>
    <x v="8"/>
    <n v="85442"/>
    <x v="2"/>
    <n v="337.00749999999999"/>
    <n v="38"/>
    <n v="27.599999999999998"/>
    <x v="184"/>
    <n v="8.8686184210526307"/>
    <x v="2"/>
    <x v="0"/>
  </r>
  <r>
    <x v="0"/>
    <x v="8"/>
    <n v="85442"/>
    <x v="6"/>
    <n v="1533.5594999999998"/>
    <n v="112"/>
    <n v="72.449999999999989"/>
    <x v="185"/>
    <n v="13.692495535714285"/>
    <x v="5"/>
    <x v="0"/>
  </r>
  <r>
    <x v="0"/>
    <x v="8"/>
    <n v="85442"/>
    <x v="23"/>
    <n v="68.77"/>
    <n v="2"/>
    <n v="2.2999999999999998"/>
    <x v="186"/>
    <n v="34.384999999999998"/>
    <x v="2"/>
    <x v="0"/>
  </r>
  <r>
    <x v="0"/>
    <x v="8"/>
    <n v="85442"/>
    <x v="19"/>
    <n v="112447.41399999999"/>
    <n v="40635"/>
    <n v="11050.349999999999"/>
    <x v="187"/>
    <n v="2.7672551741109879"/>
    <x v="11"/>
    <x v="0"/>
  </r>
  <r>
    <x v="0"/>
    <x v="8"/>
    <n v="85442"/>
    <x v="16"/>
    <n v="6143.3575000000001"/>
    <n v="1148"/>
    <n v="968.3"/>
    <x v="188"/>
    <n v="5.3513567073170734"/>
    <x v="5"/>
    <x v="0"/>
  </r>
  <r>
    <x v="0"/>
    <x v="8"/>
    <n v="85442"/>
    <x v="17"/>
    <n v="58328.091999999997"/>
    <n v="10756"/>
    <n v="4467.75"/>
    <x v="189"/>
    <n v="5.422842320565266"/>
    <x v="1"/>
    <x v="0"/>
  </r>
  <r>
    <x v="0"/>
    <x v="8"/>
    <n v="85442"/>
    <x v="0"/>
    <n v="86450.191999999995"/>
    <n v="24076"/>
    <n v="7267.9999999999991"/>
    <x v="190"/>
    <n v="3.5907207177271969"/>
    <x v="0"/>
    <x v="0"/>
  </r>
  <r>
    <x v="0"/>
    <x v="8"/>
    <n v="85442"/>
    <x v="11"/>
    <n v="5269.9094999999998"/>
    <n v="476"/>
    <n v="349.59999999999997"/>
    <x v="191"/>
    <n v="11.071238445378151"/>
    <x v="5"/>
    <x v="0"/>
  </r>
  <r>
    <x v="0"/>
    <x v="9"/>
    <n v="45215"/>
    <x v="3"/>
    <n v="99467.743499999997"/>
    <n v="20863"/>
    <n v="12022.099999999999"/>
    <x v="192"/>
    <n v="4.7676625365479559"/>
    <x v="1"/>
    <x v="0"/>
  </r>
  <r>
    <x v="0"/>
    <x v="9"/>
    <n v="45215"/>
    <x v="7"/>
    <n v="3036.598"/>
    <n v="532"/>
    <n v="346.15"/>
    <x v="193"/>
    <n v="5.7078909774436086"/>
    <x v="5"/>
    <x v="0"/>
  </r>
  <r>
    <x v="0"/>
    <x v="9"/>
    <n v="45215"/>
    <x v="15"/>
    <n v="1146.3544999999999"/>
    <n v="177"/>
    <n v="108.1"/>
    <x v="194"/>
    <n v="6.4765790960451977"/>
    <x v="5"/>
    <x v="0"/>
  </r>
  <r>
    <x v="0"/>
    <x v="9"/>
    <n v="45215"/>
    <x v="17"/>
    <n v="115182.59699999999"/>
    <n v="20299"/>
    <n v="6680.3499999999995"/>
    <x v="195"/>
    <n v="5.6742990787723526"/>
    <x v="4"/>
    <x v="0"/>
  </r>
  <r>
    <x v="0"/>
    <x v="9"/>
    <n v="45215"/>
    <x v="10"/>
    <n v="176242.3645"/>
    <n v="49534"/>
    <n v="13228.449999999999"/>
    <x v="196"/>
    <n v="3.5580079238502846"/>
    <x v="9"/>
    <x v="0"/>
  </r>
  <r>
    <x v="0"/>
    <x v="9"/>
    <n v="45215"/>
    <x v="19"/>
    <n v="273967.36349999998"/>
    <n v="85205"/>
    <n v="16310.449999999999"/>
    <x v="197"/>
    <n v="3.2153906871662459"/>
    <x v="13"/>
    <x v="0"/>
  </r>
  <r>
    <x v="0"/>
    <x v="9"/>
    <n v="45215"/>
    <x v="14"/>
    <n v="283369.30349999998"/>
    <n v="46225"/>
    <n v="14524.499999999998"/>
    <x v="198"/>
    <n v="6.1302174905354239"/>
    <x v="0"/>
    <x v="0"/>
  </r>
  <r>
    <x v="0"/>
    <x v="9"/>
    <n v="45215"/>
    <x v="6"/>
    <n v="813.64799999999991"/>
    <n v="94"/>
    <n v="51.749999999999993"/>
    <x v="199"/>
    <n v="8.6558297872340422"/>
    <x v="5"/>
    <x v="0"/>
  </r>
  <r>
    <x v="0"/>
    <x v="9"/>
    <n v="45215"/>
    <x v="1"/>
    <n v="262215.571"/>
    <n v="21784"/>
    <n v="9089.5999999999985"/>
    <x v="200"/>
    <n v="12.03707174990819"/>
    <x v="4"/>
    <x v="0"/>
  </r>
  <r>
    <x v="0"/>
    <x v="9"/>
    <n v="45215"/>
    <x v="8"/>
    <n v="5611.3904999999995"/>
    <n v="507"/>
    <n v="312.79999999999995"/>
    <x v="201"/>
    <n v="11.067831360946744"/>
    <x v="5"/>
    <x v="0"/>
  </r>
  <r>
    <x v="0"/>
    <x v="9"/>
    <n v="45215"/>
    <x v="0"/>
    <n v="205522.45699999997"/>
    <n v="60545"/>
    <n v="10823.8"/>
    <x v="202"/>
    <n v="3.3945405400941442"/>
    <x v="12"/>
    <x v="0"/>
  </r>
  <r>
    <x v="0"/>
    <x v="9"/>
    <n v="45215"/>
    <x v="20"/>
    <n v="4201.1339999999991"/>
    <n v="252"/>
    <n v="204.7"/>
    <x v="203"/>
    <n v="16.671166666666664"/>
    <x v="2"/>
    <x v="0"/>
  </r>
  <r>
    <x v="0"/>
    <x v="9"/>
    <n v="45215"/>
    <x v="2"/>
    <n v="698.14199999999994"/>
    <n v="33"/>
    <n v="26.45"/>
    <x v="78"/>
    <n v="21.15581818181818"/>
    <x v="2"/>
    <x v="0"/>
  </r>
  <r>
    <x v="0"/>
    <x v="9"/>
    <n v="45215"/>
    <x v="11"/>
    <n v="6349.0119999999997"/>
    <n v="712"/>
    <n v="562.34999999999991"/>
    <x v="204"/>
    <n v="8.9171516853932573"/>
    <x v="2"/>
    <x v="0"/>
  </r>
  <r>
    <x v="0"/>
    <x v="9"/>
    <n v="45215"/>
    <x v="9"/>
    <n v="29901.713499999998"/>
    <n v="6469"/>
    <n v="3507.4999999999995"/>
    <x v="205"/>
    <n v="4.6223084711701956"/>
    <x v="3"/>
    <x v="0"/>
  </r>
  <r>
    <x v="0"/>
    <x v="9"/>
    <n v="45215"/>
    <x v="13"/>
    <n v="51959.966999999997"/>
    <n v="14328"/>
    <n v="5386.5999999999995"/>
    <x v="206"/>
    <n v="3.6264633584589614"/>
    <x v="4"/>
    <x v="0"/>
  </r>
  <r>
    <x v="0"/>
    <x v="9"/>
    <n v="45215"/>
    <x v="12"/>
    <n v="3215.4115000000002"/>
    <n v="143"/>
    <n v="131.1"/>
    <x v="207"/>
    <n v="22.485395104895105"/>
    <x v="2"/>
    <x v="0"/>
  </r>
  <r>
    <x v="0"/>
    <x v="9"/>
    <n v="45215"/>
    <x v="18"/>
    <n v="94663.066500000001"/>
    <n v="35143"/>
    <n v="9179.2999999999993"/>
    <x v="208"/>
    <n v="2.6936535440912843"/>
    <x v="0"/>
    <x v="0"/>
  </r>
  <r>
    <x v="0"/>
    <x v="9"/>
    <n v="45215"/>
    <x v="5"/>
    <n v="8463.5630000000001"/>
    <n v="1530"/>
    <n v="664.69999999999993"/>
    <x v="209"/>
    <n v="5.5317405228758174"/>
    <x v="1"/>
    <x v="0"/>
  </r>
  <r>
    <x v="0"/>
    <x v="9"/>
    <n v="45215"/>
    <x v="16"/>
    <n v="4846.5945000000002"/>
    <n v="807"/>
    <n v="630.19999999999993"/>
    <x v="210"/>
    <n v="6.0056933085501862"/>
    <x v="5"/>
    <x v="0"/>
  </r>
  <r>
    <x v="0"/>
    <x v="9"/>
    <n v="45215"/>
    <x v="4"/>
    <n v="123447.992"/>
    <n v="20424"/>
    <n v="7069.0499999999993"/>
    <x v="211"/>
    <n v="6.0442612612612612"/>
    <x v="4"/>
    <x v="0"/>
  </r>
  <r>
    <x v="0"/>
    <x v="9"/>
    <n v="45215"/>
    <x v="21"/>
    <n v="155412.03499999997"/>
    <n v="51711"/>
    <n v="9374.7999999999993"/>
    <x v="212"/>
    <n v="3.0053960472626708"/>
    <x v="8"/>
    <x v="0"/>
  </r>
  <r>
    <x v="1"/>
    <x v="0"/>
    <n v="45236"/>
    <x v="0"/>
    <n v="153066.62149999998"/>
    <n v="44228"/>
    <n v="9726.6999999999989"/>
    <x v="213"/>
    <n v="3.46085333951343"/>
    <x v="0"/>
    <x v="0"/>
  </r>
  <r>
    <x v="1"/>
    <x v="0"/>
    <n v="45236"/>
    <x v="20"/>
    <n v="3635.2994999999996"/>
    <n v="242"/>
    <n v="208.14999999999998"/>
    <x v="214"/>
    <n v="15.021898760330577"/>
    <x v="2"/>
    <x v="0"/>
  </r>
  <r>
    <x v="1"/>
    <x v="0"/>
    <n v="45236"/>
    <x v="10"/>
    <n v="162273.94699999999"/>
    <n v="47227"/>
    <n v="12115.249999999998"/>
    <x v="215"/>
    <n v="3.4360418192982825"/>
    <x v="0"/>
    <x v="0"/>
  </r>
  <r>
    <x v="1"/>
    <x v="0"/>
    <n v="45236"/>
    <x v="6"/>
    <n v="603.83050000000003"/>
    <n v="92"/>
    <n v="56.349999999999994"/>
    <x v="216"/>
    <n v="6.5633750000000006"/>
    <x v="5"/>
    <x v="0"/>
  </r>
  <r>
    <x v="1"/>
    <x v="0"/>
    <n v="45236"/>
    <x v="15"/>
    <n v="3772.6785"/>
    <n v="485"/>
    <n v="300.14999999999998"/>
    <x v="217"/>
    <n v="7.7787185567010306"/>
    <x v="5"/>
    <x v="0"/>
  </r>
  <r>
    <x v="1"/>
    <x v="0"/>
    <n v="45236"/>
    <x v="1"/>
    <n v="217363.92649999997"/>
    <n v="17732"/>
    <n v="7737.2"/>
    <x v="218"/>
    <n v="12.258285951951272"/>
    <x v="1"/>
    <x v="0"/>
  </r>
  <r>
    <x v="1"/>
    <x v="0"/>
    <n v="45236"/>
    <x v="8"/>
    <n v="3313.4604999999997"/>
    <n v="486"/>
    <n v="310.5"/>
    <x v="219"/>
    <n v="6.8178199588477364"/>
    <x v="5"/>
    <x v="0"/>
  </r>
  <r>
    <x v="1"/>
    <x v="0"/>
    <n v="45236"/>
    <x v="9"/>
    <n v="21288.811499999996"/>
    <n v="5012"/>
    <n v="2605.8999999999996"/>
    <x v="220"/>
    <n v="4.2475681364724656"/>
    <x v="5"/>
    <x v="0"/>
  </r>
  <r>
    <x v="1"/>
    <x v="0"/>
    <n v="45236"/>
    <x v="7"/>
    <n v="873.91949999999986"/>
    <n v="239"/>
    <n v="142.6"/>
    <x v="221"/>
    <n v="3.656566945606694"/>
    <x v="5"/>
    <x v="0"/>
  </r>
  <r>
    <x v="1"/>
    <x v="0"/>
    <n v="45236"/>
    <x v="2"/>
    <n v="1139.3854999999999"/>
    <n v="63"/>
    <n v="58.65"/>
    <x v="222"/>
    <n v="18.085484126984124"/>
    <x v="2"/>
    <x v="0"/>
  </r>
  <r>
    <x v="1"/>
    <x v="0"/>
    <n v="45236"/>
    <x v="21"/>
    <n v="141089.11849999998"/>
    <n v="44764"/>
    <n v="9499"/>
    <x v="223"/>
    <n v="3.1518434121168792"/>
    <x v="9"/>
    <x v="0"/>
  </r>
  <r>
    <x v="1"/>
    <x v="0"/>
    <n v="45236"/>
    <x v="5"/>
    <n v="8591.4889999999996"/>
    <n v="1584"/>
    <n v="746.34999999999991"/>
    <x v="224"/>
    <n v="5.4239198232323229"/>
    <x v="3"/>
    <x v="0"/>
  </r>
  <r>
    <x v="1"/>
    <x v="0"/>
    <n v="45236"/>
    <x v="3"/>
    <n v="84283.246999999988"/>
    <n v="17747"/>
    <n v="10594.949999999999"/>
    <x v="225"/>
    <n v="4.7491546176818611"/>
    <x v="3"/>
    <x v="0"/>
  </r>
  <r>
    <x v="1"/>
    <x v="0"/>
    <n v="45236"/>
    <x v="16"/>
    <n v="5160.9584999999997"/>
    <n v="967"/>
    <n v="787.74999999999989"/>
    <x v="226"/>
    <n v="5.3370822130299898"/>
    <x v="5"/>
    <x v="0"/>
  </r>
  <r>
    <x v="1"/>
    <x v="0"/>
    <n v="45236"/>
    <x v="13"/>
    <n v="45348.904499999997"/>
    <n v="12593"/>
    <n v="5025.5"/>
    <x v="227"/>
    <n v="3.6011200269991264"/>
    <x v="1"/>
    <x v="0"/>
  </r>
  <r>
    <x v="1"/>
    <x v="0"/>
    <n v="45236"/>
    <x v="14"/>
    <n v="242846.56949999998"/>
    <n v="41049"/>
    <n v="13442.349999999999"/>
    <x v="228"/>
    <n v="5.9160166995541905"/>
    <x v="7"/>
    <x v="0"/>
  </r>
  <r>
    <x v="1"/>
    <x v="0"/>
    <n v="45236"/>
    <x v="11"/>
    <n v="5685.9105"/>
    <n v="544"/>
    <n v="407.09999999999997"/>
    <x v="229"/>
    <n v="10.452041360294118"/>
    <x v="2"/>
    <x v="0"/>
  </r>
  <r>
    <x v="1"/>
    <x v="0"/>
    <n v="45236"/>
    <x v="12"/>
    <n v="2831.645"/>
    <n v="110"/>
    <n v="98.899999999999991"/>
    <x v="63"/>
    <n v="25.742227272727273"/>
    <x v="2"/>
    <x v="0"/>
  </r>
  <r>
    <x v="1"/>
    <x v="0"/>
    <n v="45236"/>
    <x v="4"/>
    <n v="81943.111999999994"/>
    <n v="15615"/>
    <n v="5300.3499999999995"/>
    <x v="230"/>
    <n v="5.2477177073326926"/>
    <x v="1"/>
    <x v="0"/>
  </r>
  <r>
    <x v="1"/>
    <x v="0"/>
    <n v="45236"/>
    <x v="18"/>
    <n v="83597.570999999982"/>
    <n v="31196"/>
    <n v="8337.5"/>
    <x v="231"/>
    <n v="2.6797528849852541"/>
    <x v="7"/>
    <x v="0"/>
  </r>
  <r>
    <x v="1"/>
    <x v="0"/>
    <n v="45236"/>
    <x v="17"/>
    <n v="94092.861999999994"/>
    <n v="17814"/>
    <n v="5716.65"/>
    <x v="232"/>
    <n v="5.2819614909621642"/>
    <x v="4"/>
    <x v="0"/>
  </r>
  <r>
    <x v="1"/>
    <x v="0"/>
    <n v="45236"/>
    <x v="19"/>
    <n v="243825.40349999999"/>
    <n v="85821"/>
    <n v="16013.749999999998"/>
    <x v="233"/>
    <n v="2.8410925472786381"/>
    <x v="8"/>
    <x v="0"/>
  </r>
  <r>
    <x v="1"/>
    <x v="1"/>
    <n v="85744"/>
    <x v="21"/>
    <n v="132095.11799999999"/>
    <n v="41972"/>
    <n v="7652.0999999999995"/>
    <x v="234"/>
    <n v="3.1472200038120648"/>
    <x v="10"/>
    <x v="0"/>
  </r>
  <r>
    <x v="1"/>
    <x v="1"/>
    <n v="85744"/>
    <x v="14"/>
    <n v="215305.1275"/>
    <n v="32123"/>
    <n v="11412.599999999999"/>
    <x v="235"/>
    <n v="6.7025224138467765"/>
    <x v="7"/>
    <x v="0"/>
  </r>
  <r>
    <x v="1"/>
    <x v="1"/>
    <n v="85744"/>
    <x v="19"/>
    <n v="186746.79799999998"/>
    <n v="59271"/>
    <n v="13796.55"/>
    <x v="236"/>
    <n v="3.150727978269305"/>
    <x v="10"/>
    <x v="0"/>
  </r>
  <r>
    <x v="1"/>
    <x v="1"/>
    <n v="85744"/>
    <x v="10"/>
    <n v="120669.9715"/>
    <n v="36350"/>
    <n v="9702.5499999999993"/>
    <x v="237"/>
    <n v="3.3196690921595597"/>
    <x v="6"/>
    <x v="0"/>
  </r>
  <r>
    <x v="1"/>
    <x v="1"/>
    <n v="85744"/>
    <x v="16"/>
    <n v="3046.6489999999999"/>
    <n v="622"/>
    <n v="516.34999999999991"/>
    <x v="238"/>
    <n v="4.898149517684887"/>
    <x v="2"/>
    <x v="0"/>
  </r>
  <r>
    <x v="1"/>
    <x v="1"/>
    <n v="85744"/>
    <x v="7"/>
    <n v="2076.6814999999997"/>
    <n v="642"/>
    <n v="354.2"/>
    <x v="34"/>
    <n v="3.2347063862928342"/>
    <x v="5"/>
    <x v="0"/>
  </r>
  <r>
    <x v="1"/>
    <x v="1"/>
    <n v="85744"/>
    <x v="9"/>
    <n v="17928.891"/>
    <n v="4172"/>
    <n v="2296.5499999999997"/>
    <x v="239"/>
    <n v="4.2974331255992331"/>
    <x v="5"/>
    <x v="0"/>
  </r>
  <r>
    <x v="1"/>
    <x v="1"/>
    <n v="85744"/>
    <x v="3"/>
    <n v="69938.422999999995"/>
    <n v="14544"/>
    <n v="9022.9"/>
    <x v="240"/>
    <n v="4.8087474559955989"/>
    <x v="3"/>
    <x v="0"/>
  </r>
  <r>
    <x v="1"/>
    <x v="1"/>
    <n v="85744"/>
    <x v="6"/>
    <n v="388.87249999999995"/>
    <n v="46"/>
    <n v="28.749999999999996"/>
    <x v="241"/>
    <n v="8.4537499999999994"/>
    <x v="5"/>
    <x v="0"/>
  </r>
  <r>
    <x v="1"/>
    <x v="1"/>
    <n v="85744"/>
    <x v="2"/>
    <n v="1271.049"/>
    <n v="94"/>
    <n v="82.8"/>
    <x v="242"/>
    <n v="13.521797872340425"/>
    <x v="2"/>
    <x v="0"/>
  </r>
  <r>
    <x v="1"/>
    <x v="1"/>
    <n v="85744"/>
    <x v="17"/>
    <n v="78029.247999999992"/>
    <n v="14405"/>
    <n v="4802.3999999999996"/>
    <x v="243"/>
    <n v="5.4168169385629987"/>
    <x v="1"/>
    <x v="0"/>
  </r>
  <r>
    <x v="1"/>
    <x v="1"/>
    <n v="85744"/>
    <x v="4"/>
    <n v="59356.813000000002"/>
    <n v="12233"/>
    <n v="4103.2"/>
    <x v="244"/>
    <n v="4.8521877707839449"/>
    <x v="1"/>
    <x v="0"/>
  </r>
  <r>
    <x v="1"/>
    <x v="1"/>
    <n v="85744"/>
    <x v="11"/>
    <n v="5014.5519999999988"/>
    <n v="515"/>
    <n v="403.65"/>
    <x v="245"/>
    <n v="9.7369941747572799"/>
    <x v="2"/>
    <x v="0"/>
  </r>
  <r>
    <x v="1"/>
    <x v="1"/>
    <n v="85744"/>
    <x v="12"/>
    <n v="1656.3334999999997"/>
    <n v="75"/>
    <n v="67.849999999999994"/>
    <x v="246"/>
    <n v="22.084446666666665"/>
    <x v="2"/>
    <x v="0"/>
  </r>
  <r>
    <x v="1"/>
    <x v="1"/>
    <n v="85744"/>
    <x v="13"/>
    <n v="44299.909"/>
    <n v="12547"/>
    <n v="4608.0499999999993"/>
    <x v="206"/>
    <n v="3.5307172232406154"/>
    <x v="1"/>
    <x v="0"/>
  </r>
  <r>
    <x v="1"/>
    <x v="1"/>
    <n v="85744"/>
    <x v="1"/>
    <n v="258653.72199999998"/>
    <n v="16304"/>
    <n v="7681.9999999999991"/>
    <x v="247"/>
    <n v="15.864433390578998"/>
    <x v="1"/>
    <x v="0"/>
  </r>
  <r>
    <x v="1"/>
    <x v="1"/>
    <n v="85744"/>
    <x v="18"/>
    <n v="74747.53899999999"/>
    <n v="28390"/>
    <n v="7100.0999999999995"/>
    <x v="248"/>
    <n v="2.6328826699542089"/>
    <x v="6"/>
    <x v="0"/>
  </r>
  <r>
    <x v="1"/>
    <x v="1"/>
    <n v="85744"/>
    <x v="5"/>
    <n v="5704.3564999999999"/>
    <n v="980"/>
    <n v="535.9"/>
    <x v="249"/>
    <n v="5.8207719387755104"/>
    <x v="5"/>
    <x v="0"/>
  </r>
  <r>
    <x v="1"/>
    <x v="1"/>
    <n v="85744"/>
    <x v="8"/>
    <n v="2884.7059999999997"/>
    <n v="463"/>
    <n v="273.7"/>
    <x v="250"/>
    <n v="6.230466522678185"/>
    <x v="5"/>
    <x v="0"/>
  </r>
  <r>
    <x v="1"/>
    <x v="1"/>
    <n v="85744"/>
    <x v="15"/>
    <n v="3276.7639999999997"/>
    <n v="538"/>
    <n v="303.59999999999997"/>
    <x v="251"/>
    <n v="6.0906394052044606"/>
    <x v="5"/>
    <x v="0"/>
  </r>
  <r>
    <x v="1"/>
    <x v="1"/>
    <n v="85744"/>
    <x v="0"/>
    <n v="140607.579"/>
    <n v="39872"/>
    <n v="8205.25"/>
    <x v="252"/>
    <n v="3.5264741924157303"/>
    <x v="9"/>
    <x v="0"/>
  </r>
  <r>
    <x v="1"/>
    <x v="1"/>
    <n v="85744"/>
    <x v="20"/>
    <n v="4132.2719999999999"/>
    <n v="297"/>
    <n v="227.7"/>
    <x v="253"/>
    <n v="13.913373737373737"/>
    <x v="2"/>
    <x v="0"/>
  </r>
  <r>
    <x v="1"/>
    <x v="2"/>
    <n v="48596"/>
    <x v="9"/>
    <n v="25950.117999999999"/>
    <n v="5743"/>
    <n v="3119.95"/>
    <x v="254"/>
    <n v="4.5185648615706073"/>
    <x v="5"/>
    <x v="0"/>
  </r>
  <r>
    <x v="1"/>
    <x v="2"/>
    <n v="48596"/>
    <x v="20"/>
    <n v="3777.0024999999996"/>
    <n v="284"/>
    <n v="238.04999999999998"/>
    <x v="255"/>
    <n v="13.299304577464786"/>
    <x v="2"/>
    <x v="0"/>
  </r>
  <r>
    <x v="1"/>
    <x v="2"/>
    <n v="48596"/>
    <x v="2"/>
    <n v="891.03149999999982"/>
    <n v="54"/>
    <n v="49.449999999999996"/>
    <x v="256"/>
    <n v="16.500583333333331"/>
    <x v="2"/>
    <x v="0"/>
  </r>
  <r>
    <x v="1"/>
    <x v="2"/>
    <n v="48596"/>
    <x v="4"/>
    <n v="82587.687000000005"/>
    <n v="16315"/>
    <n v="5353.25"/>
    <x v="257"/>
    <n v="5.0620709163346618"/>
    <x v="1"/>
    <x v="0"/>
  </r>
  <r>
    <x v="1"/>
    <x v="2"/>
    <n v="48596"/>
    <x v="18"/>
    <n v="92466.267499999987"/>
    <n v="33422"/>
    <n v="8779.0999999999985"/>
    <x v="258"/>
    <n v="2.7666287924121833"/>
    <x v="7"/>
    <x v="0"/>
  </r>
  <r>
    <x v="1"/>
    <x v="2"/>
    <n v="48596"/>
    <x v="0"/>
    <n v="162894.57899999997"/>
    <n v="47259"/>
    <n v="10451.199999999999"/>
    <x v="259"/>
    <n v="3.4468477750269781"/>
    <x v="9"/>
    <x v="0"/>
  </r>
  <r>
    <x v="1"/>
    <x v="2"/>
    <n v="48596"/>
    <x v="17"/>
    <n v="103846.21899999998"/>
    <n v="18934"/>
    <n v="6127.2"/>
    <x v="260"/>
    <n v="5.4846423893524863"/>
    <x v="4"/>
    <x v="0"/>
  </r>
  <r>
    <x v="1"/>
    <x v="2"/>
    <n v="48596"/>
    <x v="8"/>
    <n v="4242.4879999999994"/>
    <n v="596"/>
    <n v="401.34999999999997"/>
    <x v="261"/>
    <n v="7.118268456375838"/>
    <x v="5"/>
    <x v="0"/>
  </r>
  <r>
    <x v="1"/>
    <x v="2"/>
    <n v="48596"/>
    <x v="11"/>
    <n v="6121.2084999999997"/>
    <n v="630"/>
    <n v="485.29999999999995"/>
    <x v="262"/>
    <n v="9.7162039682539678"/>
    <x v="2"/>
    <x v="0"/>
  </r>
  <r>
    <x v="1"/>
    <x v="2"/>
    <n v="48596"/>
    <x v="16"/>
    <n v="6074.3230000000003"/>
    <n v="1219"/>
    <n v="947.59999999999991"/>
    <x v="263"/>
    <n v="4.9830377358490567"/>
    <x v="5"/>
    <x v="0"/>
  </r>
  <r>
    <x v="1"/>
    <x v="2"/>
    <n v="48596"/>
    <x v="19"/>
    <n v="292685.07399999996"/>
    <n v="102280"/>
    <n v="17933.099999999999"/>
    <x v="264"/>
    <n v="2.8616061204536565"/>
    <x v="12"/>
    <x v="0"/>
  </r>
  <r>
    <x v="1"/>
    <x v="2"/>
    <n v="48596"/>
    <x v="14"/>
    <n v="261661.69649999999"/>
    <n v="45259"/>
    <n v="14815.449999999999"/>
    <x v="265"/>
    <n v="5.7814290306900284"/>
    <x v="7"/>
    <x v="0"/>
  </r>
  <r>
    <x v="1"/>
    <x v="2"/>
    <n v="48596"/>
    <x v="10"/>
    <n v="177144.10249999998"/>
    <n v="49851"/>
    <n v="13072.05"/>
    <x v="266"/>
    <n v="3.5534713947563734"/>
    <x v="6"/>
    <x v="0"/>
  </r>
  <r>
    <x v="1"/>
    <x v="2"/>
    <n v="48596"/>
    <x v="1"/>
    <n v="238835.47299999997"/>
    <n v="18107"/>
    <n v="8130.4999999999991"/>
    <x v="267"/>
    <n v="13.190228806538906"/>
    <x v="1"/>
    <x v="0"/>
  </r>
  <r>
    <x v="1"/>
    <x v="2"/>
    <n v="48596"/>
    <x v="5"/>
    <n v="11717.211999999998"/>
    <n v="2177"/>
    <n v="934.94999999999993"/>
    <x v="268"/>
    <n v="5.3822746899402834"/>
    <x v="3"/>
    <x v="0"/>
  </r>
  <r>
    <x v="1"/>
    <x v="2"/>
    <n v="48596"/>
    <x v="6"/>
    <n v="1589.3344999999999"/>
    <n v="123"/>
    <n v="80.5"/>
    <x v="269"/>
    <n v="12.921418699186992"/>
    <x v="5"/>
    <x v="0"/>
  </r>
  <r>
    <x v="1"/>
    <x v="2"/>
    <n v="48596"/>
    <x v="3"/>
    <n v="100274.9745"/>
    <n v="22932"/>
    <n v="13513.65"/>
    <x v="270"/>
    <n v="4.3727095107273675"/>
    <x v="1"/>
    <x v="0"/>
  </r>
  <r>
    <x v="1"/>
    <x v="2"/>
    <n v="48596"/>
    <x v="13"/>
    <n v="51854.281999999999"/>
    <n v="14226"/>
    <n v="6060.4999999999991"/>
    <x v="271"/>
    <n v="3.6450359904400393"/>
    <x v="1"/>
    <x v="0"/>
  </r>
  <r>
    <x v="1"/>
    <x v="2"/>
    <n v="48596"/>
    <x v="12"/>
    <n v="2347.8629999999998"/>
    <n v="97"/>
    <n v="92"/>
    <x v="272"/>
    <n v="24.204773195876285"/>
    <x v="2"/>
    <x v="0"/>
  </r>
  <r>
    <x v="1"/>
    <x v="2"/>
    <n v="48596"/>
    <x v="7"/>
    <n v="1804.9594999999999"/>
    <n v="407"/>
    <n v="294.39999999999998"/>
    <x v="273"/>
    <n v="4.434789926289926"/>
    <x v="5"/>
    <x v="0"/>
  </r>
  <r>
    <x v="1"/>
    <x v="2"/>
    <n v="48596"/>
    <x v="15"/>
    <n v="5016.1389999999992"/>
    <n v="720"/>
    <n v="357.65"/>
    <x v="274"/>
    <n v="6.9668597222222211"/>
    <x v="5"/>
    <x v="0"/>
  </r>
  <r>
    <x v="1"/>
    <x v="2"/>
    <n v="48596"/>
    <x v="21"/>
    <n v="183588.58749999999"/>
    <n v="57771"/>
    <n v="10751.349999999999"/>
    <x v="275"/>
    <n v="3.1778675719651726"/>
    <x v="10"/>
    <x v="0"/>
  </r>
  <r>
    <x v="1"/>
    <x v="3"/>
    <n v="52369"/>
    <x v="17"/>
    <n v="53940.048499999997"/>
    <n v="9711"/>
    <n v="3784.6499999999996"/>
    <x v="85"/>
    <n v="5.5545307898259706"/>
    <x v="1"/>
    <x v="0"/>
  </r>
  <r>
    <x v="1"/>
    <x v="3"/>
    <n v="52369"/>
    <x v="5"/>
    <n v="6509.9544999999998"/>
    <n v="1229"/>
    <n v="548.54999999999995"/>
    <x v="276"/>
    <n v="5.296952400325468"/>
    <x v="3"/>
    <x v="0"/>
  </r>
  <r>
    <x v="1"/>
    <x v="3"/>
    <n v="52369"/>
    <x v="14"/>
    <n v="165619.06699999998"/>
    <n v="27807"/>
    <n v="10366.099999999999"/>
    <x v="277"/>
    <n v="5.9560206782464844"/>
    <x v="7"/>
    <x v="0"/>
  </r>
  <r>
    <x v="1"/>
    <x v="3"/>
    <n v="52369"/>
    <x v="10"/>
    <n v="104799.6495"/>
    <n v="28730"/>
    <n v="8945.8499999999985"/>
    <x v="278"/>
    <n v="3.6477427601809955"/>
    <x v="6"/>
    <x v="0"/>
  </r>
  <r>
    <x v="1"/>
    <x v="3"/>
    <n v="52369"/>
    <x v="3"/>
    <n v="66803.074499999988"/>
    <n v="15823"/>
    <n v="9487.5"/>
    <x v="279"/>
    <n v="4.2218968906022871"/>
    <x v="1"/>
    <x v="0"/>
  </r>
  <r>
    <x v="1"/>
    <x v="3"/>
    <n v="52369"/>
    <x v="8"/>
    <n v="2028.3469999999998"/>
    <n v="286"/>
    <n v="206.99999999999997"/>
    <x v="214"/>
    <n v="7.0921223776223767"/>
    <x v="2"/>
    <x v="0"/>
  </r>
  <r>
    <x v="1"/>
    <x v="3"/>
    <n v="52369"/>
    <x v="11"/>
    <n v="3812.9399999999996"/>
    <n v="423"/>
    <n v="316.25"/>
    <x v="280"/>
    <n v="9.0140425531914889"/>
    <x v="2"/>
    <x v="0"/>
  </r>
  <r>
    <x v="1"/>
    <x v="3"/>
    <n v="52369"/>
    <x v="19"/>
    <n v="215775.99499999997"/>
    <n v="71730"/>
    <n v="14073.699999999999"/>
    <x v="281"/>
    <n v="3.0081694549003202"/>
    <x v="12"/>
    <x v="0"/>
  </r>
  <r>
    <x v="1"/>
    <x v="3"/>
    <n v="52369"/>
    <x v="7"/>
    <n v="1346.0519999999999"/>
    <n v="233"/>
    <n v="174.79999999999998"/>
    <x v="282"/>
    <n v="5.7770472103004291"/>
    <x v="5"/>
    <x v="0"/>
  </r>
  <r>
    <x v="1"/>
    <x v="3"/>
    <n v="52369"/>
    <x v="9"/>
    <n v="17703.709500000001"/>
    <n v="3827"/>
    <n v="2134.3999999999996"/>
    <x v="283"/>
    <n v="4.6260019597596029"/>
    <x v="5"/>
    <x v="0"/>
  </r>
  <r>
    <x v="1"/>
    <x v="3"/>
    <n v="52369"/>
    <x v="2"/>
    <n v="295.26249999999999"/>
    <n v="37"/>
    <n v="33.349999999999994"/>
    <x v="284"/>
    <n v="7.9800675675675672"/>
    <x v="2"/>
    <x v="0"/>
  </r>
  <r>
    <x v="1"/>
    <x v="3"/>
    <n v="52369"/>
    <x v="4"/>
    <n v="49379.62"/>
    <n v="9172"/>
    <n v="3571.8999999999996"/>
    <x v="285"/>
    <n v="5.3837352812908854"/>
    <x v="1"/>
    <x v="0"/>
  </r>
  <r>
    <x v="1"/>
    <x v="3"/>
    <n v="52369"/>
    <x v="16"/>
    <n v="4431.4444999999996"/>
    <n v="849"/>
    <n v="699.19999999999993"/>
    <x v="286"/>
    <n v="5.2196048292108355"/>
    <x v="2"/>
    <x v="0"/>
  </r>
  <r>
    <x v="1"/>
    <x v="3"/>
    <n v="52369"/>
    <x v="13"/>
    <n v="40872.897499999999"/>
    <n v="10605"/>
    <n v="4549.3999999999996"/>
    <x v="106"/>
    <n v="3.8541157472890144"/>
    <x v="1"/>
    <x v="0"/>
  </r>
  <r>
    <x v="1"/>
    <x v="3"/>
    <n v="52369"/>
    <x v="12"/>
    <n v="1136.8439999999998"/>
    <n v="43"/>
    <n v="41.4"/>
    <x v="50"/>
    <n v="26.438232558139532"/>
    <x v="2"/>
    <x v="0"/>
  </r>
  <r>
    <x v="1"/>
    <x v="3"/>
    <n v="52369"/>
    <x v="1"/>
    <n v="135108.68149999998"/>
    <n v="10335"/>
    <n v="5380.8499999999995"/>
    <x v="287"/>
    <n v="13.072925157232703"/>
    <x v="1"/>
    <x v="0"/>
  </r>
  <r>
    <x v="1"/>
    <x v="3"/>
    <n v="52369"/>
    <x v="15"/>
    <n v="3677.3549999999996"/>
    <n v="572"/>
    <n v="307.04999999999995"/>
    <x v="251"/>
    <n v="6.4289423076923073"/>
    <x v="5"/>
    <x v="0"/>
  </r>
  <r>
    <x v="1"/>
    <x v="3"/>
    <n v="52369"/>
    <x v="0"/>
    <n v="89912.358999999997"/>
    <n v="26402"/>
    <n v="7027.65"/>
    <x v="288"/>
    <n v="3.4055131808196348"/>
    <x v="6"/>
    <x v="0"/>
  </r>
  <r>
    <x v="1"/>
    <x v="3"/>
    <n v="52369"/>
    <x v="18"/>
    <n v="52838.084000000003"/>
    <n v="17914"/>
    <n v="5848.9"/>
    <x v="289"/>
    <n v="2.9495413642960813"/>
    <x v="4"/>
    <x v="0"/>
  </r>
  <r>
    <x v="1"/>
    <x v="3"/>
    <n v="52369"/>
    <x v="20"/>
    <n v="2272.5034999999998"/>
    <n v="192"/>
    <n v="161"/>
    <x v="175"/>
    <n v="11.835955729166665"/>
    <x v="2"/>
    <x v="0"/>
  </r>
  <r>
    <x v="1"/>
    <x v="3"/>
    <n v="52369"/>
    <x v="21"/>
    <n v="129587.24399999999"/>
    <n v="37598"/>
    <n v="7072.4999999999991"/>
    <x v="290"/>
    <n v="3.4466525879036118"/>
    <x v="11"/>
    <x v="0"/>
  </r>
  <r>
    <x v="1"/>
    <x v="3"/>
    <n v="52369"/>
    <x v="6"/>
    <n v="475.98499999999996"/>
    <n v="74"/>
    <n v="43.699999999999996"/>
    <x v="291"/>
    <n v="6.4322297297297295"/>
    <x v="5"/>
    <x v="0"/>
  </r>
  <r>
    <x v="1"/>
    <x v="4"/>
    <n v="55526"/>
    <x v="12"/>
    <n v="446.05049999999994"/>
    <n v="20"/>
    <n v="18.399999999999999"/>
    <x v="70"/>
    <n v="22.302524999999996"/>
    <x v="2"/>
    <x v="0"/>
  </r>
  <r>
    <x v="1"/>
    <x v="4"/>
    <n v="55526"/>
    <x v="20"/>
    <n v="972.12950000000001"/>
    <n v="74"/>
    <n v="58.65"/>
    <x v="222"/>
    <n v="13.136885135135135"/>
    <x v="2"/>
    <x v="0"/>
  </r>
  <r>
    <x v="1"/>
    <x v="4"/>
    <n v="55526"/>
    <x v="15"/>
    <n v="1880.9284999999998"/>
    <n v="324"/>
    <n v="180.54999999999998"/>
    <x v="20"/>
    <n v="5.8053348765432089"/>
    <x v="5"/>
    <x v="0"/>
  </r>
  <r>
    <x v="1"/>
    <x v="4"/>
    <n v="55526"/>
    <x v="10"/>
    <n v="67932.972500000003"/>
    <n v="18947"/>
    <n v="5728.15"/>
    <x v="292"/>
    <n v="3.585421042909168"/>
    <x v="7"/>
    <x v="0"/>
  </r>
  <r>
    <x v="1"/>
    <x v="4"/>
    <n v="55526"/>
    <x v="6"/>
    <n v="291.03049999999996"/>
    <n v="40"/>
    <n v="20.7"/>
    <x v="116"/>
    <n v="7.275762499999999"/>
    <x v="5"/>
    <x v="0"/>
  </r>
  <r>
    <x v="1"/>
    <x v="4"/>
    <n v="55526"/>
    <x v="21"/>
    <n v="72234.880999999994"/>
    <n v="17788"/>
    <n v="4220.5"/>
    <x v="293"/>
    <n v="4.0608770519451314"/>
    <x v="6"/>
    <x v="0"/>
  </r>
  <r>
    <x v="1"/>
    <x v="4"/>
    <n v="55526"/>
    <x v="4"/>
    <n v="34592.9545"/>
    <n v="6882"/>
    <n v="2610.5"/>
    <x v="294"/>
    <n v="5.0265844957861088"/>
    <x v="1"/>
    <x v="0"/>
  </r>
  <r>
    <x v="1"/>
    <x v="4"/>
    <n v="55526"/>
    <x v="17"/>
    <n v="34331.9735"/>
    <n v="6493"/>
    <n v="2659.95"/>
    <x v="295"/>
    <n v="5.2875363468350534"/>
    <x v="1"/>
    <x v="0"/>
  </r>
  <r>
    <x v="1"/>
    <x v="4"/>
    <n v="55526"/>
    <x v="18"/>
    <n v="39809.572999999997"/>
    <n v="13432"/>
    <n v="4220.5"/>
    <x v="296"/>
    <n v="2.9637859589041096"/>
    <x v="4"/>
    <x v="0"/>
  </r>
  <r>
    <x v="1"/>
    <x v="4"/>
    <n v="55526"/>
    <x v="11"/>
    <n v="2998.7169999999996"/>
    <n v="328"/>
    <n v="261.04999999999995"/>
    <x v="109"/>
    <n v="9.1424298780487803"/>
    <x v="2"/>
    <x v="0"/>
  </r>
  <r>
    <x v="1"/>
    <x v="4"/>
    <n v="55526"/>
    <x v="9"/>
    <n v="10520.982"/>
    <n v="2666"/>
    <n v="1493.85"/>
    <x v="297"/>
    <n v="3.9463548387096776"/>
    <x v="5"/>
    <x v="0"/>
  </r>
  <r>
    <x v="1"/>
    <x v="4"/>
    <n v="55526"/>
    <x v="19"/>
    <n v="121243.72949999999"/>
    <n v="38547"/>
    <n v="8591.65"/>
    <x v="298"/>
    <n v="3.1453480037356991"/>
    <x v="10"/>
    <x v="0"/>
  </r>
  <r>
    <x v="1"/>
    <x v="4"/>
    <n v="55526"/>
    <x v="7"/>
    <n v="522.03099999999995"/>
    <n v="182"/>
    <n v="108.1"/>
    <x v="40"/>
    <n v="2.8683021978021976"/>
    <x v="5"/>
    <x v="0"/>
  </r>
  <r>
    <x v="1"/>
    <x v="4"/>
    <n v="55526"/>
    <x v="8"/>
    <n v="527.75799999999992"/>
    <n v="100"/>
    <n v="74.75"/>
    <x v="299"/>
    <n v="5.2775799999999995"/>
    <x v="2"/>
    <x v="0"/>
  </r>
  <r>
    <x v="1"/>
    <x v="4"/>
    <n v="55526"/>
    <x v="16"/>
    <n v="4418.3344999999999"/>
    <n v="997"/>
    <n v="731.4"/>
    <x v="122"/>
    <n v="4.4316293881644935"/>
    <x v="5"/>
    <x v="0"/>
  </r>
  <r>
    <x v="1"/>
    <x v="4"/>
    <n v="55526"/>
    <x v="13"/>
    <n v="24182.199999999997"/>
    <n v="6622"/>
    <n v="2599"/>
    <x v="300"/>
    <n v="3.6517970401691326"/>
    <x v="1"/>
    <x v="0"/>
  </r>
  <r>
    <x v="1"/>
    <x v="4"/>
    <n v="55526"/>
    <x v="3"/>
    <n v="36773.112999999998"/>
    <n v="8686"/>
    <n v="5755.75"/>
    <x v="301"/>
    <n v="4.2336072991020028"/>
    <x v="3"/>
    <x v="0"/>
  </r>
  <r>
    <x v="1"/>
    <x v="4"/>
    <n v="55526"/>
    <x v="0"/>
    <n v="65514.729499999994"/>
    <n v="17282"/>
    <n v="4680.5"/>
    <x v="302"/>
    <n v="3.7909228966554793"/>
    <x v="6"/>
    <x v="0"/>
  </r>
  <r>
    <x v="1"/>
    <x v="4"/>
    <n v="55526"/>
    <x v="5"/>
    <n v="4766.2554999999993"/>
    <n v="656"/>
    <n v="310.5"/>
    <x v="303"/>
    <n v="7.2656333841463407"/>
    <x v="3"/>
    <x v="0"/>
  </r>
  <r>
    <x v="1"/>
    <x v="4"/>
    <n v="55526"/>
    <x v="1"/>
    <n v="94618.216499999995"/>
    <n v="8243"/>
    <n v="3890.45"/>
    <x v="304"/>
    <n v="11.478614157466941"/>
    <x v="1"/>
    <x v="0"/>
  </r>
  <r>
    <x v="1"/>
    <x v="4"/>
    <n v="55526"/>
    <x v="14"/>
    <n v="104212.49399999999"/>
    <n v="19139"/>
    <n v="6565.3499999999995"/>
    <x v="305"/>
    <n v="5.4450333873243109"/>
    <x v="7"/>
    <x v="0"/>
  </r>
  <r>
    <x v="1"/>
    <x v="5"/>
    <n v="45877"/>
    <x v="0"/>
    <n v="183864.95549999998"/>
    <n v="50824"/>
    <n v="11644.9"/>
    <x v="306"/>
    <n v="3.6176797477569647"/>
    <x v="0"/>
    <x v="0"/>
  </r>
  <r>
    <x v="1"/>
    <x v="5"/>
    <n v="45877"/>
    <x v="16"/>
    <n v="12604.367999999999"/>
    <n v="2339"/>
    <n v="1720.3999999999999"/>
    <x v="307"/>
    <n v="5.3887849508336894"/>
    <x v="5"/>
    <x v="0"/>
  </r>
  <r>
    <x v="1"/>
    <x v="5"/>
    <n v="45877"/>
    <x v="9"/>
    <n v="36702.962999999996"/>
    <n v="8400"/>
    <n v="3930.7"/>
    <x v="308"/>
    <n v="4.3694003571428564"/>
    <x v="3"/>
    <x v="0"/>
  </r>
  <r>
    <x v="1"/>
    <x v="5"/>
    <n v="45877"/>
    <x v="15"/>
    <n v="4440.3914999999997"/>
    <n v="651"/>
    <n v="368"/>
    <x v="309"/>
    <n v="6.8208778801843311"/>
    <x v="5"/>
    <x v="0"/>
  </r>
  <r>
    <x v="1"/>
    <x v="5"/>
    <n v="45877"/>
    <x v="5"/>
    <n v="10659.763999999999"/>
    <n v="1557"/>
    <n v="773.94999999999993"/>
    <x v="310"/>
    <n v="6.8463481053307635"/>
    <x v="3"/>
    <x v="0"/>
  </r>
  <r>
    <x v="1"/>
    <x v="5"/>
    <n v="45877"/>
    <x v="20"/>
    <n v="2818.6844999999998"/>
    <n v="164"/>
    <n v="136.85"/>
    <x v="311"/>
    <n v="17.187100609756097"/>
    <x v="2"/>
    <x v="0"/>
  </r>
  <r>
    <x v="1"/>
    <x v="5"/>
    <n v="45877"/>
    <x v="13"/>
    <n v="72788.318499999994"/>
    <n v="18136"/>
    <n v="6699.9"/>
    <x v="312"/>
    <n v="4.0134714655932946"/>
    <x v="1"/>
    <x v="0"/>
  </r>
  <r>
    <x v="1"/>
    <x v="5"/>
    <n v="45877"/>
    <x v="2"/>
    <n v="530.73649999999998"/>
    <n v="26"/>
    <n v="19.549999999999997"/>
    <x v="70"/>
    <n v="20.412942307692308"/>
    <x v="2"/>
    <x v="0"/>
  </r>
  <r>
    <x v="1"/>
    <x v="5"/>
    <n v="45877"/>
    <x v="17"/>
    <n v="99760.901499999993"/>
    <n v="16892"/>
    <n v="5747.7"/>
    <x v="313"/>
    <n v="5.9058075716315415"/>
    <x v="1"/>
    <x v="0"/>
  </r>
  <r>
    <x v="1"/>
    <x v="5"/>
    <n v="45877"/>
    <x v="18"/>
    <n v="126189.523"/>
    <n v="39420"/>
    <n v="10563.9"/>
    <x v="314"/>
    <n v="3.2011548198883815"/>
    <x v="7"/>
    <x v="0"/>
  </r>
  <r>
    <x v="1"/>
    <x v="5"/>
    <n v="45877"/>
    <x v="6"/>
    <n v="2575.6664999999998"/>
    <n v="168"/>
    <n v="88.55"/>
    <x v="315"/>
    <n v="15.331348214285713"/>
    <x v="5"/>
    <x v="0"/>
  </r>
  <r>
    <x v="1"/>
    <x v="5"/>
    <n v="45877"/>
    <x v="1"/>
    <n v="304005.17949999997"/>
    <n v="22845"/>
    <n v="8995.2999999999993"/>
    <x v="316"/>
    <n v="13.307296104180345"/>
    <x v="1"/>
    <x v="0"/>
  </r>
  <r>
    <x v="1"/>
    <x v="5"/>
    <n v="45877"/>
    <x v="19"/>
    <n v="410317.75749999995"/>
    <n v="132916"/>
    <n v="20059.449999999997"/>
    <x v="317"/>
    <n v="3.0870456340846846"/>
    <x v="15"/>
    <x v="0"/>
  </r>
  <r>
    <x v="1"/>
    <x v="5"/>
    <n v="45877"/>
    <x v="10"/>
    <n v="195397.20149999997"/>
    <n v="54217"/>
    <n v="13551.599999999999"/>
    <x v="318"/>
    <n v="3.6039840179279556"/>
    <x v="0"/>
    <x v="0"/>
  </r>
  <r>
    <x v="1"/>
    <x v="5"/>
    <n v="45877"/>
    <x v="11"/>
    <n v="8028.2534999999998"/>
    <n v="798"/>
    <n v="596.84999999999991"/>
    <x v="319"/>
    <n v="10.060468045112781"/>
    <x v="2"/>
    <x v="0"/>
  </r>
  <r>
    <x v="1"/>
    <x v="5"/>
    <n v="45877"/>
    <x v="4"/>
    <n v="96560.715999999986"/>
    <n v="17674"/>
    <n v="5773"/>
    <x v="320"/>
    <n v="5.4634330655199719"/>
    <x v="1"/>
    <x v="0"/>
  </r>
  <r>
    <x v="1"/>
    <x v="5"/>
    <n v="45877"/>
    <x v="3"/>
    <n v="112572.189"/>
    <n v="23143"/>
    <n v="13170.949999999999"/>
    <x v="321"/>
    <n v="4.8642003629607222"/>
    <x v="1"/>
    <x v="0"/>
  </r>
  <r>
    <x v="1"/>
    <x v="5"/>
    <n v="45877"/>
    <x v="12"/>
    <n v="2193.0499999999997"/>
    <n v="87"/>
    <n v="73.599999999999994"/>
    <x v="299"/>
    <n v="25.207471264367815"/>
    <x v="2"/>
    <x v="0"/>
  </r>
  <r>
    <x v="1"/>
    <x v="5"/>
    <n v="45877"/>
    <x v="7"/>
    <n v="1883.3434999999999"/>
    <n v="592"/>
    <n v="358.79999999999995"/>
    <x v="322"/>
    <n v="3.1813234797297296"/>
    <x v="5"/>
    <x v="0"/>
  </r>
  <r>
    <x v="1"/>
    <x v="5"/>
    <n v="45877"/>
    <x v="8"/>
    <n v="3606.3309999999997"/>
    <n v="444"/>
    <n v="308.2"/>
    <x v="193"/>
    <n v="8.1223671171171166"/>
    <x v="5"/>
    <x v="0"/>
  </r>
  <r>
    <x v="1"/>
    <x v="5"/>
    <n v="45877"/>
    <x v="14"/>
    <n v="291454.99949999998"/>
    <n v="45778"/>
    <n v="14466.999999999998"/>
    <x v="323"/>
    <n v="6.3667045196382537"/>
    <x v="7"/>
    <x v="0"/>
  </r>
  <r>
    <x v="1"/>
    <x v="5"/>
    <n v="45877"/>
    <x v="21"/>
    <n v="247449.65149999998"/>
    <n v="59713"/>
    <n v="10029.15"/>
    <x v="324"/>
    <n v="4.1439829099191128"/>
    <x v="10"/>
    <x v="0"/>
  </r>
  <r>
    <x v="1"/>
    <x v="6"/>
    <n v="56322"/>
    <x v="12"/>
    <n v="2199.0070000000001"/>
    <n v="93"/>
    <n v="82.8"/>
    <x v="325"/>
    <n v="23.645236559139786"/>
    <x v="2"/>
    <x v="0"/>
  </r>
  <r>
    <x v="1"/>
    <x v="6"/>
    <n v="56322"/>
    <x v="17"/>
    <n v="116359.29999999999"/>
    <n v="20877"/>
    <n v="6196.2"/>
    <x v="326"/>
    <n v="5.5735642094170617"/>
    <x v="4"/>
    <x v="0"/>
  </r>
  <r>
    <x v="1"/>
    <x v="6"/>
    <n v="56322"/>
    <x v="13"/>
    <n v="43676.563000000002"/>
    <n v="11209"/>
    <n v="4483.8499999999995"/>
    <x v="327"/>
    <n v="3.8965619591399769"/>
    <x v="1"/>
    <x v="0"/>
  </r>
  <r>
    <x v="1"/>
    <x v="6"/>
    <n v="56322"/>
    <x v="20"/>
    <n v="3122.6064999999999"/>
    <n v="202"/>
    <n v="169.04999999999998"/>
    <x v="328"/>
    <n v="15.458448019801979"/>
    <x v="2"/>
    <x v="0"/>
  </r>
  <r>
    <x v="1"/>
    <x v="6"/>
    <n v="56322"/>
    <x v="9"/>
    <n v="28587.366999999998"/>
    <n v="6916"/>
    <n v="3629.3999999999996"/>
    <x v="329"/>
    <n v="4.133511711972238"/>
    <x v="5"/>
    <x v="0"/>
  </r>
  <r>
    <x v="1"/>
    <x v="6"/>
    <n v="56322"/>
    <x v="10"/>
    <n v="164405.26499999998"/>
    <n v="50447"/>
    <n v="11830.05"/>
    <x v="330"/>
    <n v="3.2589701072412627"/>
    <x v="0"/>
    <x v="0"/>
  </r>
  <r>
    <x v="1"/>
    <x v="6"/>
    <n v="56322"/>
    <x v="3"/>
    <n v="103401.87049999999"/>
    <n v="22854"/>
    <n v="12287.749999999998"/>
    <x v="331"/>
    <n v="4.5244539467926836"/>
    <x v="1"/>
    <x v="0"/>
  </r>
  <r>
    <x v="1"/>
    <x v="6"/>
    <n v="56322"/>
    <x v="1"/>
    <n v="341953.77649999998"/>
    <n v="28115"/>
    <n v="9480.5999999999985"/>
    <x v="21"/>
    <n v="12.162681006580117"/>
    <x v="4"/>
    <x v="0"/>
  </r>
  <r>
    <x v="1"/>
    <x v="6"/>
    <n v="56322"/>
    <x v="2"/>
    <n v="504.49349999999998"/>
    <n v="25"/>
    <n v="19.549999999999997"/>
    <x v="332"/>
    <n v="20.179739999999999"/>
    <x v="2"/>
    <x v="0"/>
  </r>
  <r>
    <x v="1"/>
    <x v="6"/>
    <n v="56322"/>
    <x v="4"/>
    <n v="80396.672499999986"/>
    <n v="16745"/>
    <n v="5459.0499999999993"/>
    <x v="333"/>
    <n v="4.801234547626156"/>
    <x v="1"/>
    <x v="0"/>
  </r>
  <r>
    <x v="1"/>
    <x v="6"/>
    <n v="56322"/>
    <x v="6"/>
    <n v="1505.7754999999997"/>
    <n v="106"/>
    <n v="64.399999999999991"/>
    <x v="6"/>
    <n v="14.205429245283016"/>
    <x v="5"/>
    <x v="0"/>
  </r>
  <r>
    <x v="1"/>
    <x v="6"/>
    <n v="56322"/>
    <x v="7"/>
    <n v="954.95999999999992"/>
    <n v="285"/>
    <n v="198.95"/>
    <x v="76"/>
    <n v="3.3507368421052628"/>
    <x v="5"/>
    <x v="0"/>
  </r>
  <r>
    <x v="1"/>
    <x v="6"/>
    <n v="56322"/>
    <x v="18"/>
    <n v="98385.731499999994"/>
    <n v="35616"/>
    <n v="8481.25"/>
    <x v="334"/>
    <n v="2.7624026139937103"/>
    <x v="6"/>
    <x v="0"/>
  </r>
  <r>
    <x v="1"/>
    <x v="6"/>
    <n v="56322"/>
    <x v="16"/>
    <n v="6042.5599999999995"/>
    <n v="1178"/>
    <n v="913.09999999999991"/>
    <x v="335"/>
    <n v="5.1295076400679109"/>
    <x v="5"/>
    <x v="0"/>
  </r>
  <r>
    <x v="1"/>
    <x v="6"/>
    <n v="56322"/>
    <x v="21"/>
    <n v="166681.37949999998"/>
    <n v="52935"/>
    <n v="9099.9499999999989"/>
    <x v="336"/>
    <n v="3.1487934164541413"/>
    <x v="10"/>
    <x v="0"/>
  </r>
  <r>
    <x v="1"/>
    <x v="6"/>
    <n v="56322"/>
    <x v="5"/>
    <n v="10331.001999999999"/>
    <n v="1847"/>
    <n v="869.4"/>
    <x v="337"/>
    <n v="5.5933957769355702"/>
    <x v="3"/>
    <x v="0"/>
  </r>
  <r>
    <x v="1"/>
    <x v="6"/>
    <n v="56322"/>
    <x v="19"/>
    <n v="376949.05849999993"/>
    <n v="120690"/>
    <n v="18086.05"/>
    <x v="338"/>
    <n v="3.1232832753334985"/>
    <x v="15"/>
    <x v="0"/>
  </r>
  <r>
    <x v="1"/>
    <x v="6"/>
    <n v="56322"/>
    <x v="0"/>
    <n v="173099.29949999999"/>
    <n v="51689"/>
    <n v="9977.4"/>
    <x v="339"/>
    <n v="3.3488614502118437"/>
    <x v="9"/>
    <x v="0"/>
  </r>
  <r>
    <x v="1"/>
    <x v="6"/>
    <n v="56322"/>
    <x v="8"/>
    <n v="4441.8174999999992"/>
    <n v="624"/>
    <n v="386.4"/>
    <x v="340"/>
    <n v="7.1182972756410248"/>
    <x v="5"/>
    <x v="0"/>
  </r>
  <r>
    <x v="1"/>
    <x v="6"/>
    <n v="56322"/>
    <x v="15"/>
    <n v="4039.4784999999997"/>
    <n v="672"/>
    <n v="363.4"/>
    <x v="341"/>
    <n v="6.0111287202380952"/>
    <x v="5"/>
    <x v="0"/>
  </r>
  <r>
    <x v="1"/>
    <x v="6"/>
    <n v="56322"/>
    <x v="11"/>
    <n v="5741.5014999999994"/>
    <n v="633"/>
    <n v="509.45"/>
    <x v="342"/>
    <n v="9.0703025276461293"/>
    <x v="2"/>
    <x v="0"/>
  </r>
  <r>
    <x v="1"/>
    <x v="6"/>
    <n v="56322"/>
    <x v="14"/>
    <n v="244244.15299999999"/>
    <n v="41270"/>
    <n v="12161.249999999998"/>
    <x v="343"/>
    <n v="5.9182009449963653"/>
    <x v="6"/>
    <x v="0"/>
  </r>
  <r>
    <x v="1"/>
    <x v="7"/>
    <n v="56952"/>
    <x v="9"/>
    <n v="16962.557499999999"/>
    <n v="3708"/>
    <n v="1977.9999999999998"/>
    <x v="344"/>
    <n v="4.5745840075512403"/>
    <x v="5"/>
    <x v="0"/>
  </r>
  <r>
    <x v="1"/>
    <x v="7"/>
    <n v="56952"/>
    <x v="16"/>
    <n v="3503.5324999999998"/>
    <n v="693"/>
    <n v="546.25"/>
    <x v="345"/>
    <n v="5.0556024531024528"/>
    <x v="2"/>
    <x v="0"/>
  </r>
  <r>
    <x v="1"/>
    <x v="7"/>
    <n v="56952"/>
    <x v="11"/>
    <n v="6095.4025000000001"/>
    <n v="600"/>
    <n v="459.99999999999994"/>
    <x v="346"/>
    <n v="10.159004166666668"/>
    <x v="2"/>
    <x v="0"/>
  </r>
  <r>
    <x v="1"/>
    <x v="7"/>
    <n v="56952"/>
    <x v="18"/>
    <n v="54477.420499999993"/>
    <n v="20272"/>
    <n v="5843.15"/>
    <x v="347"/>
    <n v="2.6873234264009467"/>
    <x v="7"/>
    <x v="0"/>
  </r>
  <r>
    <x v="1"/>
    <x v="7"/>
    <n v="56952"/>
    <x v="20"/>
    <n v="2119.4155000000001"/>
    <n v="136"/>
    <n v="116.14999999999999"/>
    <x v="348"/>
    <n v="15.583937500000001"/>
    <x v="2"/>
    <x v="0"/>
  </r>
  <r>
    <x v="1"/>
    <x v="7"/>
    <n v="56952"/>
    <x v="12"/>
    <n v="1143.4794999999999"/>
    <n v="62"/>
    <n v="59.8"/>
    <x v="349"/>
    <n v="18.443217741935481"/>
    <x v="2"/>
    <x v="0"/>
  </r>
  <r>
    <x v="1"/>
    <x v="7"/>
    <n v="56952"/>
    <x v="14"/>
    <n v="168085.77100000001"/>
    <n v="27072"/>
    <n v="9380.5499999999993"/>
    <x v="350"/>
    <n v="6.2088420138888889"/>
    <x v="7"/>
    <x v="0"/>
  </r>
  <r>
    <x v="1"/>
    <x v="7"/>
    <n v="56952"/>
    <x v="8"/>
    <n v="3389.1534999999999"/>
    <n v="375"/>
    <n v="246.1"/>
    <x v="46"/>
    <n v="9.0377426666666665"/>
    <x v="5"/>
    <x v="0"/>
  </r>
  <r>
    <x v="1"/>
    <x v="7"/>
    <n v="56952"/>
    <x v="21"/>
    <n v="172889.29799999998"/>
    <n v="47998"/>
    <n v="7295.5999999999995"/>
    <x v="351"/>
    <n v="3.6020104587691151"/>
    <x v="8"/>
    <x v="0"/>
  </r>
  <r>
    <x v="1"/>
    <x v="7"/>
    <n v="56952"/>
    <x v="4"/>
    <n v="46881.981"/>
    <n v="9215"/>
    <n v="3403.9999999999995"/>
    <x v="352"/>
    <n v="5.0875725447639715"/>
    <x v="1"/>
    <x v="0"/>
  </r>
  <r>
    <x v="1"/>
    <x v="7"/>
    <n v="56952"/>
    <x v="15"/>
    <n v="2378.5450000000001"/>
    <n v="401"/>
    <n v="225.39999999999998"/>
    <x v="353"/>
    <n v="5.9315336658354116"/>
    <x v="5"/>
    <x v="0"/>
  </r>
  <r>
    <x v="1"/>
    <x v="7"/>
    <n v="56952"/>
    <x v="2"/>
    <n v="526.88400000000001"/>
    <n v="32"/>
    <n v="29.9"/>
    <x v="69"/>
    <n v="16.465125"/>
    <x v="2"/>
    <x v="0"/>
  </r>
  <r>
    <x v="1"/>
    <x v="7"/>
    <n v="56952"/>
    <x v="5"/>
    <n v="7568.4719999999988"/>
    <n v="1203"/>
    <n v="646.29999999999995"/>
    <x v="354"/>
    <n v="6.2913316708229416"/>
    <x v="3"/>
    <x v="0"/>
  </r>
  <r>
    <x v="1"/>
    <x v="7"/>
    <n v="56952"/>
    <x v="7"/>
    <n v="535.78499999999997"/>
    <n v="145"/>
    <n v="113.85"/>
    <x v="355"/>
    <n v="3.6950689655172413"/>
    <x v="2"/>
    <x v="0"/>
  </r>
  <r>
    <x v="1"/>
    <x v="7"/>
    <n v="56952"/>
    <x v="6"/>
    <n v="1566.2194999999999"/>
    <n v="115"/>
    <n v="77.05"/>
    <x v="176"/>
    <n v="13.619299999999999"/>
    <x v="5"/>
    <x v="0"/>
  </r>
  <r>
    <x v="1"/>
    <x v="7"/>
    <n v="56952"/>
    <x v="10"/>
    <n v="102524.05250000001"/>
    <n v="31149"/>
    <n v="8512.2999999999993"/>
    <x v="356"/>
    <n v="3.291407509069312"/>
    <x v="6"/>
    <x v="0"/>
  </r>
  <r>
    <x v="1"/>
    <x v="7"/>
    <n v="56952"/>
    <x v="17"/>
    <n v="64636.520499999991"/>
    <n v="11108"/>
    <n v="3792.7"/>
    <x v="357"/>
    <n v="5.8189161415196251"/>
    <x v="1"/>
    <x v="0"/>
  </r>
  <r>
    <x v="1"/>
    <x v="7"/>
    <n v="56952"/>
    <x v="3"/>
    <n v="66855.98599999999"/>
    <n v="15144"/>
    <n v="8872.25"/>
    <x v="358"/>
    <n v="4.4146847596407808"/>
    <x v="1"/>
    <x v="0"/>
  </r>
  <r>
    <x v="1"/>
    <x v="7"/>
    <n v="56952"/>
    <x v="0"/>
    <n v="96245.190499999997"/>
    <n v="29187"/>
    <n v="6621.7"/>
    <x v="359"/>
    <n v="3.2975362490149722"/>
    <x v="0"/>
    <x v="0"/>
  </r>
  <r>
    <x v="1"/>
    <x v="7"/>
    <n v="56952"/>
    <x v="19"/>
    <n v="216515.77849999999"/>
    <n v="72596"/>
    <n v="13360.699999999999"/>
    <x v="360"/>
    <n v="2.9824753223318088"/>
    <x v="8"/>
    <x v="0"/>
  </r>
  <r>
    <x v="1"/>
    <x v="7"/>
    <n v="56952"/>
    <x v="13"/>
    <n v="34591.562999999995"/>
    <n v="9130"/>
    <n v="3808.7999999999997"/>
    <x v="361"/>
    <n v="3.7887801752464396"/>
    <x v="1"/>
    <x v="0"/>
  </r>
  <r>
    <x v="1"/>
    <x v="7"/>
    <n v="56952"/>
    <x v="1"/>
    <n v="152597.26049999997"/>
    <n v="11563"/>
    <n v="5423.4"/>
    <x v="362"/>
    <n v="13.197030225719967"/>
    <x v="1"/>
    <x v="0"/>
  </r>
  <r>
    <x v="1"/>
    <x v="8"/>
    <n v="85442"/>
    <x v="14"/>
    <n v="144501.35250000001"/>
    <n v="24789"/>
    <n v="9566.8499999999985"/>
    <x v="363"/>
    <n v="5.8292529952801653"/>
    <x v="6"/>
    <x v="0"/>
  </r>
  <r>
    <x v="1"/>
    <x v="8"/>
    <n v="85442"/>
    <x v="17"/>
    <n v="55312.642499999994"/>
    <n v="10394"/>
    <n v="4081.35"/>
    <x v="364"/>
    <n v="5.3215934673850294"/>
    <x v="1"/>
    <x v="0"/>
  </r>
  <r>
    <x v="1"/>
    <x v="8"/>
    <n v="85442"/>
    <x v="19"/>
    <n v="112062.003"/>
    <n v="40494"/>
    <n v="10734.099999999999"/>
    <x v="365"/>
    <n v="2.7673730182249221"/>
    <x v="11"/>
    <x v="0"/>
  </r>
  <r>
    <x v="1"/>
    <x v="8"/>
    <n v="85442"/>
    <x v="9"/>
    <n v="14196.082999999999"/>
    <n v="3219"/>
    <n v="1894.05"/>
    <x v="366"/>
    <n v="4.4100910220565392"/>
    <x v="5"/>
    <x v="0"/>
  </r>
  <r>
    <x v="1"/>
    <x v="8"/>
    <n v="85442"/>
    <x v="8"/>
    <n v="2025.4144999999999"/>
    <n v="302"/>
    <n v="203.54999999999998"/>
    <x v="367"/>
    <n v="6.7066705298013236"/>
    <x v="5"/>
    <x v="0"/>
  </r>
  <r>
    <x v="1"/>
    <x v="8"/>
    <n v="85442"/>
    <x v="11"/>
    <n v="2793.4189999999999"/>
    <n v="309"/>
    <n v="251.85"/>
    <x v="255"/>
    <n v="9.0401909385113264"/>
    <x v="2"/>
    <x v="0"/>
  </r>
  <r>
    <x v="1"/>
    <x v="8"/>
    <n v="85442"/>
    <x v="7"/>
    <n v="838.16599999999994"/>
    <n v="209"/>
    <n v="162.14999999999998"/>
    <x v="282"/>
    <n v="4.0103636363636364"/>
    <x v="2"/>
    <x v="0"/>
  </r>
  <r>
    <x v="1"/>
    <x v="8"/>
    <n v="85442"/>
    <x v="13"/>
    <n v="50735.860999999997"/>
    <n v="14829"/>
    <n v="4769.0499999999993"/>
    <x v="368"/>
    <n v="3.4213946321397262"/>
    <x v="6"/>
    <x v="0"/>
  </r>
  <r>
    <x v="1"/>
    <x v="8"/>
    <n v="85442"/>
    <x v="10"/>
    <n v="104299.85949999999"/>
    <n v="29969"/>
    <n v="8906.75"/>
    <x v="369"/>
    <n v="3.4802582501918646"/>
    <x v="0"/>
    <x v="0"/>
  </r>
  <r>
    <x v="1"/>
    <x v="8"/>
    <n v="85442"/>
    <x v="1"/>
    <n v="120313.52899999999"/>
    <n v="9801"/>
    <n v="5227.8999999999996"/>
    <x v="370"/>
    <n v="12.27563809815325"/>
    <x v="1"/>
    <x v="0"/>
  </r>
  <r>
    <x v="1"/>
    <x v="8"/>
    <n v="85442"/>
    <x v="2"/>
    <n v="532.32349999999997"/>
    <n v="37"/>
    <n v="33.349999999999994"/>
    <x v="159"/>
    <n v="14.38712162162162"/>
    <x v="2"/>
    <x v="0"/>
  </r>
  <r>
    <x v="1"/>
    <x v="8"/>
    <n v="85442"/>
    <x v="0"/>
    <n v="86090.931999999986"/>
    <n v="25039"/>
    <n v="7036.8499999999995"/>
    <x v="371"/>
    <n v="3.4382735732257674"/>
    <x v="0"/>
    <x v="0"/>
  </r>
  <r>
    <x v="1"/>
    <x v="8"/>
    <n v="85442"/>
    <x v="12"/>
    <n v="1504.7404999999999"/>
    <n v="66"/>
    <n v="63.249999999999993"/>
    <x v="6"/>
    <n v="22.799098484848482"/>
    <x v="2"/>
    <x v="0"/>
  </r>
  <r>
    <x v="1"/>
    <x v="8"/>
    <n v="85442"/>
    <x v="16"/>
    <n v="4946.6329999999998"/>
    <n v="1035"/>
    <n v="873.99999999999989"/>
    <x v="372"/>
    <n v="4.7793555555555551"/>
    <x v="5"/>
    <x v="0"/>
  </r>
  <r>
    <x v="1"/>
    <x v="8"/>
    <n v="85442"/>
    <x v="20"/>
    <n v="2019.1009999999999"/>
    <n v="160"/>
    <n v="135.69999999999999"/>
    <x v="207"/>
    <n v="12.61938125"/>
    <x v="2"/>
    <x v="0"/>
  </r>
  <r>
    <x v="1"/>
    <x v="8"/>
    <n v="85442"/>
    <x v="15"/>
    <n v="1922.8229999999999"/>
    <n v="291"/>
    <n v="185.14999999999998"/>
    <x v="328"/>
    <n v="6.6076391752577317"/>
    <x v="5"/>
    <x v="0"/>
  </r>
  <r>
    <x v="1"/>
    <x v="8"/>
    <n v="85442"/>
    <x v="21"/>
    <n v="93768.481499999994"/>
    <n v="29080"/>
    <n v="7080.5499999999993"/>
    <x v="373"/>
    <n v="3.224500739339752"/>
    <x v="10"/>
    <x v="0"/>
  </r>
  <r>
    <x v="1"/>
    <x v="8"/>
    <n v="85442"/>
    <x v="6"/>
    <n v="1183.2694999999999"/>
    <n v="106"/>
    <n v="54.05"/>
    <x v="104"/>
    <n v="11.162919811320753"/>
    <x v="5"/>
    <x v="0"/>
  </r>
  <r>
    <x v="1"/>
    <x v="8"/>
    <n v="85442"/>
    <x v="5"/>
    <n v="7113.0604999999996"/>
    <n v="1213"/>
    <n v="584.19999999999993"/>
    <x v="374"/>
    <n v="5.8640234954657871"/>
    <x v="3"/>
    <x v="0"/>
  </r>
  <r>
    <x v="1"/>
    <x v="8"/>
    <n v="85442"/>
    <x v="18"/>
    <n v="55758.175499999998"/>
    <n v="20471"/>
    <n v="6558.45"/>
    <x v="190"/>
    <n v="2.7237641297445165"/>
    <x v="6"/>
    <x v="0"/>
  </r>
  <r>
    <x v="1"/>
    <x v="8"/>
    <n v="85442"/>
    <x v="3"/>
    <n v="62621.892999999996"/>
    <n v="13485"/>
    <n v="9037.8499999999985"/>
    <x v="375"/>
    <n v="4.6438185391175377"/>
    <x v="1"/>
    <x v="0"/>
  </r>
  <r>
    <x v="1"/>
    <x v="8"/>
    <n v="85442"/>
    <x v="4"/>
    <n v="51813.318999999996"/>
    <n v="10171"/>
    <n v="4052.6"/>
    <x v="376"/>
    <n v="5.0942207255923702"/>
    <x v="4"/>
    <x v="0"/>
  </r>
  <r>
    <x v="1"/>
    <x v="9"/>
    <n v="45215"/>
    <x v="0"/>
    <n v="204124.8965"/>
    <n v="61252"/>
    <n v="10256.849999999999"/>
    <x v="377"/>
    <n v="3.3325425537125319"/>
    <x v="12"/>
    <x v="0"/>
  </r>
  <r>
    <x v="1"/>
    <x v="9"/>
    <n v="45215"/>
    <x v="15"/>
    <n v="1183.4419999999998"/>
    <n v="208"/>
    <n v="129.94999999999999"/>
    <x v="378"/>
    <n v="5.6896249999999986"/>
    <x v="5"/>
    <x v="0"/>
  </r>
  <r>
    <x v="1"/>
    <x v="9"/>
    <n v="45215"/>
    <x v="3"/>
    <n v="94473.477499999994"/>
    <n v="19603"/>
    <n v="11094.05"/>
    <x v="379"/>
    <n v="4.8193377289190424"/>
    <x v="1"/>
    <x v="0"/>
  </r>
  <r>
    <x v="1"/>
    <x v="9"/>
    <n v="45215"/>
    <x v="17"/>
    <n v="111268.526"/>
    <n v="19851"/>
    <n v="6361.7999999999993"/>
    <x v="380"/>
    <n v="5.6051849277114503"/>
    <x v="4"/>
    <x v="0"/>
  </r>
  <r>
    <x v="1"/>
    <x v="9"/>
    <n v="45215"/>
    <x v="16"/>
    <n v="4171.4639999999999"/>
    <n v="713"/>
    <n v="545.09999999999991"/>
    <x v="381"/>
    <n v="5.8505806451612905"/>
    <x v="5"/>
    <x v="0"/>
  </r>
  <r>
    <x v="1"/>
    <x v="9"/>
    <n v="45215"/>
    <x v="11"/>
    <n v="6520.8334999999997"/>
    <n v="646"/>
    <n v="511.74999999999994"/>
    <x v="382"/>
    <n v="10.094169504643963"/>
    <x v="2"/>
    <x v="0"/>
  </r>
  <r>
    <x v="1"/>
    <x v="9"/>
    <n v="45215"/>
    <x v="2"/>
    <n v="805.21849999999995"/>
    <n v="48"/>
    <n v="42.55"/>
    <x v="383"/>
    <n v="16.775385416666666"/>
    <x v="2"/>
    <x v="0"/>
  </r>
  <r>
    <x v="1"/>
    <x v="9"/>
    <n v="45215"/>
    <x v="6"/>
    <n v="699.33799999999997"/>
    <n v="89"/>
    <n v="55.199999999999996"/>
    <x v="384"/>
    <n v="7.8577303370786513"/>
    <x v="5"/>
    <x v="0"/>
  </r>
  <r>
    <x v="1"/>
    <x v="9"/>
    <n v="45215"/>
    <x v="13"/>
    <n v="48909.994499999993"/>
    <n v="13571"/>
    <n v="5188.7999999999993"/>
    <x v="385"/>
    <n v="3.6040081423623898"/>
    <x v="4"/>
    <x v="0"/>
  </r>
  <r>
    <x v="1"/>
    <x v="9"/>
    <n v="45215"/>
    <x v="14"/>
    <n v="277349.59399999998"/>
    <n v="44002"/>
    <n v="13528.599999999999"/>
    <x v="386"/>
    <n v="6.3031133584837047"/>
    <x v="0"/>
    <x v="0"/>
  </r>
  <r>
    <x v="1"/>
    <x v="9"/>
    <n v="45215"/>
    <x v="20"/>
    <n v="4645.54"/>
    <n v="347"/>
    <n v="276"/>
    <x v="387"/>
    <n v="13.387723342939481"/>
    <x v="2"/>
    <x v="0"/>
  </r>
  <r>
    <x v="1"/>
    <x v="9"/>
    <n v="45215"/>
    <x v="5"/>
    <n v="7983.3919999999989"/>
    <n v="1432"/>
    <n v="647.44999999999993"/>
    <x v="388"/>
    <n v="5.5749944134078202"/>
    <x v="3"/>
    <x v="0"/>
  </r>
  <r>
    <x v="1"/>
    <x v="9"/>
    <n v="45215"/>
    <x v="9"/>
    <n v="25228.952999999998"/>
    <n v="5584"/>
    <n v="3033.7"/>
    <x v="304"/>
    <n v="4.5180789756446984"/>
    <x v="3"/>
    <x v="0"/>
  </r>
  <r>
    <x v="1"/>
    <x v="9"/>
    <n v="45215"/>
    <x v="10"/>
    <n v="173966.76749999999"/>
    <n v="50445"/>
    <n v="12434.949999999999"/>
    <x v="389"/>
    <n v="3.4486424323520661"/>
    <x v="9"/>
    <x v="0"/>
  </r>
  <r>
    <x v="1"/>
    <x v="9"/>
    <n v="45215"/>
    <x v="4"/>
    <n v="97464.972499999989"/>
    <n v="17523"/>
    <n v="5781.0499999999993"/>
    <x v="390"/>
    <n v="5.5621167893625518"/>
    <x v="4"/>
    <x v="0"/>
  </r>
  <r>
    <x v="1"/>
    <x v="9"/>
    <n v="45215"/>
    <x v="1"/>
    <n v="253631.86749999999"/>
    <n v="19880"/>
    <n v="8420.2999999999993"/>
    <x v="391"/>
    <n v="12.758142228370222"/>
    <x v="4"/>
    <x v="0"/>
  </r>
  <r>
    <x v="1"/>
    <x v="9"/>
    <n v="45215"/>
    <x v="12"/>
    <n v="2353.3139999999999"/>
    <n v="95"/>
    <n v="86.25"/>
    <x v="392"/>
    <n v="24.771726315789472"/>
    <x v="2"/>
    <x v="0"/>
  </r>
  <r>
    <x v="1"/>
    <x v="9"/>
    <n v="45215"/>
    <x v="8"/>
    <n v="4012.2579999999998"/>
    <n v="455"/>
    <n v="293.25"/>
    <x v="393"/>
    <n v="8.8181494505494502"/>
    <x v="5"/>
    <x v="0"/>
  </r>
  <r>
    <x v="1"/>
    <x v="9"/>
    <n v="45215"/>
    <x v="7"/>
    <n v="2540.1084999999998"/>
    <n v="573"/>
    <n v="351.9"/>
    <x v="394"/>
    <n v="4.4329991273996505"/>
    <x v="5"/>
    <x v="0"/>
  </r>
  <r>
    <x v="1"/>
    <x v="9"/>
    <n v="45215"/>
    <x v="19"/>
    <n v="241899.15349999999"/>
    <n v="77159"/>
    <n v="14875.249999999998"/>
    <x v="395"/>
    <n v="3.1350737243873041"/>
    <x v="12"/>
    <x v="0"/>
  </r>
  <r>
    <x v="1"/>
    <x v="9"/>
    <n v="45215"/>
    <x v="18"/>
    <n v="91580.491500000004"/>
    <n v="33360"/>
    <n v="8553.6999999999989"/>
    <x v="396"/>
    <n v="2.7452185701438849"/>
    <x v="0"/>
    <x v="0"/>
  </r>
  <r>
    <x v="1"/>
    <x v="9"/>
    <n v="45215"/>
    <x v="21"/>
    <n v="156181.02849999999"/>
    <n v="48038"/>
    <n v="8589.3499999999985"/>
    <x v="397"/>
    <n v="3.2511975623464755"/>
    <x v="8"/>
    <x v="0"/>
  </r>
  <r>
    <x v="2"/>
    <x v="0"/>
    <n v="45236"/>
    <x v="12"/>
    <n v="2736.9539999999997"/>
    <n v="128"/>
    <n v="114.99999999999999"/>
    <x v="56"/>
    <n v="21.382453124999998"/>
    <x v="2"/>
    <x v="0"/>
  </r>
  <r>
    <x v="2"/>
    <x v="0"/>
    <n v="45236"/>
    <x v="15"/>
    <n v="7009.2959999999994"/>
    <n v="881"/>
    <n v="479.54999999999995"/>
    <x v="398"/>
    <n v="7.9560681044267874"/>
    <x v="5"/>
    <x v="0"/>
  </r>
  <r>
    <x v="2"/>
    <x v="0"/>
    <n v="45236"/>
    <x v="17"/>
    <n v="105084.5275"/>
    <n v="19829"/>
    <n v="6421.5999999999995"/>
    <x v="399"/>
    <n v="5.2995374199404912"/>
    <x v="4"/>
    <x v="0"/>
  </r>
  <r>
    <x v="2"/>
    <x v="0"/>
    <n v="45236"/>
    <x v="0"/>
    <n v="169208.14799999999"/>
    <n v="46248"/>
    <n v="10493.75"/>
    <x v="400"/>
    <n v="3.6587127659574463"/>
    <x v="0"/>
    <x v="0"/>
  </r>
  <r>
    <x v="2"/>
    <x v="0"/>
    <n v="45236"/>
    <x v="6"/>
    <n v="738.71399999999994"/>
    <n v="83"/>
    <n v="60.949999999999996"/>
    <x v="401"/>
    <n v="8.9001686746987954"/>
    <x v="2"/>
    <x v="0"/>
  </r>
  <r>
    <x v="2"/>
    <x v="0"/>
    <n v="45236"/>
    <x v="21"/>
    <n v="174312.26199999999"/>
    <n v="57207"/>
    <n v="10958.349999999999"/>
    <x v="402"/>
    <n v="3.0470442777981712"/>
    <x v="10"/>
    <x v="0"/>
  </r>
  <r>
    <x v="2"/>
    <x v="0"/>
    <n v="45236"/>
    <x v="2"/>
    <n v="1209.1559999999999"/>
    <n v="70"/>
    <n v="63.249999999999993"/>
    <x v="403"/>
    <n v="17.273657142857143"/>
    <x v="2"/>
    <x v="0"/>
  </r>
  <r>
    <x v="2"/>
    <x v="0"/>
    <n v="45236"/>
    <x v="19"/>
    <n v="297030.94699999999"/>
    <n v="97910"/>
    <n v="18115.949999999997"/>
    <x v="404"/>
    <n v="3.0337140945766521"/>
    <x v="12"/>
    <x v="0"/>
  </r>
  <r>
    <x v="2"/>
    <x v="0"/>
    <n v="45236"/>
    <x v="13"/>
    <n v="58522.775499999996"/>
    <n v="17003"/>
    <n v="6633.2"/>
    <x v="405"/>
    <n v="3.4419088102099629"/>
    <x v="1"/>
    <x v="0"/>
  </r>
  <r>
    <x v="2"/>
    <x v="0"/>
    <n v="45236"/>
    <x v="20"/>
    <n v="3295.279"/>
    <n v="248"/>
    <n v="213.89999999999998"/>
    <x v="406"/>
    <n v="13.287415322580646"/>
    <x v="2"/>
    <x v="0"/>
  </r>
  <r>
    <x v="2"/>
    <x v="0"/>
    <n v="45236"/>
    <x v="5"/>
    <n v="10452.706499999998"/>
    <n v="1984"/>
    <n v="848.69999999999993"/>
    <x v="407"/>
    <n v="5.2685012600806447"/>
    <x v="3"/>
    <x v="0"/>
  </r>
  <r>
    <x v="2"/>
    <x v="0"/>
    <n v="45236"/>
    <x v="10"/>
    <n v="213965.55"/>
    <n v="52900"/>
    <n v="14072.55"/>
    <x v="408"/>
    <n v="4.0447173913043475"/>
    <x v="0"/>
    <x v="0"/>
  </r>
  <r>
    <x v="2"/>
    <x v="0"/>
    <n v="45236"/>
    <x v="18"/>
    <n v="97191.617499999993"/>
    <n v="35635"/>
    <n v="9444.9499999999989"/>
    <x v="409"/>
    <n v="2.7274201627613301"/>
    <x v="6"/>
    <x v="0"/>
  </r>
  <r>
    <x v="2"/>
    <x v="0"/>
    <n v="45236"/>
    <x v="14"/>
    <n v="287290.15949999995"/>
    <n v="45698"/>
    <n v="15014.4"/>
    <x v="410"/>
    <n v="6.2867118801698094"/>
    <x v="7"/>
    <x v="0"/>
  </r>
  <r>
    <x v="2"/>
    <x v="0"/>
    <n v="45236"/>
    <x v="4"/>
    <n v="87685.729000000007"/>
    <n v="16895"/>
    <n v="5794.8499999999995"/>
    <x v="411"/>
    <n v="5.19004018940515"/>
    <x v="1"/>
    <x v="0"/>
  </r>
  <r>
    <x v="2"/>
    <x v="0"/>
    <n v="45236"/>
    <x v="8"/>
    <n v="1276.5229999999999"/>
    <n v="301"/>
    <n v="211.6"/>
    <x v="406"/>
    <n v="4.2409401993355482"/>
    <x v="2"/>
    <x v="0"/>
  </r>
  <r>
    <x v="2"/>
    <x v="0"/>
    <n v="45236"/>
    <x v="9"/>
    <n v="23394.128000000001"/>
    <n v="5952"/>
    <n v="3125.7"/>
    <x v="412"/>
    <n v="3.9304650537634411"/>
    <x v="3"/>
    <x v="0"/>
  </r>
  <r>
    <x v="2"/>
    <x v="0"/>
    <n v="45236"/>
    <x v="1"/>
    <n v="235163.18950000001"/>
    <n v="18619"/>
    <n v="8178.7999999999993"/>
    <x v="413"/>
    <n v="12.630280331919009"/>
    <x v="1"/>
    <x v="0"/>
  </r>
  <r>
    <x v="2"/>
    <x v="0"/>
    <n v="45236"/>
    <x v="16"/>
    <n v="6320.6414999999997"/>
    <n v="1196"/>
    <n v="970.59999999999991"/>
    <x v="414"/>
    <n v="5.2848173076923075"/>
    <x v="5"/>
    <x v="0"/>
  </r>
  <r>
    <x v="2"/>
    <x v="0"/>
    <n v="45236"/>
    <x v="7"/>
    <n v="1242.6784999999998"/>
    <n v="316"/>
    <n v="193.2"/>
    <x v="415"/>
    <n v="3.9325268987341766"/>
    <x v="5"/>
    <x v="0"/>
  </r>
  <r>
    <x v="2"/>
    <x v="0"/>
    <n v="45236"/>
    <x v="3"/>
    <n v="94846.284499999994"/>
    <n v="19375"/>
    <n v="11378.099999999999"/>
    <x v="416"/>
    <n v="4.8952921032258061"/>
    <x v="3"/>
    <x v="0"/>
  </r>
  <r>
    <x v="2"/>
    <x v="0"/>
    <n v="45236"/>
    <x v="11"/>
    <n v="5693.5349999999989"/>
    <n v="624"/>
    <n v="477.24999999999994"/>
    <x v="417"/>
    <n v="9.1242548076923065"/>
    <x v="2"/>
    <x v="0"/>
  </r>
  <r>
    <x v="2"/>
    <x v="1"/>
    <n v="85744"/>
    <x v="11"/>
    <n v="4845.6629999999996"/>
    <n v="507"/>
    <n v="382.95"/>
    <x v="418"/>
    <n v="9.5575207100591708"/>
    <x v="2"/>
    <x v="0"/>
  </r>
  <r>
    <x v="2"/>
    <x v="1"/>
    <n v="85744"/>
    <x v="10"/>
    <n v="147446.55999999997"/>
    <n v="39240"/>
    <n v="10522.5"/>
    <x v="419"/>
    <n v="3.7575575942915385"/>
    <x v="6"/>
    <x v="0"/>
  </r>
  <r>
    <x v="2"/>
    <x v="1"/>
    <n v="85744"/>
    <x v="20"/>
    <n v="3795.8049999999994"/>
    <n v="271"/>
    <n v="231.14999999999998"/>
    <x v="420"/>
    <n v="14.006660516605164"/>
    <x v="2"/>
    <x v="0"/>
  </r>
  <r>
    <x v="2"/>
    <x v="1"/>
    <n v="85744"/>
    <x v="6"/>
    <n v="395.51949999999999"/>
    <n v="55"/>
    <n v="26.45"/>
    <x v="78"/>
    <n v="7.1912636363636366"/>
    <x v="5"/>
    <x v="0"/>
  </r>
  <r>
    <x v="2"/>
    <x v="1"/>
    <n v="85744"/>
    <x v="1"/>
    <n v="267119.73449999996"/>
    <n v="16492"/>
    <n v="7868.2999999999993"/>
    <x v="421"/>
    <n v="16.196927874120785"/>
    <x v="1"/>
    <x v="0"/>
  </r>
  <r>
    <x v="2"/>
    <x v="1"/>
    <n v="85744"/>
    <x v="2"/>
    <n v="1132.7614999999998"/>
    <n v="69"/>
    <n v="62.099999999999994"/>
    <x v="401"/>
    <n v="16.416833333333329"/>
    <x v="2"/>
    <x v="0"/>
  </r>
  <r>
    <x v="2"/>
    <x v="1"/>
    <n v="85744"/>
    <x v="18"/>
    <n v="81913.177500000005"/>
    <n v="31404"/>
    <n v="7724.5499999999993"/>
    <x v="422"/>
    <n v="2.6083676442491406"/>
    <x v="6"/>
    <x v="0"/>
  </r>
  <r>
    <x v="2"/>
    <x v="1"/>
    <n v="85744"/>
    <x v="0"/>
    <n v="160718.1465"/>
    <n v="46397"/>
    <n v="8835.4499999999989"/>
    <x v="423"/>
    <n v="3.4639771213656054"/>
    <x v="10"/>
    <x v="0"/>
  </r>
  <r>
    <x v="2"/>
    <x v="1"/>
    <n v="85744"/>
    <x v="5"/>
    <n v="6695.2079999999996"/>
    <n v="1165"/>
    <n v="568.09999999999991"/>
    <x v="424"/>
    <n v="5.7469596566523604"/>
    <x v="3"/>
    <x v="0"/>
  </r>
  <r>
    <x v="2"/>
    <x v="1"/>
    <n v="85744"/>
    <x v="8"/>
    <n v="1126.241"/>
    <n v="250"/>
    <n v="173.64999999999998"/>
    <x v="20"/>
    <n v="4.5049640000000002"/>
    <x v="5"/>
    <x v="0"/>
  </r>
  <r>
    <x v="2"/>
    <x v="1"/>
    <n v="85744"/>
    <x v="19"/>
    <n v="224481.01199999999"/>
    <n v="68293"/>
    <n v="15547.999999999998"/>
    <x v="425"/>
    <n v="3.2870281287979735"/>
    <x v="11"/>
    <x v="0"/>
  </r>
  <r>
    <x v="2"/>
    <x v="1"/>
    <n v="85744"/>
    <x v="3"/>
    <n v="74465.501499999998"/>
    <n v="15213"/>
    <n v="9594.4499999999989"/>
    <x v="426"/>
    <n v="4.8948597581016235"/>
    <x v="3"/>
    <x v="0"/>
  </r>
  <r>
    <x v="2"/>
    <x v="1"/>
    <n v="85744"/>
    <x v="7"/>
    <n v="1891.1979999999999"/>
    <n v="624"/>
    <n v="326.59999999999997"/>
    <x v="89"/>
    <n v="3.0307660256410256"/>
    <x v="3"/>
    <x v="0"/>
  </r>
  <r>
    <x v="2"/>
    <x v="1"/>
    <n v="85744"/>
    <x v="21"/>
    <n v="144125.93499999997"/>
    <n v="44819"/>
    <n v="8031.5999999999995"/>
    <x v="427"/>
    <n v="3.2157329480800545"/>
    <x v="10"/>
    <x v="0"/>
  </r>
  <r>
    <x v="2"/>
    <x v="1"/>
    <n v="85744"/>
    <x v="16"/>
    <n v="4589.5810000000001"/>
    <n v="835"/>
    <n v="665.84999999999991"/>
    <x v="428"/>
    <n v="5.4965041916167667"/>
    <x v="5"/>
    <x v="0"/>
  </r>
  <r>
    <x v="2"/>
    <x v="1"/>
    <n v="85744"/>
    <x v="17"/>
    <n v="87085.440499999997"/>
    <n v="16078"/>
    <n v="5345.2"/>
    <x v="429"/>
    <n v="5.4164349110585892"/>
    <x v="4"/>
    <x v="0"/>
  </r>
  <r>
    <x v="2"/>
    <x v="1"/>
    <n v="85744"/>
    <x v="4"/>
    <n v="63628.292499999989"/>
    <n v="12699"/>
    <n v="4319.3999999999996"/>
    <x v="430"/>
    <n v="5.0104962989211739"/>
    <x v="1"/>
    <x v="0"/>
  </r>
  <r>
    <x v="2"/>
    <x v="1"/>
    <n v="85744"/>
    <x v="14"/>
    <n v="264469.92749999999"/>
    <n v="34265"/>
    <n v="12444.15"/>
    <x v="431"/>
    <n v="7.7183694002626586"/>
    <x v="7"/>
    <x v="0"/>
  </r>
  <r>
    <x v="2"/>
    <x v="1"/>
    <n v="85744"/>
    <x v="12"/>
    <n v="2960.4105"/>
    <n v="137"/>
    <n v="127.64999999999999"/>
    <x v="98"/>
    <n v="21.608835766423358"/>
    <x v="2"/>
    <x v="0"/>
  </r>
  <r>
    <x v="2"/>
    <x v="1"/>
    <n v="85744"/>
    <x v="15"/>
    <n v="4833.1624999999995"/>
    <n v="725"/>
    <n v="430.09999999999997"/>
    <x v="432"/>
    <n v="6.6664310344827582"/>
    <x v="5"/>
    <x v="0"/>
  </r>
  <r>
    <x v="2"/>
    <x v="1"/>
    <n v="85744"/>
    <x v="13"/>
    <n v="54564.682500000003"/>
    <n v="14621"/>
    <n v="5586.7"/>
    <x v="433"/>
    <n v="3.7319391628479588"/>
    <x v="1"/>
    <x v="0"/>
  </r>
  <r>
    <x v="2"/>
    <x v="1"/>
    <n v="85744"/>
    <x v="9"/>
    <n v="18333.598999999998"/>
    <n v="4610"/>
    <n v="2428.7999999999997"/>
    <x v="434"/>
    <n v="3.9769195227765723"/>
    <x v="5"/>
    <x v="0"/>
  </r>
  <r>
    <x v="2"/>
    <x v="2"/>
    <n v="48596"/>
    <x v="8"/>
    <n v="1895.6714999999999"/>
    <n v="431"/>
    <n v="316.25"/>
    <x v="201"/>
    <n v="4.3983097447795823"/>
    <x v="2"/>
    <x v="0"/>
  </r>
  <r>
    <x v="2"/>
    <x v="2"/>
    <n v="48596"/>
    <x v="7"/>
    <n v="1458.4759999999999"/>
    <n v="369"/>
    <n v="255.29999999999998"/>
    <x v="435"/>
    <n v="3.9525094850948506"/>
    <x v="5"/>
    <x v="0"/>
  </r>
  <r>
    <x v="2"/>
    <x v="2"/>
    <n v="48596"/>
    <x v="14"/>
    <n v="306374.73149999999"/>
    <n v="49928"/>
    <n v="16323.099999999999"/>
    <x v="436"/>
    <n v="6.1363309465630511"/>
    <x v="6"/>
    <x v="0"/>
  </r>
  <r>
    <x v="2"/>
    <x v="2"/>
    <n v="48596"/>
    <x v="5"/>
    <n v="13297.012999999999"/>
    <n v="2496"/>
    <n v="1077.55"/>
    <x v="437"/>
    <n v="5.3273289262820507"/>
    <x v="1"/>
    <x v="0"/>
  </r>
  <r>
    <x v="2"/>
    <x v="2"/>
    <n v="48596"/>
    <x v="6"/>
    <n v="1862.4594999999999"/>
    <n v="168"/>
    <n v="98.899999999999991"/>
    <x v="40"/>
    <n v="11.086068452380951"/>
    <x v="5"/>
    <x v="0"/>
  </r>
  <r>
    <x v="2"/>
    <x v="2"/>
    <n v="48596"/>
    <x v="19"/>
    <n v="351793.47549999994"/>
    <n v="113435"/>
    <n v="20083.599999999999"/>
    <x v="438"/>
    <n v="3.1012780491030099"/>
    <x v="13"/>
    <x v="0"/>
  </r>
  <r>
    <x v="2"/>
    <x v="2"/>
    <n v="48596"/>
    <x v="1"/>
    <n v="245374.77549999999"/>
    <n v="18805"/>
    <n v="8427.1999999999989"/>
    <x v="439"/>
    <n v="13.048379446955597"/>
    <x v="1"/>
    <x v="0"/>
  </r>
  <r>
    <x v="2"/>
    <x v="2"/>
    <n v="48596"/>
    <x v="16"/>
    <n v="7274.3594999999996"/>
    <n v="1450"/>
    <n v="1139.6499999999999"/>
    <x v="440"/>
    <n v="5.0167996551724139"/>
    <x v="5"/>
    <x v="0"/>
  </r>
  <r>
    <x v="2"/>
    <x v="2"/>
    <n v="48596"/>
    <x v="12"/>
    <n v="3519.1724999999997"/>
    <n v="151"/>
    <n v="140.29999999999998"/>
    <x v="441"/>
    <n v="23.305778145695363"/>
    <x v="2"/>
    <x v="0"/>
  </r>
  <r>
    <x v="2"/>
    <x v="2"/>
    <n v="48596"/>
    <x v="4"/>
    <n v="92670.530500000008"/>
    <n v="17572"/>
    <n v="5852.3499999999995"/>
    <x v="442"/>
    <n v="5.2737611256544508"/>
    <x v="4"/>
    <x v="0"/>
  </r>
  <r>
    <x v="2"/>
    <x v="2"/>
    <n v="48596"/>
    <x v="9"/>
    <n v="26396.064999999995"/>
    <n v="6324"/>
    <n v="3412.0499999999997"/>
    <x v="443"/>
    <n v="4.1739508222643886"/>
    <x v="5"/>
    <x v="0"/>
  </r>
  <r>
    <x v="2"/>
    <x v="2"/>
    <n v="48596"/>
    <x v="17"/>
    <n v="116616.75049999998"/>
    <n v="21751"/>
    <n v="6824.0999999999995"/>
    <x v="278"/>
    <n v="5.3614431750264346"/>
    <x v="4"/>
    <x v="0"/>
  </r>
  <r>
    <x v="2"/>
    <x v="2"/>
    <n v="48596"/>
    <x v="18"/>
    <n v="105251.795"/>
    <n v="37083"/>
    <n v="10075.15"/>
    <x v="444"/>
    <n v="2.8382761642801282"/>
    <x v="7"/>
    <x v="0"/>
  </r>
  <r>
    <x v="2"/>
    <x v="2"/>
    <n v="48596"/>
    <x v="13"/>
    <n v="62321.053"/>
    <n v="17677"/>
    <n v="6977.0499999999993"/>
    <x v="445"/>
    <n v="3.5255446625558635"/>
    <x v="1"/>
    <x v="0"/>
  </r>
  <r>
    <x v="2"/>
    <x v="2"/>
    <n v="48596"/>
    <x v="2"/>
    <n v="1110.578"/>
    <n v="85"/>
    <n v="74.75"/>
    <x v="299"/>
    <n v="13.065623529411765"/>
    <x v="2"/>
    <x v="0"/>
  </r>
  <r>
    <x v="2"/>
    <x v="2"/>
    <n v="48596"/>
    <x v="20"/>
    <n v="3654.0444999999995"/>
    <n v="277"/>
    <n v="231.14999999999998"/>
    <x v="446"/>
    <n v="13.191496389891695"/>
    <x v="2"/>
    <x v="0"/>
  </r>
  <r>
    <x v="2"/>
    <x v="2"/>
    <n v="48596"/>
    <x v="21"/>
    <n v="205638.77949999998"/>
    <n v="68254"/>
    <n v="12143.999999999998"/>
    <x v="447"/>
    <n v="3.01284583321124"/>
    <x v="11"/>
    <x v="0"/>
  </r>
  <r>
    <x v="2"/>
    <x v="2"/>
    <n v="48596"/>
    <x v="11"/>
    <n v="7084.3794999999991"/>
    <n v="761"/>
    <n v="583.04999999999995"/>
    <x v="448"/>
    <n v="9.3093028909329814"/>
    <x v="2"/>
    <x v="0"/>
  </r>
  <r>
    <x v="2"/>
    <x v="2"/>
    <n v="48596"/>
    <x v="10"/>
    <n v="234065.1925"/>
    <n v="57896"/>
    <n v="15242.099999999999"/>
    <x v="449"/>
    <n v="4.0428560263230624"/>
    <x v="0"/>
    <x v="0"/>
  </r>
  <r>
    <x v="2"/>
    <x v="2"/>
    <n v="48596"/>
    <x v="0"/>
    <n v="172443.36249999999"/>
    <n v="46685"/>
    <n v="11199.849999999999"/>
    <x v="450"/>
    <n v="3.693763789225661"/>
    <x v="0"/>
    <x v="0"/>
  </r>
  <r>
    <x v="2"/>
    <x v="2"/>
    <n v="48596"/>
    <x v="15"/>
    <n v="10387.478499999999"/>
    <n v="1463"/>
    <n v="748.65"/>
    <x v="62"/>
    <n v="7.1001220095693771"/>
    <x v="5"/>
    <x v="0"/>
  </r>
  <r>
    <x v="2"/>
    <x v="2"/>
    <n v="48596"/>
    <x v="3"/>
    <n v="111187.94549999999"/>
    <n v="25101"/>
    <n v="14798.199999999999"/>
    <x v="451"/>
    <n v="4.4296221465280263"/>
    <x v="1"/>
    <x v="0"/>
  </r>
  <r>
    <x v="2"/>
    <x v="3"/>
    <n v="52369"/>
    <x v="15"/>
    <n v="4758.3665000000001"/>
    <n v="642"/>
    <n v="380.65"/>
    <x v="452"/>
    <n v="7.4117858255451718"/>
    <x v="5"/>
    <x v="0"/>
  </r>
  <r>
    <x v="2"/>
    <x v="3"/>
    <n v="52369"/>
    <x v="21"/>
    <n v="150848.89249999999"/>
    <n v="43482"/>
    <n v="8123.5999999999995"/>
    <x v="453"/>
    <n v="3.4692261740490316"/>
    <x v="11"/>
    <x v="0"/>
  </r>
  <r>
    <x v="2"/>
    <x v="3"/>
    <n v="52369"/>
    <x v="16"/>
    <n v="6035.4759999999997"/>
    <n v="1140"/>
    <n v="909.65"/>
    <x v="454"/>
    <n v="5.2942771929824559"/>
    <x v="5"/>
    <x v="0"/>
  </r>
  <r>
    <x v="2"/>
    <x v="3"/>
    <n v="52369"/>
    <x v="3"/>
    <n v="74907.641999999993"/>
    <n v="17736"/>
    <n v="10385.65"/>
    <x v="455"/>
    <n v="4.2234800405953985"/>
    <x v="1"/>
    <x v="0"/>
  </r>
  <r>
    <x v="2"/>
    <x v="3"/>
    <n v="52369"/>
    <x v="20"/>
    <n v="2567.2599999999998"/>
    <n v="194"/>
    <n v="170.2"/>
    <x v="456"/>
    <n v="13.233298969072164"/>
    <x v="2"/>
    <x v="0"/>
  </r>
  <r>
    <x v="2"/>
    <x v="3"/>
    <n v="52369"/>
    <x v="17"/>
    <n v="62393.318999999996"/>
    <n v="11055"/>
    <n v="4283.75"/>
    <x v="457"/>
    <n v="5.6439004070556305"/>
    <x v="1"/>
    <x v="0"/>
  </r>
  <r>
    <x v="2"/>
    <x v="3"/>
    <n v="52369"/>
    <x v="2"/>
    <n v="869.63"/>
    <n v="40"/>
    <n v="35.65"/>
    <x v="458"/>
    <n v="21.740749999999998"/>
    <x v="2"/>
    <x v="0"/>
  </r>
  <r>
    <x v="2"/>
    <x v="3"/>
    <n v="52369"/>
    <x v="12"/>
    <n v="1321.58"/>
    <n v="51"/>
    <n v="46"/>
    <x v="459"/>
    <n v="25.91333333333333"/>
    <x v="2"/>
    <x v="0"/>
  </r>
  <r>
    <x v="2"/>
    <x v="3"/>
    <n v="52369"/>
    <x v="14"/>
    <n v="191814.10049999997"/>
    <n v="30464"/>
    <n v="11428.699999999999"/>
    <x v="460"/>
    <n v="6.2964187401523102"/>
    <x v="7"/>
    <x v="0"/>
  </r>
  <r>
    <x v="2"/>
    <x v="3"/>
    <n v="52369"/>
    <x v="11"/>
    <n v="3432.0139999999997"/>
    <n v="378"/>
    <n v="303.59999999999997"/>
    <x v="461"/>
    <n v="9.0794021164021164"/>
    <x v="2"/>
    <x v="0"/>
  </r>
  <r>
    <x v="2"/>
    <x v="3"/>
    <n v="52369"/>
    <x v="10"/>
    <n v="131446.46049999999"/>
    <n v="31827"/>
    <n v="9906.0999999999985"/>
    <x v="462"/>
    <n v="4.1300298645803872"/>
    <x v="6"/>
    <x v="0"/>
  </r>
  <r>
    <x v="2"/>
    <x v="3"/>
    <n v="52369"/>
    <x v="5"/>
    <n v="7444.5479999999998"/>
    <n v="1320"/>
    <n v="632.5"/>
    <x v="463"/>
    <n v="5.6398090909090905"/>
    <x v="3"/>
    <x v="0"/>
  </r>
  <r>
    <x v="2"/>
    <x v="3"/>
    <n v="52369"/>
    <x v="19"/>
    <n v="251913.97449999998"/>
    <n v="77864"/>
    <n v="15386.999999999998"/>
    <x v="464"/>
    <n v="3.2353073885235792"/>
    <x v="13"/>
    <x v="0"/>
  </r>
  <r>
    <x v="2"/>
    <x v="3"/>
    <n v="52369"/>
    <x v="9"/>
    <n v="20085.566499999997"/>
    <n v="4400"/>
    <n v="2431.1"/>
    <x v="465"/>
    <n v="4.564901477272727"/>
    <x v="5"/>
    <x v="0"/>
  </r>
  <r>
    <x v="2"/>
    <x v="3"/>
    <n v="52369"/>
    <x v="7"/>
    <n v="1402.2639999999997"/>
    <n v="237"/>
    <n v="178.25"/>
    <x v="466"/>
    <n v="5.9167257383966234"/>
    <x v="5"/>
    <x v="0"/>
  </r>
  <r>
    <x v="2"/>
    <x v="3"/>
    <n v="52369"/>
    <x v="8"/>
    <n v="993.51949999999988"/>
    <n v="208"/>
    <n v="170.2"/>
    <x v="180"/>
    <n v="4.776536057692307"/>
    <x v="2"/>
    <x v="0"/>
  </r>
  <r>
    <x v="2"/>
    <x v="3"/>
    <n v="52369"/>
    <x v="0"/>
    <n v="90885.028999999995"/>
    <n v="25009"/>
    <n v="7156.45"/>
    <x v="467"/>
    <n v="3.634092886560838"/>
    <x v="6"/>
    <x v="0"/>
  </r>
  <r>
    <x v="2"/>
    <x v="3"/>
    <n v="52369"/>
    <x v="6"/>
    <n v="758.31"/>
    <n v="106"/>
    <n v="54.05"/>
    <x v="384"/>
    <n v="7.153867924528301"/>
    <x v="5"/>
    <x v="0"/>
  </r>
  <r>
    <x v="2"/>
    <x v="3"/>
    <n v="52369"/>
    <x v="18"/>
    <n v="60909.209499999997"/>
    <n v="20444"/>
    <n v="6522.7999999999993"/>
    <x v="468"/>
    <n v="2.9793195803169632"/>
    <x v="7"/>
    <x v="0"/>
  </r>
  <r>
    <x v="2"/>
    <x v="3"/>
    <n v="52369"/>
    <x v="1"/>
    <n v="141508.96049999999"/>
    <n v="10685"/>
    <n v="5517.7"/>
    <x v="469"/>
    <n v="13.243702433317734"/>
    <x v="1"/>
    <x v="0"/>
  </r>
  <r>
    <x v="2"/>
    <x v="3"/>
    <n v="52369"/>
    <x v="13"/>
    <n v="52031.220999999998"/>
    <n v="13883"/>
    <n v="5622.3499999999995"/>
    <x v="470"/>
    <n v="3.7478369948858314"/>
    <x v="4"/>
    <x v="0"/>
  </r>
  <r>
    <x v="2"/>
    <x v="3"/>
    <n v="52369"/>
    <x v="4"/>
    <n v="52902.598999999995"/>
    <n v="9630"/>
    <n v="3686.8999999999996"/>
    <x v="471"/>
    <n v="5.4935201453790237"/>
    <x v="1"/>
    <x v="0"/>
  </r>
  <r>
    <x v="2"/>
    <x v="4"/>
    <n v="55526"/>
    <x v="17"/>
    <n v="40198.675499999998"/>
    <n v="7303"/>
    <n v="2975.0499999999997"/>
    <x v="472"/>
    <n v="5.5044057921402159"/>
    <x v="1"/>
    <x v="0"/>
  </r>
  <r>
    <x v="2"/>
    <x v="4"/>
    <n v="55526"/>
    <x v="15"/>
    <n v="2993.1394999999998"/>
    <n v="362"/>
    <n v="234.6"/>
    <x v="473"/>
    <n v="8.2683411602209933"/>
    <x v="5"/>
    <x v="0"/>
  </r>
  <r>
    <x v="2"/>
    <x v="4"/>
    <n v="55526"/>
    <x v="16"/>
    <n v="5207.5334999999995"/>
    <n v="1111"/>
    <n v="799.24999999999989"/>
    <x v="474"/>
    <n v="4.6872488748874881"/>
    <x v="5"/>
    <x v="0"/>
  </r>
  <r>
    <x v="2"/>
    <x v="4"/>
    <n v="55526"/>
    <x v="4"/>
    <n v="37627.436499999996"/>
    <n v="7326"/>
    <n v="2833.6"/>
    <x v="475"/>
    <n v="5.1361502184002177"/>
    <x v="1"/>
    <x v="0"/>
  </r>
  <r>
    <x v="2"/>
    <x v="4"/>
    <n v="55526"/>
    <x v="11"/>
    <n v="3186.5924999999997"/>
    <n v="360"/>
    <n v="261.04999999999995"/>
    <x v="93"/>
    <n v="8.8516458333333325"/>
    <x v="2"/>
    <x v="0"/>
  </r>
  <r>
    <x v="2"/>
    <x v="4"/>
    <n v="55526"/>
    <x v="7"/>
    <n v="528.86199999999997"/>
    <n v="231"/>
    <n v="140.29999999999998"/>
    <x v="476"/>
    <n v="2.2894458874458872"/>
    <x v="5"/>
    <x v="0"/>
  </r>
  <r>
    <x v="2"/>
    <x v="4"/>
    <n v="55526"/>
    <x v="5"/>
    <n v="3553.6379999999995"/>
    <n v="605"/>
    <n v="309.34999999999997"/>
    <x v="151"/>
    <n v="5.8737818181818175"/>
    <x v="3"/>
    <x v="0"/>
  </r>
  <r>
    <x v="2"/>
    <x v="4"/>
    <n v="55526"/>
    <x v="10"/>
    <n v="88705.284499999994"/>
    <n v="22155"/>
    <n v="6453.7999999999993"/>
    <x v="477"/>
    <n v="4.0038494470774086"/>
    <x v="7"/>
    <x v="0"/>
  </r>
  <r>
    <x v="2"/>
    <x v="4"/>
    <n v="55526"/>
    <x v="6"/>
    <n v="608.80999999999995"/>
    <n v="79"/>
    <n v="32.199999999999996"/>
    <x v="284"/>
    <n v="7.7064556962025312"/>
    <x v="3"/>
    <x v="0"/>
  </r>
  <r>
    <x v="2"/>
    <x v="4"/>
    <n v="55526"/>
    <x v="0"/>
    <n v="67411.056499999992"/>
    <n v="17492"/>
    <n v="4877.1499999999996"/>
    <x v="478"/>
    <n v="3.8538221186828259"/>
    <x v="7"/>
    <x v="0"/>
  </r>
  <r>
    <x v="2"/>
    <x v="4"/>
    <n v="55526"/>
    <x v="20"/>
    <n v="745.31499999999994"/>
    <n v="52"/>
    <n v="47.15"/>
    <x v="459"/>
    <n v="14.332980769230769"/>
    <x v="2"/>
    <x v="0"/>
  </r>
  <r>
    <x v="2"/>
    <x v="4"/>
    <n v="55526"/>
    <x v="9"/>
    <n v="12760.744999999999"/>
    <n v="3288"/>
    <n v="1729.6"/>
    <x v="479"/>
    <n v="3.8810051703163015"/>
    <x v="5"/>
    <x v="0"/>
  </r>
  <r>
    <x v="2"/>
    <x v="4"/>
    <n v="55526"/>
    <x v="21"/>
    <n v="88338.917499999996"/>
    <n v="21380"/>
    <n v="4912.7999999999993"/>
    <x v="480"/>
    <n v="4.1318483395696912"/>
    <x v="0"/>
    <x v="0"/>
  </r>
  <r>
    <x v="2"/>
    <x v="4"/>
    <n v="55526"/>
    <x v="1"/>
    <n v="100005.57549999999"/>
    <n v="8486"/>
    <n v="3996.2499999999995"/>
    <x v="368"/>
    <n v="11.784772036295074"/>
    <x v="1"/>
    <x v="0"/>
  </r>
  <r>
    <x v="2"/>
    <x v="4"/>
    <n v="55526"/>
    <x v="12"/>
    <n v="756.64250000000004"/>
    <n v="31"/>
    <n v="27.599999999999998"/>
    <x v="481"/>
    <n v="24.407822580645163"/>
    <x v="2"/>
    <x v="0"/>
  </r>
  <r>
    <x v="2"/>
    <x v="4"/>
    <n v="55526"/>
    <x v="3"/>
    <n v="42069.058499999999"/>
    <n v="9674"/>
    <n v="6398.5999999999995"/>
    <x v="482"/>
    <n v="4.3486725759768454"/>
    <x v="3"/>
    <x v="0"/>
  </r>
  <r>
    <x v="2"/>
    <x v="4"/>
    <n v="55526"/>
    <x v="8"/>
    <n v="504.86149999999998"/>
    <n v="93"/>
    <n v="65.55"/>
    <x v="6"/>
    <n v="5.4286182795698918"/>
    <x v="2"/>
    <x v="0"/>
  </r>
  <r>
    <x v="2"/>
    <x v="4"/>
    <n v="55526"/>
    <x v="14"/>
    <n v="120456.9915"/>
    <n v="20791"/>
    <n v="7238.0999999999995"/>
    <x v="483"/>
    <n v="5.7937084074840079"/>
    <x v="7"/>
    <x v="0"/>
  </r>
  <r>
    <x v="2"/>
    <x v="4"/>
    <n v="55526"/>
    <x v="18"/>
    <n v="44243.811999999991"/>
    <n v="14756"/>
    <n v="4453.95"/>
    <x v="484"/>
    <n v="2.9983608023854695"/>
    <x v="7"/>
    <x v="0"/>
  </r>
  <r>
    <x v="2"/>
    <x v="4"/>
    <n v="55526"/>
    <x v="19"/>
    <n v="140854.15049999999"/>
    <n v="41195"/>
    <n v="9427.6999999999989"/>
    <x v="391"/>
    <n v="3.419205012744265"/>
    <x v="10"/>
    <x v="0"/>
  </r>
  <r>
    <x v="2"/>
    <x v="4"/>
    <n v="55526"/>
    <x v="13"/>
    <n v="32109.2765"/>
    <n v="8681"/>
    <n v="3355.7"/>
    <x v="485"/>
    <n v="3.6987992742771572"/>
    <x v="1"/>
    <x v="0"/>
  </r>
  <r>
    <x v="2"/>
    <x v="5"/>
    <n v="45877"/>
    <x v="17"/>
    <n v="118841.88549999999"/>
    <n v="20355"/>
    <n v="6816.0499999999993"/>
    <x v="486"/>
    <n v="5.8384615819209031"/>
    <x v="4"/>
    <x v="0"/>
  </r>
  <r>
    <x v="2"/>
    <x v="5"/>
    <n v="45877"/>
    <x v="14"/>
    <n v="341011.78849999997"/>
    <n v="52100"/>
    <n v="16099.999999999998"/>
    <x v="487"/>
    <n v="6.5453318330134351"/>
    <x v="6"/>
    <x v="0"/>
  </r>
  <r>
    <x v="2"/>
    <x v="5"/>
    <n v="45877"/>
    <x v="3"/>
    <n v="126735.46249999999"/>
    <n v="26184"/>
    <n v="14667.099999999999"/>
    <x v="488"/>
    <n v="4.840187232661167"/>
    <x v="1"/>
    <x v="0"/>
  </r>
  <r>
    <x v="2"/>
    <x v="5"/>
    <n v="45877"/>
    <x v="10"/>
    <n v="254639.3365"/>
    <n v="60836"/>
    <n v="15289.249999999998"/>
    <x v="489"/>
    <n v="4.1856686254849107"/>
    <x v="0"/>
    <x v="0"/>
  </r>
  <r>
    <x v="2"/>
    <x v="5"/>
    <n v="45877"/>
    <x v="7"/>
    <n v="1492.5274999999997"/>
    <n v="485"/>
    <n v="288.64999999999998"/>
    <x v="490"/>
    <n v="3.0773762886597931"/>
    <x v="5"/>
    <x v="0"/>
  </r>
  <r>
    <x v="2"/>
    <x v="5"/>
    <n v="45877"/>
    <x v="20"/>
    <n v="3128.0345000000002"/>
    <n v="189"/>
    <n v="157.54999999999998"/>
    <x v="466"/>
    <n v="16.550447089947092"/>
    <x v="2"/>
    <x v="0"/>
  </r>
  <r>
    <x v="2"/>
    <x v="5"/>
    <n v="45877"/>
    <x v="1"/>
    <n v="335759.47399999999"/>
    <n v="25231"/>
    <n v="9901.5"/>
    <x v="52"/>
    <n v="13.30741841385597"/>
    <x v="4"/>
    <x v="0"/>
  </r>
  <r>
    <x v="2"/>
    <x v="5"/>
    <n v="45877"/>
    <x v="18"/>
    <n v="138657.79999999999"/>
    <n v="43436"/>
    <n v="11619.599999999999"/>
    <x v="491"/>
    <n v="3.1922322497467537"/>
    <x v="6"/>
    <x v="0"/>
  </r>
  <r>
    <x v="2"/>
    <x v="5"/>
    <n v="45877"/>
    <x v="12"/>
    <n v="2682.4669999999996"/>
    <n v="158"/>
    <n v="121.89999999999999"/>
    <x v="492"/>
    <n v="16.977639240506328"/>
    <x v="2"/>
    <x v="0"/>
  </r>
  <r>
    <x v="2"/>
    <x v="5"/>
    <n v="45877"/>
    <x v="11"/>
    <n v="8120.7019999999993"/>
    <n v="772"/>
    <n v="594.54999999999995"/>
    <x v="493"/>
    <n v="10.519044041450776"/>
    <x v="2"/>
    <x v="0"/>
  </r>
  <r>
    <x v="2"/>
    <x v="5"/>
    <n v="45877"/>
    <x v="15"/>
    <n v="6845.133499999999"/>
    <n v="995"/>
    <n v="580.75"/>
    <x v="494"/>
    <n v="6.8795311557788938"/>
    <x v="5"/>
    <x v="0"/>
  </r>
  <r>
    <x v="2"/>
    <x v="5"/>
    <n v="45877"/>
    <x v="5"/>
    <n v="11534.465499999998"/>
    <n v="1777"/>
    <n v="878.59999999999991"/>
    <x v="407"/>
    <n v="6.4909766460326388"/>
    <x v="3"/>
    <x v="0"/>
  </r>
  <r>
    <x v="2"/>
    <x v="5"/>
    <n v="45877"/>
    <x v="19"/>
    <n v="498454.18299999996"/>
    <n v="149374"/>
    <n v="22975.85"/>
    <x v="495"/>
    <n v="3.3369541084793872"/>
    <x v="14"/>
    <x v="0"/>
  </r>
  <r>
    <x v="2"/>
    <x v="5"/>
    <n v="45877"/>
    <x v="9"/>
    <n v="36540.157499999994"/>
    <n v="9320"/>
    <n v="4363.0999999999995"/>
    <x v="496"/>
    <n v="3.9206177575107288"/>
    <x v="3"/>
    <x v="0"/>
  </r>
  <r>
    <x v="2"/>
    <x v="5"/>
    <n v="45877"/>
    <x v="16"/>
    <n v="14370.342499999999"/>
    <n v="2713"/>
    <n v="1997.55"/>
    <x v="497"/>
    <n v="5.2968457427202358"/>
    <x v="5"/>
    <x v="0"/>
  </r>
  <r>
    <x v="2"/>
    <x v="5"/>
    <n v="45877"/>
    <x v="4"/>
    <n v="103070.32549999999"/>
    <n v="18307"/>
    <n v="6198.4999999999991"/>
    <x v="498"/>
    <n v="5.630104632107936"/>
    <x v="4"/>
    <x v="0"/>
  </r>
  <r>
    <x v="2"/>
    <x v="5"/>
    <n v="45877"/>
    <x v="0"/>
    <n v="208833.905"/>
    <n v="55391"/>
    <n v="12770.749999999998"/>
    <x v="499"/>
    <n v="3.770177555920637"/>
    <x v="0"/>
    <x v="0"/>
  </r>
  <r>
    <x v="2"/>
    <x v="5"/>
    <n v="45877"/>
    <x v="13"/>
    <n v="95871.659"/>
    <n v="24264"/>
    <n v="8376.5999999999985"/>
    <x v="500"/>
    <n v="3.9511893752060665"/>
    <x v="4"/>
    <x v="0"/>
  </r>
  <r>
    <x v="2"/>
    <x v="5"/>
    <n v="45877"/>
    <x v="21"/>
    <n v="335745.766"/>
    <n v="84108"/>
    <n v="12319.949999999999"/>
    <x v="501"/>
    <n v="3.9918410377134159"/>
    <x v="12"/>
    <x v="0"/>
  </r>
  <r>
    <x v="2"/>
    <x v="5"/>
    <n v="45877"/>
    <x v="6"/>
    <n v="2824.6759999999995"/>
    <n v="199"/>
    <n v="106.94999999999999"/>
    <x v="502"/>
    <n v="14.194351758793967"/>
    <x v="5"/>
    <x v="0"/>
  </r>
  <r>
    <x v="2"/>
    <x v="5"/>
    <n v="45877"/>
    <x v="8"/>
    <n v="2889.2024999999999"/>
    <n v="528"/>
    <n v="389.84999999999997"/>
    <x v="503"/>
    <n v="5.4719744318181816"/>
    <x v="2"/>
    <x v="0"/>
  </r>
  <r>
    <x v="2"/>
    <x v="5"/>
    <n v="45877"/>
    <x v="2"/>
    <n v="727.60500000000002"/>
    <n v="40"/>
    <n v="34.5"/>
    <x v="38"/>
    <n v="18.190125000000002"/>
    <x v="2"/>
    <x v="0"/>
  </r>
  <r>
    <x v="2"/>
    <x v="6"/>
    <n v="56322"/>
    <x v="2"/>
    <n v="908.4425"/>
    <n v="55"/>
    <n v="47.15"/>
    <x v="256"/>
    <n v="16.517136363636364"/>
    <x v="2"/>
    <x v="0"/>
  </r>
  <r>
    <x v="2"/>
    <x v="6"/>
    <n v="56322"/>
    <x v="3"/>
    <n v="121981.97199999999"/>
    <n v="26570"/>
    <n v="14200.199999999999"/>
    <x v="504"/>
    <n v="4.5909662024840046"/>
    <x v="1"/>
    <x v="0"/>
  </r>
  <r>
    <x v="2"/>
    <x v="6"/>
    <n v="56322"/>
    <x v="15"/>
    <n v="7337.2759999999989"/>
    <n v="1137"/>
    <n v="600.29999999999995"/>
    <x v="448"/>
    <n v="6.4531890941072989"/>
    <x v="5"/>
    <x v="0"/>
  </r>
  <r>
    <x v="2"/>
    <x v="6"/>
    <n v="56322"/>
    <x v="17"/>
    <n v="134909.29449999999"/>
    <n v="24078"/>
    <n v="7353.0999999999995"/>
    <x v="505"/>
    <n v="5.6030108190049006"/>
    <x v="4"/>
    <x v="0"/>
  </r>
  <r>
    <x v="2"/>
    <x v="6"/>
    <n v="56322"/>
    <x v="14"/>
    <n v="294183.85749999998"/>
    <n v="47065"/>
    <n v="14118.55"/>
    <x v="506"/>
    <n v="6.2505865823860614"/>
    <x v="6"/>
    <x v="0"/>
  </r>
  <r>
    <x v="2"/>
    <x v="6"/>
    <n v="56322"/>
    <x v="8"/>
    <n v="2342.895"/>
    <n v="438"/>
    <n v="307.04999999999995"/>
    <x v="217"/>
    <n v="5.3490753424657536"/>
    <x v="5"/>
    <x v="0"/>
  </r>
  <r>
    <x v="2"/>
    <x v="6"/>
    <n v="56322"/>
    <x v="12"/>
    <n v="3037.518"/>
    <n v="127"/>
    <n v="123.05"/>
    <x v="221"/>
    <n v="23.917464566929134"/>
    <x v="2"/>
    <x v="0"/>
  </r>
  <r>
    <x v="2"/>
    <x v="6"/>
    <n v="56322"/>
    <x v="21"/>
    <n v="199105.4455"/>
    <n v="64773"/>
    <n v="10690.4"/>
    <x v="507"/>
    <n v="3.0738956895620091"/>
    <x v="11"/>
    <x v="0"/>
  </r>
  <r>
    <x v="2"/>
    <x v="6"/>
    <n v="56322"/>
    <x v="0"/>
    <n v="197479.72499999998"/>
    <n v="57814"/>
    <n v="11214.8"/>
    <x v="508"/>
    <n v="3.4157768879510151"/>
    <x v="10"/>
    <x v="0"/>
  </r>
  <r>
    <x v="2"/>
    <x v="6"/>
    <n v="56322"/>
    <x v="4"/>
    <n v="94432.215499999991"/>
    <n v="18888"/>
    <n v="6172.0499999999993"/>
    <x v="509"/>
    <n v="4.9995878600169412"/>
    <x v="4"/>
    <x v="0"/>
  </r>
  <r>
    <x v="2"/>
    <x v="6"/>
    <n v="56322"/>
    <x v="11"/>
    <n v="7075.8579999999993"/>
    <n v="781"/>
    <n v="629.04999999999995"/>
    <x v="510"/>
    <n v="9.0599974391805365"/>
    <x v="2"/>
    <x v="0"/>
  </r>
  <r>
    <x v="2"/>
    <x v="6"/>
    <n v="56322"/>
    <x v="6"/>
    <n v="2220.9949999999999"/>
    <n v="161"/>
    <n v="79.349999999999994"/>
    <x v="511"/>
    <n v="13.795"/>
    <x v="5"/>
    <x v="0"/>
  </r>
  <r>
    <x v="2"/>
    <x v="6"/>
    <n v="56322"/>
    <x v="10"/>
    <n v="228562.20099999997"/>
    <n v="59291"/>
    <n v="13911.55"/>
    <x v="512"/>
    <n v="3.8549223490917672"/>
    <x v="0"/>
    <x v="0"/>
  </r>
  <r>
    <x v="2"/>
    <x v="6"/>
    <n v="56322"/>
    <x v="16"/>
    <n v="7604.6394999999993"/>
    <n v="1423"/>
    <n v="1101.6999999999998"/>
    <x v="513"/>
    <n v="5.3440895994378073"/>
    <x v="5"/>
    <x v="0"/>
  </r>
  <r>
    <x v="2"/>
    <x v="6"/>
    <n v="56322"/>
    <x v="5"/>
    <n v="11861.813"/>
    <n v="2077"/>
    <n v="975.19999999999993"/>
    <x v="514"/>
    <n v="5.7110317766008665"/>
    <x v="3"/>
    <x v="0"/>
  </r>
  <r>
    <x v="2"/>
    <x v="6"/>
    <n v="56322"/>
    <x v="9"/>
    <n v="31583.243499999997"/>
    <n v="8079"/>
    <n v="4096.2999999999993"/>
    <x v="515"/>
    <n v="3.9093010892437179"/>
    <x v="3"/>
    <x v="0"/>
  </r>
  <r>
    <x v="2"/>
    <x v="6"/>
    <n v="56322"/>
    <x v="13"/>
    <n v="56209.078999999998"/>
    <n v="15579"/>
    <n v="5699.4"/>
    <x v="516"/>
    <n v="3.6080030168816997"/>
    <x v="1"/>
    <x v="0"/>
  </r>
  <r>
    <x v="2"/>
    <x v="6"/>
    <n v="56322"/>
    <x v="1"/>
    <n v="372688.06699999998"/>
    <n v="30648"/>
    <n v="10370.699999999999"/>
    <x v="517"/>
    <n v="12.16027365570347"/>
    <x v="7"/>
    <x v="0"/>
  </r>
  <r>
    <x v="2"/>
    <x v="6"/>
    <n v="56322"/>
    <x v="19"/>
    <n v="448217.96249999997"/>
    <n v="135782"/>
    <n v="21102.5"/>
    <x v="518"/>
    <n v="3.3010116399817351"/>
    <x v="14"/>
    <x v="0"/>
  </r>
  <r>
    <x v="2"/>
    <x v="6"/>
    <n v="56322"/>
    <x v="18"/>
    <n v="114384.8075"/>
    <n v="40667"/>
    <n v="9846.2999999999993"/>
    <x v="519"/>
    <n v="2.8127181129662873"/>
    <x v="6"/>
    <x v="0"/>
  </r>
  <r>
    <x v="2"/>
    <x v="6"/>
    <n v="56322"/>
    <x v="20"/>
    <n v="2650.5659999999998"/>
    <n v="222"/>
    <n v="175.95"/>
    <x v="520"/>
    <n v="11.939486486486485"/>
    <x v="2"/>
    <x v="0"/>
  </r>
  <r>
    <x v="2"/>
    <x v="6"/>
    <n v="56322"/>
    <x v="7"/>
    <n v="908.05149999999992"/>
    <n v="316"/>
    <n v="210.45"/>
    <x v="521"/>
    <n v="2.8735806962025312"/>
    <x v="5"/>
    <x v="0"/>
  </r>
  <r>
    <x v="2"/>
    <x v="7"/>
    <n v="56952"/>
    <x v="7"/>
    <n v="672.04849999999988"/>
    <n v="177"/>
    <n v="134.54999999999998"/>
    <x v="522"/>
    <n v="3.7968841807909599"/>
    <x v="2"/>
    <x v="0"/>
  </r>
  <r>
    <x v="2"/>
    <x v="7"/>
    <n v="56952"/>
    <x v="9"/>
    <n v="20770.839999999997"/>
    <n v="4582"/>
    <n v="2396.6"/>
    <x v="523"/>
    <n v="4.5331383675250976"/>
    <x v="5"/>
    <x v="0"/>
  </r>
  <r>
    <x v="2"/>
    <x v="7"/>
    <n v="56952"/>
    <x v="18"/>
    <n v="67785.749499999991"/>
    <n v="24712"/>
    <n v="7016.15"/>
    <x v="524"/>
    <n v="2.743029681935901"/>
    <x v="7"/>
    <x v="0"/>
  </r>
  <r>
    <x v="2"/>
    <x v="7"/>
    <n v="56952"/>
    <x v="10"/>
    <n v="147408.10399999999"/>
    <n v="37910"/>
    <n v="10706.5"/>
    <x v="525"/>
    <n v="3.8883699287786864"/>
    <x v="6"/>
    <x v="0"/>
  </r>
  <r>
    <x v="2"/>
    <x v="7"/>
    <n v="56952"/>
    <x v="21"/>
    <n v="177522.19949999999"/>
    <n v="58955"/>
    <n v="9310.4"/>
    <x v="526"/>
    <n v="3.0111474768891524"/>
    <x v="8"/>
    <x v="0"/>
  </r>
  <r>
    <x v="2"/>
    <x v="7"/>
    <n v="56952"/>
    <x v="5"/>
    <n v="9688.3704999999991"/>
    <n v="1607"/>
    <n v="801.55"/>
    <x v="527"/>
    <n v="6.02885532047293"/>
    <x v="3"/>
    <x v="0"/>
  </r>
  <r>
    <x v="2"/>
    <x v="7"/>
    <n v="56952"/>
    <x v="6"/>
    <n v="1671.203"/>
    <n v="154"/>
    <n v="90.85"/>
    <x v="528"/>
    <n v="10.851967532467532"/>
    <x v="5"/>
    <x v="0"/>
  </r>
  <r>
    <x v="2"/>
    <x v="7"/>
    <n v="56952"/>
    <x v="8"/>
    <n v="1516.8844999999999"/>
    <n v="255"/>
    <n v="197.79999999999998"/>
    <x v="529"/>
    <n v="5.9485666666666663"/>
    <x v="2"/>
    <x v="0"/>
  </r>
  <r>
    <x v="2"/>
    <x v="7"/>
    <n v="56952"/>
    <x v="19"/>
    <n v="274342.05649999995"/>
    <n v="85843"/>
    <n v="16412.8"/>
    <x v="530"/>
    <n v="3.1958582120848518"/>
    <x v="8"/>
    <x v="0"/>
  </r>
  <r>
    <x v="2"/>
    <x v="7"/>
    <n v="56952"/>
    <x v="3"/>
    <n v="80643.462499999994"/>
    <n v="18159"/>
    <n v="10597.25"/>
    <x v="531"/>
    <n v="4.4409638471281454"/>
    <x v="1"/>
    <x v="0"/>
  </r>
  <r>
    <x v="2"/>
    <x v="7"/>
    <n v="56952"/>
    <x v="12"/>
    <n v="1684.8074999999999"/>
    <n v="86"/>
    <n v="83.949999999999989"/>
    <x v="528"/>
    <n v="19.590784883720929"/>
    <x v="2"/>
    <x v="0"/>
  </r>
  <r>
    <x v="2"/>
    <x v="7"/>
    <n v="56952"/>
    <x v="15"/>
    <n v="5148.1819999999998"/>
    <n v="739"/>
    <n v="438.15"/>
    <x v="532"/>
    <n v="6.9664167794316638"/>
    <x v="5"/>
    <x v="0"/>
  </r>
  <r>
    <x v="2"/>
    <x v="7"/>
    <n v="56952"/>
    <x v="13"/>
    <n v="57336.952999999994"/>
    <n v="16252"/>
    <n v="5760.3499999999995"/>
    <x v="533"/>
    <n v="3.5279936623184835"/>
    <x v="4"/>
    <x v="0"/>
  </r>
  <r>
    <x v="2"/>
    <x v="7"/>
    <n v="56952"/>
    <x v="20"/>
    <n v="3252.0964999999997"/>
    <n v="200"/>
    <n v="170.2"/>
    <x v="534"/>
    <n v="16.260482499999998"/>
    <x v="2"/>
    <x v="0"/>
  </r>
  <r>
    <x v="2"/>
    <x v="7"/>
    <n v="56952"/>
    <x v="4"/>
    <n v="57938.966499999995"/>
    <n v="10886"/>
    <n v="4100.8999999999996"/>
    <x v="535"/>
    <n v="5.322337543634025"/>
    <x v="1"/>
    <x v="0"/>
  </r>
  <r>
    <x v="2"/>
    <x v="7"/>
    <n v="56952"/>
    <x v="17"/>
    <n v="82072.406499999997"/>
    <n v="13869"/>
    <n v="4863.3499999999995"/>
    <x v="536"/>
    <n v="5.9176873963515755"/>
    <x v="1"/>
    <x v="0"/>
  </r>
  <r>
    <x v="2"/>
    <x v="7"/>
    <n v="56952"/>
    <x v="11"/>
    <n v="5501.5079999999998"/>
    <n v="610"/>
    <n v="482.99999999999994"/>
    <x v="537"/>
    <n v="9.0188655737704924"/>
    <x v="2"/>
    <x v="0"/>
  </r>
  <r>
    <x v="2"/>
    <x v="7"/>
    <n v="56952"/>
    <x v="14"/>
    <n v="209501.4455"/>
    <n v="32015"/>
    <n v="11381.55"/>
    <x v="538"/>
    <n v="6.5438527409027021"/>
    <x v="7"/>
    <x v="0"/>
  </r>
  <r>
    <x v="2"/>
    <x v="7"/>
    <n v="56952"/>
    <x v="2"/>
    <n v="967.95499999999993"/>
    <n v="64"/>
    <n v="56.349999999999994"/>
    <x v="539"/>
    <n v="15.124296874999999"/>
    <x v="2"/>
    <x v="0"/>
  </r>
  <r>
    <x v="2"/>
    <x v="7"/>
    <n v="56952"/>
    <x v="16"/>
    <n v="5379.7344999999996"/>
    <n v="983"/>
    <n v="746.34999999999991"/>
    <x v="16"/>
    <n v="5.4727716174974566"/>
    <x v="5"/>
    <x v="0"/>
  </r>
  <r>
    <x v="2"/>
    <x v="7"/>
    <n v="56952"/>
    <x v="0"/>
    <n v="114841.1275"/>
    <n v="33071"/>
    <n v="7831.4999999999991"/>
    <x v="540"/>
    <n v="3.4725628949835206"/>
    <x v="0"/>
    <x v="0"/>
  </r>
  <r>
    <x v="2"/>
    <x v="7"/>
    <n v="56952"/>
    <x v="1"/>
    <n v="185257.95049999998"/>
    <n v="13669"/>
    <n v="6406.65"/>
    <x v="541"/>
    <n v="13.553145840953983"/>
    <x v="1"/>
    <x v="0"/>
  </r>
  <r>
    <x v="2"/>
    <x v="8"/>
    <n v="85442"/>
    <x v="11"/>
    <n v="3805.4764999999998"/>
    <n v="376"/>
    <n v="308.2"/>
    <x v="34"/>
    <n v="10.120948138297871"/>
    <x v="2"/>
    <x v="0"/>
  </r>
  <r>
    <x v="2"/>
    <x v="8"/>
    <n v="85442"/>
    <x v="5"/>
    <n v="7459.1874999999991"/>
    <n v="1397"/>
    <n v="631.34999999999991"/>
    <x v="75"/>
    <n v="5.3394327129563344"/>
    <x v="1"/>
    <x v="0"/>
  </r>
  <r>
    <x v="2"/>
    <x v="8"/>
    <n v="85442"/>
    <x v="16"/>
    <n v="6573.0320000000002"/>
    <n v="1371"/>
    <n v="1120.0999999999999"/>
    <x v="145"/>
    <n v="4.7943340627279358"/>
    <x v="5"/>
    <x v="0"/>
  </r>
  <r>
    <x v="2"/>
    <x v="8"/>
    <n v="85442"/>
    <x v="3"/>
    <n v="65377.821999999993"/>
    <n v="14332"/>
    <n v="9633.5499999999993"/>
    <x v="542"/>
    <n v="4.5616677365336304"/>
    <x v="1"/>
    <x v="0"/>
  </r>
  <r>
    <x v="2"/>
    <x v="8"/>
    <n v="85442"/>
    <x v="4"/>
    <n v="57054.570499999994"/>
    <n v="10899"/>
    <n v="4502.25"/>
    <x v="543"/>
    <n v="5.2348445270208268"/>
    <x v="4"/>
    <x v="0"/>
  </r>
  <r>
    <x v="2"/>
    <x v="8"/>
    <n v="85442"/>
    <x v="1"/>
    <n v="122831.38499999998"/>
    <n v="10571"/>
    <n v="5576.3499999999995"/>
    <x v="254"/>
    <n v="11.619656134708162"/>
    <x v="1"/>
    <x v="0"/>
  </r>
  <r>
    <x v="2"/>
    <x v="8"/>
    <n v="85442"/>
    <x v="8"/>
    <n v="978.37399999999991"/>
    <n v="208"/>
    <n v="155.25"/>
    <x v="544"/>
    <n v="4.7037211538461534"/>
    <x v="2"/>
    <x v="0"/>
  </r>
  <r>
    <x v="2"/>
    <x v="8"/>
    <n v="85442"/>
    <x v="19"/>
    <n v="129078.04699999999"/>
    <n v="43201"/>
    <n v="11771.4"/>
    <x v="545"/>
    <n v="2.9878485914677899"/>
    <x v="11"/>
    <x v="0"/>
  </r>
  <r>
    <x v="2"/>
    <x v="8"/>
    <n v="85442"/>
    <x v="20"/>
    <n v="2606.3254999999995"/>
    <n v="184"/>
    <n v="167.89999999999998"/>
    <x v="546"/>
    <n v="14.164812499999996"/>
    <x v="2"/>
    <x v="0"/>
  </r>
  <r>
    <x v="2"/>
    <x v="8"/>
    <n v="85442"/>
    <x v="21"/>
    <n v="110632.62199999999"/>
    <n v="34989"/>
    <n v="8074.15"/>
    <x v="547"/>
    <n v="3.1619258052530794"/>
    <x v="11"/>
    <x v="0"/>
  </r>
  <r>
    <x v="2"/>
    <x v="8"/>
    <n v="85442"/>
    <x v="6"/>
    <n v="1134.7624999999998"/>
    <n v="86"/>
    <n v="50.599999999999994"/>
    <x v="548"/>
    <n v="13.194912790697673"/>
    <x v="5"/>
    <x v="0"/>
  </r>
  <r>
    <x v="2"/>
    <x v="8"/>
    <n v="85442"/>
    <x v="13"/>
    <n v="56230.905999999995"/>
    <n v="15827"/>
    <n v="5717.7999999999993"/>
    <x v="296"/>
    <n v="3.5528467808175899"/>
    <x v="7"/>
    <x v="0"/>
  </r>
  <r>
    <x v="2"/>
    <x v="8"/>
    <n v="85442"/>
    <x v="9"/>
    <n v="16411.580999999998"/>
    <n v="3870"/>
    <n v="2272.3999999999996"/>
    <x v="549"/>
    <n v="4.2407186046511622"/>
    <x v="5"/>
    <x v="0"/>
  </r>
  <r>
    <x v="2"/>
    <x v="8"/>
    <n v="85442"/>
    <x v="18"/>
    <n v="65639.06749999999"/>
    <n v="24271"/>
    <n v="7515.2499999999991"/>
    <x v="550"/>
    <n v="2.7044236949445835"/>
    <x v="6"/>
    <x v="0"/>
  </r>
  <r>
    <x v="2"/>
    <x v="8"/>
    <n v="85442"/>
    <x v="7"/>
    <n v="586.94849999999997"/>
    <n v="214"/>
    <n v="159.85"/>
    <x v="98"/>
    <n v="2.74275"/>
    <x v="5"/>
    <x v="0"/>
  </r>
  <r>
    <x v="2"/>
    <x v="8"/>
    <n v="85442"/>
    <x v="17"/>
    <n v="61180.310499999992"/>
    <n v="11658"/>
    <n v="4670.1499999999996"/>
    <x v="85"/>
    <n v="5.2479250729113049"/>
    <x v="4"/>
    <x v="0"/>
  </r>
  <r>
    <x v="2"/>
    <x v="8"/>
    <n v="85442"/>
    <x v="10"/>
    <n v="137596.82149999999"/>
    <n v="34092"/>
    <n v="9967.0499999999993"/>
    <x v="551"/>
    <n v="4.0360442772497942"/>
    <x v="9"/>
    <x v="0"/>
  </r>
  <r>
    <x v="2"/>
    <x v="8"/>
    <n v="85442"/>
    <x v="12"/>
    <n v="2338.9159999999997"/>
    <n v="102"/>
    <n v="95.449999999999989"/>
    <x v="552"/>
    <n v="22.930549019607842"/>
    <x v="2"/>
    <x v="0"/>
  </r>
  <r>
    <x v="2"/>
    <x v="8"/>
    <n v="85442"/>
    <x v="15"/>
    <n v="3445.9289999999996"/>
    <n v="522"/>
    <n v="289.79999999999995"/>
    <x v="553"/>
    <n v="6.6013965517241369"/>
    <x v="5"/>
    <x v="0"/>
  </r>
  <r>
    <x v="2"/>
    <x v="8"/>
    <n v="85442"/>
    <x v="14"/>
    <n v="167183.50399999999"/>
    <n v="27214"/>
    <n v="10473.049999999999"/>
    <x v="516"/>
    <n v="6.1432903652531783"/>
    <x v="6"/>
    <x v="0"/>
  </r>
  <r>
    <x v="2"/>
    <x v="8"/>
    <n v="85442"/>
    <x v="2"/>
    <n v="652.48699999999997"/>
    <n v="51"/>
    <n v="44.849999999999994"/>
    <x v="50"/>
    <n v="12.793862745098039"/>
    <x v="2"/>
    <x v="0"/>
  </r>
  <r>
    <x v="2"/>
    <x v="8"/>
    <n v="85442"/>
    <x v="0"/>
    <n v="93879.766999999993"/>
    <n v="24949"/>
    <n v="7725.7"/>
    <x v="554"/>
    <n v="3.7628669285342093"/>
    <x v="0"/>
    <x v="0"/>
  </r>
  <r>
    <x v="2"/>
    <x v="9"/>
    <n v="45215"/>
    <x v="18"/>
    <n v="105308.34049999999"/>
    <n v="38696"/>
    <n v="9545"/>
    <x v="555"/>
    <n v="2.7214270338019433"/>
    <x v="0"/>
    <x v="0"/>
  </r>
  <r>
    <x v="2"/>
    <x v="9"/>
    <n v="45215"/>
    <x v="10"/>
    <n v="235603.8235"/>
    <n v="59780"/>
    <n v="14557.849999999999"/>
    <x v="556"/>
    <n v="3.9411813900970225"/>
    <x v="10"/>
    <x v="0"/>
  </r>
  <r>
    <x v="2"/>
    <x v="9"/>
    <n v="45215"/>
    <x v="13"/>
    <n v="53265.745999999999"/>
    <n v="14789"/>
    <n v="5399.25"/>
    <x v="557"/>
    <n v="3.6017138413685847"/>
    <x v="4"/>
    <x v="0"/>
  </r>
  <r>
    <x v="2"/>
    <x v="9"/>
    <n v="45215"/>
    <x v="19"/>
    <n v="296406.6925"/>
    <n v="88928"/>
    <n v="16698"/>
    <x v="558"/>
    <n v="3.3331087227869736"/>
    <x v="13"/>
    <x v="0"/>
  </r>
  <r>
    <x v="2"/>
    <x v="9"/>
    <n v="45215"/>
    <x v="3"/>
    <n v="104372.48199999999"/>
    <n v="21820"/>
    <n v="12267.05"/>
    <x v="223"/>
    <n v="4.783340146654445"/>
    <x v="1"/>
    <x v="0"/>
  </r>
  <r>
    <x v="2"/>
    <x v="9"/>
    <n v="45215"/>
    <x v="14"/>
    <n v="316215.08600000001"/>
    <n v="47228"/>
    <n v="15083.4"/>
    <x v="559"/>
    <n v="6.6955002540865589"/>
    <x v="0"/>
    <x v="0"/>
  </r>
  <r>
    <x v="2"/>
    <x v="9"/>
    <n v="45215"/>
    <x v="5"/>
    <n v="9315.3334999999988"/>
    <n v="1548"/>
    <n v="770.49999999999989"/>
    <x v="560"/>
    <n v="6.0176572997416011"/>
    <x v="3"/>
    <x v="0"/>
  </r>
  <r>
    <x v="2"/>
    <x v="9"/>
    <n v="45215"/>
    <x v="20"/>
    <n v="4089.7104999999997"/>
    <n v="302"/>
    <n v="263.34999999999997"/>
    <x v="65"/>
    <n v="13.54208774834437"/>
    <x v="2"/>
    <x v="0"/>
  </r>
  <r>
    <x v="2"/>
    <x v="9"/>
    <n v="45215"/>
    <x v="1"/>
    <n v="272293.56150000001"/>
    <n v="20752"/>
    <n v="8886.0499999999993"/>
    <x v="561"/>
    <n v="13.121316571896685"/>
    <x v="4"/>
    <x v="0"/>
  </r>
  <r>
    <x v="2"/>
    <x v="9"/>
    <n v="45215"/>
    <x v="7"/>
    <n v="1930.3209999999999"/>
    <n v="577"/>
    <n v="364.54999999999995"/>
    <x v="562"/>
    <n v="3.3454436741767761"/>
    <x v="5"/>
    <x v="0"/>
  </r>
  <r>
    <x v="2"/>
    <x v="9"/>
    <n v="45215"/>
    <x v="4"/>
    <n v="107325.02649999999"/>
    <n v="19465"/>
    <n v="6468.7499999999991"/>
    <x v="563"/>
    <n v="5.5137439763678397"/>
    <x v="4"/>
    <x v="0"/>
  </r>
  <r>
    <x v="2"/>
    <x v="9"/>
    <n v="45215"/>
    <x v="16"/>
    <n v="5400.3884999999991"/>
    <n v="991"/>
    <n v="746.34999999999991"/>
    <x v="564"/>
    <n v="5.4494334006054483"/>
    <x v="5"/>
    <x v="0"/>
  </r>
  <r>
    <x v="2"/>
    <x v="9"/>
    <n v="45215"/>
    <x v="9"/>
    <n v="29082.901999999998"/>
    <n v="6886"/>
    <n v="3656.9999999999995"/>
    <x v="565"/>
    <n v="4.2234827185593957"/>
    <x v="3"/>
    <x v="0"/>
  </r>
  <r>
    <x v="2"/>
    <x v="9"/>
    <n v="45215"/>
    <x v="0"/>
    <n v="223497.39399999997"/>
    <n v="65333"/>
    <n v="11319.449999999999"/>
    <x v="566"/>
    <n v="3.4208959331425155"/>
    <x v="12"/>
    <x v="0"/>
  </r>
  <r>
    <x v="2"/>
    <x v="9"/>
    <n v="45215"/>
    <x v="21"/>
    <n v="173501.19"/>
    <n v="54970"/>
    <n v="9962.4499999999989"/>
    <x v="567"/>
    <n v="3.1562887029288702"/>
    <x v="12"/>
    <x v="0"/>
  </r>
  <r>
    <x v="2"/>
    <x v="9"/>
    <n v="45215"/>
    <x v="8"/>
    <n v="1312.6904999999999"/>
    <n v="225"/>
    <n v="170.2"/>
    <x v="456"/>
    <n v="5.8341799999999999"/>
    <x v="2"/>
    <x v="0"/>
  </r>
  <r>
    <x v="2"/>
    <x v="9"/>
    <n v="45215"/>
    <x v="12"/>
    <n v="2924.933"/>
    <n v="131"/>
    <n v="121.89999999999999"/>
    <x v="124"/>
    <n v="22.327732824427482"/>
    <x v="2"/>
    <x v="0"/>
  </r>
  <r>
    <x v="2"/>
    <x v="9"/>
    <n v="45215"/>
    <x v="11"/>
    <n v="7857.593499999999"/>
    <n v="831"/>
    <n v="624.44999999999993"/>
    <x v="568"/>
    <n v="9.4555878459687115"/>
    <x v="2"/>
    <x v="0"/>
  </r>
  <r>
    <x v="2"/>
    <x v="9"/>
    <n v="45215"/>
    <x v="2"/>
    <n v="667.73599999999988"/>
    <n v="52"/>
    <n v="44.849999999999994"/>
    <x v="50"/>
    <n v="12.841076923076921"/>
    <x v="2"/>
    <x v="0"/>
  </r>
  <r>
    <x v="2"/>
    <x v="9"/>
    <n v="45215"/>
    <x v="17"/>
    <n v="127094.74549999999"/>
    <n v="23052"/>
    <n v="7110.45"/>
    <x v="569"/>
    <n v="5.5133934365781707"/>
    <x v="7"/>
    <x v="0"/>
  </r>
  <r>
    <x v="2"/>
    <x v="9"/>
    <n v="45215"/>
    <x v="15"/>
    <n v="1795.0119999999999"/>
    <n v="342"/>
    <n v="181.7"/>
    <x v="520"/>
    <n v="5.2485730994152044"/>
    <x v="5"/>
    <x v="0"/>
  </r>
  <r>
    <x v="2"/>
    <x v="9"/>
    <n v="45215"/>
    <x v="6"/>
    <n v="884.03949999999998"/>
    <n v="102"/>
    <n v="63.249999999999993"/>
    <x v="401"/>
    <n v="8.6670539215686269"/>
    <x v="5"/>
    <x v="0"/>
  </r>
  <r>
    <x v="3"/>
    <x v="0"/>
    <n v="45236"/>
    <x v="17"/>
    <n v="98409.892999999996"/>
    <n v="18362"/>
    <n v="6099.5999999999995"/>
    <x v="570"/>
    <n v="5.3594321424681404"/>
    <x v="4"/>
    <x v="0"/>
  </r>
  <r>
    <x v="3"/>
    <x v="0"/>
    <n v="45236"/>
    <x v="16"/>
    <n v="5623.8449999999993"/>
    <n v="941"/>
    <n v="791.19999999999993"/>
    <x v="571"/>
    <n v="5.9764558979808706"/>
    <x v="2"/>
    <x v="0"/>
  </r>
  <r>
    <x v="3"/>
    <x v="0"/>
    <n v="45236"/>
    <x v="6"/>
    <n v="3661.8989999999999"/>
    <n v="187"/>
    <n v="83.949999999999989"/>
    <x v="511"/>
    <n v="19.582347593582888"/>
    <x v="5"/>
    <x v="0"/>
  </r>
  <r>
    <x v="3"/>
    <x v="0"/>
    <n v="45236"/>
    <x v="7"/>
    <n v="1578.8464999999999"/>
    <n v="342"/>
    <n v="215.04999999999998"/>
    <x v="203"/>
    <n v="4.6165102339181283"/>
    <x v="5"/>
    <x v="0"/>
  </r>
  <r>
    <x v="3"/>
    <x v="0"/>
    <n v="45236"/>
    <x v="20"/>
    <n v="3479.4399999999996"/>
    <n v="237"/>
    <n v="202.39999999999998"/>
    <x v="214"/>
    <n v="14.681181434599154"/>
    <x v="2"/>
    <x v="0"/>
  </r>
  <r>
    <x v="3"/>
    <x v="0"/>
    <n v="45236"/>
    <x v="21"/>
    <n v="140497.75399999999"/>
    <n v="45403"/>
    <n v="9396.65"/>
    <x v="572"/>
    <n v="3.0944597053058165"/>
    <x v="9"/>
    <x v="0"/>
  </r>
  <r>
    <x v="3"/>
    <x v="0"/>
    <n v="45236"/>
    <x v="11"/>
    <n v="5864.3214999999991"/>
    <n v="654"/>
    <n v="511.74999999999994"/>
    <x v="560"/>
    <n v="8.9668524464831787"/>
    <x v="2"/>
    <x v="0"/>
  </r>
  <r>
    <x v="3"/>
    <x v="0"/>
    <n v="45236"/>
    <x v="15"/>
    <n v="4942.3204999999998"/>
    <n v="550"/>
    <n v="351.9"/>
    <x v="573"/>
    <n v="8.9860372727272733"/>
    <x v="5"/>
    <x v="0"/>
  </r>
  <r>
    <x v="3"/>
    <x v="0"/>
    <n v="45236"/>
    <x v="9"/>
    <n v="23510.530999999995"/>
    <n v="5755"/>
    <n v="3071.6499999999996"/>
    <x v="285"/>
    <n v="4.0852356211989562"/>
    <x v="5"/>
    <x v="0"/>
  </r>
  <r>
    <x v="3"/>
    <x v="0"/>
    <n v="45236"/>
    <x v="8"/>
    <n v="1071.9265"/>
    <n v="225"/>
    <n v="163.29999999999998"/>
    <x v="546"/>
    <n v="4.7641177777777779"/>
    <x v="2"/>
    <x v="0"/>
  </r>
  <r>
    <x v="3"/>
    <x v="0"/>
    <n v="45236"/>
    <x v="19"/>
    <n v="292432.18899999995"/>
    <n v="90964"/>
    <n v="16741.699999999997"/>
    <x v="574"/>
    <n v="3.2148123323512592"/>
    <x v="12"/>
    <x v="0"/>
  </r>
  <r>
    <x v="3"/>
    <x v="0"/>
    <n v="45236"/>
    <x v="0"/>
    <n v="163948.5655"/>
    <n v="45105"/>
    <n v="10603"/>
    <x v="575"/>
    <n v="3.634820208402616"/>
    <x v="0"/>
    <x v="0"/>
  </r>
  <r>
    <x v="3"/>
    <x v="0"/>
    <n v="45236"/>
    <x v="3"/>
    <n v="87946.13499999998"/>
    <n v="18872"/>
    <n v="10938.8"/>
    <x v="576"/>
    <n v="4.6601385650699436"/>
    <x v="3"/>
    <x v="0"/>
  </r>
  <r>
    <x v="3"/>
    <x v="0"/>
    <n v="45236"/>
    <x v="1"/>
    <n v="233581.905"/>
    <n v="18984"/>
    <n v="8257"/>
    <x v="577"/>
    <n v="12.304145859671301"/>
    <x v="1"/>
    <x v="0"/>
  </r>
  <r>
    <x v="3"/>
    <x v="0"/>
    <n v="45236"/>
    <x v="18"/>
    <n v="83945.445999999982"/>
    <n v="31786"/>
    <n v="8543.3499999999985"/>
    <x v="578"/>
    <n v="2.6409565846599126"/>
    <x v="7"/>
    <x v="0"/>
  </r>
  <r>
    <x v="3"/>
    <x v="0"/>
    <n v="45236"/>
    <x v="14"/>
    <n v="234823.60599999997"/>
    <n v="40114"/>
    <n v="13559.65"/>
    <x v="579"/>
    <n v="5.8539065164281787"/>
    <x v="7"/>
    <x v="0"/>
  </r>
  <r>
    <x v="3"/>
    <x v="0"/>
    <n v="45236"/>
    <x v="12"/>
    <n v="3060.8629999999998"/>
    <n v="131"/>
    <n v="117.3"/>
    <x v="171"/>
    <n v="23.365366412213739"/>
    <x v="2"/>
    <x v="0"/>
  </r>
  <r>
    <x v="3"/>
    <x v="0"/>
    <n v="45236"/>
    <x v="10"/>
    <n v="164319.30249999999"/>
    <n v="46890"/>
    <n v="12697.15"/>
    <x v="580"/>
    <n v="3.5043570590744295"/>
    <x v="6"/>
    <x v="0"/>
  </r>
  <r>
    <x v="3"/>
    <x v="0"/>
    <n v="45236"/>
    <x v="13"/>
    <n v="36627.661"/>
    <n v="9400"/>
    <n v="4479.25"/>
    <x v="581"/>
    <n v="3.8965596808510639"/>
    <x v="3"/>
    <x v="0"/>
  </r>
  <r>
    <x v="3"/>
    <x v="0"/>
    <n v="45236"/>
    <x v="4"/>
    <n v="86668.105500000005"/>
    <n v="16485"/>
    <n v="5517.7"/>
    <x v="582"/>
    <n v="5.2573919017288446"/>
    <x v="4"/>
    <x v="0"/>
  </r>
  <r>
    <x v="3"/>
    <x v="0"/>
    <n v="45236"/>
    <x v="5"/>
    <n v="10409.409"/>
    <n v="2055"/>
    <n v="859.05"/>
    <x v="583"/>
    <n v="5.0654058394160586"/>
    <x v="1"/>
    <x v="0"/>
  </r>
  <r>
    <x v="3"/>
    <x v="0"/>
    <n v="45236"/>
    <x v="2"/>
    <n v="1082.7594999999999"/>
    <n v="54"/>
    <n v="50.599999999999994"/>
    <x v="584"/>
    <n v="20.05110185185185"/>
    <x v="2"/>
    <x v="0"/>
  </r>
  <r>
    <x v="3"/>
    <x v="1"/>
    <n v="85744"/>
    <x v="20"/>
    <n v="2916.3309999999997"/>
    <n v="242"/>
    <n v="190.89999999999998"/>
    <x v="585"/>
    <n v="12.050954545454545"/>
    <x v="2"/>
    <x v="0"/>
  </r>
  <r>
    <x v="3"/>
    <x v="1"/>
    <n v="85744"/>
    <x v="3"/>
    <n v="70780.107999999993"/>
    <n v="14789"/>
    <n v="9018.2999999999993"/>
    <x v="586"/>
    <n v="4.7859968895800931"/>
    <x v="3"/>
    <x v="0"/>
  </r>
  <r>
    <x v="3"/>
    <x v="1"/>
    <n v="85744"/>
    <x v="14"/>
    <n v="203292.81399999995"/>
    <n v="30661"/>
    <n v="11166.5"/>
    <x v="587"/>
    <n v="6.6303386712762125"/>
    <x v="7"/>
    <x v="0"/>
  </r>
  <r>
    <x v="3"/>
    <x v="1"/>
    <n v="85744"/>
    <x v="4"/>
    <n v="61748.973999999995"/>
    <n v="12614"/>
    <n v="4437.8499999999995"/>
    <x v="588"/>
    <n v="4.8952730299667033"/>
    <x v="1"/>
    <x v="0"/>
  </r>
  <r>
    <x v="3"/>
    <x v="1"/>
    <n v="85744"/>
    <x v="5"/>
    <n v="5733.0719999999992"/>
    <n v="1010"/>
    <n v="504.84999999999997"/>
    <x v="589"/>
    <n v="5.6763089108910885"/>
    <x v="3"/>
    <x v="0"/>
  </r>
  <r>
    <x v="3"/>
    <x v="1"/>
    <n v="85744"/>
    <x v="16"/>
    <n v="3531.3509999999997"/>
    <n v="636"/>
    <n v="494.49999999999994"/>
    <x v="424"/>
    <n v="5.5524386792452827"/>
    <x v="5"/>
    <x v="0"/>
  </r>
  <r>
    <x v="3"/>
    <x v="1"/>
    <n v="85744"/>
    <x v="19"/>
    <n v="218848.72599999997"/>
    <n v="63723"/>
    <n v="14667.099999999999"/>
    <x v="590"/>
    <n v="3.4343757512985889"/>
    <x v="11"/>
    <x v="0"/>
  </r>
  <r>
    <x v="3"/>
    <x v="1"/>
    <n v="85744"/>
    <x v="1"/>
    <n v="261063.51249999998"/>
    <n v="16352"/>
    <n v="7612.9999999999991"/>
    <x v="591"/>
    <n v="15.965234375"/>
    <x v="1"/>
    <x v="0"/>
  </r>
  <r>
    <x v="3"/>
    <x v="1"/>
    <n v="85744"/>
    <x v="13"/>
    <n v="36456.587"/>
    <n v="9661"/>
    <n v="3984.7499999999995"/>
    <x v="592"/>
    <n v="3.7735831694441568"/>
    <x v="1"/>
    <x v="0"/>
  </r>
  <r>
    <x v="3"/>
    <x v="1"/>
    <n v="85744"/>
    <x v="10"/>
    <n v="117586.57999999999"/>
    <n v="34601"/>
    <n v="9694.5"/>
    <x v="593"/>
    <n v="3.3983578509291634"/>
    <x v="6"/>
    <x v="0"/>
  </r>
  <r>
    <x v="3"/>
    <x v="1"/>
    <n v="85744"/>
    <x v="6"/>
    <n v="3569.1169999999997"/>
    <n v="154"/>
    <n v="102.35"/>
    <x v="63"/>
    <n v="23.176084415584413"/>
    <x v="5"/>
    <x v="0"/>
  </r>
  <r>
    <x v="3"/>
    <x v="1"/>
    <n v="85744"/>
    <x v="8"/>
    <n v="823.02049999999986"/>
    <n v="184"/>
    <n v="140.29999999999998"/>
    <x v="594"/>
    <n v="4.4729374999999996"/>
    <x v="2"/>
    <x v="0"/>
  </r>
  <r>
    <x v="3"/>
    <x v="1"/>
    <n v="85744"/>
    <x v="18"/>
    <n v="73224.088000000003"/>
    <n v="28137"/>
    <n v="7289.8499999999995"/>
    <x v="595"/>
    <n v="2.6024127661086824"/>
    <x v="6"/>
    <x v="0"/>
  </r>
  <r>
    <x v="3"/>
    <x v="1"/>
    <n v="85744"/>
    <x v="21"/>
    <n v="114232.22549999999"/>
    <n v="35803"/>
    <n v="7135.7499999999991"/>
    <x v="596"/>
    <n v="3.1905769209284136"/>
    <x v="9"/>
    <x v="0"/>
  </r>
  <r>
    <x v="3"/>
    <x v="1"/>
    <n v="85744"/>
    <x v="15"/>
    <n v="3903.3069999999993"/>
    <n v="652"/>
    <n v="366.84999999999997"/>
    <x v="597"/>
    <n v="5.9866671779141098"/>
    <x v="5"/>
    <x v="0"/>
  </r>
  <r>
    <x v="3"/>
    <x v="1"/>
    <n v="85744"/>
    <x v="11"/>
    <n v="5815.2624999999998"/>
    <n v="645"/>
    <n v="480.7"/>
    <x v="598"/>
    <n v="9.0159108527131782"/>
    <x v="2"/>
    <x v="0"/>
  </r>
  <r>
    <x v="3"/>
    <x v="1"/>
    <n v="85744"/>
    <x v="2"/>
    <n v="1115.3274999999999"/>
    <n v="95"/>
    <n v="86.25"/>
    <x v="315"/>
    <n v="11.740289473684209"/>
    <x v="2"/>
    <x v="0"/>
  </r>
  <r>
    <x v="3"/>
    <x v="1"/>
    <n v="85744"/>
    <x v="0"/>
    <n v="140052.87649999998"/>
    <n v="39323"/>
    <n v="8329.4499999999989"/>
    <x v="599"/>
    <n v="3.5616020268036515"/>
    <x v="9"/>
    <x v="0"/>
  </r>
  <r>
    <x v="3"/>
    <x v="1"/>
    <n v="85744"/>
    <x v="17"/>
    <n v="79766.368999999992"/>
    <n v="14842"/>
    <n v="4993.2999999999993"/>
    <x v="600"/>
    <n v="5.3743679423258319"/>
    <x v="4"/>
    <x v="0"/>
  </r>
  <r>
    <x v="3"/>
    <x v="1"/>
    <n v="85744"/>
    <x v="7"/>
    <n v="2376.0149999999999"/>
    <n v="785"/>
    <n v="359.95"/>
    <x v="601"/>
    <n v="3.0267707006369426"/>
    <x v="3"/>
    <x v="0"/>
  </r>
  <r>
    <x v="3"/>
    <x v="1"/>
    <n v="85744"/>
    <x v="9"/>
    <n v="17446.362499999999"/>
    <n v="4199"/>
    <n v="2254"/>
    <x v="602"/>
    <n v="4.154885091688497"/>
    <x v="5"/>
    <x v="0"/>
  </r>
  <r>
    <x v="3"/>
    <x v="1"/>
    <n v="85744"/>
    <x v="12"/>
    <n v="3828.3845000000001"/>
    <n v="169"/>
    <n v="154.1"/>
    <x v="603"/>
    <n v="22.653162721893491"/>
    <x v="2"/>
    <x v="0"/>
  </r>
  <r>
    <x v="3"/>
    <x v="2"/>
    <n v="48596"/>
    <x v="18"/>
    <n v="93061.162499999991"/>
    <n v="34230"/>
    <n v="9295.4499999999989"/>
    <x v="604"/>
    <n v="2.7187017966695879"/>
    <x v="7"/>
    <x v="0"/>
  </r>
  <r>
    <x v="3"/>
    <x v="2"/>
    <n v="48596"/>
    <x v="13"/>
    <n v="42390.080999999998"/>
    <n v="10442"/>
    <n v="5095.6499999999996"/>
    <x v="605"/>
    <n v="4.0595748898678412"/>
    <x v="3"/>
    <x v="0"/>
  </r>
  <r>
    <x v="3"/>
    <x v="2"/>
    <n v="48596"/>
    <x v="1"/>
    <n v="243701.60599999997"/>
    <n v="19037"/>
    <n v="8692.8499999999985"/>
    <x v="606"/>
    <n v="12.801471135157849"/>
    <x v="1"/>
    <x v="0"/>
  </r>
  <r>
    <x v="3"/>
    <x v="2"/>
    <n v="48596"/>
    <x v="4"/>
    <n v="90396.095000000001"/>
    <n v="17615"/>
    <n v="5631.5499999999993"/>
    <x v="607"/>
    <n v="5.1317680953732614"/>
    <x v="4"/>
    <x v="0"/>
  </r>
  <r>
    <x v="3"/>
    <x v="2"/>
    <n v="48596"/>
    <x v="20"/>
    <n v="3664.0264999999999"/>
    <n v="266"/>
    <n v="228.85"/>
    <x v="608"/>
    <n v="13.774535714285713"/>
    <x v="2"/>
    <x v="0"/>
  </r>
  <r>
    <x v="3"/>
    <x v="2"/>
    <n v="48596"/>
    <x v="17"/>
    <n v="105060.22799999999"/>
    <n v="19614"/>
    <n v="6311.2"/>
    <x v="609"/>
    <n v="5.3563897216274086"/>
    <x v="4"/>
    <x v="0"/>
  </r>
  <r>
    <x v="3"/>
    <x v="2"/>
    <n v="48596"/>
    <x v="7"/>
    <n v="1810.1689999999999"/>
    <n v="381"/>
    <n v="234.6"/>
    <x v="406"/>
    <n v="4.7510997375328081"/>
    <x v="5"/>
    <x v="0"/>
  </r>
  <r>
    <x v="3"/>
    <x v="2"/>
    <n v="48596"/>
    <x v="19"/>
    <n v="332873.46849999996"/>
    <n v="103701"/>
    <n v="18789.849999999999"/>
    <x v="610"/>
    <n v="3.2099349909836929"/>
    <x v="12"/>
    <x v="0"/>
  </r>
  <r>
    <x v="3"/>
    <x v="2"/>
    <n v="48596"/>
    <x v="21"/>
    <n v="174025.383"/>
    <n v="56496"/>
    <n v="10823.8"/>
    <x v="611"/>
    <n v="3.080313349617672"/>
    <x v="10"/>
    <x v="0"/>
  </r>
  <r>
    <x v="3"/>
    <x v="2"/>
    <n v="48596"/>
    <x v="2"/>
    <n v="636.65149999999994"/>
    <n v="63"/>
    <n v="56.349999999999994"/>
    <x v="612"/>
    <n v="10.105579365079365"/>
    <x v="2"/>
    <x v="0"/>
  </r>
  <r>
    <x v="3"/>
    <x v="2"/>
    <n v="48596"/>
    <x v="9"/>
    <n v="29025.517"/>
    <n v="6412"/>
    <n v="3347.6499999999996"/>
    <x v="613"/>
    <n v="4.5267493761696818"/>
    <x v="5"/>
    <x v="0"/>
  </r>
  <r>
    <x v="3"/>
    <x v="2"/>
    <n v="48596"/>
    <x v="16"/>
    <n v="7008.3530000000001"/>
    <n v="1386"/>
    <n v="1054.55"/>
    <x v="614"/>
    <n v="5.0565317460317463"/>
    <x v="5"/>
    <x v="0"/>
  </r>
  <r>
    <x v="3"/>
    <x v="2"/>
    <n v="48596"/>
    <x v="10"/>
    <n v="187452.70249999998"/>
    <n v="52905"/>
    <n v="14429.05"/>
    <x v="615"/>
    <n v="3.5431944523201961"/>
    <x v="6"/>
    <x v="0"/>
  </r>
  <r>
    <x v="3"/>
    <x v="2"/>
    <n v="48596"/>
    <x v="0"/>
    <n v="175550.11049999998"/>
    <n v="48343"/>
    <n v="11464.349999999999"/>
    <x v="616"/>
    <n v="3.6313449827275921"/>
    <x v="0"/>
    <x v="0"/>
  </r>
  <r>
    <x v="3"/>
    <x v="2"/>
    <n v="48596"/>
    <x v="5"/>
    <n v="11986.1855"/>
    <n v="2333"/>
    <n v="1051.0999999999999"/>
    <x v="617"/>
    <n v="5.1376705957994"/>
    <x v="1"/>
    <x v="0"/>
  </r>
  <r>
    <x v="3"/>
    <x v="2"/>
    <n v="48596"/>
    <x v="11"/>
    <n v="7238.7209999999995"/>
    <n v="773"/>
    <n v="606.04999999999995"/>
    <x v="618"/>
    <n v="9.3644514877102196"/>
    <x v="2"/>
    <x v="0"/>
  </r>
  <r>
    <x v="3"/>
    <x v="2"/>
    <n v="48596"/>
    <x v="15"/>
    <n v="6511.5184999999992"/>
    <n v="895"/>
    <n v="523.25"/>
    <x v="619"/>
    <n v="7.2754396648044688"/>
    <x v="5"/>
    <x v="0"/>
  </r>
  <r>
    <x v="3"/>
    <x v="2"/>
    <n v="48596"/>
    <x v="8"/>
    <n v="1265.9889999999998"/>
    <n v="291"/>
    <n v="201.24999999999997"/>
    <x v="620"/>
    <n v="4.3504776632302402"/>
    <x v="5"/>
    <x v="0"/>
  </r>
  <r>
    <x v="3"/>
    <x v="2"/>
    <n v="48596"/>
    <x v="12"/>
    <n v="3452.2999999999997"/>
    <n v="153"/>
    <n v="135.69999999999999"/>
    <x v="7"/>
    <n v="22.564052287581699"/>
    <x v="2"/>
    <x v="0"/>
  </r>
  <r>
    <x v="3"/>
    <x v="2"/>
    <n v="48596"/>
    <x v="6"/>
    <n v="4765.7150000000001"/>
    <n v="191"/>
    <n v="138"/>
    <x v="594"/>
    <n v="24.951387434554974"/>
    <x v="2"/>
    <x v="0"/>
  </r>
  <r>
    <x v="3"/>
    <x v="2"/>
    <n v="48596"/>
    <x v="3"/>
    <n v="106298.15699999998"/>
    <n v="24356"/>
    <n v="14264.599999999999"/>
    <x v="621"/>
    <n v="4.3643519871900143"/>
    <x v="1"/>
    <x v="0"/>
  </r>
  <r>
    <x v="3"/>
    <x v="2"/>
    <n v="48596"/>
    <x v="14"/>
    <n v="256463.81149999998"/>
    <n v="44718"/>
    <n v="14997.15"/>
    <x v="622"/>
    <n v="5.7351359966903708"/>
    <x v="7"/>
    <x v="0"/>
  </r>
  <r>
    <x v="3"/>
    <x v="3"/>
    <n v="52369"/>
    <x v="11"/>
    <n v="3499.7834999999995"/>
    <n v="400"/>
    <n v="333.5"/>
    <x v="84"/>
    <n v="8.7494587499999987"/>
    <x v="2"/>
    <x v="0"/>
  </r>
  <r>
    <x v="3"/>
    <x v="3"/>
    <n v="52369"/>
    <x v="14"/>
    <n v="168061.943"/>
    <n v="28068"/>
    <n v="10969.849999999999"/>
    <x v="623"/>
    <n v="5.9876707638591995"/>
    <x v="7"/>
    <x v="0"/>
  </r>
  <r>
    <x v="3"/>
    <x v="3"/>
    <n v="52369"/>
    <x v="5"/>
    <n v="7336.1834999999992"/>
    <n v="1381"/>
    <n v="660.09999999999991"/>
    <x v="624"/>
    <n v="5.3122255611875451"/>
    <x v="3"/>
    <x v="0"/>
  </r>
  <r>
    <x v="3"/>
    <x v="3"/>
    <n v="52369"/>
    <x v="4"/>
    <n v="50050.184999999998"/>
    <n v="9474"/>
    <n v="3716.7999999999997"/>
    <x v="625"/>
    <n v="5.2828989867004434"/>
    <x v="1"/>
    <x v="0"/>
  </r>
  <r>
    <x v="3"/>
    <x v="3"/>
    <n v="52369"/>
    <x v="18"/>
    <n v="56517.8655"/>
    <n v="19580"/>
    <n v="6266.3499999999995"/>
    <x v="626"/>
    <n v="2.8865099846782432"/>
    <x v="4"/>
    <x v="0"/>
  </r>
  <r>
    <x v="3"/>
    <x v="3"/>
    <n v="52369"/>
    <x v="13"/>
    <n v="38699.374499999991"/>
    <n v="9502"/>
    <n v="4419.45"/>
    <x v="627"/>
    <n v="4.0727609450641964"/>
    <x v="1"/>
    <x v="0"/>
  </r>
  <r>
    <x v="3"/>
    <x v="3"/>
    <n v="52369"/>
    <x v="7"/>
    <n v="1316.3244999999999"/>
    <n v="202"/>
    <n v="149.5"/>
    <x v="628"/>
    <n v="6.516457920792079"/>
    <x v="5"/>
    <x v="0"/>
  </r>
  <r>
    <x v="3"/>
    <x v="3"/>
    <n v="52369"/>
    <x v="1"/>
    <n v="142369.19499999998"/>
    <n v="10626"/>
    <n v="5525.75"/>
    <x v="629"/>
    <n v="13.398192640692638"/>
    <x v="1"/>
    <x v="0"/>
  </r>
  <r>
    <x v="3"/>
    <x v="3"/>
    <n v="52369"/>
    <x v="15"/>
    <n v="2887.3164999999999"/>
    <n v="417"/>
    <n v="256.45"/>
    <x v="490"/>
    <n v="6.924020383693045"/>
    <x v="5"/>
    <x v="0"/>
  </r>
  <r>
    <x v="3"/>
    <x v="3"/>
    <n v="52369"/>
    <x v="9"/>
    <n v="17509.336499999998"/>
    <n v="4057"/>
    <n v="2212.6"/>
    <x v="630"/>
    <n v="4.3158334976583674"/>
    <x v="5"/>
    <x v="0"/>
  </r>
  <r>
    <x v="3"/>
    <x v="3"/>
    <n v="52369"/>
    <x v="20"/>
    <n v="3109.8415"/>
    <n v="215"/>
    <n v="193.2"/>
    <x v="631"/>
    <n v="14.464379069767443"/>
    <x v="2"/>
    <x v="0"/>
  </r>
  <r>
    <x v="3"/>
    <x v="3"/>
    <n v="52369"/>
    <x v="16"/>
    <n v="4723.7629999999999"/>
    <n v="894"/>
    <n v="737.15"/>
    <x v="632"/>
    <n v="5.2838512304250562"/>
    <x v="5"/>
    <x v="0"/>
  </r>
  <r>
    <x v="3"/>
    <x v="3"/>
    <n v="52369"/>
    <x v="2"/>
    <n v="350.69249999999994"/>
    <n v="47"/>
    <n v="46"/>
    <x v="459"/>
    <n v="7.4615425531914878"/>
    <x v="2"/>
    <x v="0"/>
  </r>
  <r>
    <x v="3"/>
    <x v="3"/>
    <n v="52369"/>
    <x v="0"/>
    <n v="89454.59"/>
    <n v="24531"/>
    <n v="7277.2"/>
    <x v="633"/>
    <n v="3.6465936977701681"/>
    <x v="6"/>
    <x v="0"/>
  </r>
  <r>
    <x v="3"/>
    <x v="3"/>
    <n v="52369"/>
    <x v="12"/>
    <n v="1053.0550000000001"/>
    <n v="43"/>
    <n v="40.25"/>
    <x v="634"/>
    <n v="24.4896511627907"/>
    <x v="2"/>
    <x v="0"/>
  </r>
  <r>
    <x v="3"/>
    <x v="3"/>
    <n v="52369"/>
    <x v="8"/>
    <n v="548.94099999999992"/>
    <n v="133"/>
    <n v="106.94999999999999"/>
    <x v="635"/>
    <n v="4.1273759398496237"/>
    <x v="2"/>
    <x v="0"/>
  </r>
  <r>
    <x v="3"/>
    <x v="3"/>
    <n v="52369"/>
    <x v="19"/>
    <n v="239055.60599999997"/>
    <n v="71668"/>
    <n v="14972.999999999998"/>
    <x v="395"/>
    <n v="3.3355975609756094"/>
    <x v="12"/>
    <x v="0"/>
  </r>
  <r>
    <x v="3"/>
    <x v="3"/>
    <n v="52369"/>
    <x v="21"/>
    <n v="136594.59649999999"/>
    <n v="38880"/>
    <n v="7259.95"/>
    <x v="169"/>
    <n v="3.5132355066872423"/>
    <x v="11"/>
    <x v="0"/>
  </r>
  <r>
    <x v="3"/>
    <x v="3"/>
    <n v="52369"/>
    <x v="10"/>
    <n v="111071.6575"/>
    <n v="29992"/>
    <n v="9846.2999999999993"/>
    <x v="636"/>
    <n v="3.7033761503067484"/>
    <x v="7"/>
    <x v="0"/>
  </r>
  <r>
    <x v="3"/>
    <x v="3"/>
    <n v="52369"/>
    <x v="6"/>
    <n v="2196.8334999999997"/>
    <n v="139"/>
    <n v="81.649999999999991"/>
    <x v="156"/>
    <n v="15.804557553956833"/>
    <x v="5"/>
    <x v="0"/>
  </r>
  <r>
    <x v="3"/>
    <x v="3"/>
    <n v="52369"/>
    <x v="17"/>
    <n v="55907.583499999993"/>
    <n v="9839"/>
    <n v="3957.1499999999996"/>
    <x v="637"/>
    <n v="5.6822424535013711"/>
    <x v="1"/>
    <x v="0"/>
  </r>
  <r>
    <x v="3"/>
    <x v="3"/>
    <n v="52369"/>
    <x v="3"/>
    <n v="70968.558499999999"/>
    <n v="16822"/>
    <n v="10102.75"/>
    <x v="638"/>
    <n v="4.2187943466888598"/>
    <x v="1"/>
    <x v="0"/>
  </r>
  <r>
    <x v="3"/>
    <x v="4"/>
    <n v="55526"/>
    <x v="16"/>
    <n v="4821.1565000000001"/>
    <n v="1042"/>
    <n v="753.24999999999989"/>
    <x v="102"/>
    <n v="4.6268296545105567"/>
    <x v="5"/>
    <x v="0"/>
  </r>
  <r>
    <x v="3"/>
    <x v="4"/>
    <n v="55526"/>
    <x v="11"/>
    <n v="2924.7490000000003"/>
    <n v="329"/>
    <n v="276"/>
    <x v="601"/>
    <n v="8.8898145896656544"/>
    <x v="2"/>
    <x v="0"/>
  </r>
  <r>
    <x v="3"/>
    <x v="4"/>
    <n v="55526"/>
    <x v="18"/>
    <n v="38232.037499999999"/>
    <n v="13270"/>
    <n v="4202.0999999999995"/>
    <x v="639"/>
    <n v="2.8810879804069329"/>
    <x v="4"/>
    <x v="0"/>
  </r>
  <r>
    <x v="3"/>
    <x v="4"/>
    <n v="55526"/>
    <x v="12"/>
    <n v="1247.7155"/>
    <n v="51"/>
    <n v="47.15"/>
    <x v="256"/>
    <n v="24.465009803921568"/>
    <x v="2"/>
    <x v="0"/>
  </r>
  <r>
    <x v="3"/>
    <x v="4"/>
    <n v="55526"/>
    <x v="1"/>
    <n v="99279.568999999989"/>
    <n v="8765"/>
    <n v="4164.1499999999996"/>
    <x v="640"/>
    <n v="11.32681905305191"/>
    <x v="1"/>
    <x v="0"/>
  </r>
  <r>
    <x v="3"/>
    <x v="4"/>
    <n v="55526"/>
    <x v="9"/>
    <n v="12700.163"/>
    <n v="3271"/>
    <n v="1682.4499999999998"/>
    <x v="641"/>
    <n v="3.8826545398960564"/>
    <x v="3"/>
    <x v="0"/>
  </r>
  <r>
    <x v="3"/>
    <x v="4"/>
    <n v="55526"/>
    <x v="6"/>
    <n v="2896.4935"/>
    <n v="140"/>
    <n v="81.649999999999991"/>
    <x v="156"/>
    <n v="20.689239285714287"/>
    <x v="5"/>
    <x v="0"/>
  </r>
  <r>
    <x v="3"/>
    <x v="4"/>
    <n v="55526"/>
    <x v="20"/>
    <n v="855.63449999999989"/>
    <n v="71"/>
    <n v="63.249999999999993"/>
    <x v="642"/>
    <n v="12.051190140845069"/>
    <x v="2"/>
    <x v="0"/>
  </r>
  <r>
    <x v="3"/>
    <x v="4"/>
    <n v="55526"/>
    <x v="21"/>
    <n v="72476.3465"/>
    <n v="18911"/>
    <n v="4382.6499999999996"/>
    <x v="643"/>
    <n v="3.8324967743641265"/>
    <x v="0"/>
    <x v="0"/>
  </r>
  <r>
    <x v="3"/>
    <x v="4"/>
    <n v="55526"/>
    <x v="19"/>
    <n v="133739.4915"/>
    <n v="39245"/>
    <n v="9213.7999999999993"/>
    <x v="644"/>
    <n v="3.4078096955026118"/>
    <x v="10"/>
    <x v="0"/>
  </r>
  <r>
    <x v="3"/>
    <x v="4"/>
    <n v="55526"/>
    <x v="4"/>
    <n v="35597.7785"/>
    <n v="7250"/>
    <n v="2710.5499999999997"/>
    <x v="645"/>
    <n v="4.9100384137931039"/>
    <x v="1"/>
    <x v="0"/>
  </r>
  <r>
    <x v="3"/>
    <x v="4"/>
    <n v="55526"/>
    <x v="15"/>
    <n v="2114.0449999999996"/>
    <n v="315"/>
    <n v="166.75"/>
    <x v="646"/>
    <n v="6.7112539682539669"/>
    <x v="5"/>
    <x v="0"/>
  </r>
  <r>
    <x v="3"/>
    <x v="4"/>
    <n v="55526"/>
    <x v="5"/>
    <n v="4260.0829999999996"/>
    <n v="654"/>
    <n v="339.25"/>
    <x v="93"/>
    <n v="6.5138883792048921"/>
    <x v="3"/>
    <x v="0"/>
  </r>
  <r>
    <x v="3"/>
    <x v="4"/>
    <n v="55526"/>
    <x v="8"/>
    <n v="327.19799999999998"/>
    <n v="69"/>
    <n v="52.9"/>
    <x v="2"/>
    <n v="4.742"/>
    <x v="2"/>
    <x v="0"/>
  </r>
  <r>
    <x v="3"/>
    <x v="4"/>
    <n v="55526"/>
    <x v="7"/>
    <n v="822.01999999999987"/>
    <n v="251"/>
    <n v="138"/>
    <x v="124"/>
    <n v="3.2749800796812742"/>
    <x v="5"/>
    <x v="0"/>
  </r>
  <r>
    <x v="3"/>
    <x v="4"/>
    <n v="55526"/>
    <x v="13"/>
    <n v="23828.517499999998"/>
    <n v="5207"/>
    <n v="2241.35"/>
    <x v="647"/>
    <n v="4.5762468792010749"/>
    <x v="3"/>
    <x v="0"/>
  </r>
  <r>
    <x v="3"/>
    <x v="4"/>
    <n v="55526"/>
    <x v="17"/>
    <n v="37335.980499999998"/>
    <n v="6901"/>
    <n v="2935.95"/>
    <x v="648"/>
    <n v="5.4102275757136642"/>
    <x v="3"/>
    <x v="0"/>
  </r>
  <r>
    <x v="3"/>
    <x v="4"/>
    <n v="55526"/>
    <x v="2"/>
    <n v="41.376999999999995"/>
    <n v="2"/>
    <n v="1.1499999999999999"/>
    <x v="179"/>
    <n v="20.688499999999998"/>
    <x v="5"/>
    <x v="0"/>
  </r>
  <r>
    <x v="3"/>
    <x v="4"/>
    <n v="55526"/>
    <x v="14"/>
    <n v="105295.242"/>
    <n v="19335"/>
    <n v="7085.15"/>
    <x v="649"/>
    <n v="5.4458361520558576"/>
    <x v="7"/>
    <x v="0"/>
  </r>
  <r>
    <x v="3"/>
    <x v="4"/>
    <n v="55526"/>
    <x v="10"/>
    <n v="73561.049499999994"/>
    <n v="20049"/>
    <n v="6354.9"/>
    <x v="650"/>
    <n v="3.6690632699885279"/>
    <x v="7"/>
    <x v="0"/>
  </r>
  <r>
    <x v="3"/>
    <x v="4"/>
    <n v="55526"/>
    <x v="0"/>
    <n v="68823.900500000003"/>
    <n v="18185"/>
    <n v="5069.2"/>
    <x v="651"/>
    <n v="3.7846522133626617"/>
    <x v="7"/>
    <x v="0"/>
  </r>
  <r>
    <x v="3"/>
    <x v="4"/>
    <n v="55526"/>
    <x v="3"/>
    <n v="42093.127999999997"/>
    <n v="10240"/>
    <n v="6602.15"/>
    <x v="652"/>
    <n v="4.1106570312499997"/>
    <x v="3"/>
    <x v="0"/>
  </r>
  <r>
    <x v="3"/>
    <x v="5"/>
    <n v="45877"/>
    <x v="3"/>
    <n v="113630.442"/>
    <n v="24381"/>
    <n v="13514.8"/>
    <x v="653"/>
    <n v="4.6606144948935642"/>
    <x v="1"/>
    <x v="0"/>
  </r>
  <r>
    <x v="3"/>
    <x v="5"/>
    <n v="45877"/>
    <x v="13"/>
    <n v="70305.284499999994"/>
    <n v="15453"/>
    <n v="6150.2"/>
    <x v="654"/>
    <n v="4.5496204296900276"/>
    <x v="1"/>
    <x v="0"/>
  </r>
  <r>
    <x v="3"/>
    <x v="5"/>
    <n v="45877"/>
    <x v="21"/>
    <n v="257104.05099999998"/>
    <n v="66731"/>
    <n v="10085.5"/>
    <x v="655"/>
    <n v="3.8528427717252849"/>
    <x v="8"/>
    <x v="0"/>
  </r>
  <r>
    <x v="3"/>
    <x v="5"/>
    <n v="45877"/>
    <x v="1"/>
    <n v="311848.73149999999"/>
    <n v="23468"/>
    <n v="9229.9"/>
    <x v="656"/>
    <n v="13.288253430202829"/>
    <x v="4"/>
    <x v="0"/>
  </r>
  <r>
    <x v="3"/>
    <x v="5"/>
    <n v="45877"/>
    <x v="5"/>
    <n v="12031.806"/>
    <n v="1764"/>
    <n v="832.59999999999991"/>
    <x v="657"/>
    <n v="6.8207517006802725"/>
    <x v="3"/>
    <x v="0"/>
  </r>
  <r>
    <x v="3"/>
    <x v="5"/>
    <n v="45877"/>
    <x v="8"/>
    <n v="1650.8824999999997"/>
    <n v="363"/>
    <n v="227.7"/>
    <x v="31"/>
    <n v="4.5478856749311287"/>
    <x v="5"/>
    <x v="0"/>
  </r>
  <r>
    <x v="3"/>
    <x v="5"/>
    <n v="45877"/>
    <x v="12"/>
    <n v="2104.8449999999998"/>
    <n v="91"/>
    <n v="83.949999999999989"/>
    <x v="325"/>
    <n v="23.130164835164834"/>
    <x v="2"/>
    <x v="0"/>
  </r>
  <r>
    <x v="3"/>
    <x v="5"/>
    <n v="45877"/>
    <x v="2"/>
    <n v="783.15"/>
    <n v="71"/>
    <n v="55.199999999999996"/>
    <x v="612"/>
    <n v="11.030281690140844"/>
    <x v="2"/>
    <x v="0"/>
  </r>
  <r>
    <x v="3"/>
    <x v="5"/>
    <n v="45877"/>
    <x v="18"/>
    <n v="125012.02649999999"/>
    <n v="39577"/>
    <n v="10406.349999999999"/>
    <x v="658"/>
    <n v="3.1587039568436213"/>
    <x v="7"/>
    <x v="0"/>
  </r>
  <r>
    <x v="3"/>
    <x v="5"/>
    <n v="45877"/>
    <x v="9"/>
    <n v="35905.322999999997"/>
    <n v="8802"/>
    <n v="4052.6"/>
    <x v="327"/>
    <n v="4.0792232447171095"/>
    <x v="3"/>
    <x v="0"/>
  </r>
  <r>
    <x v="3"/>
    <x v="5"/>
    <n v="45877"/>
    <x v="11"/>
    <n v="8412.4915000000001"/>
    <n v="852"/>
    <n v="637.09999999999991"/>
    <x v="286"/>
    <n v="9.8738163145539914"/>
    <x v="2"/>
    <x v="0"/>
  </r>
  <r>
    <x v="3"/>
    <x v="5"/>
    <n v="45877"/>
    <x v="0"/>
    <n v="191524.13949999999"/>
    <n v="50948"/>
    <n v="11957.699999999999"/>
    <x v="659"/>
    <n v="3.759208202480961"/>
    <x v="0"/>
    <x v="0"/>
  </r>
  <r>
    <x v="3"/>
    <x v="5"/>
    <n v="45877"/>
    <x v="20"/>
    <n v="3032.8029999999994"/>
    <n v="207"/>
    <n v="171.35"/>
    <x v="660"/>
    <n v="14.65122222222222"/>
    <x v="2"/>
    <x v="0"/>
  </r>
  <r>
    <x v="3"/>
    <x v="5"/>
    <n v="45877"/>
    <x v="7"/>
    <n v="1907.4359999999999"/>
    <n v="514"/>
    <n v="301.29999999999995"/>
    <x v="661"/>
    <n v="3.7109649805447469"/>
    <x v="5"/>
    <x v="0"/>
  </r>
  <r>
    <x v="3"/>
    <x v="5"/>
    <n v="45877"/>
    <x v="10"/>
    <n v="196773.74"/>
    <n v="52523"/>
    <n v="13599.9"/>
    <x v="574"/>
    <n v="3.7464299449764864"/>
    <x v="6"/>
    <x v="0"/>
  </r>
  <r>
    <x v="3"/>
    <x v="5"/>
    <n v="45877"/>
    <x v="6"/>
    <n v="4721.4629999999997"/>
    <n v="250"/>
    <n v="155.25"/>
    <x v="544"/>
    <n v="18.885852"/>
    <x v="5"/>
    <x v="0"/>
  </r>
  <r>
    <x v="3"/>
    <x v="5"/>
    <n v="45877"/>
    <x v="16"/>
    <n v="14064.925499999999"/>
    <n v="2415"/>
    <n v="1820.4499999999998"/>
    <x v="662"/>
    <n v="5.8239857142857137"/>
    <x v="5"/>
    <x v="0"/>
  </r>
  <r>
    <x v="3"/>
    <x v="5"/>
    <n v="45877"/>
    <x v="17"/>
    <n v="105430.40149999999"/>
    <n v="18010"/>
    <n v="6139.8499999999995"/>
    <x v="663"/>
    <n v="5.8539923098278726"/>
    <x v="1"/>
    <x v="0"/>
  </r>
  <r>
    <x v="3"/>
    <x v="5"/>
    <n v="45877"/>
    <x v="14"/>
    <n v="293683.89499999996"/>
    <n v="45800"/>
    <n v="14554.4"/>
    <x v="664"/>
    <n v="6.4123121179039293"/>
    <x v="7"/>
    <x v="0"/>
  </r>
  <r>
    <x v="3"/>
    <x v="5"/>
    <n v="45877"/>
    <x v="4"/>
    <n v="102134.19099999999"/>
    <n v="17897"/>
    <n v="5764.95"/>
    <x v="60"/>
    <n v="5.7067771693579923"/>
    <x v="4"/>
    <x v="0"/>
  </r>
  <r>
    <x v="3"/>
    <x v="5"/>
    <n v="45877"/>
    <x v="15"/>
    <n v="6514.6579999999994"/>
    <n v="1060"/>
    <n v="540.5"/>
    <x v="665"/>
    <n v="6.1459037735849051"/>
    <x v="5"/>
    <x v="0"/>
  </r>
  <r>
    <x v="3"/>
    <x v="5"/>
    <n v="45877"/>
    <x v="19"/>
    <n v="464469.935"/>
    <n v="133636"/>
    <n v="20932.3"/>
    <x v="666"/>
    <n v="3.4756348214552966"/>
    <x v="15"/>
    <x v="0"/>
  </r>
  <r>
    <x v="3"/>
    <x v="6"/>
    <n v="56322"/>
    <x v="18"/>
    <n v="99349.201499999996"/>
    <n v="36304"/>
    <n v="8983.7999999999993"/>
    <x v="667"/>
    <n v="2.7365910505729394"/>
    <x v="6"/>
    <x v="0"/>
  </r>
  <r>
    <x v="3"/>
    <x v="6"/>
    <n v="56322"/>
    <x v="1"/>
    <n v="355730.75349999999"/>
    <n v="28988"/>
    <n v="10041.799999999999"/>
    <x v="668"/>
    <n v="12.27165563336553"/>
    <x v="4"/>
    <x v="0"/>
  </r>
  <r>
    <x v="3"/>
    <x v="6"/>
    <n v="56322"/>
    <x v="8"/>
    <n v="1517.9424999999999"/>
    <n v="330"/>
    <n v="249.54999999999998"/>
    <x v="669"/>
    <n v="4.5998257575757568"/>
    <x v="2"/>
    <x v="0"/>
  </r>
  <r>
    <x v="3"/>
    <x v="6"/>
    <n v="56322"/>
    <x v="14"/>
    <n v="248927.35549999998"/>
    <n v="42085"/>
    <n v="12908.749999999998"/>
    <x v="670"/>
    <n v="5.9148712249019839"/>
    <x v="7"/>
    <x v="0"/>
  </r>
  <r>
    <x v="3"/>
    <x v="6"/>
    <n v="56322"/>
    <x v="12"/>
    <n v="2709.2274999999995"/>
    <n v="122"/>
    <n v="112.69999999999999"/>
    <x v="348"/>
    <n v="22.206782786885242"/>
    <x v="2"/>
    <x v="0"/>
  </r>
  <r>
    <x v="3"/>
    <x v="6"/>
    <n v="56322"/>
    <x v="11"/>
    <n v="6648.0809999999992"/>
    <n v="714"/>
    <n v="591.09999999999991"/>
    <x v="671"/>
    <n v="9.3110378151260491"/>
    <x v="2"/>
    <x v="0"/>
  </r>
  <r>
    <x v="3"/>
    <x v="6"/>
    <n v="56322"/>
    <x v="13"/>
    <n v="41718.135999999999"/>
    <n v="9964"/>
    <n v="4503.3999999999996"/>
    <x v="672"/>
    <n v="4.1868863910076275"/>
    <x v="3"/>
    <x v="0"/>
  </r>
  <r>
    <x v="3"/>
    <x v="6"/>
    <n v="56322"/>
    <x v="6"/>
    <n v="5102.366"/>
    <n v="204"/>
    <n v="135.69999999999999"/>
    <x v="673"/>
    <n v="25.011598039215688"/>
    <x v="5"/>
    <x v="0"/>
  </r>
  <r>
    <x v="3"/>
    <x v="6"/>
    <n v="56322"/>
    <x v="7"/>
    <n v="1610.1610000000001"/>
    <n v="328"/>
    <n v="240.35"/>
    <x v="31"/>
    <n v="4.9090274390243902"/>
    <x v="5"/>
    <x v="0"/>
  </r>
  <r>
    <x v="3"/>
    <x v="6"/>
    <n v="56322"/>
    <x v="3"/>
    <n v="116239.48149999999"/>
    <n v="26223"/>
    <n v="13814.949999999999"/>
    <x v="674"/>
    <n v="4.432730103344392"/>
    <x v="1"/>
    <x v="0"/>
  </r>
  <r>
    <x v="3"/>
    <x v="6"/>
    <n v="56322"/>
    <x v="20"/>
    <n v="2978.5459999999998"/>
    <n v="222"/>
    <n v="186.29999999999998"/>
    <x v="521"/>
    <n v="13.416873873873874"/>
    <x v="2"/>
    <x v="0"/>
  </r>
  <r>
    <x v="3"/>
    <x v="6"/>
    <n v="56322"/>
    <x v="19"/>
    <n v="418473.96"/>
    <n v="120634"/>
    <n v="19700.649999999998"/>
    <x v="675"/>
    <n v="3.4689553525540067"/>
    <x v="13"/>
    <x v="0"/>
  </r>
  <r>
    <x v="3"/>
    <x v="6"/>
    <n v="56322"/>
    <x v="21"/>
    <n v="173113.49049999999"/>
    <n v="57015"/>
    <n v="9357.5499999999993"/>
    <x v="676"/>
    <n v="3.0362797597123561"/>
    <x v="11"/>
    <x v="0"/>
  </r>
  <r>
    <x v="3"/>
    <x v="6"/>
    <n v="56322"/>
    <x v="4"/>
    <n v="90414.104000000007"/>
    <n v="18196"/>
    <n v="6007.5999999999995"/>
    <x v="677"/>
    <n v="4.9688999780171468"/>
    <x v="1"/>
    <x v="0"/>
  </r>
  <r>
    <x v="3"/>
    <x v="6"/>
    <n v="56322"/>
    <x v="0"/>
    <n v="192268.799"/>
    <n v="55842"/>
    <n v="11250.449999999999"/>
    <x v="678"/>
    <n v="3.4430858314530282"/>
    <x v="9"/>
    <x v="0"/>
  </r>
  <r>
    <x v="3"/>
    <x v="6"/>
    <n v="56322"/>
    <x v="15"/>
    <n v="5094.7874999999995"/>
    <n v="806"/>
    <n v="466.9"/>
    <x v="398"/>
    <n v="6.3210763027295283"/>
    <x v="5"/>
    <x v="0"/>
  </r>
  <r>
    <x v="3"/>
    <x v="6"/>
    <n v="56322"/>
    <x v="9"/>
    <n v="29218.912499999999"/>
    <n v="7353"/>
    <n v="3725.9999999999995"/>
    <x v="679"/>
    <n v="3.973740310077519"/>
    <x v="3"/>
    <x v="0"/>
  </r>
  <r>
    <x v="3"/>
    <x v="6"/>
    <n v="56322"/>
    <x v="17"/>
    <n v="124958.07999999999"/>
    <n v="22434"/>
    <n v="7060.9999999999991"/>
    <x v="680"/>
    <n v="5.5700312026388508"/>
    <x v="4"/>
    <x v="0"/>
  </r>
  <r>
    <x v="3"/>
    <x v="6"/>
    <n v="56322"/>
    <x v="10"/>
    <n v="176155.42449999999"/>
    <n v="51451"/>
    <n v="12858.15"/>
    <x v="681"/>
    <n v="3.4237512293249885"/>
    <x v="6"/>
    <x v="0"/>
  </r>
  <r>
    <x v="3"/>
    <x v="6"/>
    <n v="56322"/>
    <x v="2"/>
    <n v="856.84199999999998"/>
    <n v="60"/>
    <n v="46"/>
    <x v="459"/>
    <n v="14.2807"/>
    <x v="2"/>
    <x v="0"/>
  </r>
  <r>
    <x v="3"/>
    <x v="6"/>
    <n v="56322"/>
    <x v="5"/>
    <n v="11744.317499999999"/>
    <n v="1970"/>
    <n v="954.49999999999989"/>
    <x v="437"/>
    <n v="5.9615824873096441"/>
    <x v="3"/>
    <x v="0"/>
  </r>
  <r>
    <x v="3"/>
    <x v="6"/>
    <n v="56322"/>
    <x v="16"/>
    <n v="4710.6299999999992"/>
    <n v="903"/>
    <n v="691.15"/>
    <x v="682"/>
    <n v="5.2166445182724246"/>
    <x v="5"/>
    <x v="0"/>
  </r>
  <r>
    <x v="3"/>
    <x v="7"/>
    <n v="56952"/>
    <x v="0"/>
    <n v="108957.25599999999"/>
    <n v="29868"/>
    <n v="7709.5999999999995"/>
    <x v="683"/>
    <n v="3.6479595553769917"/>
    <x v="6"/>
    <x v="0"/>
  </r>
  <r>
    <x v="3"/>
    <x v="7"/>
    <n v="56952"/>
    <x v="7"/>
    <n v="1201.3014999999998"/>
    <n v="261"/>
    <n v="178.25"/>
    <x v="534"/>
    <n v="4.602687739463601"/>
    <x v="5"/>
    <x v="0"/>
  </r>
  <r>
    <x v="3"/>
    <x v="7"/>
    <n v="56952"/>
    <x v="20"/>
    <n v="2685.1579999999999"/>
    <n v="189"/>
    <n v="169.04999999999998"/>
    <x v="684"/>
    <n v="14.207185185185185"/>
    <x v="2"/>
    <x v="0"/>
  </r>
  <r>
    <x v="3"/>
    <x v="7"/>
    <n v="56952"/>
    <x v="6"/>
    <n v="2827.252"/>
    <n v="160"/>
    <n v="96.6"/>
    <x v="685"/>
    <n v="17.670324999999998"/>
    <x v="5"/>
    <x v="0"/>
  </r>
  <r>
    <x v="3"/>
    <x v="7"/>
    <n v="56952"/>
    <x v="10"/>
    <n v="119263.1075"/>
    <n v="33828"/>
    <n v="9888.8499999999985"/>
    <x v="686"/>
    <n v="3.525573711126877"/>
    <x v="6"/>
    <x v="0"/>
  </r>
  <r>
    <x v="3"/>
    <x v="7"/>
    <n v="56952"/>
    <x v="21"/>
    <n v="148248.55849999998"/>
    <n v="51058"/>
    <n v="7810.7999999999993"/>
    <x v="687"/>
    <n v="2.9035324239100628"/>
    <x v="8"/>
    <x v="0"/>
  </r>
  <r>
    <x v="3"/>
    <x v="7"/>
    <n v="56952"/>
    <x v="1"/>
    <n v="175509.136"/>
    <n v="13386"/>
    <n v="6270.95"/>
    <x v="467"/>
    <n v="13.111395189003437"/>
    <x v="1"/>
    <x v="0"/>
  </r>
  <r>
    <x v="3"/>
    <x v="7"/>
    <n v="56952"/>
    <x v="2"/>
    <n v="800.84849999999994"/>
    <n v="68"/>
    <n v="59.8"/>
    <x v="222"/>
    <n v="11.777183823529411"/>
    <x v="2"/>
    <x v="0"/>
  </r>
  <r>
    <x v="3"/>
    <x v="7"/>
    <n v="56952"/>
    <x v="18"/>
    <n v="61275.357999999993"/>
    <n v="22433"/>
    <n v="6482.5499999999993"/>
    <x v="688"/>
    <n v="2.731482993803771"/>
    <x v="7"/>
    <x v="0"/>
  </r>
  <r>
    <x v="3"/>
    <x v="7"/>
    <n v="56952"/>
    <x v="3"/>
    <n v="79411.801000000007"/>
    <n v="17845"/>
    <n v="10318.949999999999"/>
    <x v="689"/>
    <n v="4.4500869151022702"/>
    <x v="1"/>
    <x v="0"/>
  </r>
  <r>
    <x v="3"/>
    <x v="7"/>
    <n v="56952"/>
    <x v="17"/>
    <n v="77696.75999999998"/>
    <n v="13230"/>
    <n v="4543.6499999999996"/>
    <x v="690"/>
    <n v="5.8727709750566879"/>
    <x v="1"/>
    <x v="0"/>
  </r>
  <r>
    <x v="3"/>
    <x v="7"/>
    <n v="56952"/>
    <x v="15"/>
    <n v="3426.9999999999995"/>
    <n v="532"/>
    <n v="316.25"/>
    <x v="201"/>
    <n v="6.4417293233082695"/>
    <x v="5"/>
    <x v="0"/>
  </r>
  <r>
    <x v="3"/>
    <x v="7"/>
    <n v="56952"/>
    <x v="11"/>
    <n v="6009.9919999999993"/>
    <n v="610"/>
    <n v="485.29999999999995"/>
    <x v="154"/>
    <n v="9.8524459016393422"/>
    <x v="2"/>
    <x v="0"/>
  </r>
  <r>
    <x v="3"/>
    <x v="7"/>
    <n v="56952"/>
    <x v="19"/>
    <n v="258250.56649999996"/>
    <n v="78736"/>
    <n v="15208.749999999998"/>
    <x v="691"/>
    <n v="3.2799553761938625"/>
    <x v="8"/>
    <x v="0"/>
  </r>
  <r>
    <x v="3"/>
    <x v="7"/>
    <n v="56952"/>
    <x v="4"/>
    <n v="54891.880499999992"/>
    <n v="10506"/>
    <n v="3968.6499999999996"/>
    <x v="692"/>
    <n v="5.2248125356938884"/>
    <x v="1"/>
    <x v="0"/>
  </r>
  <r>
    <x v="3"/>
    <x v="7"/>
    <n v="56952"/>
    <x v="13"/>
    <n v="37648.722999999998"/>
    <n v="9949"/>
    <n v="4188.2999999999993"/>
    <x v="693"/>
    <n v="3.7841715750326665"/>
    <x v="1"/>
    <x v="0"/>
  </r>
  <r>
    <x v="3"/>
    <x v="7"/>
    <n v="56952"/>
    <x v="14"/>
    <n v="191196.95299999998"/>
    <n v="30409"/>
    <n v="10695"/>
    <x v="694"/>
    <n v="6.2875120194679202"/>
    <x v="7"/>
    <x v="0"/>
  </r>
  <r>
    <x v="3"/>
    <x v="7"/>
    <n v="56952"/>
    <x v="5"/>
    <n v="8961.6165000000001"/>
    <n v="1464"/>
    <n v="756.69999999999993"/>
    <x v="695"/>
    <n v="6.1213227459016393"/>
    <x v="3"/>
    <x v="0"/>
  </r>
  <r>
    <x v="3"/>
    <x v="7"/>
    <n v="56952"/>
    <x v="12"/>
    <n v="1193.6885"/>
    <n v="71"/>
    <n v="69"/>
    <x v="185"/>
    <n v="16.812514084507043"/>
    <x v="2"/>
    <x v="0"/>
  </r>
  <r>
    <x v="3"/>
    <x v="7"/>
    <n v="56952"/>
    <x v="8"/>
    <n v="1121.779"/>
    <n v="214"/>
    <n v="155.25"/>
    <x v="696"/>
    <n v="5.2419579439252333"/>
    <x v="2"/>
    <x v="0"/>
  </r>
  <r>
    <x v="3"/>
    <x v="7"/>
    <n v="56952"/>
    <x v="16"/>
    <n v="4386.9624999999996"/>
    <n v="757"/>
    <n v="592.25"/>
    <x v="494"/>
    <n v="5.7951948480845434"/>
    <x v="5"/>
    <x v="0"/>
  </r>
  <r>
    <x v="3"/>
    <x v="7"/>
    <n v="56952"/>
    <x v="9"/>
    <n v="22101.16"/>
    <n v="4732"/>
    <n v="2379.35"/>
    <x v="697"/>
    <n v="4.6705748098055793"/>
    <x v="3"/>
    <x v="0"/>
  </r>
  <r>
    <x v="3"/>
    <x v="8"/>
    <n v="85442"/>
    <x v="0"/>
    <n v="95087.209499999997"/>
    <n v="26174"/>
    <n v="7921.2"/>
    <x v="698"/>
    <n v="3.6328879613356766"/>
    <x v="0"/>
    <x v="0"/>
  </r>
  <r>
    <x v="3"/>
    <x v="8"/>
    <n v="85442"/>
    <x v="20"/>
    <n v="2793.3845000000001"/>
    <n v="202"/>
    <n v="184"/>
    <x v="699"/>
    <n v="13.828636138613861"/>
    <x v="2"/>
    <x v="0"/>
  </r>
  <r>
    <x v="3"/>
    <x v="8"/>
    <n v="85442"/>
    <x v="6"/>
    <n v="3641.8544999999995"/>
    <n v="146"/>
    <n v="98.899999999999991"/>
    <x v="272"/>
    <n v="24.944208904109587"/>
    <x v="5"/>
    <x v="0"/>
  </r>
  <r>
    <x v="3"/>
    <x v="8"/>
    <n v="85442"/>
    <x v="23"/>
    <n v="34.384999999999998"/>
    <n v="1"/>
    <n v="1.1499999999999999"/>
    <x v="179"/>
    <n v="34.384999999999998"/>
    <x v="2"/>
    <x v="0"/>
  </r>
  <r>
    <x v="3"/>
    <x v="8"/>
    <n v="85442"/>
    <x v="21"/>
    <n v="94954.050999999992"/>
    <n v="29297"/>
    <n v="6910.3499999999995"/>
    <x v="700"/>
    <n v="3.2410844455063654"/>
    <x v="10"/>
    <x v="0"/>
  </r>
  <r>
    <x v="3"/>
    <x v="8"/>
    <n v="85442"/>
    <x v="12"/>
    <n v="2178.56"/>
    <n v="97"/>
    <n v="86.25"/>
    <x v="528"/>
    <n v="22.45938144329897"/>
    <x v="2"/>
    <x v="0"/>
  </r>
  <r>
    <x v="3"/>
    <x v="8"/>
    <n v="85442"/>
    <x v="19"/>
    <n v="122640.37"/>
    <n v="39258"/>
    <n v="10736.4"/>
    <x v="701"/>
    <n v="3.1239586835804167"/>
    <x v="11"/>
    <x v="0"/>
  </r>
  <r>
    <x v="3"/>
    <x v="8"/>
    <n v="85442"/>
    <x v="17"/>
    <n v="62682.946499999998"/>
    <n v="11609"/>
    <n v="4535.5999999999995"/>
    <x v="702"/>
    <n v="5.3995130071496256"/>
    <x v="4"/>
    <x v="0"/>
  </r>
  <r>
    <x v="3"/>
    <x v="8"/>
    <n v="85442"/>
    <x v="5"/>
    <n v="6803.1929999999993"/>
    <n v="1242"/>
    <n v="598"/>
    <x v="703"/>
    <n v="5.477611111111111"/>
    <x v="1"/>
    <x v="0"/>
  </r>
  <r>
    <x v="3"/>
    <x v="8"/>
    <n v="85442"/>
    <x v="3"/>
    <n v="62354.05799999999"/>
    <n v="13853"/>
    <n v="9416.1999999999989"/>
    <x v="704"/>
    <n v="4.501123078033638"/>
    <x v="1"/>
    <x v="0"/>
  </r>
  <r>
    <x v="3"/>
    <x v="8"/>
    <n v="85442"/>
    <x v="13"/>
    <n v="41080.690999999992"/>
    <n v="10617"/>
    <n v="4320.5499999999993"/>
    <x v="705"/>
    <n v="3.8693313553734567"/>
    <x v="4"/>
    <x v="0"/>
  </r>
  <r>
    <x v="3"/>
    <x v="8"/>
    <n v="85442"/>
    <x v="15"/>
    <n v="2563.8789999999999"/>
    <n v="346"/>
    <n v="196.64999999999998"/>
    <x v="585"/>
    <n v="7.4100549132947977"/>
    <x v="5"/>
    <x v="0"/>
  </r>
  <r>
    <x v="3"/>
    <x v="8"/>
    <n v="85442"/>
    <x v="8"/>
    <n v="635.62799999999993"/>
    <n v="159"/>
    <n v="120.74999999999999"/>
    <x v="706"/>
    <n v="3.99766037735849"/>
    <x v="2"/>
    <x v="0"/>
  </r>
  <r>
    <x v="3"/>
    <x v="8"/>
    <n v="85442"/>
    <x v="2"/>
    <n v="601.92149999999992"/>
    <n v="60"/>
    <n v="35.65"/>
    <x v="458"/>
    <n v="10.032024999999999"/>
    <x v="5"/>
    <x v="0"/>
  </r>
  <r>
    <x v="3"/>
    <x v="8"/>
    <n v="85442"/>
    <x v="1"/>
    <n v="127786.643"/>
    <n v="10924"/>
    <n v="5652.25"/>
    <x v="707"/>
    <n v="11.697788630538264"/>
    <x v="4"/>
    <x v="0"/>
  </r>
  <r>
    <x v="3"/>
    <x v="8"/>
    <n v="85442"/>
    <x v="11"/>
    <n v="3858.8939999999998"/>
    <n v="394"/>
    <n v="338.09999999999997"/>
    <x v="274"/>
    <n v="9.7941472081218262"/>
    <x v="2"/>
    <x v="0"/>
  </r>
  <r>
    <x v="3"/>
    <x v="8"/>
    <n v="85442"/>
    <x v="16"/>
    <n v="5514.7789999999995"/>
    <n v="1134"/>
    <n v="952.19999999999993"/>
    <x v="708"/>
    <n v="4.8631208112874775"/>
    <x v="5"/>
    <x v="0"/>
  </r>
  <r>
    <x v="3"/>
    <x v="8"/>
    <n v="85442"/>
    <x v="14"/>
    <n v="142361.81200000001"/>
    <n v="24916"/>
    <n v="9689.9"/>
    <x v="363"/>
    <n v="5.71367041258629"/>
    <x v="6"/>
    <x v="0"/>
  </r>
  <r>
    <x v="3"/>
    <x v="8"/>
    <n v="85442"/>
    <x v="10"/>
    <n v="105712.05949999999"/>
    <n v="30184"/>
    <n v="9056.25"/>
    <x v="709"/>
    <n v="3.5022548204346671"/>
    <x v="0"/>
    <x v="0"/>
  </r>
  <r>
    <x v="3"/>
    <x v="8"/>
    <n v="85442"/>
    <x v="4"/>
    <n v="54665.537499999999"/>
    <n v="10557"/>
    <n v="4269.95"/>
    <x v="710"/>
    <n v="5.1781318082788665"/>
    <x v="4"/>
    <x v="0"/>
  </r>
  <r>
    <x v="3"/>
    <x v="8"/>
    <n v="85442"/>
    <x v="9"/>
    <n v="15027.164999999999"/>
    <n v="3623"/>
    <n v="2015.9499999999998"/>
    <x v="711"/>
    <n v="4.1477132210874963"/>
    <x v="3"/>
    <x v="0"/>
  </r>
  <r>
    <x v="3"/>
    <x v="8"/>
    <n v="85442"/>
    <x v="18"/>
    <n v="57334.319499999998"/>
    <n v="21656"/>
    <n v="7066.7499999999991"/>
    <x v="712"/>
    <n v="2.6475027475064645"/>
    <x v="6"/>
    <x v="0"/>
  </r>
  <r>
    <x v="3"/>
    <x v="8"/>
    <n v="85442"/>
    <x v="7"/>
    <n v="615.10050000000001"/>
    <n v="192"/>
    <n v="128.79999999999998"/>
    <x v="355"/>
    <n v="3.2036484375000001"/>
    <x v="5"/>
    <x v="0"/>
  </r>
  <r>
    <x v="3"/>
    <x v="9"/>
    <n v="45215"/>
    <x v="16"/>
    <n v="5250.6009999999997"/>
    <n v="851"/>
    <n v="619.84999999999991"/>
    <x v="713"/>
    <n v="6.1699189189189187"/>
    <x v="5"/>
    <x v="0"/>
  </r>
  <r>
    <x v="3"/>
    <x v="9"/>
    <n v="45215"/>
    <x v="2"/>
    <n v="784.63349999999991"/>
    <n v="59"/>
    <n v="57.499999999999993"/>
    <x v="199"/>
    <n v="13.298872881355932"/>
    <x v="2"/>
    <x v="0"/>
  </r>
  <r>
    <x v="3"/>
    <x v="9"/>
    <n v="45215"/>
    <x v="4"/>
    <n v="108312.60049999999"/>
    <n v="19358"/>
    <n v="6421.5999999999995"/>
    <x v="714"/>
    <n v="5.5952371371009395"/>
    <x v="4"/>
    <x v="0"/>
  </r>
  <r>
    <x v="3"/>
    <x v="9"/>
    <n v="45215"/>
    <x v="10"/>
    <n v="194637.05149999997"/>
    <n v="54341"/>
    <n v="13721.8"/>
    <x v="715"/>
    <n v="3.5817716181152348"/>
    <x v="9"/>
    <x v="0"/>
  </r>
  <r>
    <x v="3"/>
    <x v="9"/>
    <n v="45215"/>
    <x v="21"/>
    <n v="151512.5"/>
    <n v="48454"/>
    <n v="8868.7999999999993"/>
    <x v="716"/>
    <n v="3.1269348247822677"/>
    <x v="11"/>
    <x v="0"/>
  </r>
  <r>
    <x v="3"/>
    <x v="9"/>
    <n v="45215"/>
    <x v="20"/>
    <n v="4373.7834999999995"/>
    <n v="335"/>
    <n v="293.25"/>
    <x v="717"/>
    <n v="13.056070149253729"/>
    <x v="2"/>
    <x v="0"/>
  </r>
  <r>
    <x v="3"/>
    <x v="9"/>
    <n v="45215"/>
    <x v="17"/>
    <n v="128335.91749999998"/>
    <n v="22886"/>
    <n v="7088.5999999999995"/>
    <x v="718"/>
    <n v="5.6076167744472594"/>
    <x v="4"/>
    <x v="0"/>
  </r>
  <r>
    <x v="3"/>
    <x v="9"/>
    <n v="45215"/>
    <x v="7"/>
    <n v="2120.1860000000001"/>
    <n v="587"/>
    <n v="312.79999999999995"/>
    <x v="719"/>
    <n v="3.6119011925042592"/>
    <x v="5"/>
    <x v="0"/>
  </r>
  <r>
    <x v="3"/>
    <x v="9"/>
    <n v="45215"/>
    <x v="19"/>
    <n v="279235.20299999998"/>
    <n v="80907"/>
    <n v="15980.4"/>
    <x v="720"/>
    <n v="3.4513108012903704"/>
    <x v="12"/>
    <x v="0"/>
  </r>
  <r>
    <x v="3"/>
    <x v="9"/>
    <n v="45215"/>
    <x v="18"/>
    <n v="98407.754000000001"/>
    <n v="36268"/>
    <n v="9154"/>
    <x v="721"/>
    <n v="2.7133493437741261"/>
    <x v="0"/>
    <x v="0"/>
  </r>
  <r>
    <x v="3"/>
    <x v="9"/>
    <n v="45215"/>
    <x v="8"/>
    <n v="1008.1359999999999"/>
    <n v="190"/>
    <n v="151.79999999999998"/>
    <x v="603"/>
    <n v="5.3059789473684207"/>
    <x v="2"/>
    <x v="0"/>
  </r>
  <r>
    <x v="3"/>
    <x v="9"/>
    <n v="45215"/>
    <x v="15"/>
    <n v="1383.0245"/>
    <n v="284"/>
    <n v="157.54999999999998"/>
    <x v="466"/>
    <n v="4.8698045774647891"/>
    <x v="5"/>
    <x v="0"/>
  </r>
  <r>
    <x v="3"/>
    <x v="9"/>
    <n v="45215"/>
    <x v="0"/>
    <n v="224199.80249999999"/>
    <n v="64537"/>
    <n v="11483.9"/>
    <x v="722"/>
    <n v="3.4739731084494165"/>
    <x v="12"/>
    <x v="0"/>
  </r>
  <r>
    <x v="3"/>
    <x v="9"/>
    <n v="45215"/>
    <x v="1"/>
    <n v="273676.63199999998"/>
    <n v="20423"/>
    <n v="8953.9"/>
    <x v="723"/>
    <n v="13.400412867845075"/>
    <x v="4"/>
    <x v="0"/>
  </r>
  <r>
    <x v="3"/>
    <x v="9"/>
    <n v="45215"/>
    <x v="9"/>
    <n v="32541.262499999997"/>
    <n v="7284"/>
    <n v="3624.7999999999997"/>
    <x v="724"/>
    <n v="4.4674989703459635"/>
    <x v="3"/>
    <x v="0"/>
  </r>
  <r>
    <x v="3"/>
    <x v="9"/>
    <n v="45215"/>
    <x v="13"/>
    <n v="38028.015999999996"/>
    <n v="9337"/>
    <n v="4149.2"/>
    <x v="725"/>
    <n v="4.0728302452607901"/>
    <x v="1"/>
    <x v="0"/>
  </r>
  <r>
    <x v="3"/>
    <x v="9"/>
    <n v="45215"/>
    <x v="6"/>
    <n v="3380.5169999999998"/>
    <n v="189"/>
    <n v="116.14999999999999"/>
    <x v="355"/>
    <n v="17.886333333333333"/>
    <x v="5"/>
    <x v="0"/>
  </r>
  <r>
    <x v="3"/>
    <x v="9"/>
    <n v="45215"/>
    <x v="11"/>
    <n v="7959.3684999999987"/>
    <n v="840"/>
    <n v="621"/>
    <x v="122"/>
    <n v="9.4754386904761887"/>
    <x v="2"/>
    <x v="0"/>
  </r>
  <r>
    <x v="3"/>
    <x v="9"/>
    <n v="45215"/>
    <x v="5"/>
    <n v="8032.5199999999995"/>
    <n v="1471"/>
    <n v="692.3"/>
    <x v="726"/>
    <n v="5.4605846363018351"/>
    <x v="3"/>
    <x v="0"/>
  </r>
  <r>
    <x v="3"/>
    <x v="9"/>
    <n v="45215"/>
    <x v="14"/>
    <n v="270198.84799999994"/>
    <n v="43523"/>
    <n v="14257.699999999999"/>
    <x v="727"/>
    <n v="6.2081852813454939"/>
    <x v="6"/>
    <x v="0"/>
  </r>
  <r>
    <x v="3"/>
    <x v="9"/>
    <n v="45215"/>
    <x v="12"/>
    <n v="3784.1669999999995"/>
    <n v="167"/>
    <n v="157.54999999999998"/>
    <x v="728"/>
    <n v="22.659682634730537"/>
    <x v="2"/>
    <x v="0"/>
  </r>
  <r>
    <x v="3"/>
    <x v="9"/>
    <n v="45215"/>
    <x v="3"/>
    <n v="102935.6605"/>
    <n v="21893"/>
    <n v="12273.949999999999"/>
    <x v="729"/>
    <n v="4.7017613164025027"/>
    <x v="1"/>
    <x v="0"/>
  </r>
  <r>
    <x v="4"/>
    <x v="0"/>
    <n v="45236"/>
    <x v="2"/>
    <n v="1833.2494999999999"/>
    <n v="118"/>
    <n v="100.05"/>
    <x v="12"/>
    <n v="15.536012711864405"/>
    <x v="2"/>
    <x v="0"/>
  </r>
  <r>
    <x v="4"/>
    <x v="0"/>
    <n v="45236"/>
    <x v="15"/>
    <n v="10469.001999999999"/>
    <n v="1242"/>
    <n v="608.34999999999991"/>
    <x v="131"/>
    <n v="8.4291481481481476"/>
    <x v="5"/>
    <x v="0"/>
  </r>
  <r>
    <x v="4"/>
    <x v="0"/>
    <n v="45236"/>
    <x v="19"/>
    <n v="302917.55549999996"/>
    <n v="91069"/>
    <n v="17300.599999999999"/>
    <x v="730"/>
    <n v="3.3262422503815783"/>
    <x v="12"/>
    <x v="0"/>
  </r>
  <r>
    <x v="4"/>
    <x v="0"/>
    <n v="45236"/>
    <x v="8"/>
    <n v="1169.9179999999999"/>
    <n v="373"/>
    <n v="188.6"/>
    <x v="415"/>
    <n v="3.1365093833780158"/>
    <x v="5"/>
    <x v="0"/>
  </r>
  <r>
    <x v="4"/>
    <x v="0"/>
    <n v="45236"/>
    <x v="12"/>
    <n v="3572.5554999999999"/>
    <n v="156"/>
    <n v="143.75"/>
    <x v="731"/>
    <n v="22.900996794871794"/>
    <x v="2"/>
    <x v="0"/>
  </r>
  <r>
    <x v="4"/>
    <x v="0"/>
    <n v="45236"/>
    <x v="11"/>
    <n v="7753.3804999999993"/>
    <n v="693"/>
    <n v="540.5"/>
    <x v="732"/>
    <n v="11.188139249639249"/>
    <x v="2"/>
    <x v="0"/>
  </r>
  <r>
    <x v="4"/>
    <x v="0"/>
    <n v="45236"/>
    <x v="17"/>
    <n v="103509.75199999999"/>
    <n v="18655"/>
    <n v="6254.8499999999995"/>
    <x v="733"/>
    <n v="5.5486331814526935"/>
    <x v="4"/>
    <x v="0"/>
  </r>
  <r>
    <x v="4"/>
    <x v="0"/>
    <n v="45236"/>
    <x v="4"/>
    <n v="84677.443999999989"/>
    <n v="15967"/>
    <n v="5669.5"/>
    <x v="169"/>
    <n v="5.3032782614141656"/>
    <x v="1"/>
    <x v="0"/>
  </r>
  <r>
    <x v="4"/>
    <x v="0"/>
    <n v="45236"/>
    <x v="3"/>
    <n v="100676.79599999999"/>
    <n v="21270"/>
    <n v="11889.849999999999"/>
    <x v="734"/>
    <n v="4.7332767277856131"/>
    <x v="1"/>
    <x v="0"/>
  </r>
  <r>
    <x v="4"/>
    <x v="0"/>
    <n v="45236"/>
    <x v="21"/>
    <n v="146339.37450000001"/>
    <n v="44680"/>
    <n v="9392.0499999999993"/>
    <x v="163"/>
    <n v="3.2752769583706356"/>
    <x v="9"/>
    <x v="0"/>
  </r>
  <r>
    <x v="4"/>
    <x v="0"/>
    <n v="45236"/>
    <x v="16"/>
    <n v="4633.3499999999995"/>
    <n v="981"/>
    <n v="811.9"/>
    <x v="735"/>
    <n v="4.7230886850152896"/>
    <x v="2"/>
    <x v="0"/>
  </r>
  <r>
    <x v="4"/>
    <x v="0"/>
    <n v="45236"/>
    <x v="20"/>
    <n v="2705.0645"/>
    <n v="213"/>
    <n v="161"/>
    <x v="466"/>
    <n v="12.699833333333332"/>
    <x v="2"/>
    <x v="0"/>
  </r>
  <r>
    <x v="4"/>
    <x v="0"/>
    <n v="45236"/>
    <x v="5"/>
    <n v="10383.591499999999"/>
    <n v="1999"/>
    <n v="862.49999999999989"/>
    <x v="102"/>
    <n v="5.1943929464732363"/>
    <x v="1"/>
    <x v="0"/>
  </r>
  <r>
    <x v="4"/>
    <x v="0"/>
    <n v="45236"/>
    <x v="9"/>
    <n v="25520.236499999995"/>
    <n v="5860"/>
    <n v="3192.3999999999996"/>
    <x v="736"/>
    <n v="4.3549891638225251"/>
    <x v="5"/>
    <x v="0"/>
  </r>
  <r>
    <x v="4"/>
    <x v="0"/>
    <n v="45236"/>
    <x v="1"/>
    <n v="256984.84199999998"/>
    <n v="20203"/>
    <n v="8490.4499999999989"/>
    <x v="737"/>
    <n v="12.720132752561499"/>
    <x v="1"/>
    <x v="0"/>
  </r>
  <r>
    <x v="4"/>
    <x v="0"/>
    <n v="45236"/>
    <x v="0"/>
    <n v="204420.40049999999"/>
    <n v="53094"/>
    <n v="11552.9"/>
    <x v="738"/>
    <n v="3.8501601028364787"/>
    <x v="9"/>
    <x v="0"/>
  </r>
  <r>
    <x v="4"/>
    <x v="0"/>
    <n v="45236"/>
    <x v="10"/>
    <n v="188370.13799999998"/>
    <n v="54766"/>
    <n v="14036.9"/>
    <x v="739"/>
    <n v="3.4395453018296021"/>
    <x v="0"/>
    <x v="0"/>
  </r>
  <r>
    <x v="4"/>
    <x v="0"/>
    <n v="45236"/>
    <x v="13"/>
    <n v="36583.017999999996"/>
    <n v="8771"/>
    <n v="4558.5999999999995"/>
    <x v="740"/>
    <n v="4.1709061680538131"/>
    <x v="3"/>
    <x v="0"/>
  </r>
  <r>
    <x v="4"/>
    <x v="0"/>
    <n v="45236"/>
    <x v="18"/>
    <n v="99776.449500000002"/>
    <n v="38768"/>
    <n v="9565.6999999999989"/>
    <x v="741"/>
    <n v="2.5736805999793644"/>
    <x v="6"/>
    <x v="0"/>
  </r>
  <r>
    <x v="4"/>
    <x v="0"/>
    <n v="45236"/>
    <x v="14"/>
    <n v="262538.67499999999"/>
    <n v="44402"/>
    <n v="14385.349999999999"/>
    <x v="742"/>
    <n v="5.9127668798702757"/>
    <x v="6"/>
    <x v="0"/>
  </r>
  <r>
    <x v="4"/>
    <x v="0"/>
    <n v="45236"/>
    <x v="6"/>
    <n v="2853.6904999999997"/>
    <n v="136"/>
    <n v="103.49999999999999"/>
    <x v="743"/>
    <n v="20.983018382352938"/>
    <x v="2"/>
    <x v="0"/>
  </r>
  <r>
    <x v="4"/>
    <x v="0"/>
    <n v="45236"/>
    <x v="7"/>
    <n v="1086.0255"/>
    <n v="204"/>
    <n v="140.29999999999998"/>
    <x v="221"/>
    <n v="5.3236544117647053"/>
    <x v="5"/>
    <x v="0"/>
  </r>
  <r>
    <x v="4"/>
    <x v="1"/>
    <n v="85744"/>
    <x v="7"/>
    <n v="1396.8820000000001"/>
    <n v="485"/>
    <n v="234.6"/>
    <x v="696"/>
    <n v="2.8801690721649487"/>
    <x v="3"/>
    <x v="0"/>
  </r>
  <r>
    <x v="4"/>
    <x v="1"/>
    <n v="85744"/>
    <x v="9"/>
    <n v="19274.276000000002"/>
    <n v="4270"/>
    <n v="2394.2999999999997"/>
    <x v="744"/>
    <n v="4.5138819672131154"/>
    <x v="5"/>
    <x v="0"/>
  </r>
  <r>
    <x v="4"/>
    <x v="1"/>
    <n v="85744"/>
    <x v="8"/>
    <n v="732.25099999999998"/>
    <n v="223"/>
    <n v="150.64999999999998"/>
    <x v="696"/>
    <n v="3.2836367713004484"/>
    <x v="5"/>
    <x v="0"/>
  </r>
  <r>
    <x v="4"/>
    <x v="1"/>
    <n v="85744"/>
    <x v="1"/>
    <n v="259877.736"/>
    <n v="16352"/>
    <n v="7811.95"/>
    <x v="745"/>
    <n v="15.892718688845401"/>
    <x v="1"/>
    <x v="0"/>
  </r>
  <r>
    <x v="4"/>
    <x v="1"/>
    <n v="85744"/>
    <x v="17"/>
    <n v="80261.305999999997"/>
    <n v="14602"/>
    <n v="4909.3499999999995"/>
    <x v="746"/>
    <n v="5.4965967675660865"/>
    <x v="4"/>
    <x v="0"/>
  </r>
  <r>
    <x v="4"/>
    <x v="1"/>
    <n v="85744"/>
    <x v="10"/>
    <n v="126652.59349999999"/>
    <n v="38942"/>
    <n v="10647.849999999999"/>
    <x v="747"/>
    <n v="3.2523392095937544"/>
    <x v="0"/>
    <x v="0"/>
  </r>
  <r>
    <x v="4"/>
    <x v="1"/>
    <n v="85744"/>
    <x v="15"/>
    <n v="4903.8874999999998"/>
    <n v="673"/>
    <n v="403.65"/>
    <x v="589"/>
    <n v="7.2866084695393756"/>
    <x v="5"/>
    <x v="0"/>
  </r>
  <r>
    <x v="4"/>
    <x v="1"/>
    <n v="85744"/>
    <x v="3"/>
    <n v="70732.014999999999"/>
    <n v="15411"/>
    <n v="9457.5999999999985"/>
    <x v="748"/>
    <n v="4.589709622996561"/>
    <x v="1"/>
    <x v="0"/>
  </r>
  <r>
    <x v="4"/>
    <x v="1"/>
    <n v="85744"/>
    <x v="5"/>
    <n v="6283.7150000000001"/>
    <n v="1111"/>
    <n v="578.44999999999993"/>
    <x v="749"/>
    <n v="5.6559090909090912"/>
    <x v="3"/>
    <x v="0"/>
  </r>
  <r>
    <x v="4"/>
    <x v="1"/>
    <n v="85744"/>
    <x v="11"/>
    <n v="5997.5949999999993"/>
    <n v="578"/>
    <n v="470.34999999999997"/>
    <x v="750"/>
    <n v="10.376461937716261"/>
    <x v="2"/>
    <x v="0"/>
  </r>
  <r>
    <x v="4"/>
    <x v="1"/>
    <n v="85744"/>
    <x v="18"/>
    <n v="80022.347499999989"/>
    <n v="31381"/>
    <n v="7729.15"/>
    <x v="751"/>
    <n v="2.5500254134667468"/>
    <x v="6"/>
    <x v="0"/>
  </r>
  <r>
    <x v="4"/>
    <x v="1"/>
    <n v="85744"/>
    <x v="4"/>
    <n v="60463.871999999996"/>
    <n v="12300"/>
    <n v="4455.0999999999995"/>
    <x v="752"/>
    <n v="4.9157619512195119"/>
    <x v="1"/>
    <x v="0"/>
  </r>
  <r>
    <x v="4"/>
    <x v="1"/>
    <n v="85744"/>
    <x v="14"/>
    <n v="212750.39099999997"/>
    <n v="31938"/>
    <n v="11500"/>
    <x v="753"/>
    <n v="6.6613560961863607"/>
    <x v="7"/>
    <x v="0"/>
  </r>
  <r>
    <x v="4"/>
    <x v="1"/>
    <n v="85744"/>
    <x v="12"/>
    <n v="3354.4464999999996"/>
    <n v="140"/>
    <n v="123.05"/>
    <x v="124"/>
    <n v="23.960332142857141"/>
    <x v="2"/>
    <x v="0"/>
  </r>
  <r>
    <x v="4"/>
    <x v="1"/>
    <n v="85744"/>
    <x v="16"/>
    <n v="3180.0374999999999"/>
    <n v="605"/>
    <n v="508.29999999999995"/>
    <x v="754"/>
    <n v="5.2562603305785123"/>
    <x v="2"/>
    <x v="0"/>
  </r>
  <r>
    <x v="4"/>
    <x v="1"/>
    <n v="85744"/>
    <x v="20"/>
    <n v="2144.4854999999998"/>
    <n v="183"/>
    <n v="148.35"/>
    <x v="755"/>
    <n v="11.718499999999999"/>
    <x v="2"/>
    <x v="0"/>
  </r>
  <r>
    <x v="4"/>
    <x v="1"/>
    <n v="85744"/>
    <x v="6"/>
    <n v="4078.5209999999997"/>
    <n v="176"/>
    <n v="120.74999999999999"/>
    <x v="171"/>
    <n v="23.17341477272727"/>
    <x v="5"/>
    <x v="0"/>
  </r>
  <r>
    <x v="4"/>
    <x v="1"/>
    <n v="85744"/>
    <x v="13"/>
    <n v="32762.326999999997"/>
    <n v="7711"/>
    <n v="3646.6499999999996"/>
    <x v="756"/>
    <n v="4.2487779795097911"/>
    <x v="3"/>
    <x v="0"/>
  </r>
  <r>
    <x v="4"/>
    <x v="1"/>
    <n v="85744"/>
    <x v="19"/>
    <n v="216057.21599999999"/>
    <n v="59882"/>
    <n v="14488.849999999999"/>
    <x v="757"/>
    <n v="3.6080494305467417"/>
    <x v="10"/>
    <x v="0"/>
  </r>
  <r>
    <x v="4"/>
    <x v="1"/>
    <n v="85744"/>
    <x v="2"/>
    <n v="1227.8205"/>
    <n v="112"/>
    <n v="90.85"/>
    <x v="685"/>
    <n v="10.962683035714287"/>
    <x v="2"/>
    <x v="0"/>
  </r>
  <r>
    <x v="4"/>
    <x v="1"/>
    <n v="85744"/>
    <x v="0"/>
    <n v="166396.283"/>
    <n v="44990"/>
    <n v="9065.4499999999989"/>
    <x v="758"/>
    <n v="3.698517070460102"/>
    <x v="10"/>
    <x v="0"/>
  </r>
  <r>
    <x v="4"/>
    <x v="1"/>
    <n v="85744"/>
    <x v="21"/>
    <n v="110602.03199999998"/>
    <n v="34019"/>
    <n v="6813.7499999999991"/>
    <x v="759"/>
    <n v="3.2511841030012634"/>
    <x v="9"/>
    <x v="0"/>
  </r>
  <r>
    <x v="4"/>
    <x v="2"/>
    <n v="48596"/>
    <x v="8"/>
    <n v="1499.2090000000001"/>
    <n v="458"/>
    <n v="257.59999999999997"/>
    <x v="15"/>
    <n v="3.2733820960698692"/>
    <x v="5"/>
    <x v="0"/>
  </r>
  <r>
    <x v="4"/>
    <x v="2"/>
    <n v="48596"/>
    <x v="14"/>
    <n v="266038.76899999997"/>
    <n v="47817"/>
    <n v="15450.249999999998"/>
    <x v="760"/>
    <n v="5.5636859066859063"/>
    <x v="6"/>
    <x v="0"/>
  </r>
  <r>
    <x v="4"/>
    <x v="2"/>
    <n v="48596"/>
    <x v="13"/>
    <n v="38445.074999999997"/>
    <n v="9231"/>
    <n v="4715"/>
    <x v="761"/>
    <n v="4.1647790055248617"/>
    <x v="3"/>
    <x v="0"/>
  </r>
  <r>
    <x v="4"/>
    <x v="2"/>
    <n v="48596"/>
    <x v="16"/>
    <n v="7180.5539999999992"/>
    <n v="1576"/>
    <n v="1210.9499999999998"/>
    <x v="762"/>
    <n v="4.5561890862944159"/>
    <x v="5"/>
    <x v="0"/>
  </r>
  <r>
    <x v="4"/>
    <x v="2"/>
    <n v="48596"/>
    <x v="20"/>
    <n v="2897.8964999999998"/>
    <n v="217"/>
    <n v="196.64999999999998"/>
    <x v="763"/>
    <n v="13.354361751152073"/>
    <x v="2"/>
    <x v="0"/>
  </r>
  <r>
    <x v="4"/>
    <x v="2"/>
    <n v="48596"/>
    <x v="9"/>
    <n v="29188.494999999995"/>
    <n v="6305"/>
    <n v="3517.85"/>
    <x v="764"/>
    <n v="4.6294203013481354"/>
    <x v="5"/>
    <x v="0"/>
  </r>
  <r>
    <x v="4"/>
    <x v="2"/>
    <n v="48596"/>
    <x v="19"/>
    <n v="336330.56399999995"/>
    <n v="100865"/>
    <n v="18779.5"/>
    <x v="765"/>
    <n v="3.3344625390373266"/>
    <x v="12"/>
    <x v="0"/>
  </r>
  <r>
    <x v="4"/>
    <x v="2"/>
    <n v="48596"/>
    <x v="4"/>
    <n v="86174.606"/>
    <n v="16685"/>
    <n v="5678.7"/>
    <x v="766"/>
    <n v="5.1647950854060536"/>
    <x v="1"/>
    <x v="0"/>
  </r>
  <r>
    <x v="4"/>
    <x v="2"/>
    <n v="48596"/>
    <x v="6"/>
    <n v="4940.8599999999988"/>
    <n v="215"/>
    <n v="155.25"/>
    <x v="603"/>
    <n v="22.980744186046508"/>
    <x v="2"/>
    <x v="0"/>
  </r>
  <r>
    <x v="4"/>
    <x v="2"/>
    <n v="48596"/>
    <x v="2"/>
    <n v="1745.6079999999999"/>
    <n v="129"/>
    <n v="102.35"/>
    <x v="63"/>
    <n v="13.53184496124031"/>
    <x v="2"/>
    <x v="0"/>
  </r>
  <r>
    <x v="4"/>
    <x v="2"/>
    <n v="48596"/>
    <x v="10"/>
    <n v="205869.12449999998"/>
    <n v="59838"/>
    <n v="15315.699999999999"/>
    <x v="767"/>
    <n v="3.4404412664193318"/>
    <x v="0"/>
    <x v="0"/>
  </r>
  <r>
    <x v="4"/>
    <x v="2"/>
    <n v="48596"/>
    <x v="11"/>
    <n v="7414.1075000000001"/>
    <n v="750"/>
    <n v="584.19999999999993"/>
    <x v="768"/>
    <n v="9.8854766666666674"/>
    <x v="2"/>
    <x v="0"/>
  </r>
  <r>
    <x v="4"/>
    <x v="2"/>
    <n v="48596"/>
    <x v="17"/>
    <n v="109617.97699999998"/>
    <n v="20013"/>
    <n v="6437.7"/>
    <x v="769"/>
    <n v="5.4773385799230496"/>
    <x v="4"/>
    <x v="0"/>
  </r>
  <r>
    <x v="4"/>
    <x v="2"/>
    <n v="48596"/>
    <x v="15"/>
    <n v="14835.298999999999"/>
    <n v="1888"/>
    <n v="796.94999999999993"/>
    <x v="770"/>
    <n v="7.8576795550847454"/>
    <x v="3"/>
    <x v="0"/>
  </r>
  <r>
    <x v="4"/>
    <x v="2"/>
    <n v="48596"/>
    <x v="3"/>
    <n v="119350.64549999998"/>
    <n v="27152"/>
    <n v="15196.099999999999"/>
    <x v="771"/>
    <n v="4.3956484052740121"/>
    <x v="1"/>
    <x v="0"/>
  </r>
  <r>
    <x v="4"/>
    <x v="2"/>
    <n v="48596"/>
    <x v="18"/>
    <n v="102907.27849999999"/>
    <n v="38431"/>
    <n v="9876.1999999999989"/>
    <x v="772"/>
    <n v="2.6777153469855062"/>
    <x v="6"/>
    <x v="0"/>
  </r>
  <r>
    <x v="4"/>
    <x v="2"/>
    <n v="48596"/>
    <x v="1"/>
    <n v="260741.93799999997"/>
    <n v="19917"/>
    <n v="8859.5999999999985"/>
    <x v="773"/>
    <n v="13.091426319224782"/>
    <x v="1"/>
    <x v="0"/>
  </r>
  <r>
    <x v="4"/>
    <x v="2"/>
    <n v="48596"/>
    <x v="12"/>
    <n v="3797.5874999999996"/>
    <n v="161"/>
    <n v="147.19999999999999"/>
    <x v="755"/>
    <n v="23.587499999999999"/>
    <x v="2"/>
    <x v="0"/>
  </r>
  <r>
    <x v="4"/>
    <x v="2"/>
    <n v="48596"/>
    <x v="21"/>
    <n v="174432.81649999999"/>
    <n v="53583"/>
    <n v="10499.5"/>
    <x v="774"/>
    <n v="3.2553760801000315"/>
    <x v="10"/>
    <x v="0"/>
  </r>
  <r>
    <x v="4"/>
    <x v="2"/>
    <n v="48596"/>
    <x v="0"/>
    <n v="211291.34"/>
    <n v="55199"/>
    <n v="12314.199999999999"/>
    <x v="775"/>
    <n v="3.8278110110690409"/>
    <x v="9"/>
    <x v="0"/>
  </r>
  <r>
    <x v="4"/>
    <x v="2"/>
    <n v="48596"/>
    <x v="7"/>
    <n v="2394.9669999999996"/>
    <n v="398"/>
    <n v="257.59999999999997"/>
    <x v="446"/>
    <n v="6.0175050251256277"/>
    <x v="5"/>
    <x v="0"/>
  </r>
  <r>
    <x v="4"/>
    <x v="2"/>
    <n v="48596"/>
    <x v="5"/>
    <n v="13944.014499999999"/>
    <n v="2582"/>
    <n v="1074.0999999999999"/>
    <x v="735"/>
    <n v="5.4004703718048024"/>
    <x v="1"/>
    <x v="0"/>
  </r>
  <r>
    <x v="4"/>
    <x v="3"/>
    <n v="52369"/>
    <x v="13"/>
    <n v="35239.909999999996"/>
    <n v="8182"/>
    <n v="4192.8999999999996"/>
    <x v="776"/>
    <n v="4.3070043999022243"/>
    <x v="3"/>
    <x v="0"/>
  </r>
  <r>
    <x v="4"/>
    <x v="3"/>
    <n v="52369"/>
    <x v="0"/>
    <n v="117203.67599999999"/>
    <n v="30542"/>
    <n v="8495.0499999999993"/>
    <x v="777"/>
    <n v="3.8374591054940734"/>
    <x v="6"/>
    <x v="0"/>
  </r>
  <r>
    <x v="4"/>
    <x v="3"/>
    <n v="52369"/>
    <x v="3"/>
    <n v="78107.218000000008"/>
    <n v="18138"/>
    <n v="10920.4"/>
    <x v="778"/>
    <n v="4.3062751130223846"/>
    <x v="1"/>
    <x v="0"/>
  </r>
  <r>
    <x v="4"/>
    <x v="3"/>
    <n v="52369"/>
    <x v="17"/>
    <n v="60185.767499999994"/>
    <n v="10586"/>
    <n v="4245.7999999999993"/>
    <x v="779"/>
    <n v="5.6854116285660297"/>
    <x v="1"/>
    <x v="0"/>
  </r>
  <r>
    <x v="4"/>
    <x v="3"/>
    <n v="52369"/>
    <x v="15"/>
    <n v="7516.7334999999994"/>
    <n v="1006"/>
    <n v="560.04999999999995"/>
    <x v="695"/>
    <n v="7.4719020874751481"/>
    <x v="5"/>
    <x v="0"/>
  </r>
  <r>
    <x v="4"/>
    <x v="3"/>
    <n v="52369"/>
    <x v="16"/>
    <n v="5343.3024999999998"/>
    <n v="1127"/>
    <n v="895.84999999999991"/>
    <x v="770"/>
    <n v="4.7411734693877552"/>
    <x v="5"/>
    <x v="0"/>
  </r>
  <r>
    <x v="4"/>
    <x v="3"/>
    <n v="52369"/>
    <x v="20"/>
    <n v="2267.6965"/>
    <n v="186"/>
    <n v="158.69999999999999"/>
    <x v="175"/>
    <n v="12.191916666666668"/>
    <x v="2"/>
    <x v="0"/>
  </r>
  <r>
    <x v="4"/>
    <x v="3"/>
    <n v="52369"/>
    <x v="6"/>
    <n v="2814.1419999999998"/>
    <n v="135"/>
    <n v="92"/>
    <x v="780"/>
    <n v="20.845496296296297"/>
    <x v="5"/>
    <x v="0"/>
  </r>
  <r>
    <x v="4"/>
    <x v="3"/>
    <n v="52369"/>
    <x v="14"/>
    <n v="188617.1465"/>
    <n v="31186"/>
    <n v="11717.349999999999"/>
    <x v="781"/>
    <n v="6.0481352690309755"/>
    <x v="7"/>
    <x v="0"/>
  </r>
  <r>
    <x v="4"/>
    <x v="3"/>
    <n v="52369"/>
    <x v="10"/>
    <n v="133348.26149999999"/>
    <n v="36675"/>
    <n v="11189.5"/>
    <x v="782"/>
    <n v="3.6359444171779138"/>
    <x v="6"/>
    <x v="0"/>
  </r>
  <r>
    <x v="4"/>
    <x v="3"/>
    <n v="52369"/>
    <x v="5"/>
    <n v="8741.0579999999991"/>
    <n v="1605"/>
    <n v="725.65"/>
    <x v="783"/>
    <n v="5.4461420560747662"/>
    <x v="1"/>
    <x v="0"/>
  </r>
  <r>
    <x v="4"/>
    <x v="3"/>
    <n v="52369"/>
    <x v="4"/>
    <n v="51718.2255"/>
    <n v="9591"/>
    <n v="3816.85"/>
    <x v="784"/>
    <n v="5.3923705035971228"/>
    <x v="1"/>
    <x v="0"/>
  </r>
  <r>
    <x v="4"/>
    <x v="3"/>
    <n v="52369"/>
    <x v="1"/>
    <n v="156439.16899999999"/>
    <n v="11142"/>
    <n v="5876.5"/>
    <x v="785"/>
    <n v="14.040492640459522"/>
    <x v="1"/>
    <x v="0"/>
  </r>
  <r>
    <x v="4"/>
    <x v="3"/>
    <n v="52369"/>
    <x v="11"/>
    <n v="4734.4119999999994"/>
    <n v="477"/>
    <n v="390.99999999999994"/>
    <x v="786"/>
    <n v="9.9253920335429751"/>
    <x v="2"/>
    <x v="0"/>
  </r>
  <r>
    <x v="4"/>
    <x v="3"/>
    <n v="52369"/>
    <x v="12"/>
    <n v="1510.5479999999998"/>
    <n v="61"/>
    <n v="52.9"/>
    <x v="199"/>
    <n v="24.763081967213111"/>
    <x v="2"/>
    <x v="0"/>
  </r>
  <r>
    <x v="4"/>
    <x v="3"/>
    <n v="52369"/>
    <x v="18"/>
    <n v="69504.39"/>
    <n v="24746"/>
    <n v="7374.95"/>
    <x v="787"/>
    <n v="2.8087121150893073"/>
    <x v="7"/>
    <x v="0"/>
  </r>
  <r>
    <x v="4"/>
    <x v="3"/>
    <n v="52369"/>
    <x v="9"/>
    <n v="20627.894999999997"/>
    <n v="4456"/>
    <n v="2513.8999999999996"/>
    <x v="788"/>
    <n v="4.6292403500897663"/>
    <x v="5"/>
    <x v="0"/>
  </r>
  <r>
    <x v="4"/>
    <x v="3"/>
    <n v="52369"/>
    <x v="8"/>
    <n v="778.69949999999994"/>
    <n v="215"/>
    <n v="132.25"/>
    <x v="789"/>
    <n v="3.6218581395348837"/>
    <x v="5"/>
    <x v="0"/>
  </r>
  <r>
    <x v="4"/>
    <x v="3"/>
    <n v="52369"/>
    <x v="21"/>
    <n v="144526.11199999999"/>
    <n v="38556"/>
    <n v="7580.7999999999993"/>
    <x v="790"/>
    <n v="3.7484726631393297"/>
    <x v="10"/>
    <x v="0"/>
  </r>
  <r>
    <x v="4"/>
    <x v="3"/>
    <n v="52369"/>
    <x v="2"/>
    <n v="1591.9679999999998"/>
    <n v="106"/>
    <n v="88.55"/>
    <x v="780"/>
    <n v="15.018566037735848"/>
    <x v="2"/>
    <x v="0"/>
  </r>
  <r>
    <x v="4"/>
    <x v="3"/>
    <n v="52369"/>
    <x v="19"/>
    <n v="249915.80349999998"/>
    <n v="72440"/>
    <n v="15386.999999999998"/>
    <x v="791"/>
    <n v="3.4499696783545"/>
    <x v="12"/>
    <x v="0"/>
  </r>
  <r>
    <x v="4"/>
    <x v="3"/>
    <n v="52369"/>
    <x v="7"/>
    <n v="1426.8969999999999"/>
    <n v="214"/>
    <n v="167.89999999999998"/>
    <x v="441"/>
    <n v="6.6677429906542054"/>
    <x v="5"/>
    <x v="0"/>
  </r>
  <r>
    <x v="4"/>
    <x v="4"/>
    <n v="55526"/>
    <x v="7"/>
    <n v="499.95099999999996"/>
    <n v="121"/>
    <n v="77.05"/>
    <x v="792"/>
    <n v="4.131826446280991"/>
    <x v="5"/>
    <x v="0"/>
  </r>
  <r>
    <x v="4"/>
    <x v="4"/>
    <n v="55526"/>
    <x v="0"/>
    <n v="90428.524999999994"/>
    <n v="23079"/>
    <n v="5750"/>
    <x v="793"/>
    <n v="3.9182167771567222"/>
    <x v="0"/>
    <x v="0"/>
  </r>
  <r>
    <x v="4"/>
    <x v="4"/>
    <n v="55526"/>
    <x v="14"/>
    <n v="119664.99799999999"/>
    <n v="21765"/>
    <n v="7635.9999999999991"/>
    <x v="468"/>
    <n v="5.4980472317941649"/>
    <x v="7"/>
    <x v="0"/>
  </r>
  <r>
    <x v="4"/>
    <x v="4"/>
    <n v="55526"/>
    <x v="11"/>
    <n v="3153.2309999999998"/>
    <n v="355"/>
    <n v="280.59999999999997"/>
    <x v="273"/>
    <n v="8.8823408450704218"/>
    <x v="2"/>
    <x v="0"/>
  </r>
  <r>
    <x v="4"/>
    <x v="4"/>
    <n v="55526"/>
    <x v="17"/>
    <n v="41299.466999999997"/>
    <n v="7554"/>
    <n v="3050.95"/>
    <x v="794"/>
    <n v="5.4672315329626686"/>
    <x v="1"/>
    <x v="0"/>
  </r>
  <r>
    <x v="4"/>
    <x v="4"/>
    <n v="55526"/>
    <x v="9"/>
    <n v="13725.433999999999"/>
    <n v="3253"/>
    <n v="1800.8999999999999"/>
    <x v="795"/>
    <n v="4.2193157085766986"/>
    <x v="5"/>
    <x v="0"/>
  </r>
  <r>
    <x v="4"/>
    <x v="4"/>
    <n v="55526"/>
    <x v="13"/>
    <n v="22358.392"/>
    <n v="4843"/>
    <n v="2142.4499999999998"/>
    <x v="796"/>
    <n v="4.6166409250464584"/>
    <x v="3"/>
    <x v="0"/>
  </r>
  <r>
    <x v="4"/>
    <x v="4"/>
    <n v="55526"/>
    <x v="4"/>
    <n v="38667.1515"/>
    <n v="7545"/>
    <n v="2784.1499999999996"/>
    <x v="797"/>
    <n v="5.12487097415507"/>
    <x v="1"/>
    <x v="0"/>
  </r>
  <r>
    <x v="4"/>
    <x v="4"/>
    <n v="55526"/>
    <x v="3"/>
    <n v="47863.264499999997"/>
    <n v="11408"/>
    <n v="7092.0499999999993"/>
    <x v="798"/>
    <n v="4.1955877016129026"/>
    <x v="1"/>
    <x v="0"/>
  </r>
  <r>
    <x v="4"/>
    <x v="4"/>
    <n v="55526"/>
    <x v="6"/>
    <n v="2637.5365000000002"/>
    <n v="121"/>
    <n v="86.25"/>
    <x v="167"/>
    <n v="21.797822314049586"/>
    <x v="5"/>
    <x v="0"/>
  </r>
  <r>
    <x v="4"/>
    <x v="4"/>
    <n v="55526"/>
    <x v="21"/>
    <n v="81576.457500000004"/>
    <n v="18280"/>
    <n v="4619.5499999999993"/>
    <x v="799"/>
    <n v="4.4626070842450769"/>
    <x v="6"/>
    <x v="0"/>
  </r>
  <r>
    <x v="4"/>
    <x v="4"/>
    <n v="55526"/>
    <x v="20"/>
    <n v="1084.4385"/>
    <n v="70"/>
    <n v="63.249999999999993"/>
    <x v="401"/>
    <n v="15.491978571428572"/>
    <x v="2"/>
    <x v="0"/>
  </r>
  <r>
    <x v="4"/>
    <x v="4"/>
    <n v="55526"/>
    <x v="5"/>
    <n v="4786.6104999999998"/>
    <n v="638"/>
    <n v="341.54999999999995"/>
    <x v="800"/>
    <n v="7.5025242946708461"/>
    <x v="3"/>
    <x v="0"/>
  </r>
  <r>
    <x v="4"/>
    <x v="4"/>
    <n v="55526"/>
    <x v="15"/>
    <n v="4791.3599999999988"/>
    <n v="538"/>
    <n v="301.29999999999995"/>
    <x v="801"/>
    <n v="8.9058736059479529"/>
    <x v="5"/>
    <x v="0"/>
  </r>
  <r>
    <x v="4"/>
    <x v="4"/>
    <n v="55526"/>
    <x v="2"/>
    <n v="104.56950000000001"/>
    <n v="8"/>
    <n v="4.5999999999999996"/>
    <x v="802"/>
    <n v="13.071187500000001"/>
    <x v="5"/>
    <x v="0"/>
  </r>
  <r>
    <x v="4"/>
    <x v="4"/>
    <n v="55526"/>
    <x v="18"/>
    <n v="48740.196999999993"/>
    <n v="17158"/>
    <n v="4932.3499999999995"/>
    <x v="803"/>
    <n v="2.8406689008042889"/>
    <x v="7"/>
    <x v="0"/>
  </r>
  <r>
    <x v="4"/>
    <x v="4"/>
    <n v="55526"/>
    <x v="8"/>
    <n v="450.60449999999997"/>
    <n v="114"/>
    <n v="77.05"/>
    <x v="804"/>
    <n v="3.9526710526315787"/>
    <x v="5"/>
    <x v="0"/>
  </r>
  <r>
    <x v="4"/>
    <x v="4"/>
    <n v="55526"/>
    <x v="1"/>
    <n v="125185.40049999999"/>
    <n v="9353"/>
    <n v="4447.0499999999993"/>
    <x v="805"/>
    <n v="13.384518389821446"/>
    <x v="1"/>
    <x v="0"/>
  </r>
  <r>
    <x v="4"/>
    <x v="4"/>
    <n v="55526"/>
    <x v="19"/>
    <n v="142618.07799999998"/>
    <n v="40380"/>
    <n v="9432.2999999999993"/>
    <x v="806"/>
    <n v="3.5318989103516589"/>
    <x v="10"/>
    <x v="0"/>
  </r>
  <r>
    <x v="4"/>
    <x v="4"/>
    <n v="55526"/>
    <x v="12"/>
    <n v="1257.6859999999999"/>
    <n v="47"/>
    <n v="43.699999999999996"/>
    <x v="291"/>
    <n v="26.75927659574468"/>
    <x v="2"/>
    <x v="0"/>
  </r>
  <r>
    <x v="4"/>
    <x v="4"/>
    <n v="55526"/>
    <x v="16"/>
    <n v="5053.4794999999995"/>
    <n v="1091"/>
    <n v="808.44999999999993"/>
    <x v="807"/>
    <n v="4.6319702108157648"/>
    <x v="5"/>
    <x v="0"/>
  </r>
  <r>
    <x v="4"/>
    <x v="4"/>
    <n v="55526"/>
    <x v="10"/>
    <n v="85480.063500000004"/>
    <n v="24222"/>
    <n v="7124.2499999999991"/>
    <x v="808"/>
    <n v="3.5290258236314096"/>
    <x v="6"/>
    <x v="0"/>
  </r>
  <r>
    <x v="4"/>
    <x v="5"/>
    <n v="45877"/>
    <x v="19"/>
    <n v="484911.31149999995"/>
    <n v="137046"/>
    <n v="21746.5"/>
    <x v="809"/>
    <n v="3.5383105782000199"/>
    <x v="14"/>
    <x v="0"/>
  </r>
  <r>
    <x v="4"/>
    <x v="5"/>
    <n v="45877"/>
    <x v="7"/>
    <n v="2081.6149999999998"/>
    <n v="541"/>
    <n v="311.64999999999998"/>
    <x v="800"/>
    <n v="3.8477171903881695"/>
    <x v="5"/>
    <x v="0"/>
  </r>
  <r>
    <x v="4"/>
    <x v="5"/>
    <n v="45877"/>
    <x v="3"/>
    <n v="123675.048"/>
    <n v="26286"/>
    <n v="14330.15"/>
    <x v="266"/>
    <n v="4.7049778589363154"/>
    <x v="1"/>
    <x v="0"/>
  </r>
  <r>
    <x v="4"/>
    <x v="5"/>
    <n v="45877"/>
    <x v="15"/>
    <n v="9637.0344999999998"/>
    <n v="1385"/>
    <n v="696.9"/>
    <x v="810"/>
    <n v="6.9581476534296023"/>
    <x v="5"/>
    <x v="0"/>
  </r>
  <r>
    <x v="4"/>
    <x v="5"/>
    <n v="45877"/>
    <x v="8"/>
    <n v="1833.7554999999998"/>
    <n v="529"/>
    <n v="328.9"/>
    <x v="811"/>
    <n v="3.4664565217391301"/>
    <x v="5"/>
    <x v="0"/>
  </r>
  <r>
    <x v="4"/>
    <x v="5"/>
    <n v="45877"/>
    <x v="14"/>
    <n v="315404.18650000001"/>
    <n v="48540"/>
    <n v="15288.099999999999"/>
    <x v="812"/>
    <n v="6.4978200762257936"/>
    <x v="7"/>
    <x v="0"/>
  </r>
  <r>
    <x v="4"/>
    <x v="5"/>
    <n v="45877"/>
    <x v="1"/>
    <n v="341357.39799999999"/>
    <n v="24756"/>
    <n v="9764.65"/>
    <x v="813"/>
    <n v="13.788875343351107"/>
    <x v="4"/>
    <x v="0"/>
  </r>
  <r>
    <x v="4"/>
    <x v="5"/>
    <n v="45877"/>
    <x v="21"/>
    <n v="320655.23599999998"/>
    <n v="82885"/>
    <n v="10752.5"/>
    <x v="814"/>
    <n v="3.8686763105507627"/>
    <x v="13"/>
    <x v="0"/>
  </r>
  <r>
    <x v="4"/>
    <x v="5"/>
    <n v="45877"/>
    <x v="10"/>
    <n v="212754.12849999999"/>
    <n v="58342"/>
    <n v="14803.949999999999"/>
    <x v="815"/>
    <n v="3.6466718401837439"/>
    <x v="0"/>
    <x v="0"/>
  </r>
  <r>
    <x v="4"/>
    <x v="5"/>
    <n v="45877"/>
    <x v="2"/>
    <n v="1788.6639999999998"/>
    <n v="140"/>
    <n v="98.899999999999991"/>
    <x v="552"/>
    <n v="12.776171428571427"/>
    <x v="5"/>
    <x v="0"/>
  </r>
  <r>
    <x v="4"/>
    <x v="5"/>
    <n v="45877"/>
    <x v="4"/>
    <n v="101639.18499999998"/>
    <n v="17431"/>
    <n v="5896.0499999999993"/>
    <x v="816"/>
    <n v="5.8309440078021906"/>
    <x v="1"/>
    <x v="0"/>
  </r>
  <r>
    <x v="4"/>
    <x v="5"/>
    <n v="45877"/>
    <x v="0"/>
    <n v="217484.83749999999"/>
    <n v="56299"/>
    <n v="13037.55"/>
    <x v="817"/>
    <n v="3.8630319810298581"/>
    <x v="0"/>
    <x v="0"/>
  </r>
  <r>
    <x v="4"/>
    <x v="5"/>
    <n v="45877"/>
    <x v="11"/>
    <n v="10392.342999999999"/>
    <n v="959"/>
    <n v="727.94999999999993"/>
    <x v="818"/>
    <n v="10.836645464025025"/>
    <x v="2"/>
    <x v="0"/>
  </r>
  <r>
    <x v="4"/>
    <x v="5"/>
    <n v="45877"/>
    <x v="6"/>
    <n v="9759.8775000000005"/>
    <n v="382"/>
    <n v="247.24999999999997"/>
    <x v="819"/>
    <n v="25.549417539267019"/>
    <x v="5"/>
    <x v="0"/>
  </r>
  <r>
    <x v="4"/>
    <x v="5"/>
    <n v="45877"/>
    <x v="17"/>
    <n v="104309.97949999999"/>
    <n v="17357"/>
    <n v="6191.5999999999995"/>
    <x v="820"/>
    <n v="6.009677910929307"/>
    <x v="1"/>
    <x v="0"/>
  </r>
  <r>
    <x v="4"/>
    <x v="5"/>
    <n v="45877"/>
    <x v="20"/>
    <n v="2835.0029999999997"/>
    <n v="227"/>
    <n v="182.85"/>
    <x v="821"/>
    <n v="12.488999999999999"/>
    <x v="2"/>
    <x v="0"/>
  </r>
  <r>
    <x v="4"/>
    <x v="5"/>
    <n v="45877"/>
    <x v="5"/>
    <n v="13107.757499999998"/>
    <n v="1889"/>
    <n v="900.44999999999993"/>
    <x v="822"/>
    <n v="6.9389928533615661"/>
    <x v="3"/>
    <x v="0"/>
  </r>
  <r>
    <x v="4"/>
    <x v="5"/>
    <n v="45877"/>
    <x v="13"/>
    <n v="71414.792999999991"/>
    <n v="15169"/>
    <n v="6052.45"/>
    <x v="823"/>
    <n v="4.7079433713494625"/>
    <x v="1"/>
    <x v="0"/>
  </r>
  <r>
    <x v="4"/>
    <x v="5"/>
    <n v="45877"/>
    <x v="12"/>
    <n v="2146.2449999999999"/>
    <n v="92"/>
    <n v="86.25"/>
    <x v="392"/>
    <n v="23.328749999999999"/>
    <x v="2"/>
    <x v="0"/>
  </r>
  <r>
    <x v="4"/>
    <x v="5"/>
    <n v="45877"/>
    <x v="9"/>
    <n v="42505.057999999997"/>
    <n v="9836"/>
    <n v="4578.1499999999996"/>
    <x v="390"/>
    <n v="4.3213763725091496"/>
    <x v="3"/>
    <x v="0"/>
  </r>
  <r>
    <x v="4"/>
    <x v="5"/>
    <n v="45877"/>
    <x v="18"/>
    <n v="140620.2635"/>
    <n v="45343"/>
    <n v="11588.55"/>
    <x v="691"/>
    <n v="3.1012562799109014"/>
    <x v="6"/>
    <x v="0"/>
  </r>
  <r>
    <x v="4"/>
    <x v="5"/>
    <n v="45877"/>
    <x v="16"/>
    <n v="10966.376999999999"/>
    <n v="2347"/>
    <n v="1738.8"/>
    <x v="824"/>
    <n v="4.6725083084789087"/>
    <x v="5"/>
    <x v="0"/>
  </r>
  <r>
    <x v="4"/>
    <x v="6"/>
    <n v="56322"/>
    <x v="20"/>
    <n v="2718.1974999999998"/>
    <n v="201"/>
    <n v="175.95"/>
    <x v="520"/>
    <n v="13.523370646766168"/>
    <x v="2"/>
    <x v="0"/>
  </r>
  <r>
    <x v="4"/>
    <x v="6"/>
    <n v="56322"/>
    <x v="16"/>
    <n v="5669.8449999999993"/>
    <n v="1170"/>
    <n v="898.15"/>
    <x v="825"/>
    <n v="4.8460213675213666"/>
    <x v="5"/>
    <x v="0"/>
  </r>
  <r>
    <x v="4"/>
    <x v="6"/>
    <n v="56322"/>
    <x v="4"/>
    <n v="93743.15849999999"/>
    <n v="18659"/>
    <n v="6190.45"/>
    <x v="826"/>
    <n v="5.0240183557532552"/>
    <x v="1"/>
    <x v="0"/>
  </r>
  <r>
    <x v="4"/>
    <x v="6"/>
    <n v="56322"/>
    <x v="19"/>
    <n v="428960.53399999993"/>
    <n v="120668"/>
    <n v="20217"/>
    <x v="827"/>
    <n v="3.5548822720190931"/>
    <x v="13"/>
    <x v="0"/>
  </r>
  <r>
    <x v="4"/>
    <x v="6"/>
    <n v="56322"/>
    <x v="21"/>
    <n v="178130.16999999998"/>
    <n v="52435"/>
    <n v="9444.9499999999989"/>
    <x v="828"/>
    <n v="3.397161628683131"/>
    <x v="10"/>
    <x v="0"/>
  </r>
  <r>
    <x v="4"/>
    <x v="6"/>
    <n v="56322"/>
    <x v="10"/>
    <n v="198634.08350000001"/>
    <n v="59430"/>
    <n v="14121.999999999998"/>
    <x v="767"/>
    <n v="3.3423200992764599"/>
    <x v="0"/>
    <x v="0"/>
  </r>
  <r>
    <x v="4"/>
    <x v="6"/>
    <n v="56322"/>
    <x v="17"/>
    <n v="132568.86049999998"/>
    <n v="23420"/>
    <n v="7219.7"/>
    <x v="829"/>
    <n v="5.6604978864218607"/>
    <x v="4"/>
    <x v="0"/>
  </r>
  <r>
    <x v="4"/>
    <x v="6"/>
    <n v="56322"/>
    <x v="5"/>
    <n v="10954.3595"/>
    <n v="1840"/>
    <n v="883.19999999999993"/>
    <x v="79"/>
    <n v="5.9534562500000003"/>
    <x v="3"/>
    <x v="0"/>
  </r>
  <r>
    <x v="4"/>
    <x v="6"/>
    <n v="56322"/>
    <x v="8"/>
    <n v="2002.8284999999998"/>
    <n v="461"/>
    <n v="301.29999999999995"/>
    <x v="717"/>
    <n v="4.3445303687635572"/>
    <x v="5"/>
    <x v="0"/>
  </r>
  <r>
    <x v="4"/>
    <x v="6"/>
    <n v="56322"/>
    <x v="2"/>
    <n v="1334.4254999999998"/>
    <n v="91"/>
    <n v="75.899999999999991"/>
    <x v="269"/>
    <n v="14.664016483516482"/>
    <x v="2"/>
    <x v="0"/>
  </r>
  <r>
    <x v="4"/>
    <x v="6"/>
    <n v="56322"/>
    <x v="13"/>
    <n v="37226.707499999997"/>
    <n v="8520"/>
    <n v="4018.1"/>
    <x v="830"/>
    <n v="4.3693318661971823"/>
    <x v="3"/>
    <x v="0"/>
  </r>
  <r>
    <x v="4"/>
    <x v="6"/>
    <n v="56322"/>
    <x v="11"/>
    <n v="7612.7124999999996"/>
    <n v="777"/>
    <n v="619.84999999999991"/>
    <x v="831"/>
    <n v="9.7975707850707838"/>
    <x v="2"/>
    <x v="0"/>
  </r>
  <r>
    <x v="4"/>
    <x v="6"/>
    <n v="56322"/>
    <x v="7"/>
    <n v="799.45699999999988"/>
    <n v="242"/>
    <n v="152.94999999999999"/>
    <x v="628"/>
    <n v="3.3035413223140493"/>
    <x v="5"/>
    <x v="0"/>
  </r>
  <r>
    <x v="4"/>
    <x v="6"/>
    <n v="56322"/>
    <x v="6"/>
    <n v="7589.7354999999998"/>
    <n v="288"/>
    <n v="202.39999999999998"/>
    <x v="367"/>
    <n v="26.353248263888887"/>
    <x v="5"/>
    <x v="0"/>
  </r>
  <r>
    <x v="4"/>
    <x v="6"/>
    <n v="56322"/>
    <x v="9"/>
    <n v="32744.179999999997"/>
    <n v="7789"/>
    <n v="4050.2999999999997"/>
    <x v="832"/>
    <n v="4.2039003723199375"/>
    <x v="3"/>
    <x v="0"/>
  </r>
  <r>
    <x v="4"/>
    <x v="6"/>
    <n v="56322"/>
    <x v="3"/>
    <n v="124403.5385"/>
    <n v="28073"/>
    <n v="14625.699999999999"/>
    <x v="833"/>
    <n v="4.4314301464040176"/>
    <x v="1"/>
    <x v="0"/>
  </r>
  <r>
    <x v="4"/>
    <x v="6"/>
    <n v="56322"/>
    <x v="0"/>
    <n v="226375.72899999996"/>
    <n v="62521"/>
    <n v="12114.099999999999"/>
    <x v="834"/>
    <n v="3.6207950768541766"/>
    <x v="10"/>
    <x v="0"/>
  </r>
  <r>
    <x v="4"/>
    <x v="6"/>
    <n v="56322"/>
    <x v="15"/>
    <n v="9927.6970000000001"/>
    <n v="1613"/>
    <n v="742.9"/>
    <x v="835"/>
    <n v="6.1548028518288902"/>
    <x v="5"/>
    <x v="0"/>
  </r>
  <r>
    <x v="4"/>
    <x v="6"/>
    <n v="56322"/>
    <x v="12"/>
    <n v="2789.9344999999998"/>
    <n v="122"/>
    <n v="110.39999999999999"/>
    <x v="144"/>
    <n v="22.868315573770492"/>
    <x v="2"/>
    <x v="0"/>
  </r>
  <r>
    <x v="4"/>
    <x v="6"/>
    <n v="56322"/>
    <x v="18"/>
    <n v="119009.29099999998"/>
    <n v="44574"/>
    <n v="10111.949999999999"/>
    <x v="836"/>
    <n v="2.6699262125902989"/>
    <x v="0"/>
    <x v="0"/>
  </r>
  <r>
    <x v="4"/>
    <x v="6"/>
    <n v="56322"/>
    <x v="14"/>
    <n v="271963.47700000001"/>
    <n v="45886"/>
    <n v="13780.449999999999"/>
    <x v="837"/>
    <n v="5.926937998518067"/>
    <x v="6"/>
    <x v="0"/>
  </r>
  <r>
    <x v="4"/>
    <x v="6"/>
    <n v="56322"/>
    <x v="1"/>
    <n v="380821.28099999996"/>
    <n v="30381"/>
    <n v="10646.699999999999"/>
    <x v="838"/>
    <n v="12.534850103683222"/>
    <x v="4"/>
    <x v="0"/>
  </r>
  <r>
    <x v="4"/>
    <x v="7"/>
    <n v="56952"/>
    <x v="9"/>
    <n v="22868.612499999999"/>
    <n v="4963"/>
    <n v="2589.7999999999997"/>
    <x v="839"/>
    <n v="4.6078203707435019"/>
    <x v="3"/>
    <x v="0"/>
  </r>
  <r>
    <x v="4"/>
    <x v="7"/>
    <n v="56952"/>
    <x v="14"/>
    <n v="195622.337"/>
    <n v="32126"/>
    <n v="11255.05"/>
    <x v="840"/>
    <n v="6.0892217207246464"/>
    <x v="7"/>
    <x v="0"/>
  </r>
  <r>
    <x v="4"/>
    <x v="7"/>
    <n v="56952"/>
    <x v="2"/>
    <n v="1560.1014999999998"/>
    <n v="139"/>
    <n v="117.3"/>
    <x v="171"/>
    <n v="11.22375179856115"/>
    <x v="2"/>
    <x v="0"/>
  </r>
  <r>
    <x v="4"/>
    <x v="7"/>
    <n v="56952"/>
    <x v="15"/>
    <n v="7886.7919999999995"/>
    <n v="1258"/>
    <n v="619.84999999999991"/>
    <x v="527"/>
    <n v="6.2693100158982507"/>
    <x v="5"/>
    <x v="0"/>
  </r>
  <r>
    <x v="4"/>
    <x v="7"/>
    <n v="56952"/>
    <x v="5"/>
    <n v="10943.583999999999"/>
    <n v="1664"/>
    <n v="844.09999999999991"/>
    <x v="527"/>
    <n v="6.5766730769230763"/>
    <x v="3"/>
    <x v="0"/>
  </r>
  <r>
    <x v="4"/>
    <x v="7"/>
    <n v="56952"/>
    <x v="16"/>
    <n v="4974.5549999999994"/>
    <n v="919"/>
    <n v="726.8"/>
    <x v="510"/>
    <n v="5.4130087051142537"/>
    <x v="5"/>
    <x v="0"/>
  </r>
  <r>
    <x v="4"/>
    <x v="7"/>
    <n v="56952"/>
    <x v="8"/>
    <n v="1225.4399999999998"/>
    <n v="266"/>
    <n v="181.7"/>
    <x v="821"/>
    <n v="4.6069172932330824"/>
    <x v="5"/>
    <x v="0"/>
  </r>
  <r>
    <x v="4"/>
    <x v="7"/>
    <n v="56952"/>
    <x v="20"/>
    <n v="2375.7044999999998"/>
    <n v="153"/>
    <n v="140.29999999999998"/>
    <x v="441"/>
    <n v="15.527480392156862"/>
    <x v="2"/>
    <x v="0"/>
  </r>
  <r>
    <x v="4"/>
    <x v="7"/>
    <n v="56952"/>
    <x v="10"/>
    <n v="135093.78899999999"/>
    <n v="39739"/>
    <n v="11037.699999999999"/>
    <x v="841"/>
    <n v="3.3995266363018692"/>
    <x v="6"/>
    <x v="0"/>
  </r>
  <r>
    <x v="4"/>
    <x v="7"/>
    <n v="56952"/>
    <x v="21"/>
    <n v="160089.85550000001"/>
    <n v="54694"/>
    <n v="7997.0999999999995"/>
    <x v="29"/>
    <n v="2.9270094617325486"/>
    <x v="12"/>
    <x v="0"/>
  </r>
  <r>
    <x v="4"/>
    <x v="7"/>
    <n v="56952"/>
    <x v="1"/>
    <n v="187696.28399999999"/>
    <n v="13860"/>
    <n v="6565.3499999999995"/>
    <x v="842"/>
    <n v="13.542300432900431"/>
    <x v="1"/>
    <x v="0"/>
  </r>
  <r>
    <x v="4"/>
    <x v="7"/>
    <n v="56952"/>
    <x v="4"/>
    <n v="55532.326999999997"/>
    <n v="10449"/>
    <n v="3962.8999999999996"/>
    <x v="693"/>
    <n v="5.3146068523303667"/>
    <x v="1"/>
    <x v="0"/>
  </r>
  <r>
    <x v="4"/>
    <x v="7"/>
    <n v="56952"/>
    <x v="19"/>
    <n v="276549.516"/>
    <n v="81587"/>
    <n v="16218.449999999999"/>
    <x v="843"/>
    <n v="3.3896272200227977"/>
    <x v="8"/>
    <x v="0"/>
  </r>
  <r>
    <x v="4"/>
    <x v="7"/>
    <n v="56952"/>
    <x v="3"/>
    <n v="84903.200499999992"/>
    <n v="19214"/>
    <n v="11169.949999999999"/>
    <x v="844"/>
    <n v="4.4188196367232226"/>
    <x v="1"/>
    <x v="0"/>
  </r>
  <r>
    <x v="4"/>
    <x v="7"/>
    <n v="56952"/>
    <x v="17"/>
    <n v="80103.410999999993"/>
    <n v="13241"/>
    <n v="4717.2999999999993"/>
    <x v="845"/>
    <n v="6.0496496488180647"/>
    <x v="1"/>
    <x v="0"/>
  </r>
  <r>
    <x v="4"/>
    <x v="7"/>
    <n v="56952"/>
    <x v="12"/>
    <n v="1958.8754999999996"/>
    <n v="98"/>
    <n v="90.85"/>
    <x v="685"/>
    <n v="19.988525510204077"/>
    <x v="2"/>
    <x v="0"/>
  </r>
  <r>
    <x v="4"/>
    <x v="7"/>
    <n v="56952"/>
    <x v="24"/>
    <n v="101.15399999999998"/>
    <n v="5"/>
    <n v="4.5999999999999996"/>
    <x v="802"/>
    <n v="20.230799999999995"/>
    <x v="2"/>
    <x v="0"/>
  </r>
  <r>
    <x v="4"/>
    <x v="7"/>
    <n v="56952"/>
    <x v="0"/>
    <n v="131508.96299999999"/>
    <n v="35134"/>
    <n v="8513.4499999999989"/>
    <x v="846"/>
    <n v="3.7430683383617005"/>
    <x v="0"/>
    <x v="0"/>
  </r>
  <r>
    <x v="4"/>
    <x v="7"/>
    <n v="56952"/>
    <x v="13"/>
    <n v="31513.150999999998"/>
    <n v="7396"/>
    <n v="3706.45"/>
    <x v="847"/>
    <n v="4.2608370740941046"/>
    <x v="3"/>
    <x v="0"/>
  </r>
  <r>
    <x v="4"/>
    <x v="7"/>
    <n v="56952"/>
    <x v="18"/>
    <n v="70146.906499999997"/>
    <n v="26065"/>
    <n v="7224.2999999999993"/>
    <x v="848"/>
    <n v="2.6912298676385955"/>
    <x v="7"/>
    <x v="0"/>
  </r>
  <r>
    <x v="4"/>
    <x v="7"/>
    <n v="56952"/>
    <x v="11"/>
    <n v="7545.9664999999995"/>
    <n v="744"/>
    <n v="583.04999999999995"/>
    <x v="134"/>
    <n v="10.142428091397848"/>
    <x v="2"/>
    <x v="0"/>
  </r>
  <r>
    <x v="4"/>
    <x v="7"/>
    <n v="56952"/>
    <x v="6"/>
    <n v="5463.6729999999998"/>
    <n v="229"/>
    <n v="169.04999999999998"/>
    <x v="456"/>
    <n v="23.858834061135369"/>
    <x v="2"/>
    <x v="0"/>
  </r>
  <r>
    <x v="4"/>
    <x v="7"/>
    <n v="56952"/>
    <x v="7"/>
    <n v="812.9464999999999"/>
    <n v="152"/>
    <n v="95.449999999999989"/>
    <x v="315"/>
    <n v="5.3483322368421042"/>
    <x v="5"/>
    <x v="0"/>
  </r>
  <r>
    <x v="4"/>
    <x v="8"/>
    <n v="85442"/>
    <x v="17"/>
    <n v="60287.979499999994"/>
    <n v="11188"/>
    <n v="4430.95"/>
    <x v="352"/>
    <n v="5.3886288434036462"/>
    <x v="4"/>
    <x v="0"/>
  </r>
  <r>
    <x v="4"/>
    <x v="8"/>
    <n v="85442"/>
    <x v="5"/>
    <n v="6589.1434999999992"/>
    <n v="1267"/>
    <n v="571.54999999999995"/>
    <x v="849"/>
    <n v="5.2005868192580893"/>
    <x v="1"/>
    <x v="0"/>
  </r>
  <r>
    <x v="4"/>
    <x v="8"/>
    <n v="85442"/>
    <x v="13"/>
    <n v="36336.998499999994"/>
    <n v="9138"/>
    <n v="3804.2"/>
    <x v="850"/>
    <n v="3.9764717115342521"/>
    <x v="4"/>
    <x v="0"/>
  </r>
  <r>
    <x v="4"/>
    <x v="8"/>
    <n v="85442"/>
    <x v="19"/>
    <n v="116632.62049999999"/>
    <n v="37649"/>
    <n v="10377.599999999999"/>
    <x v="851"/>
    <n v="3.0978942468591462"/>
    <x v="11"/>
    <x v="0"/>
  </r>
  <r>
    <x v="4"/>
    <x v="8"/>
    <n v="85442"/>
    <x v="16"/>
    <n v="4927.6809999999996"/>
    <n v="1098"/>
    <n v="934.94999999999993"/>
    <x v="852"/>
    <n v="4.4878697632058282"/>
    <x v="5"/>
    <x v="0"/>
  </r>
  <r>
    <x v="4"/>
    <x v="8"/>
    <n v="85442"/>
    <x v="8"/>
    <n v="824.42349999999988"/>
    <n v="192"/>
    <n v="133.39999999999998"/>
    <x v="146"/>
    <n v="4.2938723958333327"/>
    <x v="5"/>
    <x v="0"/>
  </r>
  <r>
    <x v="4"/>
    <x v="8"/>
    <n v="85442"/>
    <x v="21"/>
    <n v="95403.413499999995"/>
    <n v="28384"/>
    <n v="7041.45"/>
    <x v="206"/>
    <n v="3.3611687394306649"/>
    <x v="10"/>
    <x v="0"/>
  </r>
  <r>
    <x v="4"/>
    <x v="8"/>
    <n v="85442"/>
    <x v="18"/>
    <n v="66727.25499999999"/>
    <n v="25559"/>
    <n v="7516.4"/>
    <x v="172"/>
    <n v="2.6107146210728116"/>
    <x v="0"/>
    <x v="0"/>
  </r>
  <r>
    <x v="4"/>
    <x v="8"/>
    <n v="85442"/>
    <x v="0"/>
    <n v="112942.6155"/>
    <n v="30068"/>
    <n v="8415.6999999999989"/>
    <x v="853"/>
    <n v="3.7562397066648927"/>
    <x v="9"/>
    <x v="0"/>
  </r>
  <r>
    <x v="4"/>
    <x v="8"/>
    <n v="85442"/>
    <x v="11"/>
    <n v="5074.8809999999994"/>
    <n v="466"/>
    <n v="368"/>
    <x v="452"/>
    <n v="10.890302575107295"/>
    <x v="2"/>
    <x v="0"/>
  </r>
  <r>
    <x v="4"/>
    <x v="8"/>
    <n v="85442"/>
    <x v="2"/>
    <n v="514.17650000000003"/>
    <n v="36"/>
    <n v="25.299999999999997"/>
    <x v="854"/>
    <n v="14.282680555555556"/>
    <x v="2"/>
    <x v="0"/>
  </r>
  <r>
    <x v="4"/>
    <x v="8"/>
    <n v="85442"/>
    <x v="15"/>
    <n v="6036.8445000000002"/>
    <n v="706"/>
    <n v="359.95"/>
    <x v="855"/>
    <n v="8.5507712464589236"/>
    <x v="5"/>
    <x v="0"/>
  </r>
  <r>
    <x v="4"/>
    <x v="8"/>
    <n v="85442"/>
    <x v="14"/>
    <n v="149989.9"/>
    <n v="26195"/>
    <n v="9946.3499999999985"/>
    <x v="856"/>
    <n v="5.7258980721511739"/>
    <x v="6"/>
    <x v="0"/>
  </r>
  <r>
    <x v="4"/>
    <x v="8"/>
    <n v="85442"/>
    <x v="7"/>
    <n v="610.22449999999992"/>
    <n v="158"/>
    <n v="106.94999999999999"/>
    <x v="780"/>
    <n v="3.8621803797468348"/>
    <x v="5"/>
    <x v="0"/>
  </r>
  <r>
    <x v="4"/>
    <x v="8"/>
    <n v="85442"/>
    <x v="12"/>
    <n v="1738.6274999999998"/>
    <n v="77"/>
    <n v="72.449999999999989"/>
    <x v="857"/>
    <n v="22.57957792207792"/>
    <x v="2"/>
    <x v="0"/>
  </r>
  <r>
    <x v="4"/>
    <x v="8"/>
    <n v="85442"/>
    <x v="10"/>
    <n v="119800.55999999998"/>
    <n v="33777"/>
    <n v="9888.8499999999985"/>
    <x v="858"/>
    <n v="3.5468087752020603"/>
    <x v="9"/>
    <x v="0"/>
  </r>
  <r>
    <x v="4"/>
    <x v="8"/>
    <n v="85442"/>
    <x v="9"/>
    <n v="15998.765499999998"/>
    <n v="3723"/>
    <n v="2174.6499999999996"/>
    <x v="859"/>
    <n v="4.2972778673113075"/>
    <x v="5"/>
    <x v="0"/>
  </r>
  <r>
    <x v="4"/>
    <x v="8"/>
    <n v="85442"/>
    <x v="4"/>
    <n v="52807.839"/>
    <n v="9966"/>
    <n v="4218.2"/>
    <x v="860"/>
    <n v="5.2987998193859118"/>
    <x v="4"/>
    <x v="0"/>
  </r>
  <r>
    <x v="4"/>
    <x v="8"/>
    <n v="85442"/>
    <x v="20"/>
    <n v="1865.461"/>
    <n v="150"/>
    <n v="129.94999999999999"/>
    <x v="861"/>
    <n v="12.436406666666667"/>
    <x v="2"/>
    <x v="0"/>
  </r>
  <r>
    <x v="4"/>
    <x v="8"/>
    <n v="85442"/>
    <x v="3"/>
    <n v="63394.244499999993"/>
    <n v="14437"/>
    <n v="9633.5499999999993"/>
    <x v="862"/>
    <n v="4.3910954145598113"/>
    <x v="1"/>
    <x v="0"/>
  </r>
  <r>
    <x v="4"/>
    <x v="8"/>
    <n v="85442"/>
    <x v="6"/>
    <n v="4781.7"/>
    <n v="209"/>
    <n v="132.25"/>
    <x v="789"/>
    <n v="22.878947368421052"/>
    <x v="5"/>
    <x v="0"/>
  </r>
  <r>
    <x v="4"/>
    <x v="8"/>
    <n v="85442"/>
    <x v="1"/>
    <n v="124048.69449999998"/>
    <n v="10526"/>
    <n v="5429.15"/>
    <x v="863"/>
    <n v="11.784979526885804"/>
    <x v="1"/>
    <x v="0"/>
  </r>
  <r>
    <x v="4"/>
    <x v="9"/>
    <n v="45215"/>
    <x v="13"/>
    <n v="37592.683499999999"/>
    <n v="8834"/>
    <n v="4093.9999999999995"/>
    <x v="864"/>
    <n v="4.2554543242019474"/>
    <x v="1"/>
    <x v="0"/>
  </r>
  <r>
    <x v="4"/>
    <x v="9"/>
    <n v="45215"/>
    <x v="7"/>
    <n v="1653.1019999999999"/>
    <n v="389"/>
    <n v="203.54999999999998"/>
    <x v="684"/>
    <n v="4.2496195372750636"/>
    <x v="5"/>
    <x v="0"/>
  </r>
  <r>
    <x v="4"/>
    <x v="9"/>
    <n v="45215"/>
    <x v="19"/>
    <n v="292095.25049999997"/>
    <n v="82464"/>
    <n v="16344.949999999999"/>
    <x v="865"/>
    <n v="3.5420941319848658"/>
    <x v="13"/>
    <x v="0"/>
  </r>
  <r>
    <x v="4"/>
    <x v="9"/>
    <n v="45215"/>
    <x v="10"/>
    <n v="210754.11749999999"/>
    <n v="60257"/>
    <n v="14545.199999999999"/>
    <x v="866"/>
    <n v="3.4975872927626663"/>
    <x v="10"/>
    <x v="0"/>
  </r>
  <r>
    <x v="4"/>
    <x v="9"/>
    <n v="45215"/>
    <x v="16"/>
    <n v="4717.2309999999989"/>
    <n v="938"/>
    <n v="700.34999999999991"/>
    <x v="310"/>
    <n v="5.0290309168443486"/>
    <x v="5"/>
    <x v="0"/>
  </r>
  <r>
    <x v="4"/>
    <x v="9"/>
    <n v="45215"/>
    <x v="18"/>
    <n v="110178.83199999998"/>
    <n v="41919"/>
    <n v="10002.699999999999"/>
    <x v="867"/>
    <n v="2.6283745318352056"/>
    <x v="9"/>
    <x v="0"/>
  </r>
  <r>
    <x v="4"/>
    <x v="9"/>
    <n v="45215"/>
    <x v="17"/>
    <n v="126842.11349999999"/>
    <n v="21960"/>
    <n v="7134.5999999999995"/>
    <x v="868"/>
    <n v="5.7760525273224044"/>
    <x v="4"/>
    <x v="0"/>
  </r>
  <r>
    <x v="4"/>
    <x v="9"/>
    <n v="45215"/>
    <x v="8"/>
    <n v="943.24149999999997"/>
    <n v="179"/>
    <n v="134.54999999999998"/>
    <x v="869"/>
    <n v="5.2695055865921789"/>
    <x v="2"/>
    <x v="0"/>
  </r>
  <r>
    <x v="4"/>
    <x v="9"/>
    <n v="45215"/>
    <x v="4"/>
    <n v="100033.5665"/>
    <n v="17893"/>
    <n v="6185.8499999999995"/>
    <x v="701"/>
    <n v="5.5906536913876934"/>
    <x v="4"/>
    <x v="0"/>
  </r>
  <r>
    <x v="4"/>
    <x v="9"/>
    <n v="45215"/>
    <x v="15"/>
    <n v="1597.9019999999998"/>
    <n v="269"/>
    <n v="133.39999999999998"/>
    <x v="221"/>
    <n v="5.9401561338289959"/>
    <x v="5"/>
    <x v="0"/>
  </r>
  <r>
    <x v="4"/>
    <x v="9"/>
    <n v="45215"/>
    <x v="14"/>
    <n v="289070.5895"/>
    <n v="46353"/>
    <n v="14754.499999999998"/>
    <x v="870"/>
    <n v="6.2362865294587193"/>
    <x v="0"/>
    <x v="0"/>
  </r>
  <r>
    <x v="4"/>
    <x v="9"/>
    <n v="45215"/>
    <x v="1"/>
    <n v="302765.33"/>
    <n v="22945"/>
    <n v="9456.4499999999989"/>
    <x v="871"/>
    <n v="13.195263891915451"/>
    <x v="4"/>
    <x v="0"/>
  </r>
  <r>
    <x v="4"/>
    <x v="9"/>
    <n v="45215"/>
    <x v="0"/>
    <n v="264344.98"/>
    <n v="72409"/>
    <n v="12399.3"/>
    <x v="872"/>
    <n v="3.6507199381292379"/>
    <x v="13"/>
    <x v="0"/>
  </r>
  <r>
    <x v="4"/>
    <x v="9"/>
    <n v="45215"/>
    <x v="11"/>
    <n v="8817.003999999999"/>
    <n v="919"/>
    <n v="681.94999999999993"/>
    <x v="474"/>
    <n v="9.5941284004352543"/>
    <x v="5"/>
    <x v="0"/>
  </r>
  <r>
    <x v="4"/>
    <x v="9"/>
    <n v="45215"/>
    <x v="12"/>
    <n v="3730.4044999999996"/>
    <n v="169"/>
    <n v="149.5"/>
    <x v="603"/>
    <n v="22.073399408284022"/>
    <x v="2"/>
    <x v="0"/>
  </r>
  <r>
    <x v="4"/>
    <x v="9"/>
    <n v="45215"/>
    <x v="9"/>
    <n v="34000.244500000001"/>
    <n v="7357"/>
    <n v="3801.8999999999996"/>
    <x v="873"/>
    <n v="4.6214821938290065"/>
    <x v="3"/>
    <x v="0"/>
  </r>
  <r>
    <x v="4"/>
    <x v="9"/>
    <n v="45215"/>
    <x v="5"/>
    <n v="9107.2065000000002"/>
    <n v="1495"/>
    <n v="732.55"/>
    <x v="874"/>
    <n v="6.0917769230769236"/>
    <x v="3"/>
    <x v="0"/>
  </r>
  <r>
    <x v="4"/>
    <x v="9"/>
    <n v="45215"/>
    <x v="3"/>
    <n v="106195.8875"/>
    <n v="22852"/>
    <n v="12640.8"/>
    <x v="875"/>
    <n v="4.647115679152809"/>
    <x v="1"/>
    <x v="0"/>
  </r>
  <r>
    <x v="4"/>
    <x v="9"/>
    <n v="45215"/>
    <x v="2"/>
    <n v="4848.3309999999992"/>
    <n v="371"/>
    <n v="301.29999999999995"/>
    <x v="876"/>
    <n v="13.068277628032343"/>
    <x v="2"/>
    <x v="0"/>
  </r>
  <r>
    <x v="4"/>
    <x v="9"/>
    <n v="45215"/>
    <x v="21"/>
    <n v="155992.45149999997"/>
    <n v="46758"/>
    <n v="8702.0499999999993"/>
    <x v="877"/>
    <n v="3.3361660357585858"/>
    <x v="8"/>
    <x v="0"/>
  </r>
  <r>
    <x v="4"/>
    <x v="9"/>
    <n v="45215"/>
    <x v="20"/>
    <n v="3941.3834999999995"/>
    <n v="298"/>
    <n v="257.59999999999997"/>
    <x v="878"/>
    <n v="13.226119127516776"/>
    <x v="2"/>
    <x v="0"/>
  </r>
  <r>
    <x v="4"/>
    <x v="9"/>
    <n v="45215"/>
    <x v="6"/>
    <n v="4243.0514999999996"/>
    <n v="235"/>
    <n v="163.29999999999998"/>
    <x v="646"/>
    <n v="18.055538297872339"/>
    <x v="5"/>
    <x v="0"/>
  </r>
  <r>
    <x v="5"/>
    <x v="0"/>
    <n v="45236"/>
    <x v="7"/>
    <n v="1091.2694999999999"/>
    <n v="182"/>
    <n v="103.49999999999999"/>
    <x v="879"/>
    <n v="5.9959862637362633"/>
    <x v="5"/>
    <x v="0"/>
  </r>
  <r>
    <x v="5"/>
    <x v="0"/>
    <n v="45236"/>
    <x v="12"/>
    <n v="2010.6485"/>
    <n v="86"/>
    <n v="79.349999999999994"/>
    <x v="511"/>
    <n v="23.379633720930233"/>
    <x v="2"/>
    <x v="0"/>
  </r>
  <r>
    <x v="5"/>
    <x v="0"/>
    <n v="45236"/>
    <x v="0"/>
    <n v="170596.81899999999"/>
    <n v="38710"/>
    <n v="10113.099999999999"/>
    <x v="880"/>
    <n v="4.407047765435288"/>
    <x v="6"/>
    <x v="0"/>
  </r>
  <r>
    <x v="5"/>
    <x v="0"/>
    <n v="45236"/>
    <x v="3"/>
    <n v="95917.014999999999"/>
    <n v="20027"/>
    <n v="11355.099999999999"/>
    <x v="881"/>
    <n v="4.789385080141809"/>
    <x v="1"/>
    <x v="0"/>
  </r>
  <r>
    <x v="5"/>
    <x v="0"/>
    <n v="45236"/>
    <x v="20"/>
    <n v="2177.5709999999999"/>
    <n v="179"/>
    <n v="152.94999999999999"/>
    <x v="696"/>
    <n v="12.165201117318436"/>
    <x v="2"/>
    <x v="0"/>
  </r>
  <r>
    <x v="5"/>
    <x v="0"/>
    <n v="45236"/>
    <x v="14"/>
    <n v="240230.11249999999"/>
    <n v="39054"/>
    <n v="13337.699999999999"/>
    <x v="882"/>
    <n v="6.1512293875147233"/>
    <x v="7"/>
    <x v="0"/>
  </r>
  <r>
    <x v="5"/>
    <x v="0"/>
    <n v="45236"/>
    <x v="13"/>
    <n v="32439.038999999997"/>
    <n v="7713"/>
    <n v="3920.35"/>
    <x v="883"/>
    <n v="4.2057615713730065"/>
    <x v="3"/>
    <x v="0"/>
  </r>
  <r>
    <x v="5"/>
    <x v="0"/>
    <n v="45236"/>
    <x v="6"/>
    <n v="2592.4334999999996"/>
    <n v="104"/>
    <n v="77.05"/>
    <x v="299"/>
    <n v="24.927245192307687"/>
    <x v="2"/>
    <x v="0"/>
  </r>
  <r>
    <x v="5"/>
    <x v="0"/>
    <n v="45236"/>
    <x v="5"/>
    <n v="9569.2534999999989"/>
    <n v="1814"/>
    <n v="826.84999999999991"/>
    <x v="884"/>
    <n v="5.2752224366041887"/>
    <x v="3"/>
    <x v="0"/>
  </r>
  <r>
    <x v="5"/>
    <x v="0"/>
    <n v="45236"/>
    <x v="2"/>
    <n v="9484.7515000000003"/>
    <n v="714"/>
    <n v="576.15"/>
    <x v="885"/>
    <n v="13.283965686274509"/>
    <x v="2"/>
    <x v="0"/>
  </r>
  <r>
    <x v="5"/>
    <x v="0"/>
    <n v="45236"/>
    <x v="15"/>
    <n v="3969.8575000000001"/>
    <n v="437"/>
    <n v="277.14999999999998"/>
    <x v="801"/>
    <n v="9.0843421052631577"/>
    <x v="5"/>
    <x v="0"/>
  </r>
  <r>
    <x v="5"/>
    <x v="0"/>
    <n v="45236"/>
    <x v="10"/>
    <n v="180739.8995"/>
    <n v="51394"/>
    <n v="13827.599999999999"/>
    <x v="886"/>
    <n v="3.5167509728762112"/>
    <x v="0"/>
    <x v="0"/>
  </r>
  <r>
    <x v="5"/>
    <x v="0"/>
    <n v="45236"/>
    <x v="1"/>
    <n v="224367.46100000001"/>
    <n v="16698"/>
    <n v="7742.95"/>
    <x v="887"/>
    <n v="13.43678650137741"/>
    <x v="1"/>
    <x v="0"/>
  </r>
  <r>
    <x v="5"/>
    <x v="0"/>
    <n v="45236"/>
    <x v="18"/>
    <n v="92522.651999999987"/>
    <n v="35145"/>
    <n v="9244.8499999999985"/>
    <x v="136"/>
    <n v="2.6325978659837812"/>
    <x v="6"/>
    <x v="0"/>
  </r>
  <r>
    <x v="5"/>
    <x v="0"/>
    <n v="45236"/>
    <x v="9"/>
    <n v="22386.394499999999"/>
    <n v="5218"/>
    <n v="2954.35"/>
    <x v="888"/>
    <n v="4.2902250862399383"/>
    <x v="5"/>
    <x v="0"/>
  </r>
  <r>
    <x v="5"/>
    <x v="0"/>
    <n v="45236"/>
    <x v="11"/>
    <n v="6845.9959999999992"/>
    <n v="650"/>
    <n v="525.54999999999995"/>
    <x v="889"/>
    <n v="10.532301538461537"/>
    <x v="2"/>
    <x v="0"/>
  </r>
  <r>
    <x v="5"/>
    <x v="0"/>
    <n v="45236"/>
    <x v="19"/>
    <n v="295139.80649999995"/>
    <n v="94306"/>
    <n v="17041.849999999999"/>
    <x v="890"/>
    <n v="3.1295973373910457"/>
    <x v="12"/>
    <x v="0"/>
  </r>
  <r>
    <x v="5"/>
    <x v="0"/>
    <n v="45236"/>
    <x v="17"/>
    <n v="89346.386499999993"/>
    <n v="16555"/>
    <n v="5669.5"/>
    <x v="891"/>
    <n v="5.3969427061310782"/>
    <x v="4"/>
    <x v="0"/>
  </r>
  <r>
    <x v="5"/>
    <x v="0"/>
    <n v="45236"/>
    <x v="21"/>
    <n v="152299.95099999997"/>
    <n v="42873"/>
    <n v="9140.1999999999989"/>
    <x v="892"/>
    <n v="3.5523511534065721"/>
    <x v="9"/>
    <x v="0"/>
  </r>
  <r>
    <x v="5"/>
    <x v="0"/>
    <n v="45236"/>
    <x v="8"/>
    <n v="847.99849999999992"/>
    <n v="209"/>
    <n v="151.79999999999998"/>
    <x v="755"/>
    <n v="4.0574090909090907"/>
    <x v="2"/>
    <x v="0"/>
  </r>
  <r>
    <x v="5"/>
    <x v="0"/>
    <n v="45236"/>
    <x v="4"/>
    <n v="75784.735499999995"/>
    <n v="14449"/>
    <n v="5262.4"/>
    <x v="893"/>
    <n v="5.2449813481901861"/>
    <x v="1"/>
    <x v="0"/>
  </r>
  <r>
    <x v="5"/>
    <x v="0"/>
    <n v="45236"/>
    <x v="16"/>
    <n v="5632.5964999999997"/>
    <n v="1095"/>
    <n v="869.4"/>
    <x v="894"/>
    <n v="5.1439237442922368"/>
    <x v="5"/>
    <x v="0"/>
  </r>
  <r>
    <x v="5"/>
    <x v="1"/>
    <n v="85744"/>
    <x v="3"/>
    <n v="67539.258499999996"/>
    <n v="14367"/>
    <n v="8832"/>
    <x v="895"/>
    <n v="4.7009994083663953"/>
    <x v="1"/>
    <x v="0"/>
  </r>
  <r>
    <x v="5"/>
    <x v="1"/>
    <n v="85744"/>
    <x v="0"/>
    <n v="143855.36299999998"/>
    <n v="34385"/>
    <n v="7992.4999999999991"/>
    <x v="896"/>
    <n v="4.1836662207357858"/>
    <x v="0"/>
    <x v="0"/>
  </r>
  <r>
    <x v="5"/>
    <x v="1"/>
    <n v="85744"/>
    <x v="16"/>
    <n v="3058.9884999999995"/>
    <n v="544"/>
    <n v="416.29999999999995"/>
    <x v="897"/>
    <n v="5.6231406249999987"/>
    <x v="5"/>
    <x v="0"/>
  </r>
  <r>
    <x v="5"/>
    <x v="1"/>
    <n v="85744"/>
    <x v="19"/>
    <n v="211418.15049999999"/>
    <n v="63296"/>
    <n v="14107.05"/>
    <x v="898"/>
    <n v="3.3401502543604651"/>
    <x v="11"/>
    <x v="0"/>
  </r>
  <r>
    <x v="5"/>
    <x v="1"/>
    <n v="85744"/>
    <x v="14"/>
    <n v="203976.12099999998"/>
    <n v="28555"/>
    <n v="10734.099999999999"/>
    <x v="899"/>
    <n v="7.1432716161793026"/>
    <x v="7"/>
    <x v="0"/>
  </r>
  <r>
    <x v="5"/>
    <x v="1"/>
    <n v="85744"/>
    <x v="2"/>
    <n v="8164.8159999999998"/>
    <n v="674"/>
    <n v="527.84999999999991"/>
    <x v="665"/>
    <n v="12.113970326409495"/>
    <x v="2"/>
    <x v="0"/>
  </r>
  <r>
    <x v="5"/>
    <x v="1"/>
    <n v="85744"/>
    <x v="10"/>
    <n v="122135.05999999998"/>
    <n v="36544"/>
    <n v="10152.199999999999"/>
    <x v="900"/>
    <n v="3.3421371497373027"/>
    <x v="6"/>
    <x v="0"/>
  </r>
  <r>
    <x v="5"/>
    <x v="1"/>
    <n v="85744"/>
    <x v="13"/>
    <n v="28516.837499999998"/>
    <n v="6491"/>
    <n v="3241.85"/>
    <x v="901"/>
    <n v="4.3932887844708057"/>
    <x v="3"/>
    <x v="0"/>
  </r>
  <r>
    <x v="5"/>
    <x v="1"/>
    <n v="85744"/>
    <x v="5"/>
    <n v="5230.7289999999994"/>
    <n v="849"/>
    <n v="472.65"/>
    <x v="902"/>
    <n v="6.1610471142520602"/>
    <x v="5"/>
    <x v="0"/>
  </r>
  <r>
    <x v="5"/>
    <x v="1"/>
    <n v="85744"/>
    <x v="15"/>
    <n v="2082.3164999999999"/>
    <n v="369"/>
    <n v="204.7"/>
    <x v="620"/>
    <n v="5.6431341463414633"/>
    <x v="5"/>
    <x v="0"/>
  </r>
  <r>
    <x v="5"/>
    <x v="1"/>
    <n v="85744"/>
    <x v="8"/>
    <n v="366.68899999999996"/>
    <n v="123"/>
    <n v="96.6"/>
    <x v="903"/>
    <n v="2.9812113821138206"/>
    <x v="2"/>
    <x v="0"/>
  </r>
  <r>
    <x v="5"/>
    <x v="1"/>
    <n v="85744"/>
    <x v="17"/>
    <n v="70880.755999999994"/>
    <n v="12871"/>
    <n v="4565.5"/>
    <x v="904"/>
    <n v="5.5070123533524971"/>
    <x v="1"/>
    <x v="0"/>
  </r>
  <r>
    <x v="5"/>
    <x v="1"/>
    <n v="85744"/>
    <x v="9"/>
    <n v="17410.263999999999"/>
    <n v="4245"/>
    <n v="2356.35"/>
    <x v="905"/>
    <n v="4.1013578327444051"/>
    <x v="5"/>
    <x v="0"/>
  </r>
  <r>
    <x v="5"/>
    <x v="1"/>
    <n v="85744"/>
    <x v="20"/>
    <n v="1462.8459999999998"/>
    <n v="137"/>
    <n v="119.6"/>
    <x v="492"/>
    <n v="10.677708029197079"/>
    <x v="2"/>
    <x v="0"/>
  </r>
  <r>
    <x v="5"/>
    <x v="1"/>
    <n v="85744"/>
    <x v="6"/>
    <n v="3231.9714999999997"/>
    <n v="154"/>
    <n v="109.24999999999999"/>
    <x v="743"/>
    <n v="20.986827922077921"/>
    <x v="5"/>
    <x v="0"/>
  </r>
  <r>
    <x v="5"/>
    <x v="1"/>
    <n v="85744"/>
    <x v="7"/>
    <n v="1585.4704999999999"/>
    <n v="207"/>
    <n v="118.44999999999999"/>
    <x v="635"/>
    <n v="7.6592777777777776"/>
    <x v="5"/>
    <x v="0"/>
  </r>
  <r>
    <x v="5"/>
    <x v="1"/>
    <n v="85744"/>
    <x v="18"/>
    <n v="76657.907500000001"/>
    <n v="29653"/>
    <n v="7547.45"/>
    <x v="399"/>
    <n v="2.5851653289717738"/>
    <x v="6"/>
    <x v="0"/>
  </r>
  <r>
    <x v="5"/>
    <x v="1"/>
    <n v="85744"/>
    <x v="12"/>
    <n v="2475.9614999999999"/>
    <n v="108"/>
    <n v="92"/>
    <x v="552"/>
    <n v="22.925569444444445"/>
    <x v="2"/>
    <x v="0"/>
  </r>
  <r>
    <x v="5"/>
    <x v="1"/>
    <n v="85744"/>
    <x v="21"/>
    <n v="117299.954"/>
    <n v="34926"/>
    <n v="6736.7"/>
    <x v="582"/>
    <n v="3.3585281452213249"/>
    <x v="10"/>
    <x v="0"/>
  </r>
  <r>
    <x v="5"/>
    <x v="1"/>
    <n v="85744"/>
    <x v="4"/>
    <n v="52126.130499999992"/>
    <n v="11017"/>
    <n v="3947.95"/>
    <x v="906"/>
    <n v="4.7314269311064709"/>
    <x v="1"/>
    <x v="0"/>
  </r>
  <r>
    <x v="5"/>
    <x v="1"/>
    <n v="85744"/>
    <x v="1"/>
    <n v="236061.74199999997"/>
    <n v="13544"/>
    <n v="6899.9999999999991"/>
    <x v="907"/>
    <n v="17.429248523331363"/>
    <x v="1"/>
    <x v="0"/>
  </r>
  <r>
    <x v="5"/>
    <x v="1"/>
    <n v="85744"/>
    <x v="11"/>
    <n v="4926.0249999999996"/>
    <n v="509"/>
    <n v="390.99999999999994"/>
    <x v="75"/>
    <n v="9.677848722986246"/>
    <x v="2"/>
    <x v="0"/>
  </r>
  <r>
    <x v="5"/>
    <x v="2"/>
    <n v="48596"/>
    <x v="8"/>
    <n v="982.29549999999983"/>
    <n v="301"/>
    <n v="220.79999999999998"/>
    <x v="908"/>
    <n v="3.2634401993355477"/>
    <x v="2"/>
    <x v="0"/>
  </r>
  <r>
    <x v="5"/>
    <x v="2"/>
    <n v="48596"/>
    <x v="15"/>
    <n v="5883.1584999999995"/>
    <n v="802"/>
    <n v="451.95"/>
    <x v="26"/>
    <n v="7.3356091022443888"/>
    <x v="5"/>
    <x v="0"/>
  </r>
  <r>
    <x v="5"/>
    <x v="2"/>
    <n v="48596"/>
    <x v="12"/>
    <n v="2287.4189999999999"/>
    <n v="101"/>
    <n v="92"/>
    <x v="552"/>
    <n v="22.647712871287126"/>
    <x v="2"/>
    <x v="0"/>
  </r>
  <r>
    <x v="5"/>
    <x v="2"/>
    <n v="48596"/>
    <x v="14"/>
    <n v="255718.462"/>
    <n v="44284"/>
    <n v="14822.349999999999"/>
    <x v="909"/>
    <n v="5.7745113810857198"/>
    <x v="7"/>
    <x v="0"/>
  </r>
  <r>
    <x v="5"/>
    <x v="2"/>
    <n v="48596"/>
    <x v="17"/>
    <n v="98922.953999999998"/>
    <n v="18125"/>
    <n v="6082.3499999999995"/>
    <x v="910"/>
    <n v="5.4578181517241378"/>
    <x v="4"/>
    <x v="0"/>
  </r>
  <r>
    <x v="5"/>
    <x v="2"/>
    <n v="48596"/>
    <x v="3"/>
    <n v="110612.2325"/>
    <n v="25344"/>
    <n v="14529.099999999999"/>
    <x v="911"/>
    <n v="4.3644346788194444"/>
    <x v="1"/>
    <x v="0"/>
  </r>
  <r>
    <x v="5"/>
    <x v="2"/>
    <n v="48596"/>
    <x v="1"/>
    <n v="234309.64799999996"/>
    <n v="16826"/>
    <n v="8089.0999999999995"/>
    <x v="912"/>
    <n v="13.925451563057171"/>
    <x v="1"/>
    <x v="0"/>
  </r>
  <r>
    <x v="5"/>
    <x v="2"/>
    <n v="48596"/>
    <x v="10"/>
    <n v="206109.66999999998"/>
    <n v="57160"/>
    <n v="15142.05"/>
    <x v="913"/>
    <n v="3.6058374737578722"/>
    <x v="0"/>
    <x v="0"/>
  </r>
  <r>
    <x v="5"/>
    <x v="2"/>
    <n v="48596"/>
    <x v="21"/>
    <n v="177888.17549999998"/>
    <n v="49642"/>
    <n v="10038.349999999999"/>
    <x v="258"/>
    <n v="3.5834208029491155"/>
    <x v="9"/>
    <x v="0"/>
  </r>
  <r>
    <x v="5"/>
    <x v="2"/>
    <n v="48596"/>
    <x v="2"/>
    <n v="6750.4195"/>
    <n v="534"/>
    <n v="430.09999999999997"/>
    <x v="914"/>
    <n v="12.641235018726592"/>
    <x v="2"/>
    <x v="0"/>
  </r>
  <r>
    <x v="5"/>
    <x v="2"/>
    <n v="48596"/>
    <x v="7"/>
    <n v="1702.7704999999999"/>
    <n v="200"/>
    <n v="120.74999999999999"/>
    <x v="348"/>
    <n v="8.5138524999999987"/>
    <x v="5"/>
    <x v="0"/>
  </r>
  <r>
    <x v="5"/>
    <x v="2"/>
    <n v="48596"/>
    <x v="11"/>
    <n v="7265.9070000000002"/>
    <n v="773"/>
    <n v="586.5"/>
    <x v="915"/>
    <n v="9.3996209573091853"/>
    <x v="2"/>
    <x v="0"/>
  </r>
  <r>
    <x v="5"/>
    <x v="2"/>
    <n v="48596"/>
    <x v="0"/>
    <n v="180641.48249999998"/>
    <n v="40797"/>
    <n v="10892.8"/>
    <x v="916"/>
    <n v="4.4278128906537244"/>
    <x v="6"/>
    <x v="0"/>
  </r>
  <r>
    <x v="5"/>
    <x v="2"/>
    <n v="48596"/>
    <x v="18"/>
    <n v="101634.2055"/>
    <n v="37756"/>
    <n v="9973.9499999999989"/>
    <x v="917"/>
    <n v="2.6918689877105626"/>
    <x v="6"/>
    <x v="0"/>
  </r>
  <r>
    <x v="5"/>
    <x v="2"/>
    <n v="48596"/>
    <x v="4"/>
    <n v="79488.896999999997"/>
    <n v="15744"/>
    <n v="5333.7"/>
    <x v="851"/>
    <n v="5.0488374618902441"/>
    <x v="1"/>
    <x v="0"/>
  </r>
  <r>
    <x v="5"/>
    <x v="2"/>
    <n v="48596"/>
    <x v="9"/>
    <n v="26862.321"/>
    <n v="6025"/>
    <n v="3369.4999999999995"/>
    <x v="918"/>
    <n v="4.4584765145228218"/>
    <x v="5"/>
    <x v="0"/>
  </r>
  <r>
    <x v="5"/>
    <x v="2"/>
    <n v="48596"/>
    <x v="5"/>
    <n v="12918.088"/>
    <n v="2297"/>
    <n v="982.09999999999991"/>
    <x v="919"/>
    <n v="5.6238955158902915"/>
    <x v="1"/>
    <x v="0"/>
  </r>
  <r>
    <x v="5"/>
    <x v="2"/>
    <n v="48596"/>
    <x v="19"/>
    <n v="327797.44899999996"/>
    <n v="103667"/>
    <n v="18351.699999999997"/>
    <x v="920"/>
    <n v="3.1620231028196049"/>
    <x v="12"/>
    <x v="0"/>
  </r>
  <r>
    <x v="5"/>
    <x v="2"/>
    <n v="48596"/>
    <x v="13"/>
    <n v="33483.595499999996"/>
    <n v="7910"/>
    <n v="4263.0499999999993"/>
    <x v="921"/>
    <n v="4.2330714917825532"/>
    <x v="3"/>
    <x v="0"/>
  </r>
  <r>
    <x v="5"/>
    <x v="2"/>
    <n v="48596"/>
    <x v="6"/>
    <n v="2556.4269999999997"/>
    <n v="147"/>
    <n v="110.39999999999999"/>
    <x v="502"/>
    <n v="17.390659863945576"/>
    <x v="2"/>
    <x v="0"/>
  </r>
  <r>
    <x v="5"/>
    <x v="2"/>
    <n v="48596"/>
    <x v="16"/>
    <n v="7567.5634999999993"/>
    <n v="1481"/>
    <n v="1129.3"/>
    <x v="922"/>
    <n v="5.10976603646185"/>
    <x v="5"/>
    <x v="0"/>
  </r>
  <r>
    <x v="5"/>
    <x v="2"/>
    <n v="48596"/>
    <x v="20"/>
    <n v="2749.8339999999998"/>
    <n v="214"/>
    <n v="179.39999999999998"/>
    <x v="923"/>
    <n v="12.849691588785046"/>
    <x v="2"/>
    <x v="0"/>
  </r>
  <r>
    <x v="5"/>
    <x v="3"/>
    <n v="52369"/>
    <x v="10"/>
    <n v="122621.11899999999"/>
    <n v="33229"/>
    <n v="10647.849999999999"/>
    <x v="924"/>
    <n v="3.690183845436215"/>
    <x v="6"/>
    <x v="0"/>
  </r>
  <r>
    <x v="5"/>
    <x v="3"/>
    <n v="52369"/>
    <x v="7"/>
    <n v="1730.1289999999999"/>
    <n v="197"/>
    <n v="128.79999999999998"/>
    <x v="879"/>
    <n v="8.7823807106598988"/>
    <x v="5"/>
    <x v="0"/>
  </r>
  <r>
    <x v="5"/>
    <x v="3"/>
    <n v="52369"/>
    <x v="4"/>
    <n v="43589.231999999996"/>
    <n v="8548"/>
    <n v="3527.0499999999997"/>
    <x v="370"/>
    <n v="5.0993486195601303"/>
    <x v="1"/>
    <x v="0"/>
  </r>
  <r>
    <x v="5"/>
    <x v="3"/>
    <n v="52369"/>
    <x v="0"/>
    <n v="93372.501999999993"/>
    <n v="21722"/>
    <n v="7104.7"/>
    <x v="925"/>
    <n v="4.298522327594144"/>
    <x v="7"/>
    <x v="0"/>
  </r>
  <r>
    <x v="5"/>
    <x v="3"/>
    <n v="52369"/>
    <x v="18"/>
    <n v="63680.652000000002"/>
    <n v="22017"/>
    <n v="7138.0499999999993"/>
    <x v="926"/>
    <n v="2.8923401008311762"/>
    <x v="7"/>
    <x v="0"/>
  </r>
  <r>
    <x v="5"/>
    <x v="3"/>
    <n v="52369"/>
    <x v="1"/>
    <n v="139199.97899999999"/>
    <n v="9017"/>
    <n v="5172.7"/>
    <x v="67"/>
    <n v="15.437504602417654"/>
    <x v="3"/>
    <x v="0"/>
  </r>
  <r>
    <x v="5"/>
    <x v="3"/>
    <n v="52369"/>
    <x v="13"/>
    <n v="32958.654999999999"/>
    <n v="7331"/>
    <n v="3898.4999999999995"/>
    <x v="927"/>
    <n v="4.4957925248942843"/>
    <x v="3"/>
    <x v="0"/>
  </r>
  <r>
    <x v="5"/>
    <x v="3"/>
    <n v="52369"/>
    <x v="16"/>
    <n v="5121.4559999999992"/>
    <n v="1005"/>
    <n v="767.05"/>
    <x v="16"/>
    <n v="5.0959761194029847"/>
    <x v="5"/>
    <x v="0"/>
  </r>
  <r>
    <x v="5"/>
    <x v="3"/>
    <n v="52369"/>
    <x v="17"/>
    <n v="54260.978999999992"/>
    <n v="9348"/>
    <n v="3822.6"/>
    <x v="928"/>
    <n v="5.8045548780487799"/>
    <x v="1"/>
    <x v="0"/>
  </r>
  <r>
    <x v="5"/>
    <x v="3"/>
    <n v="52369"/>
    <x v="15"/>
    <n v="3610.3329999999996"/>
    <n v="480"/>
    <n v="292.09999999999997"/>
    <x v="393"/>
    <n v="7.521527083333333"/>
    <x v="5"/>
    <x v="0"/>
  </r>
  <r>
    <x v="5"/>
    <x v="3"/>
    <n v="52369"/>
    <x v="14"/>
    <n v="171674.921"/>
    <n v="26905"/>
    <n v="10820.349999999999"/>
    <x v="929"/>
    <n v="6.3807813045902249"/>
    <x v="7"/>
    <x v="0"/>
  </r>
  <r>
    <x v="5"/>
    <x v="3"/>
    <n v="52369"/>
    <x v="19"/>
    <n v="237430.67899999997"/>
    <n v="73480"/>
    <n v="14763.699999999999"/>
    <x v="235"/>
    <n v="3.2312286200326614"/>
    <x v="12"/>
    <x v="0"/>
  </r>
  <r>
    <x v="5"/>
    <x v="3"/>
    <n v="52369"/>
    <x v="2"/>
    <n v="4291.9379999999992"/>
    <n v="357"/>
    <n v="299"/>
    <x v="930"/>
    <n v="12.022235294117644"/>
    <x v="2"/>
    <x v="0"/>
  </r>
  <r>
    <x v="5"/>
    <x v="3"/>
    <n v="52369"/>
    <x v="9"/>
    <n v="18335.6345"/>
    <n v="4270"/>
    <n v="2324.1499999999996"/>
    <x v="697"/>
    <n v="4.2940596018735366"/>
    <x v="5"/>
    <x v="0"/>
  </r>
  <r>
    <x v="5"/>
    <x v="3"/>
    <n v="52369"/>
    <x v="6"/>
    <n v="1112.7284999999999"/>
    <n v="85"/>
    <n v="50.599999999999994"/>
    <x v="584"/>
    <n v="13.090923529411764"/>
    <x v="5"/>
    <x v="0"/>
  </r>
  <r>
    <x v="5"/>
    <x v="3"/>
    <n v="52369"/>
    <x v="12"/>
    <n v="883.59100000000001"/>
    <n v="33"/>
    <n v="33.349999999999994"/>
    <x v="38"/>
    <n v="26.775484848484847"/>
    <x v="2"/>
    <x v="0"/>
  </r>
  <r>
    <x v="5"/>
    <x v="3"/>
    <n v="52369"/>
    <x v="21"/>
    <n v="156210.45699999997"/>
    <n v="36444"/>
    <n v="7512.95"/>
    <x v="931"/>
    <n v="4.2863148117659966"/>
    <x v="10"/>
    <x v="0"/>
  </r>
  <r>
    <x v="5"/>
    <x v="3"/>
    <n v="52369"/>
    <x v="3"/>
    <n v="78098.731"/>
    <n v="17615"/>
    <n v="10590.349999999999"/>
    <x v="932"/>
    <n v="4.4336492194152708"/>
    <x v="1"/>
    <x v="0"/>
  </r>
  <r>
    <x v="5"/>
    <x v="3"/>
    <n v="52369"/>
    <x v="11"/>
    <n v="4353.4974999999995"/>
    <n v="470"/>
    <n v="356.5"/>
    <x v="597"/>
    <n v="9.2627606382978716"/>
    <x v="2"/>
    <x v="0"/>
  </r>
  <r>
    <x v="5"/>
    <x v="3"/>
    <n v="52369"/>
    <x v="8"/>
    <n v="613.66300000000001"/>
    <n v="150"/>
    <n v="110.39999999999999"/>
    <x v="355"/>
    <n v="4.0910866666666665"/>
    <x v="2"/>
    <x v="0"/>
  </r>
  <r>
    <x v="5"/>
    <x v="3"/>
    <n v="52369"/>
    <x v="20"/>
    <n v="1760.2359999999999"/>
    <n v="159"/>
    <n v="136.85"/>
    <x v="673"/>
    <n v="11.070666666666666"/>
    <x v="2"/>
    <x v="0"/>
  </r>
  <r>
    <x v="5"/>
    <x v="3"/>
    <n v="52369"/>
    <x v="5"/>
    <n v="6549.8019999999988"/>
    <n v="1243"/>
    <n v="585.34999999999991"/>
    <x v="933"/>
    <n v="5.269349959774738"/>
    <x v="3"/>
    <x v="0"/>
  </r>
  <r>
    <x v="5"/>
    <x v="4"/>
    <n v="55526"/>
    <x v="11"/>
    <n v="2797.3865000000001"/>
    <n v="327"/>
    <n v="258.75"/>
    <x v="65"/>
    <n v="8.5546987767584106"/>
    <x v="2"/>
    <x v="0"/>
  </r>
  <r>
    <x v="5"/>
    <x v="4"/>
    <n v="55526"/>
    <x v="0"/>
    <n v="98133.156999999977"/>
    <n v="24840"/>
    <n v="5710.9"/>
    <x v="934"/>
    <n v="3.9506101851851843"/>
    <x v="0"/>
    <x v="0"/>
  </r>
  <r>
    <x v="5"/>
    <x v="4"/>
    <n v="55526"/>
    <x v="9"/>
    <n v="13834.96"/>
    <n v="3380"/>
    <n v="1852.6499999999999"/>
    <x v="935"/>
    <n v="4.0931834319526628"/>
    <x v="5"/>
    <x v="0"/>
  </r>
  <r>
    <x v="5"/>
    <x v="4"/>
    <n v="55526"/>
    <x v="19"/>
    <n v="166489.52499999999"/>
    <n v="55008"/>
    <n v="10540.9"/>
    <x v="936"/>
    <n v="3.0266420338859801"/>
    <x v="8"/>
    <x v="0"/>
  </r>
  <r>
    <x v="5"/>
    <x v="4"/>
    <n v="55526"/>
    <x v="3"/>
    <n v="47395.536500000002"/>
    <n v="11326"/>
    <n v="7189.7999999999993"/>
    <x v="937"/>
    <n v="4.1846668285361117"/>
    <x v="3"/>
    <x v="0"/>
  </r>
  <r>
    <x v="5"/>
    <x v="4"/>
    <n v="55526"/>
    <x v="8"/>
    <n v="299.10349999999994"/>
    <n v="102"/>
    <n v="63.249999999999993"/>
    <x v="349"/>
    <n v="2.9323872549019603"/>
    <x v="5"/>
    <x v="0"/>
  </r>
  <r>
    <x v="5"/>
    <x v="4"/>
    <n v="55526"/>
    <x v="13"/>
    <n v="21165.128999999997"/>
    <n v="4330"/>
    <n v="2095.2999999999997"/>
    <x v="938"/>
    <n v="4.8880205542725168"/>
    <x v="3"/>
    <x v="0"/>
  </r>
  <r>
    <x v="5"/>
    <x v="4"/>
    <n v="55526"/>
    <x v="15"/>
    <n v="5013.3214999999991"/>
    <n v="941"/>
    <n v="448.49999999999994"/>
    <x v="939"/>
    <n v="5.3276530286928789"/>
    <x v="5"/>
    <x v="0"/>
  </r>
  <r>
    <x v="5"/>
    <x v="4"/>
    <n v="55526"/>
    <x v="6"/>
    <n v="1693.26"/>
    <n v="93"/>
    <n v="56.349999999999994"/>
    <x v="216"/>
    <n v="18.207096774193548"/>
    <x v="5"/>
    <x v="0"/>
  </r>
  <r>
    <x v="5"/>
    <x v="4"/>
    <n v="55526"/>
    <x v="20"/>
    <n v="626.08299999999986"/>
    <n v="53"/>
    <n v="50.599999999999994"/>
    <x v="104"/>
    <n v="11.812886792452828"/>
    <x v="2"/>
    <x v="0"/>
  </r>
  <r>
    <x v="5"/>
    <x v="4"/>
    <n v="55526"/>
    <x v="7"/>
    <n v="411.92999999999995"/>
    <n v="38"/>
    <n v="10.35"/>
    <x v="940"/>
    <n v="10.840263157894736"/>
    <x v="1"/>
    <x v="0"/>
  </r>
  <r>
    <x v="5"/>
    <x v="4"/>
    <n v="55526"/>
    <x v="5"/>
    <n v="3228.7745"/>
    <n v="490"/>
    <n v="290.95"/>
    <x v="608"/>
    <n v="6.5893357142857143"/>
    <x v="5"/>
    <x v="0"/>
  </r>
  <r>
    <x v="5"/>
    <x v="4"/>
    <n v="55526"/>
    <x v="4"/>
    <n v="36002.164499999999"/>
    <n v="7541"/>
    <n v="2802.5499999999997"/>
    <x v="941"/>
    <n v="4.7741896963267472"/>
    <x v="1"/>
    <x v="0"/>
  </r>
  <r>
    <x v="5"/>
    <x v="4"/>
    <n v="55526"/>
    <x v="10"/>
    <n v="89007.630999999994"/>
    <n v="24864"/>
    <n v="7427.8499999999995"/>
    <x v="942"/>
    <n v="3.579779239060489"/>
    <x v="7"/>
    <x v="0"/>
  </r>
  <r>
    <x v="5"/>
    <x v="4"/>
    <n v="55526"/>
    <x v="17"/>
    <n v="40946.980499999998"/>
    <n v="7367"/>
    <n v="3098.1"/>
    <x v="943"/>
    <n v="5.5581621419845249"/>
    <x v="3"/>
    <x v="0"/>
  </r>
  <r>
    <x v="5"/>
    <x v="4"/>
    <n v="55526"/>
    <x v="1"/>
    <n v="140165.30049999998"/>
    <n v="9737"/>
    <n v="4564.3499999999995"/>
    <x v="944"/>
    <n v="14.395121752079694"/>
    <x v="1"/>
    <x v="0"/>
  </r>
  <r>
    <x v="5"/>
    <x v="4"/>
    <n v="55526"/>
    <x v="16"/>
    <n v="5901.5355"/>
    <n v="1141"/>
    <n v="838.34999999999991"/>
    <x v="62"/>
    <n v="5.1722484662576687"/>
    <x v="5"/>
    <x v="0"/>
  </r>
  <r>
    <x v="5"/>
    <x v="4"/>
    <n v="55526"/>
    <x v="14"/>
    <n v="122407.52949999999"/>
    <n v="21065"/>
    <n v="7650.95"/>
    <x v="945"/>
    <n v="5.8109437218134339"/>
    <x v="7"/>
    <x v="0"/>
  </r>
  <r>
    <x v="5"/>
    <x v="4"/>
    <n v="55526"/>
    <x v="18"/>
    <n v="49838.101999999999"/>
    <n v="17873"/>
    <n v="5227.8999999999996"/>
    <x v="946"/>
    <n v="2.7884575616852234"/>
    <x v="7"/>
    <x v="0"/>
  </r>
  <r>
    <x v="5"/>
    <x v="4"/>
    <n v="55526"/>
    <x v="2"/>
    <n v="5365.6584999999995"/>
    <n v="414"/>
    <n v="336.95"/>
    <x v="113"/>
    <n v="12.960527777777777"/>
    <x v="2"/>
    <x v="0"/>
  </r>
  <r>
    <x v="5"/>
    <x v="4"/>
    <n v="55526"/>
    <x v="12"/>
    <n v="1013.518"/>
    <n v="38"/>
    <n v="37.949999999999996"/>
    <x v="947"/>
    <n v="26.671526315789475"/>
    <x v="2"/>
    <x v="0"/>
  </r>
  <r>
    <x v="5"/>
    <x v="4"/>
    <n v="55526"/>
    <x v="21"/>
    <n v="94517.096999999994"/>
    <n v="19851"/>
    <n v="4734.5499999999993"/>
    <x v="948"/>
    <n v="4.7613267341695629"/>
    <x v="6"/>
    <x v="0"/>
  </r>
  <r>
    <x v="5"/>
    <x v="5"/>
    <n v="45877"/>
    <x v="9"/>
    <n v="38604.085499999994"/>
    <n v="9423"/>
    <n v="4272.25"/>
    <x v="949"/>
    <n v="4.0967935370900976"/>
    <x v="3"/>
    <x v="0"/>
  </r>
  <r>
    <x v="5"/>
    <x v="5"/>
    <n v="45877"/>
    <x v="8"/>
    <n v="1255.4894999999999"/>
    <n v="353"/>
    <n v="246.1"/>
    <x v="950"/>
    <n v="3.556627478753541"/>
    <x v="2"/>
    <x v="0"/>
  </r>
  <r>
    <x v="5"/>
    <x v="5"/>
    <n v="45877"/>
    <x v="11"/>
    <n v="9052.3284999999996"/>
    <n v="899"/>
    <n v="653.19999999999993"/>
    <x v="951"/>
    <n v="10.069330923248053"/>
    <x v="2"/>
    <x v="0"/>
  </r>
  <r>
    <x v="5"/>
    <x v="5"/>
    <n v="45877"/>
    <x v="20"/>
    <n v="2506.8274999999999"/>
    <n v="196"/>
    <n v="157.54999999999998"/>
    <x v="696"/>
    <n v="12.789936224489795"/>
    <x v="2"/>
    <x v="0"/>
  </r>
  <r>
    <x v="5"/>
    <x v="5"/>
    <n v="45877"/>
    <x v="16"/>
    <n v="13334.089"/>
    <n v="2483"/>
    <n v="1790.55"/>
    <x v="952"/>
    <n v="5.370152637937978"/>
    <x v="5"/>
    <x v="0"/>
  </r>
  <r>
    <x v="5"/>
    <x v="5"/>
    <n v="45877"/>
    <x v="17"/>
    <n v="104297.60550000001"/>
    <n v="17245"/>
    <n v="6012.2"/>
    <x v="953"/>
    <n v="6.0479910408814153"/>
    <x v="1"/>
    <x v="0"/>
  </r>
  <r>
    <x v="5"/>
    <x v="5"/>
    <n v="45877"/>
    <x v="2"/>
    <n v="9201.8629999999994"/>
    <n v="685"/>
    <n v="557.75"/>
    <x v="204"/>
    <n v="13.433376642335766"/>
    <x v="2"/>
    <x v="0"/>
  </r>
  <r>
    <x v="5"/>
    <x v="5"/>
    <n v="45877"/>
    <x v="0"/>
    <n v="211702.15449999998"/>
    <n v="48841"/>
    <n v="11871.449999999999"/>
    <x v="954"/>
    <n v="4.3345171986650559"/>
    <x v="6"/>
    <x v="0"/>
  </r>
  <r>
    <x v="5"/>
    <x v="5"/>
    <n v="45877"/>
    <x v="19"/>
    <n v="486739.58149999997"/>
    <n v="144548"/>
    <n v="21476.25"/>
    <x v="955"/>
    <n v="3.3673214537731408"/>
    <x v="14"/>
    <x v="0"/>
  </r>
  <r>
    <x v="5"/>
    <x v="5"/>
    <n v="45877"/>
    <x v="7"/>
    <n v="1595.0729999999999"/>
    <n v="151"/>
    <n v="80.5"/>
    <x v="269"/>
    <n v="10.563397350993377"/>
    <x v="5"/>
    <x v="0"/>
  </r>
  <r>
    <x v="5"/>
    <x v="5"/>
    <n v="45877"/>
    <x v="21"/>
    <n v="336682.51"/>
    <n v="75969"/>
    <n v="10922.699999999999"/>
    <x v="956"/>
    <n v="4.4318407508325768"/>
    <x v="8"/>
    <x v="0"/>
  </r>
  <r>
    <x v="5"/>
    <x v="5"/>
    <n v="45877"/>
    <x v="13"/>
    <n v="65801.044999999998"/>
    <n v="13884"/>
    <n v="5771.8499999999995"/>
    <x v="957"/>
    <n v="4.7393434889080952"/>
    <x v="1"/>
    <x v="0"/>
  </r>
  <r>
    <x v="5"/>
    <x v="5"/>
    <n v="45877"/>
    <x v="5"/>
    <n v="11576.59"/>
    <n v="1732"/>
    <n v="801.55"/>
    <x v="493"/>
    <n v="6.6839434180138566"/>
    <x v="3"/>
    <x v="0"/>
  </r>
  <r>
    <x v="5"/>
    <x v="5"/>
    <n v="45877"/>
    <x v="1"/>
    <n v="309075.74800000002"/>
    <n v="20211"/>
    <n v="8775.65"/>
    <x v="958"/>
    <n v="15.292452031072189"/>
    <x v="1"/>
    <x v="0"/>
  </r>
  <r>
    <x v="5"/>
    <x v="5"/>
    <n v="45877"/>
    <x v="3"/>
    <n v="127152.88949999999"/>
    <n v="26074"/>
    <n v="14266.9"/>
    <x v="959"/>
    <n v="4.8766161501879264"/>
    <x v="1"/>
    <x v="0"/>
  </r>
  <r>
    <x v="5"/>
    <x v="5"/>
    <n v="45877"/>
    <x v="18"/>
    <n v="134462.49649999998"/>
    <n v="43722"/>
    <n v="11526.449999999999"/>
    <x v="960"/>
    <n v="3.0753967453455919"/>
    <x v="6"/>
    <x v="0"/>
  </r>
  <r>
    <x v="5"/>
    <x v="5"/>
    <n v="45877"/>
    <x v="12"/>
    <n v="1413.9824999999998"/>
    <n v="61"/>
    <n v="58.65"/>
    <x v="222"/>
    <n v="23.180040983606556"/>
    <x v="2"/>
    <x v="0"/>
  </r>
  <r>
    <x v="5"/>
    <x v="5"/>
    <n v="45877"/>
    <x v="10"/>
    <n v="220485.06099999999"/>
    <n v="58813"/>
    <n v="15113.3"/>
    <x v="961"/>
    <n v="3.7489170931596751"/>
    <x v="6"/>
    <x v="0"/>
  </r>
  <r>
    <x v="5"/>
    <x v="5"/>
    <n v="45877"/>
    <x v="6"/>
    <n v="7150.4469999999992"/>
    <n v="307"/>
    <n v="204.7"/>
    <x v="962"/>
    <n v="23.291358306188922"/>
    <x v="5"/>
    <x v="0"/>
  </r>
  <r>
    <x v="5"/>
    <x v="5"/>
    <n v="45877"/>
    <x v="14"/>
    <n v="303915.89350000001"/>
    <n v="44950"/>
    <n v="14782.099999999999"/>
    <x v="963"/>
    <n v="6.7611989655172415"/>
    <x v="7"/>
    <x v="0"/>
  </r>
  <r>
    <x v="5"/>
    <x v="5"/>
    <n v="45877"/>
    <x v="15"/>
    <n v="5291.5754999999999"/>
    <n v="799"/>
    <n v="451.95"/>
    <x v="424"/>
    <n v="6.6227478097622026"/>
    <x v="5"/>
    <x v="0"/>
  </r>
  <r>
    <x v="5"/>
    <x v="5"/>
    <n v="45877"/>
    <x v="4"/>
    <n v="99779.04849999999"/>
    <n v="17633"/>
    <n v="5999.5499999999993"/>
    <x v="964"/>
    <n v="5.6586541428004304"/>
    <x v="1"/>
    <x v="0"/>
  </r>
  <r>
    <x v="5"/>
    <x v="6"/>
    <n v="56322"/>
    <x v="16"/>
    <n v="6105.3039999999992"/>
    <n v="1240"/>
    <n v="955.65"/>
    <x v="145"/>
    <n v="4.9236322580645151"/>
    <x v="5"/>
    <x v="0"/>
  </r>
  <r>
    <x v="5"/>
    <x v="6"/>
    <n v="56322"/>
    <x v="15"/>
    <n v="4115.7694999999994"/>
    <n v="523"/>
    <n v="326.59999999999997"/>
    <x v="965"/>
    <n v="7.8695401529636699"/>
    <x v="5"/>
    <x v="0"/>
  </r>
  <r>
    <x v="5"/>
    <x v="6"/>
    <n v="56322"/>
    <x v="4"/>
    <n v="85374.642999999996"/>
    <n v="17365"/>
    <n v="5958.15"/>
    <x v="966"/>
    <n v="4.9164781456953639"/>
    <x v="1"/>
    <x v="0"/>
  </r>
  <r>
    <x v="5"/>
    <x v="6"/>
    <n v="56322"/>
    <x v="21"/>
    <n v="185884.2175"/>
    <n v="51603"/>
    <n v="9456.4499999999989"/>
    <x v="967"/>
    <n v="3.6021978857818344"/>
    <x v="10"/>
    <x v="0"/>
  </r>
  <r>
    <x v="5"/>
    <x v="6"/>
    <n v="56322"/>
    <x v="14"/>
    <n v="270616.30949999997"/>
    <n v="42778"/>
    <n v="13298.599999999999"/>
    <x v="968"/>
    <n v="6.3260626840899521"/>
    <x v="7"/>
    <x v="0"/>
  </r>
  <r>
    <x v="5"/>
    <x v="6"/>
    <n v="56322"/>
    <x v="0"/>
    <n v="206685.64749999999"/>
    <n v="49367"/>
    <n v="10896.25"/>
    <x v="969"/>
    <n v="4.1867167844916642"/>
    <x v="0"/>
    <x v="0"/>
  </r>
  <r>
    <x v="5"/>
    <x v="6"/>
    <n v="56322"/>
    <x v="11"/>
    <n v="7041.1164999999992"/>
    <n v="823"/>
    <n v="670.44999999999993"/>
    <x v="970"/>
    <n v="8.5554270959902787"/>
    <x v="2"/>
    <x v="0"/>
  </r>
  <r>
    <x v="5"/>
    <x v="6"/>
    <n v="56322"/>
    <x v="20"/>
    <n v="2409.6064999999999"/>
    <n v="187"/>
    <n v="159.85"/>
    <x v="971"/>
    <n v="12.885596256684492"/>
    <x v="2"/>
    <x v="0"/>
  </r>
  <r>
    <x v="5"/>
    <x v="6"/>
    <n v="56322"/>
    <x v="2"/>
    <n v="6249.5024999999996"/>
    <n v="485"/>
    <n v="378.34999999999997"/>
    <x v="972"/>
    <n v="12.885572164948453"/>
    <x v="2"/>
    <x v="0"/>
  </r>
  <r>
    <x v="5"/>
    <x v="6"/>
    <n v="56322"/>
    <x v="6"/>
    <n v="6301.2179999999989"/>
    <n v="229"/>
    <n v="156.39999999999998"/>
    <x v="973"/>
    <n v="27.516235807860259"/>
    <x v="5"/>
    <x v="0"/>
  </r>
  <r>
    <x v="5"/>
    <x v="6"/>
    <n v="56322"/>
    <x v="12"/>
    <n v="2162.6669999999999"/>
    <n v="99"/>
    <n v="92"/>
    <x v="552"/>
    <n v="21.84512121212121"/>
    <x v="2"/>
    <x v="0"/>
  </r>
  <r>
    <x v="5"/>
    <x v="6"/>
    <n v="56322"/>
    <x v="1"/>
    <n v="379170.97349999996"/>
    <n v="26973"/>
    <n v="10240.75"/>
    <x v="974"/>
    <n v="14.057426815704591"/>
    <x v="4"/>
    <x v="0"/>
  </r>
  <r>
    <x v="5"/>
    <x v="6"/>
    <n v="56322"/>
    <x v="13"/>
    <n v="35963.248499999994"/>
    <n v="8026"/>
    <n v="3863.9999999999995"/>
    <x v="975"/>
    <n v="4.4808433217044596"/>
    <x v="3"/>
    <x v="0"/>
  </r>
  <r>
    <x v="5"/>
    <x v="6"/>
    <n v="56322"/>
    <x v="7"/>
    <n v="1615.1979999999999"/>
    <n v="194"/>
    <n v="79.349999999999994"/>
    <x v="511"/>
    <n v="8.3257628865979374"/>
    <x v="5"/>
    <x v="0"/>
  </r>
  <r>
    <x v="5"/>
    <x v="6"/>
    <n v="56322"/>
    <x v="3"/>
    <n v="124843.42499999999"/>
    <n v="27310"/>
    <n v="14387.65"/>
    <x v="976"/>
    <n v="4.5713447455144633"/>
    <x v="1"/>
    <x v="0"/>
  </r>
  <r>
    <x v="5"/>
    <x v="6"/>
    <n v="56322"/>
    <x v="8"/>
    <n v="1453.6689999999999"/>
    <n v="308"/>
    <n v="236.89999999999998"/>
    <x v="977"/>
    <n v="4.7197045454545448"/>
    <x v="2"/>
    <x v="0"/>
  </r>
  <r>
    <x v="5"/>
    <x v="6"/>
    <n v="56322"/>
    <x v="10"/>
    <n v="203629.14299999998"/>
    <n v="58361"/>
    <n v="14249.65"/>
    <x v="978"/>
    <n v="3.4891304638371512"/>
    <x v="0"/>
    <x v="0"/>
  </r>
  <r>
    <x v="5"/>
    <x v="6"/>
    <n v="56322"/>
    <x v="19"/>
    <n v="471161.54349999997"/>
    <n v="138971"/>
    <n v="20857.55"/>
    <x v="979"/>
    <n v="3.3903587331169809"/>
    <x v="14"/>
    <x v="0"/>
  </r>
  <r>
    <x v="5"/>
    <x v="6"/>
    <n v="56322"/>
    <x v="17"/>
    <n v="124458.65799999998"/>
    <n v="21466"/>
    <n v="7002.3499999999995"/>
    <x v="980"/>
    <n v="5.7979436317898063"/>
    <x v="4"/>
    <x v="0"/>
  </r>
  <r>
    <x v="5"/>
    <x v="6"/>
    <n v="56322"/>
    <x v="18"/>
    <n v="118353.45749999999"/>
    <n v="43249"/>
    <n v="10396"/>
    <x v="981"/>
    <n v="2.7365594002173457"/>
    <x v="6"/>
    <x v="0"/>
  </r>
  <r>
    <x v="5"/>
    <x v="6"/>
    <n v="56322"/>
    <x v="9"/>
    <n v="31792.014499999997"/>
    <n v="7819"/>
    <n v="4075.6"/>
    <x v="982"/>
    <n v="4.0659949482030946"/>
    <x v="3"/>
    <x v="0"/>
  </r>
  <r>
    <x v="5"/>
    <x v="6"/>
    <n v="56322"/>
    <x v="5"/>
    <n v="11434.426999999998"/>
    <n v="2114"/>
    <n v="917.69999999999993"/>
    <x v="951"/>
    <n v="5.4089058656575206"/>
    <x v="1"/>
    <x v="0"/>
  </r>
  <r>
    <x v="5"/>
    <x v="7"/>
    <n v="56952"/>
    <x v="3"/>
    <n v="90466.371499999994"/>
    <n v="20220"/>
    <n v="11502.3"/>
    <x v="983"/>
    <n v="4.4741034371908999"/>
    <x v="1"/>
    <x v="0"/>
  </r>
  <r>
    <x v="5"/>
    <x v="7"/>
    <n v="56952"/>
    <x v="21"/>
    <n v="179595.20099999997"/>
    <n v="53432"/>
    <n v="8411.0999999999985"/>
    <x v="984"/>
    <n v="3.3611918138942949"/>
    <x v="8"/>
    <x v="0"/>
  </r>
  <r>
    <x v="5"/>
    <x v="7"/>
    <n v="56952"/>
    <x v="4"/>
    <n v="51360.034999999996"/>
    <n v="9751"/>
    <n v="3757.0499999999997"/>
    <x v="985"/>
    <n v="5.267155676340888"/>
    <x v="1"/>
    <x v="0"/>
  </r>
  <r>
    <x v="5"/>
    <x v="7"/>
    <n v="56952"/>
    <x v="19"/>
    <n v="287365.18549999996"/>
    <n v="89390"/>
    <n v="16753.199999999997"/>
    <x v="986"/>
    <n v="3.2147352668083675"/>
    <x v="12"/>
    <x v="0"/>
  </r>
  <r>
    <x v="5"/>
    <x v="7"/>
    <n v="56952"/>
    <x v="20"/>
    <n v="1559.2159999999999"/>
    <n v="124"/>
    <n v="113.85"/>
    <x v="987"/>
    <n v="12.574322580645161"/>
    <x v="2"/>
    <x v="0"/>
  </r>
  <r>
    <x v="5"/>
    <x v="7"/>
    <n v="56952"/>
    <x v="6"/>
    <n v="4090.0439999999994"/>
    <n v="168"/>
    <n v="127.64999999999999"/>
    <x v="98"/>
    <n v="24.345499999999998"/>
    <x v="2"/>
    <x v="0"/>
  </r>
  <r>
    <x v="5"/>
    <x v="7"/>
    <n v="56952"/>
    <x v="11"/>
    <n v="7601.1549999999988"/>
    <n v="676"/>
    <n v="514.04999999999995"/>
    <x v="988"/>
    <n v="11.244312130177512"/>
    <x v="2"/>
    <x v="0"/>
  </r>
  <r>
    <x v="5"/>
    <x v="7"/>
    <n v="56952"/>
    <x v="9"/>
    <n v="22014.7605"/>
    <n v="4606"/>
    <n v="2508.1499999999996"/>
    <x v="989"/>
    <n v="4.7795832609639604"/>
    <x v="5"/>
    <x v="0"/>
  </r>
  <r>
    <x v="5"/>
    <x v="7"/>
    <n v="56952"/>
    <x v="16"/>
    <n v="5432.2434999999987"/>
    <n v="952"/>
    <n v="738.3"/>
    <x v="990"/>
    <n v="5.706138130252099"/>
    <x v="5"/>
    <x v="0"/>
  </r>
  <r>
    <x v="5"/>
    <x v="7"/>
    <n v="56952"/>
    <x v="14"/>
    <n v="193065.6685"/>
    <n v="30682"/>
    <n v="11174.55"/>
    <x v="991"/>
    <n v="6.2924733883058472"/>
    <x v="4"/>
    <x v="0"/>
  </r>
  <r>
    <x v="5"/>
    <x v="7"/>
    <n v="56952"/>
    <x v="2"/>
    <n v="11276.278999999999"/>
    <n v="912"/>
    <n v="749.8"/>
    <x v="992"/>
    <n v="12.364341008771929"/>
    <x v="2"/>
    <x v="0"/>
  </r>
  <r>
    <x v="5"/>
    <x v="7"/>
    <n v="56952"/>
    <x v="10"/>
    <n v="136921.39199999999"/>
    <n v="39711"/>
    <n v="11542.55"/>
    <x v="993"/>
    <n v="3.4479462113772001"/>
    <x v="6"/>
    <x v="0"/>
  </r>
  <r>
    <x v="5"/>
    <x v="7"/>
    <n v="56952"/>
    <x v="8"/>
    <n v="1020.8319999999999"/>
    <n v="215"/>
    <n v="171.35"/>
    <x v="20"/>
    <n v="4.7480558139534876"/>
    <x v="2"/>
    <x v="0"/>
  </r>
  <r>
    <x v="5"/>
    <x v="7"/>
    <n v="56952"/>
    <x v="1"/>
    <n v="171378.54300000001"/>
    <n v="11537"/>
    <n v="5939.7499999999991"/>
    <x v="994"/>
    <n v="14.85468865389616"/>
    <x v="3"/>
    <x v="0"/>
  </r>
  <r>
    <x v="5"/>
    <x v="7"/>
    <n v="56952"/>
    <x v="18"/>
    <n v="71799.467999999993"/>
    <n v="26455"/>
    <n v="7584.2499999999991"/>
    <x v="995"/>
    <n v="2.7140226044226043"/>
    <x v="7"/>
    <x v="0"/>
  </r>
  <r>
    <x v="5"/>
    <x v="7"/>
    <n v="56952"/>
    <x v="17"/>
    <n v="76146.387499999997"/>
    <n v="12590"/>
    <n v="4513.75"/>
    <x v="996"/>
    <n v="6.0481642176330421"/>
    <x v="1"/>
    <x v="0"/>
  </r>
  <r>
    <x v="5"/>
    <x v="7"/>
    <n v="56952"/>
    <x v="0"/>
    <n v="122841.15999999999"/>
    <n v="29125"/>
    <n v="8084.4999999999991"/>
    <x v="997"/>
    <n v="4.2177222317596561"/>
    <x v="6"/>
    <x v="0"/>
  </r>
  <r>
    <x v="5"/>
    <x v="7"/>
    <n v="56952"/>
    <x v="15"/>
    <n v="3129.2189999999996"/>
    <n v="432"/>
    <n v="281.75"/>
    <x v="273"/>
    <n v="7.2435624999999995"/>
    <x v="5"/>
    <x v="0"/>
  </r>
  <r>
    <x v="5"/>
    <x v="7"/>
    <n v="56952"/>
    <x v="7"/>
    <n v="1020.8434999999999"/>
    <n v="196"/>
    <n v="110.39999999999999"/>
    <x v="502"/>
    <n v="5.2083852040816323"/>
    <x v="5"/>
    <x v="0"/>
  </r>
  <r>
    <x v="5"/>
    <x v="7"/>
    <n v="56952"/>
    <x v="12"/>
    <n v="2451.0065"/>
    <n v="114"/>
    <n v="104.64999999999999"/>
    <x v="743"/>
    <n v="21.50005701754386"/>
    <x v="2"/>
    <x v="0"/>
  </r>
  <r>
    <x v="5"/>
    <x v="7"/>
    <n v="56952"/>
    <x v="5"/>
    <n v="10213.586999999998"/>
    <n v="1547"/>
    <n v="827.99999999999989"/>
    <x v="102"/>
    <n v="6.6021893988364564"/>
    <x v="3"/>
    <x v="0"/>
  </r>
  <r>
    <x v="5"/>
    <x v="7"/>
    <n v="56952"/>
    <x v="13"/>
    <n v="30268.850999999999"/>
    <n v="6995"/>
    <n v="3706.45"/>
    <x v="155"/>
    <n v="4.3272124374553247"/>
    <x v="3"/>
    <x v="0"/>
  </r>
  <r>
    <x v="5"/>
    <x v="8"/>
    <n v="85442"/>
    <x v="15"/>
    <n v="1864.4144999999999"/>
    <n v="240"/>
    <n v="143.75"/>
    <x v="789"/>
    <n v="7.7683937499999995"/>
    <x v="5"/>
    <x v="0"/>
  </r>
  <r>
    <x v="5"/>
    <x v="8"/>
    <n v="85442"/>
    <x v="11"/>
    <n v="4258.8180000000002"/>
    <n v="405"/>
    <n v="323.14999999999998"/>
    <x v="280"/>
    <n v="10.515600000000001"/>
    <x v="2"/>
    <x v="0"/>
  </r>
  <r>
    <x v="5"/>
    <x v="8"/>
    <n v="85442"/>
    <x v="21"/>
    <n v="94371.058499999985"/>
    <n v="26726"/>
    <n v="6656.2"/>
    <x v="998"/>
    <n v="3.5310580895008599"/>
    <x v="9"/>
    <x v="0"/>
  </r>
  <r>
    <x v="5"/>
    <x v="8"/>
    <n v="85442"/>
    <x v="7"/>
    <n v="553.50649999999996"/>
    <n v="67"/>
    <n v="28.749999999999996"/>
    <x v="96"/>
    <n v="8.2612910447761188"/>
    <x v="3"/>
    <x v="0"/>
  </r>
  <r>
    <x v="5"/>
    <x v="8"/>
    <n v="85442"/>
    <x v="3"/>
    <n v="65109.411999999989"/>
    <n v="14403"/>
    <n v="9396.65"/>
    <x v="999"/>
    <n v="4.5205451642019012"/>
    <x v="1"/>
    <x v="0"/>
  </r>
  <r>
    <x v="5"/>
    <x v="8"/>
    <n v="85442"/>
    <x v="17"/>
    <n v="54967.515999999989"/>
    <n v="9904"/>
    <n v="4053.7499999999995"/>
    <x v="1000"/>
    <n v="5.5500319063004833"/>
    <x v="1"/>
    <x v="0"/>
  </r>
  <r>
    <x v="5"/>
    <x v="8"/>
    <n v="85442"/>
    <x v="8"/>
    <n v="583.01549999999997"/>
    <n v="137"/>
    <n v="93.149999999999991"/>
    <x v="99"/>
    <n v="4.255587591240876"/>
    <x v="5"/>
    <x v="0"/>
  </r>
  <r>
    <x v="5"/>
    <x v="8"/>
    <n v="85442"/>
    <x v="14"/>
    <n v="141425.4705"/>
    <n v="23634"/>
    <n v="9201.15"/>
    <x v="1001"/>
    <n v="5.983983688753491"/>
    <x v="6"/>
    <x v="0"/>
  </r>
  <r>
    <x v="5"/>
    <x v="8"/>
    <n v="85442"/>
    <x v="13"/>
    <n v="34082.262499999997"/>
    <n v="8208"/>
    <n v="3642.0499999999997"/>
    <x v="850"/>
    <n v="4.1523224293372314"/>
    <x v="1"/>
    <x v="0"/>
  </r>
  <r>
    <x v="5"/>
    <x v="8"/>
    <n v="85442"/>
    <x v="19"/>
    <n v="125761.57349999998"/>
    <n v="41302"/>
    <n v="10673.15"/>
    <x v="1002"/>
    <n v="3.0449269647958932"/>
    <x v="11"/>
    <x v="0"/>
  </r>
  <r>
    <x v="5"/>
    <x v="8"/>
    <n v="85442"/>
    <x v="18"/>
    <n v="59539.835499999994"/>
    <n v="22563"/>
    <n v="7171.4"/>
    <x v="1003"/>
    <n v="2.6388261977573904"/>
    <x v="6"/>
    <x v="0"/>
  </r>
  <r>
    <x v="5"/>
    <x v="8"/>
    <n v="85442"/>
    <x v="2"/>
    <n v="4577.3909999999996"/>
    <n v="367"/>
    <n v="304.75"/>
    <x v="1004"/>
    <n v="12.472455040871933"/>
    <x v="2"/>
    <x v="0"/>
  </r>
  <r>
    <x v="5"/>
    <x v="8"/>
    <n v="85442"/>
    <x v="12"/>
    <n v="1790.0209999999997"/>
    <n v="77"/>
    <n v="69"/>
    <x v="246"/>
    <n v="23.24702597402597"/>
    <x v="2"/>
    <x v="0"/>
  </r>
  <r>
    <x v="5"/>
    <x v="8"/>
    <n v="85442"/>
    <x v="6"/>
    <n v="3165.904"/>
    <n v="136"/>
    <n v="100.05"/>
    <x v="12"/>
    <n v="23.278705882352941"/>
    <x v="2"/>
    <x v="0"/>
  </r>
  <r>
    <x v="5"/>
    <x v="8"/>
    <n v="85442"/>
    <x v="4"/>
    <n v="48964.538999999997"/>
    <n v="9529"/>
    <n v="4013.4999999999995"/>
    <x v="1005"/>
    <n v="5.1384761255115956"/>
    <x v="1"/>
    <x v="0"/>
  </r>
  <r>
    <x v="5"/>
    <x v="8"/>
    <n v="85442"/>
    <x v="9"/>
    <n v="15377.673499999999"/>
    <n v="3442"/>
    <n v="2053.8999999999996"/>
    <x v="1006"/>
    <n v="4.4676564497385236"/>
    <x v="5"/>
    <x v="0"/>
  </r>
  <r>
    <x v="5"/>
    <x v="8"/>
    <n v="85442"/>
    <x v="20"/>
    <n v="1784.2709999999997"/>
    <n v="143"/>
    <n v="129.94999999999999"/>
    <x v="146"/>
    <n v="12.477419580419578"/>
    <x v="2"/>
    <x v="0"/>
  </r>
  <r>
    <x v="5"/>
    <x v="8"/>
    <n v="85442"/>
    <x v="0"/>
    <n v="92587.604000000007"/>
    <n v="22070"/>
    <n v="7181.7499999999991"/>
    <x v="1007"/>
    <n v="4.1951791572270052"/>
    <x v="6"/>
    <x v="0"/>
  </r>
  <r>
    <x v="5"/>
    <x v="8"/>
    <n v="85442"/>
    <x v="1"/>
    <n v="113883.29249999998"/>
    <n v="9039"/>
    <n v="4919.7"/>
    <x v="1008"/>
    <n v="12.599103053435112"/>
    <x v="1"/>
    <x v="0"/>
  </r>
  <r>
    <x v="5"/>
    <x v="8"/>
    <n v="85442"/>
    <x v="10"/>
    <n v="113444.1995"/>
    <n v="31914"/>
    <n v="9474.8499999999985"/>
    <x v="925"/>
    <n v="3.5546844488312339"/>
    <x v="9"/>
    <x v="0"/>
  </r>
  <r>
    <x v="5"/>
    <x v="8"/>
    <n v="85442"/>
    <x v="16"/>
    <n v="5489.7204999999994"/>
    <n v="1132"/>
    <n v="913.09999999999991"/>
    <x v="1009"/>
    <n v="4.8495764134275614"/>
    <x v="5"/>
    <x v="0"/>
  </r>
  <r>
    <x v="5"/>
    <x v="8"/>
    <n v="85442"/>
    <x v="5"/>
    <n v="5677.8834999999999"/>
    <n v="1104"/>
    <n v="525.54999999999995"/>
    <x v="965"/>
    <n v="5.1430104166666668"/>
    <x v="1"/>
    <x v="0"/>
  </r>
  <r>
    <x v="5"/>
    <x v="9"/>
    <n v="45215"/>
    <x v="6"/>
    <n v="4001.5974999999999"/>
    <n v="184"/>
    <n v="124.19999999999999"/>
    <x v="56"/>
    <n v="21.747812499999998"/>
    <x v="5"/>
    <x v="0"/>
  </r>
  <r>
    <x v="5"/>
    <x v="9"/>
    <n v="45215"/>
    <x v="13"/>
    <n v="30633.792000000001"/>
    <n v="7013"/>
    <n v="3409.7499999999995"/>
    <x v="1010"/>
    <n v="4.3681437330671615"/>
    <x v="3"/>
    <x v="0"/>
  </r>
  <r>
    <x v="5"/>
    <x v="9"/>
    <n v="45215"/>
    <x v="15"/>
    <n v="971.54300000000001"/>
    <n v="221"/>
    <n v="123.05"/>
    <x v="492"/>
    <n v="4.3961221719457013"/>
    <x v="5"/>
    <x v="0"/>
  </r>
  <r>
    <x v="5"/>
    <x v="9"/>
    <n v="45215"/>
    <x v="0"/>
    <n v="228826.149"/>
    <n v="55286"/>
    <n v="11098.65"/>
    <x v="1011"/>
    <n v="4.1389528813804581"/>
    <x v="11"/>
    <x v="0"/>
  </r>
  <r>
    <x v="5"/>
    <x v="9"/>
    <n v="45215"/>
    <x v="18"/>
    <n v="102008.90999999999"/>
    <n v="38031"/>
    <n v="9508.1999999999989"/>
    <x v="1012"/>
    <n v="2.6822568431016798"/>
    <x v="0"/>
    <x v="0"/>
  </r>
  <r>
    <x v="5"/>
    <x v="9"/>
    <n v="45215"/>
    <x v="2"/>
    <n v="13755.977999999997"/>
    <n v="1066"/>
    <n v="876.3"/>
    <x v="1013"/>
    <n v="12.904294559099435"/>
    <x v="2"/>
    <x v="0"/>
  </r>
  <r>
    <x v="5"/>
    <x v="9"/>
    <n v="45215"/>
    <x v="5"/>
    <n v="8674.8639999999996"/>
    <n v="1389"/>
    <n v="692.3"/>
    <x v="346"/>
    <n v="6.2454024478041754"/>
    <x v="3"/>
    <x v="0"/>
  </r>
  <r>
    <x v="5"/>
    <x v="9"/>
    <n v="45215"/>
    <x v="4"/>
    <n v="90143.888500000001"/>
    <n v="16588"/>
    <n v="5683.2999999999993"/>
    <x v="477"/>
    <n v="5.4342831263564024"/>
    <x v="4"/>
    <x v="0"/>
  </r>
  <r>
    <x v="5"/>
    <x v="9"/>
    <n v="45215"/>
    <x v="16"/>
    <n v="4754.6519999999991"/>
    <n v="869"/>
    <n v="652.04999999999995"/>
    <x v="1014"/>
    <n v="5.4714062140391242"/>
    <x v="5"/>
    <x v="0"/>
  </r>
  <r>
    <x v="5"/>
    <x v="9"/>
    <n v="45215"/>
    <x v="10"/>
    <n v="199681.35399999996"/>
    <n v="55387"/>
    <n v="13950.65"/>
    <x v="1015"/>
    <n v="3.6052025565565922"/>
    <x v="10"/>
    <x v="0"/>
  </r>
  <r>
    <x v="5"/>
    <x v="9"/>
    <n v="45215"/>
    <x v="14"/>
    <n v="274657.74299999996"/>
    <n v="41913"/>
    <n v="13903.499999999998"/>
    <x v="1016"/>
    <n v="6.5530442344857196"/>
    <x v="6"/>
    <x v="0"/>
  </r>
  <r>
    <x v="5"/>
    <x v="9"/>
    <n v="45215"/>
    <x v="21"/>
    <n v="146386.96149999998"/>
    <n v="42633"/>
    <n v="8337.5"/>
    <x v="1017"/>
    <n v="3.4336537775901292"/>
    <x v="11"/>
    <x v="0"/>
  </r>
  <r>
    <x v="5"/>
    <x v="9"/>
    <n v="45215"/>
    <x v="11"/>
    <n v="7227.8074999999999"/>
    <n v="752"/>
    <n v="571.54999999999995"/>
    <x v="884"/>
    <n v="9.6114461436170213"/>
    <x v="2"/>
    <x v="0"/>
  </r>
  <r>
    <x v="5"/>
    <x v="9"/>
    <n v="45215"/>
    <x v="3"/>
    <n v="107578.49799999999"/>
    <n v="22408"/>
    <n v="12176.199999999999"/>
    <x v="1018"/>
    <n v="4.8008969118172082"/>
    <x v="1"/>
    <x v="0"/>
  </r>
  <r>
    <x v="5"/>
    <x v="9"/>
    <n v="45215"/>
    <x v="8"/>
    <n v="733.89549999999986"/>
    <n v="158"/>
    <n v="127.64999999999999"/>
    <x v="146"/>
    <n v="4.6449082278481004"/>
    <x v="2"/>
    <x v="0"/>
  </r>
  <r>
    <x v="5"/>
    <x v="9"/>
    <n v="45215"/>
    <x v="1"/>
    <n v="278764.27799999999"/>
    <n v="20232"/>
    <n v="8718.15"/>
    <x v="953"/>
    <n v="13.778384638196915"/>
    <x v="4"/>
    <x v="0"/>
  </r>
  <r>
    <x v="5"/>
    <x v="9"/>
    <n v="45215"/>
    <x v="20"/>
    <n v="3172.1024999999995"/>
    <n v="258"/>
    <n v="215.04999999999998"/>
    <x v="620"/>
    <n v="12.294970930232557"/>
    <x v="2"/>
    <x v="0"/>
  </r>
  <r>
    <x v="5"/>
    <x v="9"/>
    <n v="45215"/>
    <x v="7"/>
    <n v="3024.6954999999998"/>
    <n v="335"/>
    <n v="125.35"/>
    <x v="56"/>
    <n v="9.028941791044776"/>
    <x v="3"/>
    <x v="0"/>
  </r>
  <r>
    <x v="5"/>
    <x v="9"/>
    <n v="45215"/>
    <x v="12"/>
    <n v="2903.75"/>
    <n v="132"/>
    <n v="114.99999999999999"/>
    <x v="987"/>
    <n v="21.998106060606062"/>
    <x v="2"/>
    <x v="0"/>
  </r>
  <r>
    <x v="5"/>
    <x v="9"/>
    <n v="45215"/>
    <x v="17"/>
    <n v="115771.17849999998"/>
    <n v="19841"/>
    <n v="6642.4"/>
    <x v="1019"/>
    <n v="5.8349467516758216"/>
    <x v="4"/>
    <x v="0"/>
  </r>
  <r>
    <x v="5"/>
    <x v="9"/>
    <n v="45215"/>
    <x v="9"/>
    <n v="28945.476999999999"/>
    <n v="6491"/>
    <n v="3477.6"/>
    <x v="173"/>
    <n v="4.459324757356339"/>
    <x v="3"/>
    <x v="0"/>
  </r>
  <r>
    <x v="5"/>
    <x v="9"/>
    <n v="45215"/>
    <x v="19"/>
    <n v="273286.28749999998"/>
    <n v="83848"/>
    <n v="15636.55"/>
    <x v="1020"/>
    <n v="3.2593059762904302"/>
    <x v="13"/>
    <x v="0"/>
  </r>
  <r>
    <x v="6"/>
    <x v="0"/>
    <n v="45236"/>
    <x v="10"/>
    <n v="174621.99149999997"/>
    <n v="49342"/>
    <n v="13173.249999999998"/>
    <x v="1021"/>
    <n v="3.5390132442949205"/>
    <x v="0"/>
    <x v="0"/>
  </r>
  <r>
    <x v="6"/>
    <x v="0"/>
    <n v="45236"/>
    <x v="1"/>
    <n v="230548.87199999997"/>
    <n v="16959"/>
    <n v="7717.65"/>
    <x v="1022"/>
    <n v="13.594485052184679"/>
    <x v="1"/>
    <x v="0"/>
  </r>
  <r>
    <x v="6"/>
    <x v="0"/>
    <n v="45236"/>
    <x v="4"/>
    <n v="77699.496999999988"/>
    <n v="14928"/>
    <n v="5315.2999999999993"/>
    <x v="1023"/>
    <n v="5.2049502277599133"/>
    <x v="1"/>
    <x v="0"/>
  </r>
  <r>
    <x v="6"/>
    <x v="0"/>
    <n v="45236"/>
    <x v="9"/>
    <n v="22710.142499999998"/>
    <n v="5356"/>
    <n v="2909.5"/>
    <x v="1024"/>
    <n v="4.2401311613144133"/>
    <x v="5"/>
    <x v="0"/>
  </r>
  <r>
    <x v="6"/>
    <x v="0"/>
    <n v="45236"/>
    <x v="11"/>
    <n v="6610.223"/>
    <n v="604"/>
    <n v="504.84999999999997"/>
    <x v="560"/>
    <n v="10.944077814569537"/>
    <x v="2"/>
    <x v="0"/>
  </r>
  <r>
    <x v="6"/>
    <x v="0"/>
    <n v="45236"/>
    <x v="18"/>
    <n v="87962.809999999983"/>
    <n v="33088"/>
    <n v="8734.25"/>
    <x v="1025"/>
    <n v="2.6584504956479686"/>
    <x v="6"/>
    <x v="0"/>
  </r>
  <r>
    <x v="6"/>
    <x v="0"/>
    <n v="45236"/>
    <x v="7"/>
    <n v="610.22449999999992"/>
    <n v="77"/>
    <n v="52.9"/>
    <x v="584"/>
    <n v="7.9249935064935055"/>
    <x v="5"/>
    <x v="0"/>
  </r>
  <r>
    <x v="6"/>
    <x v="0"/>
    <n v="45236"/>
    <x v="19"/>
    <n v="253097.8995"/>
    <n v="88043"/>
    <n v="16329.999999999998"/>
    <x v="1026"/>
    <n v="2.8747078075485843"/>
    <x v="12"/>
    <x v="0"/>
  </r>
  <r>
    <x v="6"/>
    <x v="0"/>
    <n v="45236"/>
    <x v="2"/>
    <n v="1264.356"/>
    <n v="92"/>
    <n v="81.649999999999991"/>
    <x v="167"/>
    <n v="13.743"/>
    <x v="2"/>
    <x v="0"/>
  </r>
  <r>
    <x v="6"/>
    <x v="0"/>
    <n v="45236"/>
    <x v="21"/>
    <n v="139377.93"/>
    <n v="40012"/>
    <n v="9064.2999999999993"/>
    <x v="1027"/>
    <n v="3.4834032290312904"/>
    <x v="9"/>
    <x v="0"/>
  </r>
  <r>
    <x v="6"/>
    <x v="0"/>
    <n v="45236"/>
    <x v="16"/>
    <n v="6820.0634999999993"/>
    <n v="1160"/>
    <n v="900.44999999999993"/>
    <x v="1028"/>
    <n v="5.8793650862068958"/>
    <x v="5"/>
    <x v="0"/>
  </r>
  <r>
    <x v="6"/>
    <x v="0"/>
    <n v="45236"/>
    <x v="5"/>
    <n v="9899.9474999999984"/>
    <n v="1760"/>
    <n v="802.69999999999993"/>
    <x v="885"/>
    <n v="5.6249701704545449"/>
    <x v="3"/>
    <x v="0"/>
  </r>
  <r>
    <x v="6"/>
    <x v="0"/>
    <n v="45236"/>
    <x v="3"/>
    <n v="93732.808499999985"/>
    <n v="18493"/>
    <n v="10846.8"/>
    <x v="1029"/>
    <n v="5.0685561293462387"/>
    <x v="1"/>
    <x v="0"/>
  </r>
  <r>
    <x v="6"/>
    <x v="0"/>
    <n v="45236"/>
    <x v="17"/>
    <n v="92163.690999999992"/>
    <n v="16649"/>
    <n v="5740.7999999999993"/>
    <x v="1030"/>
    <n v="5.5356892906480866"/>
    <x v="4"/>
    <x v="0"/>
  </r>
  <r>
    <x v="6"/>
    <x v="0"/>
    <n v="45236"/>
    <x v="6"/>
    <n v="2537.1529999999998"/>
    <n v="118"/>
    <n v="95.449999999999989"/>
    <x v="685"/>
    <n v="21.50129661016949"/>
    <x v="2"/>
    <x v="0"/>
  </r>
  <r>
    <x v="6"/>
    <x v="0"/>
    <n v="45236"/>
    <x v="0"/>
    <n v="201417.049"/>
    <n v="48466"/>
    <n v="10567.349999999999"/>
    <x v="1031"/>
    <n v="4.1558422192877478"/>
    <x v="9"/>
    <x v="0"/>
  </r>
  <r>
    <x v="6"/>
    <x v="0"/>
    <n v="45236"/>
    <x v="13"/>
    <n v="32431.287999999997"/>
    <n v="7986"/>
    <n v="4047.9999999999995"/>
    <x v="1032"/>
    <n v="4.0610177811169539"/>
    <x v="3"/>
    <x v="0"/>
  </r>
  <r>
    <x v="6"/>
    <x v="0"/>
    <n v="45236"/>
    <x v="15"/>
    <n v="5900.0405000000001"/>
    <n v="776"/>
    <n v="466.9"/>
    <x v="624"/>
    <n v="7.6031449742268045"/>
    <x v="5"/>
    <x v="0"/>
  </r>
  <r>
    <x v="6"/>
    <x v="0"/>
    <n v="45236"/>
    <x v="14"/>
    <n v="242110.56949999998"/>
    <n v="39030"/>
    <n v="13038.699999999999"/>
    <x v="1033"/>
    <n v="6.20319163464002"/>
    <x v="7"/>
    <x v="0"/>
  </r>
  <r>
    <x v="6"/>
    <x v="0"/>
    <n v="45236"/>
    <x v="12"/>
    <n v="3286.1249999999995"/>
    <n v="143"/>
    <n v="123.05"/>
    <x v="171"/>
    <n v="22.979895104895103"/>
    <x v="2"/>
    <x v="0"/>
  </r>
  <r>
    <x v="6"/>
    <x v="0"/>
    <n v="45236"/>
    <x v="8"/>
    <n v="1264.2639999999999"/>
    <n v="416"/>
    <n v="387.54999999999995"/>
    <x v="786"/>
    <n v="3.0390961538461534"/>
    <x v="2"/>
    <x v="0"/>
  </r>
  <r>
    <x v="6"/>
    <x v="0"/>
    <n v="45236"/>
    <x v="20"/>
    <n v="2904.1524999999997"/>
    <n v="229"/>
    <n v="195.49999999999997"/>
    <x v="1034"/>
    <n v="12.681888646288208"/>
    <x v="2"/>
    <x v="0"/>
  </r>
  <r>
    <x v="6"/>
    <x v="1"/>
    <n v="85744"/>
    <x v="2"/>
    <n v="1166.652"/>
    <n v="77"/>
    <n v="69"/>
    <x v="176"/>
    <n v="15.151324675324675"/>
    <x v="2"/>
    <x v="0"/>
  </r>
  <r>
    <x v="6"/>
    <x v="1"/>
    <n v="85744"/>
    <x v="0"/>
    <n v="169619.73300000001"/>
    <n v="42322"/>
    <n v="8585.9"/>
    <x v="1035"/>
    <n v="4.0078383110439013"/>
    <x v="10"/>
    <x v="0"/>
  </r>
  <r>
    <x v="6"/>
    <x v="1"/>
    <n v="85744"/>
    <x v="12"/>
    <n v="2994.0249999999996"/>
    <n v="127"/>
    <n v="108.1"/>
    <x v="144"/>
    <n v="23.574999999999996"/>
    <x v="2"/>
    <x v="0"/>
  </r>
  <r>
    <x v="6"/>
    <x v="1"/>
    <n v="85744"/>
    <x v="19"/>
    <n v="185452.7145"/>
    <n v="61057"/>
    <n v="13804.599999999999"/>
    <x v="395"/>
    <n v="3.0373702360089752"/>
    <x v="11"/>
    <x v="0"/>
  </r>
  <r>
    <x v="6"/>
    <x v="1"/>
    <n v="85744"/>
    <x v="18"/>
    <n v="73195.130999999994"/>
    <n v="27743"/>
    <n v="7253.0499999999993"/>
    <x v="1036"/>
    <n v="2.6383279025339723"/>
    <x v="6"/>
    <x v="0"/>
  </r>
  <r>
    <x v="6"/>
    <x v="1"/>
    <n v="85744"/>
    <x v="20"/>
    <n v="2495.3734999999997"/>
    <n v="223"/>
    <n v="186.29999999999998"/>
    <x v="1037"/>
    <n v="11.190015695067263"/>
    <x v="2"/>
    <x v="0"/>
  </r>
  <r>
    <x v="6"/>
    <x v="1"/>
    <n v="85744"/>
    <x v="8"/>
    <n v="1598.2814999999998"/>
    <n v="568"/>
    <n v="497.95"/>
    <x v="1038"/>
    <n v="2.8138758802816897"/>
    <x v="2"/>
    <x v="0"/>
  </r>
  <r>
    <x v="6"/>
    <x v="1"/>
    <n v="85744"/>
    <x v="17"/>
    <n v="72819.793999999994"/>
    <n v="12785"/>
    <n v="4557.45"/>
    <x v="82"/>
    <n v="5.6957210793899096"/>
    <x v="1"/>
    <x v="0"/>
  </r>
  <r>
    <x v="6"/>
    <x v="1"/>
    <n v="85744"/>
    <x v="9"/>
    <n v="19250.470999999998"/>
    <n v="4380"/>
    <n v="2354.0499999999997"/>
    <x v="1039"/>
    <n v="4.3950847031963463"/>
    <x v="5"/>
    <x v="0"/>
  </r>
  <r>
    <x v="6"/>
    <x v="1"/>
    <n v="85744"/>
    <x v="14"/>
    <n v="202070.59399999998"/>
    <n v="28145"/>
    <n v="10584.599999999999"/>
    <x v="1040"/>
    <n v="7.1796267187777572"/>
    <x v="4"/>
    <x v="0"/>
  </r>
  <r>
    <x v="6"/>
    <x v="1"/>
    <n v="85744"/>
    <x v="21"/>
    <n v="117813.02649999999"/>
    <n v="33799"/>
    <n v="6686.0999999999995"/>
    <x v="1041"/>
    <n v="3.4856956270895587"/>
    <x v="10"/>
    <x v="0"/>
  </r>
  <r>
    <x v="6"/>
    <x v="1"/>
    <n v="85744"/>
    <x v="11"/>
    <n v="5606.9285"/>
    <n v="531"/>
    <n v="411.7"/>
    <x v="1042"/>
    <n v="10.559187382297551"/>
    <x v="2"/>
    <x v="0"/>
  </r>
  <r>
    <x v="6"/>
    <x v="1"/>
    <n v="85744"/>
    <x v="7"/>
    <n v="662.05499999999995"/>
    <n v="89"/>
    <n v="69"/>
    <x v="642"/>
    <n v="7.4388202247191009"/>
    <x v="2"/>
    <x v="0"/>
  </r>
  <r>
    <x v="6"/>
    <x v="1"/>
    <n v="85744"/>
    <x v="13"/>
    <n v="31277.320499999994"/>
    <n v="7222"/>
    <n v="3582.2499999999995"/>
    <x v="1043"/>
    <n v="4.3308391719745218"/>
    <x v="3"/>
    <x v="0"/>
  </r>
  <r>
    <x v="6"/>
    <x v="1"/>
    <n v="85744"/>
    <x v="1"/>
    <n v="238104.18799999997"/>
    <n v="13600"/>
    <n v="6810.2999999999993"/>
    <x v="1044"/>
    <n v="17.507660882352937"/>
    <x v="1"/>
    <x v="0"/>
  </r>
  <r>
    <x v="6"/>
    <x v="1"/>
    <n v="85744"/>
    <x v="3"/>
    <n v="74966.061999999991"/>
    <n v="15022"/>
    <n v="9045.9"/>
    <x v="1045"/>
    <n v="4.9904181866595652"/>
    <x v="1"/>
    <x v="0"/>
  </r>
  <r>
    <x v="6"/>
    <x v="1"/>
    <n v="85744"/>
    <x v="5"/>
    <n v="5481.5669999999991"/>
    <n v="929"/>
    <n v="511.74999999999994"/>
    <x v="1046"/>
    <n v="5.9005026910656611"/>
    <x v="3"/>
    <x v="0"/>
  </r>
  <r>
    <x v="6"/>
    <x v="1"/>
    <n v="85744"/>
    <x v="6"/>
    <n v="2554.587"/>
    <n v="118"/>
    <n v="85.1"/>
    <x v="242"/>
    <n v="21.649042372881357"/>
    <x v="2"/>
    <x v="0"/>
  </r>
  <r>
    <x v="6"/>
    <x v="1"/>
    <n v="85744"/>
    <x v="15"/>
    <n v="4241.9014999999999"/>
    <n v="622"/>
    <n v="384.09999999999997"/>
    <x v="1047"/>
    <n v="6.8197773311897105"/>
    <x v="5"/>
    <x v="0"/>
  </r>
  <r>
    <x v="6"/>
    <x v="1"/>
    <n v="85744"/>
    <x v="16"/>
    <n v="2944.4254999999998"/>
    <n v="498"/>
    <n v="390.99999999999994"/>
    <x v="1048"/>
    <n v="5.9125010040160637"/>
    <x v="2"/>
    <x v="0"/>
  </r>
  <r>
    <x v="6"/>
    <x v="1"/>
    <n v="85744"/>
    <x v="4"/>
    <n v="52568.247999999992"/>
    <n v="10850"/>
    <n v="3962.8999999999996"/>
    <x v="1049"/>
    <n v="4.8449998156682019"/>
    <x v="1"/>
    <x v="0"/>
  </r>
  <r>
    <x v="6"/>
    <x v="1"/>
    <n v="85744"/>
    <x v="10"/>
    <n v="118495.62049999999"/>
    <n v="34391"/>
    <n v="9838.25"/>
    <x v="1050"/>
    <n v="3.4455415806460992"/>
    <x v="6"/>
    <x v="0"/>
  </r>
  <r>
    <x v="6"/>
    <x v="2"/>
    <n v="48596"/>
    <x v="12"/>
    <n v="3083.9319999999998"/>
    <n v="136"/>
    <n v="124.19999999999999"/>
    <x v="861"/>
    <n v="22.675970588235291"/>
    <x v="2"/>
    <x v="0"/>
  </r>
  <r>
    <x v="6"/>
    <x v="2"/>
    <n v="48596"/>
    <x v="4"/>
    <n v="83547.959999999992"/>
    <n v="16325"/>
    <n v="5478.5999999999995"/>
    <x v="1051"/>
    <n v="5.1177923430321588"/>
    <x v="4"/>
    <x v="0"/>
  </r>
  <r>
    <x v="6"/>
    <x v="2"/>
    <n v="48596"/>
    <x v="0"/>
    <n v="214698.74399999998"/>
    <n v="50751"/>
    <n v="11389.599999999999"/>
    <x v="1052"/>
    <n v="4.2304337648519237"/>
    <x v="9"/>
    <x v="0"/>
  </r>
  <r>
    <x v="6"/>
    <x v="2"/>
    <n v="48596"/>
    <x v="2"/>
    <n v="1822.1289999999999"/>
    <n v="141"/>
    <n v="121.89999999999999"/>
    <x v="706"/>
    <n v="12.922900709219858"/>
    <x v="2"/>
    <x v="0"/>
  </r>
  <r>
    <x v="6"/>
    <x v="2"/>
    <n v="48596"/>
    <x v="7"/>
    <n v="1299.2354999999998"/>
    <n v="137"/>
    <n v="87.399999999999991"/>
    <x v="528"/>
    <n v="9.4834708029197063"/>
    <x v="5"/>
    <x v="0"/>
  </r>
  <r>
    <x v="6"/>
    <x v="2"/>
    <n v="48596"/>
    <x v="8"/>
    <n v="2107.0529999999999"/>
    <n v="697"/>
    <n v="543.94999999999993"/>
    <x v="204"/>
    <n v="3.0230315638450502"/>
    <x v="2"/>
    <x v="0"/>
  </r>
  <r>
    <x v="6"/>
    <x v="2"/>
    <n v="48596"/>
    <x v="13"/>
    <n v="34519.009499999993"/>
    <n v="8209"/>
    <n v="4279.1499999999996"/>
    <x v="1053"/>
    <n v="4.2050200389816048"/>
    <x v="3"/>
    <x v="0"/>
  </r>
  <r>
    <x v="6"/>
    <x v="2"/>
    <n v="48596"/>
    <x v="1"/>
    <n v="237620.85449999996"/>
    <n v="17163"/>
    <n v="8002.8499999999995"/>
    <x v="1054"/>
    <n v="13.844948697780106"/>
    <x v="1"/>
    <x v="0"/>
  </r>
  <r>
    <x v="6"/>
    <x v="2"/>
    <n v="48596"/>
    <x v="21"/>
    <n v="165593.53699999998"/>
    <n v="48193"/>
    <n v="10206.25"/>
    <x v="1055"/>
    <n v="3.4360495715145349"/>
    <x v="9"/>
    <x v="0"/>
  </r>
  <r>
    <x v="6"/>
    <x v="2"/>
    <n v="48596"/>
    <x v="16"/>
    <n v="7787.6504999999988"/>
    <n v="1428"/>
    <n v="1041.8999999999999"/>
    <x v="1056"/>
    <n v="5.4535367647058814"/>
    <x v="5"/>
    <x v="0"/>
  </r>
  <r>
    <x v="6"/>
    <x v="2"/>
    <n v="48596"/>
    <x v="14"/>
    <n v="262643.20999999996"/>
    <n v="44213"/>
    <n v="14616.499999999998"/>
    <x v="1057"/>
    <n v="5.9404068938999837"/>
    <x v="7"/>
    <x v="0"/>
  </r>
  <r>
    <x v="6"/>
    <x v="2"/>
    <n v="48596"/>
    <x v="19"/>
    <n v="295703.73199999996"/>
    <n v="101374"/>
    <n v="18114.8"/>
    <x v="1058"/>
    <n v="2.9169583127823699"/>
    <x v="12"/>
    <x v="0"/>
  </r>
  <r>
    <x v="6"/>
    <x v="2"/>
    <n v="48596"/>
    <x v="15"/>
    <n v="8329.0820000000003"/>
    <n v="1210"/>
    <n v="657.8"/>
    <x v="1059"/>
    <n v="6.8835388429752067"/>
    <x v="5"/>
    <x v="0"/>
  </r>
  <r>
    <x v="6"/>
    <x v="2"/>
    <n v="48596"/>
    <x v="11"/>
    <n v="8103.164499999999"/>
    <n v="794"/>
    <n v="595.69999999999993"/>
    <x v="493"/>
    <n v="10.205496851385389"/>
    <x v="2"/>
    <x v="0"/>
  </r>
  <r>
    <x v="6"/>
    <x v="2"/>
    <n v="48596"/>
    <x v="10"/>
    <n v="206383.24349999998"/>
    <n v="56689"/>
    <n v="14922.4"/>
    <x v="1060"/>
    <n v="3.6406224046993239"/>
    <x v="0"/>
    <x v="0"/>
  </r>
  <r>
    <x v="6"/>
    <x v="2"/>
    <n v="48596"/>
    <x v="20"/>
    <n v="3244.1154999999994"/>
    <n v="278"/>
    <n v="242.64999999999998"/>
    <x v="819"/>
    <n v="11.669480215827337"/>
    <x v="2"/>
    <x v="0"/>
  </r>
  <r>
    <x v="6"/>
    <x v="2"/>
    <n v="48596"/>
    <x v="9"/>
    <n v="30788.455499999996"/>
    <n v="6716"/>
    <n v="3460.35"/>
    <x v="627"/>
    <n v="4.5843441780821914"/>
    <x v="3"/>
    <x v="0"/>
  </r>
  <r>
    <x v="6"/>
    <x v="2"/>
    <n v="48596"/>
    <x v="5"/>
    <n v="12956.866"/>
    <n v="2274"/>
    <n v="1008.55"/>
    <x v="1061"/>
    <n v="5.697830255057168"/>
    <x v="1"/>
    <x v="0"/>
  </r>
  <r>
    <x v="6"/>
    <x v="2"/>
    <n v="48596"/>
    <x v="6"/>
    <n v="2244.7999999999997"/>
    <n v="144"/>
    <n v="89.699999999999989"/>
    <x v="528"/>
    <n v="15.588888888888887"/>
    <x v="5"/>
    <x v="0"/>
  </r>
  <r>
    <x v="6"/>
    <x v="2"/>
    <n v="48596"/>
    <x v="3"/>
    <n v="120205.38299999999"/>
    <n v="26260"/>
    <n v="14779.8"/>
    <x v="1062"/>
    <n v="4.5775088728103572"/>
    <x v="1"/>
    <x v="0"/>
  </r>
  <r>
    <x v="6"/>
    <x v="2"/>
    <n v="48596"/>
    <x v="18"/>
    <n v="100309.26749999999"/>
    <n v="36366"/>
    <n v="9448.4"/>
    <x v="1063"/>
    <n v="2.7583255650882688"/>
    <x v="6"/>
    <x v="0"/>
  </r>
  <r>
    <x v="6"/>
    <x v="2"/>
    <n v="48596"/>
    <x v="17"/>
    <n v="104109.431"/>
    <n v="18604"/>
    <n v="6223.7999999999993"/>
    <x v="1064"/>
    <n v="5.5960777789722638"/>
    <x v="4"/>
    <x v="0"/>
  </r>
  <r>
    <x v="6"/>
    <x v="3"/>
    <n v="52369"/>
    <x v="5"/>
    <n v="6501.4444999999996"/>
    <n v="1180"/>
    <n v="577.29999999999995"/>
    <x v="897"/>
    <n v="5.509698728813559"/>
    <x v="3"/>
    <x v="0"/>
  </r>
  <r>
    <x v="6"/>
    <x v="3"/>
    <n v="52369"/>
    <x v="11"/>
    <n v="3889.7599999999998"/>
    <n v="463"/>
    <n v="359.95"/>
    <x v="1065"/>
    <n v="8.4012095032397411"/>
    <x v="2"/>
    <x v="0"/>
  </r>
  <r>
    <x v="6"/>
    <x v="3"/>
    <n v="52369"/>
    <x v="7"/>
    <n v="1422.9409999999998"/>
    <n v="155"/>
    <n v="105.8"/>
    <x v="392"/>
    <n v="9.1802645161290304"/>
    <x v="5"/>
    <x v="0"/>
  </r>
  <r>
    <x v="6"/>
    <x v="3"/>
    <n v="52369"/>
    <x v="21"/>
    <n v="138571.9295"/>
    <n v="35495"/>
    <n v="6994.2999999999993"/>
    <x v="1066"/>
    <n v="3.9039844907733485"/>
    <x v="10"/>
    <x v="0"/>
  </r>
  <r>
    <x v="6"/>
    <x v="3"/>
    <n v="52369"/>
    <x v="6"/>
    <n v="983.27299999999991"/>
    <n v="76"/>
    <n v="46"/>
    <x v="1067"/>
    <n v="12.937802631578947"/>
    <x v="5"/>
    <x v="0"/>
  </r>
  <r>
    <x v="6"/>
    <x v="3"/>
    <n v="52369"/>
    <x v="16"/>
    <n v="6366.2159999999994"/>
    <n v="1071"/>
    <n v="823.4"/>
    <x v="571"/>
    <n v="5.9441792717086832"/>
    <x v="5"/>
    <x v="0"/>
  </r>
  <r>
    <x v="6"/>
    <x v="3"/>
    <n v="52369"/>
    <x v="13"/>
    <n v="31391.607499999998"/>
    <n v="6944"/>
    <n v="3827.2"/>
    <x v="1068"/>
    <n v="4.5206808035714285"/>
    <x v="3"/>
    <x v="0"/>
  </r>
  <r>
    <x v="6"/>
    <x v="3"/>
    <n v="52369"/>
    <x v="10"/>
    <n v="115069.77049999998"/>
    <n v="31121"/>
    <n v="9877.3499999999985"/>
    <x v="1069"/>
    <n v="3.6974959191542682"/>
    <x v="6"/>
    <x v="0"/>
  </r>
  <r>
    <x v="6"/>
    <x v="3"/>
    <n v="52369"/>
    <x v="4"/>
    <n v="43847.453000000001"/>
    <n v="8420"/>
    <n v="3402.85"/>
    <x v="1070"/>
    <n v="5.2075359857482191"/>
    <x v="1"/>
    <x v="0"/>
  </r>
  <r>
    <x v="6"/>
    <x v="3"/>
    <n v="52369"/>
    <x v="19"/>
    <n v="191702.10199999998"/>
    <n v="65031"/>
    <n v="13663.15"/>
    <x v="1071"/>
    <n v="2.9478572065630235"/>
    <x v="12"/>
    <x v="0"/>
  </r>
  <r>
    <x v="6"/>
    <x v="3"/>
    <n v="52369"/>
    <x v="9"/>
    <n v="16563.944499999998"/>
    <n v="3721"/>
    <n v="2084.9499999999998"/>
    <x v="1072"/>
    <n v="4.4514766191883899"/>
    <x v="5"/>
    <x v="0"/>
  </r>
  <r>
    <x v="6"/>
    <x v="3"/>
    <n v="52369"/>
    <x v="2"/>
    <n v="1586.2524999999998"/>
    <n v="122"/>
    <n v="113.85"/>
    <x v="378"/>
    <n v="13.002069672131146"/>
    <x v="2"/>
    <x v="0"/>
  </r>
  <r>
    <x v="6"/>
    <x v="3"/>
    <n v="52369"/>
    <x v="8"/>
    <n v="1417.0989999999999"/>
    <n v="490"/>
    <n v="455.4"/>
    <x v="1073"/>
    <n v="2.8920387755102039"/>
    <x v="2"/>
    <x v="0"/>
  </r>
  <r>
    <x v="6"/>
    <x v="3"/>
    <n v="52369"/>
    <x v="17"/>
    <n v="51694.500999999997"/>
    <n v="8679"/>
    <n v="3623.6499999999996"/>
    <x v="1074"/>
    <n v="5.9562738794792018"/>
    <x v="1"/>
    <x v="0"/>
  </r>
  <r>
    <x v="6"/>
    <x v="3"/>
    <n v="52369"/>
    <x v="12"/>
    <n v="1026.3864999999998"/>
    <n v="41"/>
    <n v="40.25"/>
    <x v="634"/>
    <n v="25.033817073170727"/>
    <x v="2"/>
    <x v="0"/>
  </r>
  <r>
    <x v="6"/>
    <x v="3"/>
    <n v="52369"/>
    <x v="18"/>
    <n v="56839.738999999994"/>
    <n v="19461"/>
    <n v="6385.95"/>
    <x v="1075"/>
    <n v="2.9206998098761621"/>
    <x v="7"/>
    <x v="0"/>
  </r>
  <r>
    <x v="6"/>
    <x v="3"/>
    <n v="52369"/>
    <x v="14"/>
    <n v="168671.86849999998"/>
    <n v="26324"/>
    <n v="10367.25"/>
    <x v="1076"/>
    <n v="6.4075318530618439"/>
    <x v="7"/>
    <x v="0"/>
  </r>
  <r>
    <x v="6"/>
    <x v="3"/>
    <n v="52369"/>
    <x v="20"/>
    <n v="2060.6159999999995"/>
    <n v="169"/>
    <n v="149.5"/>
    <x v="66"/>
    <n v="12.192994082840235"/>
    <x v="2"/>
    <x v="0"/>
  </r>
  <r>
    <x v="6"/>
    <x v="3"/>
    <n v="52369"/>
    <x v="0"/>
    <n v="110510.837"/>
    <n v="27813"/>
    <n v="7325.4999999999991"/>
    <x v="365"/>
    <n v="3.9733519217632041"/>
    <x v="0"/>
    <x v="0"/>
  </r>
  <r>
    <x v="6"/>
    <x v="3"/>
    <n v="52369"/>
    <x v="15"/>
    <n v="3113.9009999999994"/>
    <n v="497"/>
    <n v="280.59999999999997"/>
    <x v="273"/>
    <n v="6.2653943661971816"/>
    <x v="5"/>
    <x v="0"/>
  </r>
  <r>
    <x v="6"/>
    <x v="3"/>
    <n v="52369"/>
    <x v="1"/>
    <n v="134055.52299999999"/>
    <n v="8940"/>
    <n v="5089.8999999999996"/>
    <x v="1077"/>
    <n v="14.995024944071586"/>
    <x v="3"/>
    <x v="0"/>
  </r>
  <r>
    <x v="6"/>
    <x v="3"/>
    <n v="52369"/>
    <x v="3"/>
    <n v="76584.169499999989"/>
    <n v="16682"/>
    <n v="10174.049999999999"/>
    <x v="1078"/>
    <n v="4.590826609519242"/>
    <x v="1"/>
    <x v="0"/>
  </r>
  <r>
    <x v="6"/>
    <x v="4"/>
    <n v="55526"/>
    <x v="8"/>
    <n v="764.09449999999993"/>
    <n v="273"/>
    <n v="243.79999999999998"/>
    <x v="950"/>
    <n v="2.7988809523809519"/>
    <x v="2"/>
    <x v="0"/>
  </r>
  <r>
    <x v="6"/>
    <x v="4"/>
    <n v="55526"/>
    <x v="12"/>
    <n v="926.64699999999993"/>
    <n v="36"/>
    <n v="31.049999999999997"/>
    <x v="241"/>
    <n v="25.740194444444441"/>
    <x v="2"/>
    <x v="0"/>
  </r>
  <r>
    <x v="6"/>
    <x v="4"/>
    <n v="55526"/>
    <x v="13"/>
    <n v="22567.749499999998"/>
    <n v="5005"/>
    <n v="2401.1999999999998"/>
    <x v="1079"/>
    <n v="4.5090408591408586"/>
    <x v="3"/>
    <x v="0"/>
  </r>
  <r>
    <x v="6"/>
    <x v="4"/>
    <n v="55526"/>
    <x v="10"/>
    <n v="96063.306499999992"/>
    <n v="25935"/>
    <n v="7813.0999999999995"/>
    <x v="1080"/>
    <n v="3.7040025641025638"/>
    <x v="7"/>
    <x v="0"/>
  </r>
  <r>
    <x v="6"/>
    <x v="4"/>
    <n v="55526"/>
    <x v="7"/>
    <n v="286.34999999999997"/>
    <n v="35"/>
    <n v="9.1999999999999993"/>
    <x v="1081"/>
    <n v="8.1814285714285706"/>
    <x v="1"/>
    <x v="0"/>
  </r>
  <r>
    <x v="6"/>
    <x v="4"/>
    <n v="55526"/>
    <x v="3"/>
    <n v="56353.484499999991"/>
    <n v="12862"/>
    <n v="8018.95"/>
    <x v="1082"/>
    <n v="4.3813936013061729"/>
    <x v="1"/>
    <x v="0"/>
  </r>
  <r>
    <x v="6"/>
    <x v="4"/>
    <n v="55526"/>
    <x v="21"/>
    <n v="93041.232999999993"/>
    <n v="20004"/>
    <n v="5092.2"/>
    <x v="1083"/>
    <n v="4.651131423715257"/>
    <x v="6"/>
    <x v="0"/>
  </r>
  <r>
    <x v="6"/>
    <x v="4"/>
    <n v="55526"/>
    <x v="0"/>
    <n v="100691.98749999999"/>
    <n v="23601"/>
    <n v="6100.7499999999991"/>
    <x v="1084"/>
    <n v="4.2664288589466546"/>
    <x v="6"/>
    <x v="0"/>
  </r>
  <r>
    <x v="6"/>
    <x v="4"/>
    <n v="55526"/>
    <x v="15"/>
    <n v="3487.1334999999999"/>
    <n v="445"/>
    <n v="263.34999999999997"/>
    <x v="1085"/>
    <n v="7.836255056179775"/>
    <x v="5"/>
    <x v="0"/>
  </r>
  <r>
    <x v="6"/>
    <x v="4"/>
    <n v="55526"/>
    <x v="17"/>
    <n v="45363.59"/>
    <n v="7729"/>
    <n v="3213.1"/>
    <x v="1086"/>
    <n v="5.8692702807607704"/>
    <x v="1"/>
    <x v="0"/>
  </r>
  <r>
    <x v="6"/>
    <x v="4"/>
    <n v="55526"/>
    <x v="9"/>
    <n v="14527.547499999999"/>
    <n v="3510"/>
    <n v="1873.35"/>
    <x v="1087"/>
    <n v="4.1389024216524213"/>
    <x v="5"/>
    <x v="0"/>
  </r>
  <r>
    <x v="6"/>
    <x v="4"/>
    <n v="55526"/>
    <x v="6"/>
    <n v="1349.7204999999999"/>
    <n v="71"/>
    <n v="44.849999999999994"/>
    <x v="459"/>
    <n v="19.010147887323942"/>
    <x v="5"/>
    <x v="0"/>
  </r>
  <r>
    <x v="6"/>
    <x v="4"/>
    <n v="55526"/>
    <x v="16"/>
    <n v="6007.4389999999994"/>
    <n v="1147"/>
    <n v="841.8"/>
    <x v="62"/>
    <n v="5.2375231037489094"/>
    <x v="5"/>
    <x v="0"/>
  </r>
  <r>
    <x v="6"/>
    <x v="4"/>
    <n v="55526"/>
    <x v="1"/>
    <n v="136927.55599999998"/>
    <n v="9758"/>
    <n v="4849.5499999999993"/>
    <x v="1088"/>
    <n v="14.032338184054108"/>
    <x v="1"/>
    <x v="0"/>
  </r>
  <r>
    <x v="6"/>
    <x v="4"/>
    <n v="55526"/>
    <x v="11"/>
    <n v="3944.799"/>
    <n v="377"/>
    <n v="288.64999999999998"/>
    <x v="1089"/>
    <n v="10.463657824933687"/>
    <x v="2"/>
    <x v="0"/>
  </r>
  <r>
    <x v="6"/>
    <x v="4"/>
    <n v="55526"/>
    <x v="20"/>
    <n v="1278.8229999999999"/>
    <n v="101"/>
    <n v="92"/>
    <x v="99"/>
    <n v="12.661613861386137"/>
    <x v="2"/>
    <x v="0"/>
  </r>
  <r>
    <x v="6"/>
    <x v="4"/>
    <n v="55526"/>
    <x v="19"/>
    <n v="153309.59349999999"/>
    <n v="54761"/>
    <n v="11186.05"/>
    <x v="1090"/>
    <n v="2.79961274447143"/>
    <x v="8"/>
    <x v="0"/>
  </r>
  <r>
    <x v="6"/>
    <x v="4"/>
    <n v="55526"/>
    <x v="18"/>
    <n v="50156.962499999994"/>
    <n v="17280"/>
    <n v="5187.6499999999996"/>
    <x v="1091"/>
    <n v="2.9026019965277774"/>
    <x v="7"/>
    <x v="0"/>
  </r>
  <r>
    <x v="6"/>
    <x v="4"/>
    <n v="55526"/>
    <x v="5"/>
    <n v="4178.7664999999997"/>
    <n v="699"/>
    <n v="357.65"/>
    <x v="1092"/>
    <n v="5.9782067238912733"/>
    <x v="3"/>
    <x v="0"/>
  </r>
  <r>
    <x v="6"/>
    <x v="4"/>
    <n v="55526"/>
    <x v="2"/>
    <n v="552.72449999999992"/>
    <n v="43"/>
    <n v="35.65"/>
    <x v="458"/>
    <n v="12.854058139534882"/>
    <x v="2"/>
    <x v="0"/>
  </r>
  <r>
    <x v="6"/>
    <x v="4"/>
    <n v="55526"/>
    <x v="14"/>
    <n v="127933.5555"/>
    <n v="21755"/>
    <n v="7966.0499999999993"/>
    <x v="1093"/>
    <n v="5.8806506780050567"/>
    <x v="7"/>
    <x v="0"/>
  </r>
  <r>
    <x v="6"/>
    <x v="4"/>
    <n v="55526"/>
    <x v="4"/>
    <n v="37481.558999999994"/>
    <n v="7699"/>
    <n v="2952.0499999999997"/>
    <x v="1094"/>
    <n v="4.8683671905442258"/>
    <x v="1"/>
    <x v="0"/>
  </r>
  <r>
    <x v="6"/>
    <x v="5"/>
    <n v="45877"/>
    <x v="15"/>
    <n v="5934.9544999999998"/>
    <n v="1038"/>
    <n v="565.79999999999995"/>
    <x v="1014"/>
    <n v="5.717682562620424"/>
    <x v="5"/>
    <x v="0"/>
  </r>
  <r>
    <x v="6"/>
    <x v="5"/>
    <n v="45877"/>
    <x v="18"/>
    <n v="127793.9915"/>
    <n v="40475"/>
    <n v="10662.8"/>
    <x v="1095"/>
    <n v="3.1573561828289067"/>
    <x v="6"/>
    <x v="0"/>
  </r>
  <r>
    <x v="6"/>
    <x v="5"/>
    <n v="45877"/>
    <x v="11"/>
    <n v="10284.518999999998"/>
    <n v="866"/>
    <n v="641.69999999999993"/>
    <x v="632"/>
    <n v="11.875887990762124"/>
    <x v="2"/>
    <x v="0"/>
  </r>
  <r>
    <x v="6"/>
    <x v="5"/>
    <n v="45877"/>
    <x v="6"/>
    <n v="4134.7330000000002"/>
    <n v="221"/>
    <n v="139.14999999999998"/>
    <x v="7"/>
    <n v="18.709199095022626"/>
    <x v="5"/>
    <x v="0"/>
  </r>
  <r>
    <x v="6"/>
    <x v="5"/>
    <n v="45877"/>
    <x v="21"/>
    <n v="315084.68199999997"/>
    <n v="84712"/>
    <n v="10153.349999999999"/>
    <x v="1096"/>
    <n v="3.7194810888658036"/>
    <x v="15"/>
    <x v="0"/>
  </r>
  <r>
    <x v="6"/>
    <x v="5"/>
    <n v="45877"/>
    <x v="9"/>
    <n v="37600.250499999995"/>
    <n v="8975"/>
    <n v="4047.9999999999995"/>
    <x v="1097"/>
    <n v="4.1894429526462389"/>
    <x v="3"/>
    <x v="0"/>
  </r>
  <r>
    <x v="6"/>
    <x v="5"/>
    <n v="45877"/>
    <x v="17"/>
    <n v="101055.49099999999"/>
    <n v="16262"/>
    <n v="5854.65"/>
    <x v="1098"/>
    <n v="6.2142104907145486"/>
    <x v="1"/>
    <x v="0"/>
  </r>
  <r>
    <x v="6"/>
    <x v="5"/>
    <n v="45877"/>
    <x v="7"/>
    <n v="504.51649999999995"/>
    <n v="58"/>
    <n v="35.65"/>
    <x v="159"/>
    <n v="8.6985603448275857"/>
    <x v="5"/>
    <x v="0"/>
  </r>
  <r>
    <x v="6"/>
    <x v="5"/>
    <n v="45877"/>
    <x v="10"/>
    <n v="201823.95349999997"/>
    <n v="52562"/>
    <n v="14057.599999999999"/>
    <x v="1099"/>
    <n v="3.8397312412008668"/>
    <x v="6"/>
    <x v="0"/>
  </r>
  <r>
    <x v="6"/>
    <x v="5"/>
    <n v="45877"/>
    <x v="4"/>
    <n v="98590.672999999995"/>
    <n v="16902"/>
    <n v="5770.7"/>
    <x v="1100"/>
    <n v="5.8330773281268486"/>
    <x v="1"/>
    <x v="0"/>
  </r>
  <r>
    <x v="6"/>
    <x v="5"/>
    <n v="45877"/>
    <x v="8"/>
    <n v="2017.7324999999998"/>
    <n v="721"/>
    <n v="612.94999999999993"/>
    <x v="831"/>
    <n v="2.798519417475728"/>
    <x v="2"/>
    <x v="0"/>
  </r>
  <r>
    <x v="6"/>
    <x v="5"/>
    <n v="45877"/>
    <x v="12"/>
    <n v="1792.62"/>
    <n v="78"/>
    <n v="71.3"/>
    <x v="176"/>
    <n v="22.982307692307693"/>
    <x v="2"/>
    <x v="0"/>
  </r>
  <r>
    <x v="6"/>
    <x v="5"/>
    <n v="45877"/>
    <x v="20"/>
    <n v="2408.6749999999997"/>
    <n v="176"/>
    <n v="149.5"/>
    <x v="66"/>
    <n v="13.685653409090907"/>
    <x v="2"/>
    <x v="0"/>
  </r>
  <r>
    <x v="6"/>
    <x v="5"/>
    <n v="45877"/>
    <x v="14"/>
    <n v="285910.6655"/>
    <n v="42135"/>
    <n v="13934.55"/>
    <x v="1101"/>
    <n v="6.785585985522725"/>
    <x v="7"/>
    <x v="0"/>
  </r>
  <r>
    <x v="6"/>
    <x v="5"/>
    <n v="45877"/>
    <x v="2"/>
    <n v="1078.5619999999999"/>
    <n v="82"/>
    <n v="67.849999999999994"/>
    <x v="1102"/>
    <n v="13.153195121951219"/>
    <x v="2"/>
    <x v="0"/>
  </r>
  <r>
    <x v="6"/>
    <x v="5"/>
    <n v="45877"/>
    <x v="1"/>
    <n v="296818.35800000001"/>
    <n v="19229"/>
    <n v="8453.65"/>
    <x v="1103"/>
    <n v="15.435974725674763"/>
    <x v="1"/>
    <x v="0"/>
  </r>
  <r>
    <x v="6"/>
    <x v="5"/>
    <n v="45877"/>
    <x v="3"/>
    <n v="125267.40699999998"/>
    <n v="25463"/>
    <n v="13787.349999999999"/>
    <x v="1104"/>
    <n v="4.9195855555119188"/>
    <x v="1"/>
    <x v="0"/>
  </r>
  <r>
    <x v="6"/>
    <x v="5"/>
    <n v="45877"/>
    <x v="0"/>
    <n v="232478.05449999997"/>
    <n v="55429"/>
    <n v="12141.699999999999"/>
    <x v="1105"/>
    <n v="4.1941592758303408"/>
    <x v="9"/>
    <x v="0"/>
  </r>
  <r>
    <x v="6"/>
    <x v="5"/>
    <n v="45877"/>
    <x v="5"/>
    <n v="10309.3015"/>
    <n v="1498"/>
    <n v="784.3"/>
    <x v="1106"/>
    <n v="6.8820437249666222"/>
    <x v="3"/>
    <x v="0"/>
  </r>
  <r>
    <x v="6"/>
    <x v="5"/>
    <n v="45877"/>
    <x v="16"/>
    <n v="14140.9175"/>
    <n v="2533"/>
    <n v="1792.85"/>
    <x v="1107"/>
    <n v="5.5826756810106595"/>
    <x v="5"/>
    <x v="0"/>
  </r>
  <r>
    <x v="6"/>
    <x v="5"/>
    <n v="45877"/>
    <x v="19"/>
    <n v="413041.45199999993"/>
    <n v="135214"/>
    <n v="20524.05"/>
    <x v="1108"/>
    <n v="3.054724007869007"/>
    <x v="14"/>
    <x v="0"/>
  </r>
  <r>
    <x v="6"/>
    <x v="5"/>
    <n v="45877"/>
    <x v="13"/>
    <n v="56676.116999999998"/>
    <n v="12351"/>
    <n v="5306.0999999999995"/>
    <x v="1109"/>
    <n v="4.5887877094972067"/>
    <x v="1"/>
    <x v="0"/>
  </r>
  <r>
    <x v="6"/>
    <x v="6"/>
    <n v="56322"/>
    <x v="2"/>
    <n v="915.08949999999993"/>
    <n v="67"/>
    <n v="50.599999999999994"/>
    <x v="584"/>
    <n v="13.658052238805968"/>
    <x v="2"/>
    <x v="0"/>
  </r>
  <r>
    <x v="6"/>
    <x v="6"/>
    <n v="56322"/>
    <x v="13"/>
    <n v="32600.1885"/>
    <n v="7763"/>
    <n v="3639.7499999999995"/>
    <x v="1110"/>
    <n v="4.1994317274249644"/>
    <x v="3"/>
    <x v="0"/>
  </r>
  <r>
    <x v="6"/>
    <x v="6"/>
    <n v="56322"/>
    <x v="9"/>
    <n v="31270.949499999999"/>
    <n v="7243"/>
    <n v="3742.1"/>
    <x v="1111"/>
    <n v="4.3174029407703989"/>
    <x v="5"/>
    <x v="0"/>
  </r>
  <r>
    <x v="6"/>
    <x v="6"/>
    <n v="56322"/>
    <x v="8"/>
    <n v="2085.0304999999998"/>
    <n v="529"/>
    <n v="422.04999999999995"/>
    <x v="1112"/>
    <n v="3.9414565217391302"/>
    <x v="2"/>
    <x v="0"/>
  </r>
  <r>
    <x v="6"/>
    <x v="6"/>
    <n v="56322"/>
    <x v="3"/>
    <n v="127969.33199999998"/>
    <n v="26527"/>
    <n v="13941.449999999999"/>
    <x v="1113"/>
    <n v="4.8241162589060194"/>
    <x v="1"/>
    <x v="0"/>
  </r>
  <r>
    <x v="6"/>
    <x v="6"/>
    <n v="56322"/>
    <x v="1"/>
    <n v="362428.68699999998"/>
    <n v="26586"/>
    <n v="10143"/>
    <x v="1114"/>
    <n v="13.632313510870382"/>
    <x v="4"/>
    <x v="0"/>
  </r>
  <r>
    <x v="6"/>
    <x v="6"/>
    <n v="56322"/>
    <x v="14"/>
    <n v="265596.90449999995"/>
    <n v="41931"/>
    <n v="12946.699999999999"/>
    <x v="1115"/>
    <n v="6.3341419117120967"/>
    <x v="7"/>
    <x v="0"/>
  </r>
  <r>
    <x v="6"/>
    <x v="6"/>
    <n v="56322"/>
    <x v="12"/>
    <n v="2868.422"/>
    <n v="127"/>
    <n v="117.3"/>
    <x v="56"/>
    <n v="22.585999999999999"/>
    <x v="2"/>
    <x v="0"/>
  </r>
  <r>
    <x v="6"/>
    <x v="6"/>
    <n v="56322"/>
    <x v="5"/>
    <n v="12084.775"/>
    <n v="2095"/>
    <n v="954.49999999999989"/>
    <x v="1116"/>
    <n v="5.7683890214797131"/>
    <x v="3"/>
    <x v="0"/>
  </r>
  <r>
    <x v="6"/>
    <x v="6"/>
    <n v="56322"/>
    <x v="17"/>
    <n v="121953.03799999999"/>
    <n v="20751"/>
    <n v="6812.5999999999995"/>
    <x v="1117"/>
    <n v="5.8769716158257426"/>
    <x v="4"/>
    <x v="0"/>
  </r>
  <r>
    <x v="6"/>
    <x v="6"/>
    <n v="56322"/>
    <x v="16"/>
    <n v="6805.8954999999996"/>
    <n v="1186"/>
    <n v="848.69999999999993"/>
    <x v="1118"/>
    <n v="5.7385290893760539"/>
    <x v="5"/>
    <x v="0"/>
  </r>
  <r>
    <x v="6"/>
    <x v="6"/>
    <n v="56322"/>
    <x v="11"/>
    <n v="7249.2549999999992"/>
    <n v="782"/>
    <n v="634.79999999999995"/>
    <x v="951"/>
    <n v="9.2701470588235289"/>
    <x v="2"/>
    <x v="0"/>
  </r>
  <r>
    <x v="6"/>
    <x v="6"/>
    <n v="56322"/>
    <x v="24"/>
    <n v="10.913499999999999"/>
    <n v="1"/>
    <n v="1.1499999999999999"/>
    <x v="179"/>
    <n v="10.913499999999999"/>
    <x v="2"/>
    <x v="0"/>
  </r>
  <r>
    <x v="6"/>
    <x v="6"/>
    <n v="56322"/>
    <x v="15"/>
    <n v="7436.9234999999999"/>
    <n v="1198"/>
    <n v="670.44999999999993"/>
    <x v="1119"/>
    <n v="6.2077825542570952"/>
    <x v="5"/>
    <x v="0"/>
  </r>
  <r>
    <x v="6"/>
    <x v="6"/>
    <n v="56322"/>
    <x v="6"/>
    <n v="2456.8254999999995"/>
    <n v="129"/>
    <n v="93.149999999999991"/>
    <x v="272"/>
    <n v="19.045158914728678"/>
    <x v="2"/>
    <x v="0"/>
  </r>
  <r>
    <x v="6"/>
    <x v="6"/>
    <n v="56322"/>
    <x v="21"/>
    <n v="178238.87949999998"/>
    <n v="51829"/>
    <n v="9297.75"/>
    <x v="1120"/>
    <n v="3.4389797121302741"/>
    <x v="10"/>
    <x v="0"/>
  </r>
  <r>
    <x v="6"/>
    <x v="6"/>
    <n v="56322"/>
    <x v="10"/>
    <n v="190045.50399999999"/>
    <n v="54424"/>
    <n v="13779.3"/>
    <x v="1121"/>
    <n v="3.4919429663383799"/>
    <x v="0"/>
    <x v="0"/>
  </r>
  <r>
    <x v="6"/>
    <x v="6"/>
    <n v="56322"/>
    <x v="4"/>
    <n v="85006.631499999989"/>
    <n v="16708"/>
    <n v="5827.0499999999993"/>
    <x v="1122"/>
    <n v="5.0877801951161112"/>
    <x v="1"/>
    <x v="0"/>
  </r>
  <r>
    <x v="6"/>
    <x v="6"/>
    <n v="56322"/>
    <x v="19"/>
    <n v="396622.92499999999"/>
    <n v="127349"/>
    <n v="19758.149999999998"/>
    <x v="1123"/>
    <n v="3.1144565328349652"/>
    <x v="15"/>
    <x v="0"/>
  </r>
  <r>
    <x v="6"/>
    <x v="6"/>
    <n v="56322"/>
    <x v="0"/>
    <n v="228333.99499999997"/>
    <n v="57216"/>
    <n v="11249.3"/>
    <x v="1124"/>
    <n v="3.9907367694351223"/>
    <x v="9"/>
    <x v="0"/>
  </r>
  <r>
    <x v="6"/>
    <x v="6"/>
    <n v="56322"/>
    <x v="7"/>
    <n v="440.77199999999993"/>
    <n v="47"/>
    <n v="32.199999999999996"/>
    <x v="284"/>
    <n v="9.3781276595744671"/>
    <x v="5"/>
    <x v="0"/>
  </r>
  <r>
    <x v="6"/>
    <x v="6"/>
    <n v="56322"/>
    <x v="20"/>
    <n v="2646.2649999999999"/>
    <n v="207"/>
    <n v="180.54999999999998"/>
    <x v="415"/>
    <n v="12.783888888888889"/>
    <x v="2"/>
    <x v="0"/>
  </r>
  <r>
    <x v="6"/>
    <x v="6"/>
    <n v="56322"/>
    <x v="18"/>
    <n v="108861.1275"/>
    <n v="39137"/>
    <n v="9561.0999999999985"/>
    <x v="1125"/>
    <n v="2.7815399110815853"/>
    <x v="6"/>
    <x v="0"/>
  </r>
  <r>
    <x v="6"/>
    <x v="7"/>
    <n v="56952"/>
    <x v="1"/>
    <n v="181821.35949999999"/>
    <n v="12510"/>
    <n v="6235.2999999999993"/>
    <x v="1126"/>
    <n v="14.534081494804155"/>
    <x v="3"/>
    <x v="0"/>
  </r>
  <r>
    <x v="6"/>
    <x v="7"/>
    <n v="56952"/>
    <x v="5"/>
    <n v="9672.8914999999979"/>
    <n v="1410"/>
    <n v="767.05"/>
    <x v="1127"/>
    <n v="6.8602067375886513"/>
    <x v="3"/>
    <x v="0"/>
  </r>
  <r>
    <x v="6"/>
    <x v="7"/>
    <n v="56952"/>
    <x v="4"/>
    <n v="52221.856499999994"/>
    <n v="9887"/>
    <n v="3895.0499999999997"/>
    <x v="613"/>
    <n v="5.281870789926165"/>
    <x v="1"/>
    <x v="0"/>
  </r>
  <r>
    <x v="6"/>
    <x v="7"/>
    <n v="56952"/>
    <x v="16"/>
    <n v="5505.6709999999994"/>
    <n v="819"/>
    <n v="647.44999999999993"/>
    <x v="310"/>
    <n v="6.722431013431013"/>
    <x v="5"/>
    <x v="0"/>
  </r>
  <r>
    <x v="6"/>
    <x v="7"/>
    <n v="56952"/>
    <x v="0"/>
    <n v="142112.97499999998"/>
    <n v="35285"/>
    <n v="8370.8499999999985"/>
    <x v="240"/>
    <n v="4.0275747484766891"/>
    <x v="0"/>
    <x v="0"/>
  </r>
  <r>
    <x v="6"/>
    <x v="7"/>
    <n v="56952"/>
    <x v="2"/>
    <n v="1152.1044999999999"/>
    <n v="79"/>
    <n v="73.599999999999994"/>
    <x v="857"/>
    <n v="14.583601265822784"/>
    <x v="2"/>
    <x v="0"/>
  </r>
  <r>
    <x v="6"/>
    <x v="7"/>
    <n v="56952"/>
    <x v="10"/>
    <n v="133712.639"/>
    <n v="38047"/>
    <n v="11233.199999999999"/>
    <x v="1128"/>
    <n v="3.514406891476332"/>
    <x v="6"/>
    <x v="0"/>
  </r>
  <r>
    <x v="6"/>
    <x v="7"/>
    <n v="56952"/>
    <x v="7"/>
    <n v="335.34"/>
    <n v="39"/>
    <n v="21.849999999999998"/>
    <x v="96"/>
    <n v="8.598461538461537"/>
    <x v="5"/>
    <x v="0"/>
  </r>
  <r>
    <x v="6"/>
    <x v="7"/>
    <n v="56952"/>
    <x v="11"/>
    <n v="7218.9065000000001"/>
    <n v="672"/>
    <n v="538.19999999999993"/>
    <x v="1014"/>
    <n v="10.742420386904762"/>
    <x v="2"/>
    <x v="0"/>
  </r>
  <r>
    <x v="6"/>
    <x v="7"/>
    <n v="56952"/>
    <x v="9"/>
    <n v="21055.212"/>
    <n v="4301"/>
    <n v="2317.25"/>
    <x v="1129"/>
    <n v="4.895422459893048"/>
    <x v="5"/>
    <x v="0"/>
  </r>
  <r>
    <x v="6"/>
    <x v="7"/>
    <n v="56952"/>
    <x v="12"/>
    <n v="2077.9924999999998"/>
    <n v="101"/>
    <n v="95.449999999999989"/>
    <x v="40"/>
    <n v="20.574183168316829"/>
    <x v="2"/>
    <x v="0"/>
  </r>
  <r>
    <x v="6"/>
    <x v="7"/>
    <n v="56952"/>
    <x v="13"/>
    <n v="31424.853999999996"/>
    <n v="7472"/>
    <n v="3931.85"/>
    <x v="702"/>
    <n v="4.2056817451820123"/>
    <x v="3"/>
    <x v="0"/>
  </r>
  <r>
    <x v="6"/>
    <x v="7"/>
    <n v="56952"/>
    <x v="20"/>
    <n v="2354.7169999999996"/>
    <n v="163"/>
    <n v="144.89999999999998"/>
    <x v="282"/>
    <n v="14.446116564417176"/>
    <x v="2"/>
    <x v="0"/>
  </r>
  <r>
    <x v="6"/>
    <x v="7"/>
    <n v="56952"/>
    <x v="14"/>
    <n v="188528.14799999999"/>
    <n v="30315"/>
    <n v="11004.349999999999"/>
    <x v="1130"/>
    <n v="6.2189723899059866"/>
    <x v="7"/>
    <x v="0"/>
  </r>
  <r>
    <x v="6"/>
    <x v="7"/>
    <n v="56952"/>
    <x v="18"/>
    <n v="68754.532500000001"/>
    <n v="25093"/>
    <n v="7239.2499999999991"/>
    <x v="1131"/>
    <n v="2.7399885426214481"/>
    <x v="7"/>
    <x v="0"/>
  </r>
  <r>
    <x v="6"/>
    <x v="7"/>
    <n v="56952"/>
    <x v="24"/>
    <n v="36.4895"/>
    <n v="1"/>
    <n v="1.1499999999999999"/>
    <x v="179"/>
    <n v="36.4895"/>
    <x v="2"/>
    <x v="0"/>
  </r>
  <r>
    <x v="6"/>
    <x v="7"/>
    <n v="56952"/>
    <x v="21"/>
    <n v="169623.72349999999"/>
    <n v="54526"/>
    <n v="8444.4499999999989"/>
    <x v="1132"/>
    <n v="3.1108778105857753"/>
    <x v="12"/>
    <x v="0"/>
  </r>
  <r>
    <x v="6"/>
    <x v="7"/>
    <n v="56952"/>
    <x v="15"/>
    <n v="3815.8379999999997"/>
    <n v="627"/>
    <n v="378.34999999999997"/>
    <x v="902"/>
    <n v="6.0858660287081339"/>
    <x v="5"/>
    <x v="0"/>
  </r>
  <r>
    <x v="6"/>
    <x v="7"/>
    <n v="56952"/>
    <x v="8"/>
    <n v="1425.31"/>
    <n v="489"/>
    <n v="454.24999999999994"/>
    <x v="137"/>
    <n v="2.9147443762781187"/>
    <x v="2"/>
    <x v="0"/>
  </r>
  <r>
    <x v="6"/>
    <x v="7"/>
    <n v="56952"/>
    <x v="17"/>
    <n v="75708.616999999998"/>
    <n v="12235"/>
    <n v="4472.3499999999995"/>
    <x v="1133"/>
    <n v="6.1878722517368203"/>
    <x v="1"/>
    <x v="0"/>
  </r>
  <r>
    <x v="6"/>
    <x v="7"/>
    <n v="56952"/>
    <x v="6"/>
    <n v="3375.6410000000001"/>
    <n v="177"/>
    <n v="102.35"/>
    <x v="743"/>
    <n v="19.071418079096045"/>
    <x v="5"/>
    <x v="0"/>
  </r>
  <r>
    <x v="6"/>
    <x v="7"/>
    <n v="56952"/>
    <x v="19"/>
    <n v="248270.52149999997"/>
    <n v="83928"/>
    <n v="16170.15"/>
    <x v="1134"/>
    <n v="2.9581369924220757"/>
    <x v="8"/>
    <x v="0"/>
  </r>
  <r>
    <x v="6"/>
    <x v="7"/>
    <n v="56952"/>
    <x v="3"/>
    <n v="92659.593999999997"/>
    <n v="19724"/>
    <n v="11567.849999999999"/>
    <x v="1135"/>
    <n v="4.6978094706955993"/>
    <x v="1"/>
    <x v="0"/>
  </r>
  <r>
    <x v="6"/>
    <x v="8"/>
    <n v="85442"/>
    <x v="7"/>
    <n v="244.82349999999997"/>
    <n v="29"/>
    <n v="17.25"/>
    <x v="1136"/>
    <n v="8.4421896551724132"/>
    <x v="5"/>
    <x v="0"/>
  </r>
  <r>
    <x v="6"/>
    <x v="8"/>
    <n v="85442"/>
    <x v="10"/>
    <n v="111362.79149999999"/>
    <n v="31449"/>
    <n v="9604.7999999999993"/>
    <x v="516"/>
    <n v="3.5410598588190401"/>
    <x v="9"/>
    <x v="0"/>
  </r>
  <r>
    <x v="6"/>
    <x v="8"/>
    <n v="85442"/>
    <x v="12"/>
    <n v="2216.3374999999996"/>
    <n v="102"/>
    <n v="90.85"/>
    <x v="272"/>
    <n v="21.728799019607841"/>
    <x v="2"/>
    <x v="0"/>
  </r>
  <r>
    <x v="6"/>
    <x v="8"/>
    <n v="85442"/>
    <x v="14"/>
    <n v="144888.408"/>
    <n v="23574"/>
    <n v="9355.25"/>
    <x v="1137"/>
    <n v="6.1461104606770167"/>
    <x v="6"/>
    <x v="0"/>
  </r>
  <r>
    <x v="6"/>
    <x v="8"/>
    <n v="85442"/>
    <x v="3"/>
    <n v="65493.42"/>
    <n v="13917"/>
    <n v="9201.15"/>
    <x v="1138"/>
    <n v="4.7060012933821946"/>
    <x v="1"/>
    <x v="0"/>
  </r>
  <r>
    <x v="6"/>
    <x v="8"/>
    <n v="85442"/>
    <x v="9"/>
    <n v="15097.821"/>
    <n v="3486"/>
    <n v="2050.4499999999998"/>
    <x v="1139"/>
    <n v="4.3309870912220312"/>
    <x v="5"/>
    <x v="0"/>
  </r>
  <r>
    <x v="6"/>
    <x v="8"/>
    <n v="85442"/>
    <x v="13"/>
    <n v="29709.0425"/>
    <n v="7052"/>
    <n v="3463.7999999999997"/>
    <x v="1140"/>
    <n v="4.2128534458309694"/>
    <x v="1"/>
    <x v="0"/>
  </r>
  <r>
    <x v="6"/>
    <x v="8"/>
    <n v="85442"/>
    <x v="21"/>
    <n v="95995.571499999991"/>
    <n v="28834"/>
    <n v="6947.15"/>
    <x v="740"/>
    <n v="3.3292492023305815"/>
    <x v="10"/>
    <x v="0"/>
  </r>
  <r>
    <x v="6"/>
    <x v="8"/>
    <n v="85442"/>
    <x v="1"/>
    <n v="119102.44099999999"/>
    <n v="9452"/>
    <n v="5179.5999999999995"/>
    <x v="1141"/>
    <n v="12.600766081252644"/>
    <x v="1"/>
    <x v="0"/>
  </r>
  <r>
    <x v="6"/>
    <x v="8"/>
    <n v="85442"/>
    <x v="20"/>
    <n v="1642.2919999999997"/>
    <n v="139"/>
    <n v="131.1"/>
    <x v="146"/>
    <n v="11.815050359712227"/>
    <x v="2"/>
    <x v="0"/>
  </r>
  <r>
    <x v="6"/>
    <x v="8"/>
    <n v="85442"/>
    <x v="17"/>
    <n v="55874.543999999994"/>
    <n v="9987"/>
    <n v="4182.5499999999993"/>
    <x v="1142"/>
    <n v="5.594727545809552"/>
    <x v="1"/>
    <x v="0"/>
  </r>
  <r>
    <x v="6"/>
    <x v="8"/>
    <n v="85442"/>
    <x v="5"/>
    <n v="6310.1534999999994"/>
    <n v="1167"/>
    <n v="573.84999999999991"/>
    <x v="113"/>
    <n v="5.4071580976863745"/>
    <x v="1"/>
    <x v="0"/>
  </r>
  <r>
    <x v="6"/>
    <x v="8"/>
    <n v="85442"/>
    <x v="2"/>
    <n v="816.31599999999992"/>
    <n v="59"/>
    <n v="49.449999999999996"/>
    <x v="548"/>
    <n v="13.83586440677966"/>
    <x v="2"/>
    <x v="0"/>
  </r>
  <r>
    <x v="6"/>
    <x v="8"/>
    <n v="85442"/>
    <x v="15"/>
    <n v="4708.79"/>
    <n v="647"/>
    <n v="361.09999999999997"/>
    <x v="1143"/>
    <n v="7.2778825347758884"/>
    <x v="5"/>
    <x v="0"/>
  </r>
  <r>
    <x v="6"/>
    <x v="8"/>
    <n v="85442"/>
    <x v="11"/>
    <n v="4208.8274999999994"/>
    <n v="394"/>
    <n v="316.25"/>
    <x v="193"/>
    <n v="10.682303299492384"/>
    <x v="2"/>
    <x v="0"/>
  </r>
  <r>
    <x v="6"/>
    <x v="8"/>
    <n v="85442"/>
    <x v="16"/>
    <n v="5499.713999999999"/>
    <n v="1070"/>
    <n v="880.9"/>
    <x v="514"/>
    <n v="5.139919626168223"/>
    <x v="5"/>
    <x v="0"/>
  </r>
  <r>
    <x v="6"/>
    <x v="8"/>
    <n v="85442"/>
    <x v="24"/>
    <n v="4.5884999999999998"/>
    <n v="1"/>
    <n v="1.1499999999999999"/>
    <x v="179"/>
    <n v="4.5884999999999998"/>
    <x v="2"/>
    <x v="0"/>
  </r>
  <r>
    <x v="6"/>
    <x v="8"/>
    <n v="85442"/>
    <x v="0"/>
    <n v="99281.615999999995"/>
    <n v="23177"/>
    <n v="7359.9999999999991"/>
    <x v="1144"/>
    <n v="4.2836266988825127"/>
    <x v="0"/>
    <x v="0"/>
  </r>
  <r>
    <x v="6"/>
    <x v="8"/>
    <n v="85442"/>
    <x v="8"/>
    <n v="946.92149999999992"/>
    <n v="354"/>
    <n v="293.25"/>
    <x v="34"/>
    <n v="2.6749194915254235"/>
    <x v="2"/>
    <x v="0"/>
  </r>
  <r>
    <x v="6"/>
    <x v="8"/>
    <n v="85442"/>
    <x v="6"/>
    <n v="2416.9204999999997"/>
    <n v="116"/>
    <n v="81.649999999999991"/>
    <x v="804"/>
    <n v="20.835521551724135"/>
    <x v="5"/>
    <x v="0"/>
  </r>
  <r>
    <x v="6"/>
    <x v="8"/>
    <n v="85442"/>
    <x v="18"/>
    <n v="59957.642"/>
    <n v="22696"/>
    <n v="7163.3499999999995"/>
    <x v="1145"/>
    <n v="2.6417713253436728"/>
    <x v="6"/>
    <x v="0"/>
  </r>
  <r>
    <x v="6"/>
    <x v="8"/>
    <n v="85442"/>
    <x v="4"/>
    <n v="48338.317999999999"/>
    <n v="9489"/>
    <n v="4067.5499999999997"/>
    <x v="1146"/>
    <n v="5.0941424807672044"/>
    <x v="1"/>
    <x v="0"/>
  </r>
  <r>
    <x v="6"/>
    <x v="8"/>
    <n v="85442"/>
    <x v="19"/>
    <n v="110822.1995"/>
    <n v="42412"/>
    <n v="10683.5"/>
    <x v="1147"/>
    <n v="2.612991594360087"/>
    <x v="8"/>
    <x v="0"/>
  </r>
  <r>
    <x v="6"/>
    <x v="9"/>
    <n v="45215"/>
    <x v="15"/>
    <n v="1148.298"/>
    <n v="261"/>
    <n v="128.79999999999998"/>
    <x v="124"/>
    <n v="4.3996091954022987"/>
    <x v="5"/>
    <x v="0"/>
  </r>
  <r>
    <x v="6"/>
    <x v="9"/>
    <n v="45215"/>
    <x v="17"/>
    <n v="116450.93199999999"/>
    <n v="19824"/>
    <n v="6508.9999999999991"/>
    <x v="1148"/>
    <n v="5.8742399112187238"/>
    <x v="4"/>
    <x v="0"/>
  </r>
  <r>
    <x v="6"/>
    <x v="9"/>
    <n v="45215"/>
    <x v="4"/>
    <n v="92288.546499999997"/>
    <n v="16813"/>
    <n v="5691.3499999999995"/>
    <x v="1149"/>
    <n v="5.4891183310533513"/>
    <x v="4"/>
    <x v="0"/>
  </r>
  <r>
    <x v="6"/>
    <x v="9"/>
    <n v="45215"/>
    <x v="19"/>
    <n v="242846.71899999998"/>
    <n v="80513"/>
    <n v="15091.449999999999"/>
    <x v="1150"/>
    <n v="3.0162423335361987"/>
    <x v="13"/>
    <x v="0"/>
  </r>
  <r>
    <x v="6"/>
    <x v="9"/>
    <n v="45215"/>
    <x v="11"/>
    <n v="7332.0549999999994"/>
    <n v="749"/>
    <n v="563.5"/>
    <x v="1151"/>
    <n v="9.7891255006675557"/>
    <x v="2"/>
    <x v="0"/>
  </r>
  <r>
    <x v="6"/>
    <x v="9"/>
    <n v="45215"/>
    <x v="9"/>
    <n v="30505.727999999999"/>
    <n v="6508"/>
    <n v="3461.4999999999995"/>
    <x v="1152"/>
    <n v="4.6874197910264286"/>
    <x v="3"/>
    <x v="0"/>
  </r>
  <r>
    <x v="6"/>
    <x v="9"/>
    <n v="45215"/>
    <x v="10"/>
    <n v="198292.19999999998"/>
    <n v="53622"/>
    <n v="13640.15"/>
    <x v="1153"/>
    <n v="3.6979635224348213"/>
    <x v="10"/>
    <x v="0"/>
  </r>
  <r>
    <x v="6"/>
    <x v="9"/>
    <n v="45215"/>
    <x v="7"/>
    <n v="186.66799999999998"/>
    <n v="17"/>
    <n v="11.5"/>
    <x v="940"/>
    <n v="10.980470588235292"/>
    <x v="5"/>
    <x v="0"/>
  </r>
  <r>
    <x v="6"/>
    <x v="9"/>
    <n v="45215"/>
    <x v="13"/>
    <n v="30151.746499999997"/>
    <n v="6838"/>
    <n v="3405.1499999999996"/>
    <x v="1154"/>
    <n v="4.4094393828604854"/>
    <x v="3"/>
    <x v="0"/>
  </r>
  <r>
    <x v="6"/>
    <x v="9"/>
    <n v="45215"/>
    <x v="5"/>
    <n v="9261.5249999999996"/>
    <n v="1487"/>
    <n v="726.8"/>
    <x v="137"/>
    <n v="6.2283288500336242"/>
    <x v="3"/>
    <x v="0"/>
  </r>
  <r>
    <x v="6"/>
    <x v="9"/>
    <n v="45215"/>
    <x v="21"/>
    <n v="149945.24549999999"/>
    <n v="44944"/>
    <n v="8358.1999999999989"/>
    <x v="1155"/>
    <n v="3.3362683673015305"/>
    <x v="8"/>
    <x v="0"/>
  </r>
  <r>
    <x v="6"/>
    <x v="9"/>
    <n v="45215"/>
    <x v="12"/>
    <n v="4040.9849999999997"/>
    <n v="184"/>
    <n v="165.6"/>
    <x v="1156"/>
    <n v="21.961874999999999"/>
    <x v="2"/>
    <x v="0"/>
  </r>
  <r>
    <x v="6"/>
    <x v="9"/>
    <n v="45215"/>
    <x v="20"/>
    <n v="4514.6930000000002"/>
    <n v="355"/>
    <n v="276"/>
    <x v="93"/>
    <n v="12.717445070422535"/>
    <x v="2"/>
    <x v="0"/>
  </r>
  <r>
    <x v="6"/>
    <x v="9"/>
    <n v="45215"/>
    <x v="8"/>
    <n v="1193.5274999999997"/>
    <n v="421"/>
    <n v="385.24999999999994"/>
    <x v="1157"/>
    <n v="2.8349821852731583"/>
    <x v="2"/>
    <x v="0"/>
  </r>
  <r>
    <x v="6"/>
    <x v="9"/>
    <n v="45215"/>
    <x v="1"/>
    <n v="281128.609"/>
    <n v="20339"/>
    <n v="8658.3499999999985"/>
    <x v="1158"/>
    <n v="13.822145090712425"/>
    <x v="4"/>
    <x v="0"/>
  </r>
  <r>
    <x v="6"/>
    <x v="9"/>
    <n v="45215"/>
    <x v="0"/>
    <n v="244434.22499999998"/>
    <n v="59299"/>
    <n v="11290.699999999999"/>
    <x v="1159"/>
    <n v="4.1220631882493795"/>
    <x v="8"/>
    <x v="0"/>
  </r>
  <r>
    <x v="6"/>
    <x v="9"/>
    <n v="45215"/>
    <x v="18"/>
    <n v="99938.656999999977"/>
    <n v="36380"/>
    <n v="9134.4499999999989"/>
    <x v="1160"/>
    <n v="2.747076882902693"/>
    <x v="0"/>
    <x v="0"/>
  </r>
  <r>
    <x v="6"/>
    <x v="9"/>
    <n v="45215"/>
    <x v="6"/>
    <n v="2610.8679999999999"/>
    <n v="148"/>
    <n v="98.899999999999991"/>
    <x v="40"/>
    <n v="17.640999999999998"/>
    <x v="5"/>
    <x v="0"/>
  </r>
  <r>
    <x v="6"/>
    <x v="9"/>
    <n v="45215"/>
    <x v="3"/>
    <n v="105438.57799999999"/>
    <n v="20996"/>
    <n v="11670.199999999999"/>
    <x v="1161"/>
    <n v="5.0218412078491141"/>
    <x v="1"/>
    <x v="0"/>
  </r>
  <r>
    <x v="6"/>
    <x v="9"/>
    <n v="45215"/>
    <x v="2"/>
    <n v="1954.3905"/>
    <n v="140"/>
    <n v="117.3"/>
    <x v="115"/>
    <n v="13.959932142857143"/>
    <x v="2"/>
    <x v="0"/>
  </r>
  <r>
    <x v="6"/>
    <x v="9"/>
    <n v="45215"/>
    <x v="14"/>
    <n v="273753.68199999997"/>
    <n v="40710"/>
    <n v="13491.8"/>
    <x v="1162"/>
    <n v="6.7244824858757051"/>
    <x v="6"/>
    <x v="0"/>
  </r>
  <r>
    <x v="6"/>
    <x v="9"/>
    <n v="45215"/>
    <x v="16"/>
    <n v="6337.7879999999996"/>
    <n v="972"/>
    <n v="684.25"/>
    <x v="1163"/>
    <n v="6.5203580246913573"/>
    <x v="5"/>
    <x v="0"/>
  </r>
  <r>
    <x v="7"/>
    <x v="0"/>
    <n v="45236"/>
    <x v="14"/>
    <n v="259089.28449999998"/>
    <n v="43015"/>
    <n v="14121.999999999998"/>
    <x v="1164"/>
    <n v="6.0232310705567818"/>
    <x v="6"/>
    <x v="0"/>
  </r>
  <r>
    <x v="7"/>
    <x v="0"/>
    <n v="45236"/>
    <x v="8"/>
    <n v="1367.6834999999999"/>
    <n v="268"/>
    <n v="186.29999999999998"/>
    <x v="631"/>
    <n v="5.1032966417910446"/>
    <x v="5"/>
    <x v="0"/>
  </r>
  <r>
    <x v="7"/>
    <x v="0"/>
    <n v="45236"/>
    <x v="1"/>
    <n v="238568.47749999998"/>
    <n v="19182"/>
    <n v="8368.5499999999993"/>
    <x v="1165"/>
    <n v="12.437101318944842"/>
    <x v="1"/>
    <x v="0"/>
  </r>
  <r>
    <x v="7"/>
    <x v="0"/>
    <n v="45236"/>
    <x v="16"/>
    <n v="7170.2499999999991"/>
    <n v="1251"/>
    <n v="1000.4999999999999"/>
    <x v="1166"/>
    <n v="5.7316147082334128"/>
    <x v="5"/>
    <x v="0"/>
  </r>
  <r>
    <x v="7"/>
    <x v="0"/>
    <n v="45236"/>
    <x v="13"/>
    <n v="30594.128499999999"/>
    <n v="7936"/>
    <n v="4004.2999999999997"/>
    <x v="1167"/>
    <n v="3.855106917842742"/>
    <x v="3"/>
    <x v="0"/>
  </r>
  <r>
    <x v="7"/>
    <x v="0"/>
    <n v="45236"/>
    <x v="11"/>
    <n v="8936.4084999999995"/>
    <n v="796"/>
    <n v="618.69999999999993"/>
    <x v="1168"/>
    <n v="11.226643844221105"/>
    <x v="2"/>
    <x v="0"/>
  </r>
  <r>
    <x v="7"/>
    <x v="0"/>
    <n v="45236"/>
    <x v="4"/>
    <n v="82712.645999999993"/>
    <n v="15540"/>
    <n v="5582.0999999999995"/>
    <x v="1169"/>
    <n v="5.3225640926640923"/>
    <x v="1"/>
    <x v="0"/>
  </r>
  <r>
    <x v="7"/>
    <x v="0"/>
    <n v="45236"/>
    <x v="5"/>
    <n v="10573.053999999998"/>
    <n v="1955"/>
    <n v="877.44999999999993"/>
    <x v="1170"/>
    <n v="5.4082117647058814"/>
    <x v="1"/>
    <x v="0"/>
  </r>
  <r>
    <x v="7"/>
    <x v="0"/>
    <n v="45236"/>
    <x v="10"/>
    <n v="192686.065"/>
    <n v="54595"/>
    <n v="14039.199999999999"/>
    <x v="1171"/>
    <n v="3.5293720120890191"/>
    <x v="0"/>
    <x v="0"/>
  </r>
  <r>
    <x v="7"/>
    <x v="0"/>
    <n v="45236"/>
    <x v="17"/>
    <n v="100094.459"/>
    <n v="17710"/>
    <n v="6073.15"/>
    <x v="1172"/>
    <n v="5.6518610389610391"/>
    <x v="4"/>
    <x v="0"/>
  </r>
  <r>
    <x v="7"/>
    <x v="0"/>
    <n v="45236"/>
    <x v="15"/>
    <n v="6750.8104999999996"/>
    <n v="856"/>
    <n v="517.5"/>
    <x v="238"/>
    <n v="7.886460864485981"/>
    <x v="5"/>
    <x v="0"/>
  </r>
  <r>
    <x v="7"/>
    <x v="0"/>
    <n v="45236"/>
    <x v="3"/>
    <n v="104257.4705"/>
    <n v="20534"/>
    <n v="11472.4"/>
    <x v="1173"/>
    <n v="5.0773093649556831"/>
    <x v="1"/>
    <x v="0"/>
  </r>
  <r>
    <x v="7"/>
    <x v="0"/>
    <n v="45236"/>
    <x v="20"/>
    <n v="2391.6664999999998"/>
    <n v="194"/>
    <n v="171.35"/>
    <x v="328"/>
    <n v="12.328177835051546"/>
    <x v="2"/>
    <x v="0"/>
  </r>
  <r>
    <x v="7"/>
    <x v="0"/>
    <n v="45236"/>
    <x v="21"/>
    <n v="155494.46699999998"/>
    <n v="40664"/>
    <n v="9260.9499999999989"/>
    <x v="1174"/>
    <n v="3.8238851809954744"/>
    <x v="0"/>
    <x v="0"/>
  </r>
  <r>
    <x v="7"/>
    <x v="0"/>
    <n v="45236"/>
    <x v="0"/>
    <n v="230042.19349999999"/>
    <n v="61439"/>
    <n v="11844.999999999998"/>
    <x v="1175"/>
    <n v="3.7442372678591771"/>
    <x v="10"/>
    <x v="0"/>
  </r>
  <r>
    <x v="7"/>
    <x v="0"/>
    <n v="45236"/>
    <x v="18"/>
    <n v="94899.356999999989"/>
    <n v="35543"/>
    <n v="9270.15"/>
    <x v="1176"/>
    <n v="2.669987254874377"/>
    <x v="6"/>
    <x v="0"/>
  </r>
  <r>
    <x v="7"/>
    <x v="0"/>
    <n v="45236"/>
    <x v="6"/>
    <n v="2511.0825"/>
    <n v="167"/>
    <n v="123.05"/>
    <x v="56"/>
    <n v="15.036422155688623"/>
    <x v="2"/>
    <x v="0"/>
  </r>
  <r>
    <x v="7"/>
    <x v="0"/>
    <n v="45236"/>
    <x v="12"/>
    <n v="2494.7640000000001"/>
    <n v="110"/>
    <n v="103.49999999999999"/>
    <x v="1177"/>
    <n v="22.679672727272727"/>
    <x v="2"/>
    <x v="0"/>
  </r>
  <r>
    <x v="7"/>
    <x v="0"/>
    <n v="45236"/>
    <x v="7"/>
    <n v="60.800499999999992"/>
    <n v="7"/>
    <n v="6.8999999999999995"/>
    <x v="1178"/>
    <n v="8.6857857142857124"/>
    <x v="2"/>
    <x v="0"/>
  </r>
  <r>
    <x v="7"/>
    <x v="0"/>
    <n v="45236"/>
    <x v="19"/>
    <n v="261921.55049999998"/>
    <n v="92903"/>
    <n v="17122.349999999999"/>
    <x v="1179"/>
    <n v="2.8193013196559851"/>
    <x v="12"/>
    <x v="0"/>
  </r>
  <r>
    <x v="7"/>
    <x v="0"/>
    <n v="45236"/>
    <x v="2"/>
    <n v="489.63549999999992"/>
    <n v="23"/>
    <n v="20.7"/>
    <x v="332"/>
    <n v="21.288499999999996"/>
    <x v="2"/>
    <x v="0"/>
  </r>
  <r>
    <x v="7"/>
    <x v="0"/>
    <n v="45236"/>
    <x v="9"/>
    <n v="24444.1355"/>
    <n v="5606"/>
    <n v="3033.7"/>
    <x v="1180"/>
    <n v="4.3603523902961117"/>
    <x v="5"/>
    <x v="0"/>
  </r>
  <r>
    <x v="7"/>
    <x v="1"/>
    <n v="85744"/>
    <x v="14"/>
    <n v="195911.033"/>
    <n v="28444"/>
    <n v="10617.949999999999"/>
    <x v="1181"/>
    <n v="6.8876048727323864"/>
    <x v="7"/>
    <x v="0"/>
  </r>
  <r>
    <x v="7"/>
    <x v="1"/>
    <n v="85744"/>
    <x v="16"/>
    <n v="3950.5720000000001"/>
    <n v="667"/>
    <n v="540.5"/>
    <x v="262"/>
    <n v="5.9228965517241381"/>
    <x v="2"/>
    <x v="0"/>
  </r>
  <r>
    <x v="7"/>
    <x v="1"/>
    <n v="85744"/>
    <x v="10"/>
    <n v="117455.94"/>
    <n v="34628"/>
    <n v="9860.0999999999985"/>
    <x v="1182"/>
    <n v="3.3919354279773595"/>
    <x v="6"/>
    <x v="0"/>
  </r>
  <r>
    <x v="7"/>
    <x v="1"/>
    <n v="85744"/>
    <x v="19"/>
    <n v="164542.66699999999"/>
    <n v="54876"/>
    <n v="13322.749999999998"/>
    <x v="1183"/>
    <n v="2.9984449850572195"/>
    <x v="10"/>
    <x v="0"/>
  </r>
  <r>
    <x v="7"/>
    <x v="1"/>
    <n v="85744"/>
    <x v="0"/>
    <n v="166659.08099999998"/>
    <n v="44674"/>
    <n v="8896.4"/>
    <x v="1184"/>
    <n v="3.7305609750637951"/>
    <x v="10"/>
    <x v="0"/>
  </r>
  <r>
    <x v="7"/>
    <x v="1"/>
    <n v="85744"/>
    <x v="7"/>
    <n v="621.93149999999991"/>
    <n v="77"/>
    <n v="55.199999999999996"/>
    <x v="584"/>
    <n v="8.077032467532467"/>
    <x v="5"/>
    <x v="0"/>
  </r>
  <r>
    <x v="7"/>
    <x v="1"/>
    <n v="85744"/>
    <x v="5"/>
    <n v="5586.1940000000004"/>
    <n v="1050"/>
    <n v="512.9"/>
    <x v="418"/>
    <n v="5.3201847619047626"/>
    <x v="3"/>
    <x v="0"/>
  </r>
  <r>
    <x v="7"/>
    <x v="1"/>
    <n v="85744"/>
    <x v="3"/>
    <n v="69949.060499999992"/>
    <n v="14445"/>
    <n v="9005.65"/>
    <x v="1185"/>
    <n v="4.8424410176531669"/>
    <x v="1"/>
    <x v="0"/>
  </r>
  <r>
    <x v="7"/>
    <x v="1"/>
    <n v="85744"/>
    <x v="9"/>
    <n v="18152.427999999996"/>
    <n v="3980"/>
    <n v="2216.0499999999997"/>
    <x v="1186"/>
    <n v="4.5609115577889439"/>
    <x v="5"/>
    <x v="0"/>
  </r>
  <r>
    <x v="7"/>
    <x v="1"/>
    <n v="85744"/>
    <x v="6"/>
    <n v="4271.1115"/>
    <n v="206"/>
    <n v="132.25"/>
    <x v="221"/>
    <n v="20.733550970873786"/>
    <x v="5"/>
    <x v="0"/>
  </r>
  <r>
    <x v="7"/>
    <x v="1"/>
    <n v="85744"/>
    <x v="8"/>
    <n v="994.84199999999998"/>
    <n v="183"/>
    <n v="136.85"/>
    <x v="628"/>
    <n v="5.4362950819672129"/>
    <x v="2"/>
    <x v="0"/>
  </r>
  <r>
    <x v="7"/>
    <x v="1"/>
    <n v="85744"/>
    <x v="2"/>
    <n v="580.63499999999988"/>
    <n v="43"/>
    <n v="42.55"/>
    <x v="50"/>
    <n v="13.503139534883719"/>
    <x v="2"/>
    <x v="0"/>
  </r>
  <r>
    <x v="7"/>
    <x v="1"/>
    <n v="85744"/>
    <x v="4"/>
    <n v="50865.6155"/>
    <n v="10198"/>
    <n v="3774.2999999999997"/>
    <x v="1187"/>
    <n v="4.9878030496175718"/>
    <x v="1"/>
    <x v="0"/>
  </r>
  <r>
    <x v="7"/>
    <x v="1"/>
    <n v="85744"/>
    <x v="11"/>
    <n v="4832.6565000000001"/>
    <n v="443"/>
    <n v="349.59999999999997"/>
    <x v="1188"/>
    <n v="10.908931151241536"/>
    <x v="2"/>
    <x v="0"/>
  </r>
  <r>
    <x v="7"/>
    <x v="1"/>
    <n v="85744"/>
    <x v="13"/>
    <n v="26083.402999999998"/>
    <n v="6432"/>
    <n v="3068.2"/>
    <x v="1189"/>
    <n v="4.0552554415422879"/>
    <x v="3"/>
    <x v="0"/>
  </r>
  <r>
    <x v="7"/>
    <x v="1"/>
    <n v="85744"/>
    <x v="21"/>
    <n v="117060.93799999998"/>
    <n v="30332"/>
    <n v="6419.2999999999993"/>
    <x v="1190"/>
    <n v="3.8593214427007774"/>
    <x v="9"/>
    <x v="0"/>
  </r>
  <r>
    <x v="7"/>
    <x v="1"/>
    <n v="85744"/>
    <x v="20"/>
    <n v="2671.4269999999997"/>
    <n v="196"/>
    <n v="173.64999999999998"/>
    <x v="699"/>
    <n v="13.629729591836734"/>
    <x v="2"/>
    <x v="0"/>
  </r>
  <r>
    <x v="7"/>
    <x v="1"/>
    <n v="85744"/>
    <x v="18"/>
    <n v="68459.833499999993"/>
    <n v="25862"/>
    <n v="6770.0499999999993"/>
    <x v="1191"/>
    <n v="2.6471206209883222"/>
    <x v="6"/>
    <x v="0"/>
  </r>
  <r>
    <x v="7"/>
    <x v="1"/>
    <n v="85744"/>
    <x v="1"/>
    <n v="238123.66899999997"/>
    <n v="14477"/>
    <n v="6975.9"/>
    <x v="1192"/>
    <n v="16.448412585480416"/>
    <x v="1"/>
    <x v="0"/>
  </r>
  <r>
    <x v="7"/>
    <x v="1"/>
    <n v="85744"/>
    <x v="15"/>
    <n v="4694.8059999999996"/>
    <n v="683"/>
    <n v="376.04999999999995"/>
    <x v="1193"/>
    <n v="6.8738008784773053"/>
    <x v="5"/>
    <x v="0"/>
  </r>
  <r>
    <x v="7"/>
    <x v="1"/>
    <n v="85744"/>
    <x v="17"/>
    <n v="67698.384000000005"/>
    <n v="11920"/>
    <n v="4358.5"/>
    <x v="1194"/>
    <n v="5.6793946308724834"/>
    <x v="1"/>
    <x v="0"/>
  </r>
  <r>
    <x v="7"/>
    <x v="1"/>
    <n v="85744"/>
    <x v="12"/>
    <n v="2244.1904999999997"/>
    <n v="95"/>
    <n v="83.949999999999989"/>
    <x v="325"/>
    <n v="23.623057894736839"/>
    <x v="2"/>
    <x v="0"/>
  </r>
  <r>
    <x v="7"/>
    <x v="2"/>
    <n v="48596"/>
    <x v="2"/>
    <n v="1058.5864999999999"/>
    <n v="58"/>
    <n v="54.05"/>
    <x v="199"/>
    <n v="18.251491379310345"/>
    <x v="2"/>
    <x v="0"/>
  </r>
  <r>
    <x v="7"/>
    <x v="2"/>
    <n v="48596"/>
    <x v="11"/>
    <n v="8340.2945"/>
    <n v="764"/>
    <n v="617.54999999999995"/>
    <x v="1195"/>
    <n v="10.916615837696336"/>
    <x v="2"/>
    <x v="0"/>
  </r>
  <r>
    <x v="7"/>
    <x v="2"/>
    <n v="48596"/>
    <x v="12"/>
    <n v="2386.3764999999999"/>
    <n v="112"/>
    <n v="98.899999999999991"/>
    <x v="63"/>
    <n v="21.306933035714284"/>
    <x v="2"/>
    <x v="0"/>
  </r>
  <r>
    <x v="7"/>
    <x v="2"/>
    <n v="48596"/>
    <x v="21"/>
    <n v="193101.1115"/>
    <n v="47799"/>
    <n v="10475.349999999999"/>
    <x v="1196"/>
    <n v="4.0398567229439948"/>
    <x v="9"/>
    <x v="0"/>
  </r>
  <r>
    <x v="7"/>
    <x v="2"/>
    <n v="48596"/>
    <x v="19"/>
    <n v="305431.21399999998"/>
    <n v="106769"/>
    <n v="18927.849999999999"/>
    <x v="130"/>
    <n v="2.860673172924725"/>
    <x v="12"/>
    <x v="0"/>
  </r>
  <r>
    <x v="7"/>
    <x v="2"/>
    <n v="48596"/>
    <x v="9"/>
    <n v="31308.519999999997"/>
    <n v="6557"/>
    <n v="3579.95"/>
    <x v="1197"/>
    <n v="4.7748238523715107"/>
    <x v="5"/>
    <x v="0"/>
  </r>
  <r>
    <x v="7"/>
    <x v="2"/>
    <n v="48596"/>
    <x v="18"/>
    <n v="107253.439"/>
    <n v="39213"/>
    <n v="10018.799999999999"/>
    <x v="1198"/>
    <n v="2.735150052278581"/>
    <x v="6"/>
    <x v="0"/>
  </r>
  <r>
    <x v="7"/>
    <x v="2"/>
    <n v="48596"/>
    <x v="17"/>
    <n v="107137.40399999999"/>
    <n v="19083"/>
    <n v="6396.2999999999993"/>
    <x v="1131"/>
    <n v="5.6142851752869047"/>
    <x v="4"/>
    <x v="0"/>
  </r>
  <r>
    <x v="7"/>
    <x v="2"/>
    <n v="48596"/>
    <x v="5"/>
    <n v="12685.2935"/>
    <n v="2395"/>
    <n v="994.74999999999989"/>
    <x v="1199"/>
    <n v="5.2965734864300629"/>
    <x v="1"/>
    <x v="0"/>
  </r>
  <r>
    <x v="7"/>
    <x v="2"/>
    <n v="48596"/>
    <x v="3"/>
    <n v="133330.448"/>
    <n v="28428"/>
    <n v="15712.449999999999"/>
    <x v="1200"/>
    <n v="4.69011003236246"/>
    <x v="1"/>
    <x v="0"/>
  </r>
  <r>
    <x v="7"/>
    <x v="2"/>
    <n v="48596"/>
    <x v="15"/>
    <n v="17371.025999999998"/>
    <n v="2682"/>
    <n v="1135.05"/>
    <x v="1201"/>
    <n v="6.4768926174496633"/>
    <x v="3"/>
    <x v="0"/>
  </r>
  <r>
    <x v="7"/>
    <x v="2"/>
    <n v="48596"/>
    <x v="20"/>
    <n v="2019.9864999999998"/>
    <n v="171"/>
    <n v="154.1"/>
    <x v="603"/>
    <n v="11.812786549707601"/>
    <x v="2"/>
    <x v="0"/>
  </r>
  <r>
    <x v="7"/>
    <x v="2"/>
    <n v="48596"/>
    <x v="8"/>
    <n v="1955.2529999999999"/>
    <n v="488"/>
    <n v="350.75"/>
    <x v="1202"/>
    <n v="4.006665983606557"/>
    <x v="5"/>
    <x v="0"/>
  </r>
  <r>
    <x v="7"/>
    <x v="2"/>
    <n v="48596"/>
    <x v="6"/>
    <n v="3558.4449999999997"/>
    <n v="237"/>
    <n v="121.89999999999999"/>
    <x v="706"/>
    <n v="15.014535864978901"/>
    <x v="5"/>
    <x v="0"/>
  </r>
  <r>
    <x v="7"/>
    <x v="2"/>
    <n v="48596"/>
    <x v="13"/>
    <n v="31799.201999999997"/>
    <n v="7761"/>
    <n v="4023.85"/>
    <x v="1203"/>
    <n v="4.0973073057595668"/>
    <x v="3"/>
    <x v="0"/>
  </r>
  <r>
    <x v="7"/>
    <x v="2"/>
    <n v="48596"/>
    <x v="16"/>
    <n v="10397.633"/>
    <n v="1757"/>
    <n v="1217.8499999999999"/>
    <x v="1204"/>
    <n v="5.9178332384746728"/>
    <x v="5"/>
    <x v="0"/>
  </r>
  <r>
    <x v="7"/>
    <x v="2"/>
    <n v="48596"/>
    <x v="14"/>
    <n v="274627.56699999998"/>
    <n v="47172"/>
    <n v="15332.949999999999"/>
    <x v="1205"/>
    <n v="5.8218342872890698"/>
    <x v="6"/>
    <x v="0"/>
  </r>
  <r>
    <x v="7"/>
    <x v="2"/>
    <n v="48596"/>
    <x v="1"/>
    <n v="254623.92649999997"/>
    <n v="18961"/>
    <n v="8434.0999999999985"/>
    <x v="1206"/>
    <n v="13.428823717103526"/>
    <x v="1"/>
    <x v="0"/>
  </r>
  <r>
    <x v="7"/>
    <x v="2"/>
    <n v="48596"/>
    <x v="10"/>
    <n v="220833.34999999998"/>
    <n v="62622"/>
    <n v="15777.999999999998"/>
    <x v="1207"/>
    <n v="3.5264499696592249"/>
    <x v="0"/>
    <x v="0"/>
  </r>
  <r>
    <x v="7"/>
    <x v="2"/>
    <n v="48596"/>
    <x v="7"/>
    <n v="561.32650000000001"/>
    <n v="64"/>
    <n v="47.15"/>
    <x v="50"/>
    <n v="8.7707265625000002"/>
    <x v="5"/>
    <x v="0"/>
  </r>
  <r>
    <x v="7"/>
    <x v="2"/>
    <n v="48596"/>
    <x v="0"/>
    <n v="244444.21849999999"/>
    <n v="65466"/>
    <n v="12341.8"/>
    <x v="1208"/>
    <n v="3.7339110148779517"/>
    <x v="10"/>
    <x v="0"/>
  </r>
  <r>
    <x v="7"/>
    <x v="2"/>
    <n v="48596"/>
    <x v="4"/>
    <n v="86845.573499999999"/>
    <n v="16558"/>
    <n v="5812.0999999999995"/>
    <x v="1209"/>
    <n v="5.244931362483392"/>
    <x v="1"/>
    <x v="0"/>
  </r>
  <r>
    <x v="7"/>
    <x v="3"/>
    <n v="52369"/>
    <x v="12"/>
    <n v="1015.3119999999999"/>
    <n v="38"/>
    <n v="37.949999999999996"/>
    <x v="947"/>
    <n v="26.718736842105262"/>
    <x v="2"/>
    <x v="0"/>
  </r>
  <r>
    <x v="7"/>
    <x v="3"/>
    <n v="52369"/>
    <x v="16"/>
    <n v="7361.0349999999989"/>
    <n v="1228"/>
    <n v="937.24999999999989"/>
    <x v="1210"/>
    <n v="5.9943281758957649"/>
    <x v="5"/>
    <x v="0"/>
  </r>
  <r>
    <x v="7"/>
    <x v="3"/>
    <n v="52369"/>
    <x v="1"/>
    <n v="138329.084"/>
    <n v="10050"/>
    <n v="5375.0999999999995"/>
    <x v="1211"/>
    <n v="13.764087960199005"/>
    <x v="1"/>
    <x v="0"/>
  </r>
  <r>
    <x v="7"/>
    <x v="3"/>
    <n v="52369"/>
    <x v="17"/>
    <n v="53917.646500000003"/>
    <n v="9170"/>
    <n v="3838.7"/>
    <x v="1212"/>
    <n v="5.8797869683751367"/>
    <x v="1"/>
    <x v="0"/>
  </r>
  <r>
    <x v="7"/>
    <x v="3"/>
    <n v="52369"/>
    <x v="13"/>
    <n v="25219.396499999999"/>
    <n v="5793"/>
    <n v="3219.9999999999995"/>
    <x v="1213"/>
    <n v="4.3534259451061628"/>
    <x v="3"/>
    <x v="0"/>
  </r>
  <r>
    <x v="7"/>
    <x v="3"/>
    <n v="52369"/>
    <x v="15"/>
    <n v="6135.2959999999994"/>
    <n v="883"/>
    <n v="462.29999999999995"/>
    <x v="939"/>
    <n v="6.9482400906002262"/>
    <x v="5"/>
    <x v="0"/>
  </r>
  <r>
    <x v="7"/>
    <x v="3"/>
    <n v="52369"/>
    <x v="4"/>
    <n v="45173.678999999996"/>
    <n v="8242"/>
    <n v="3376.3999999999996"/>
    <x v="1005"/>
    <n v="5.480912278573161"/>
    <x v="1"/>
    <x v="0"/>
  </r>
  <r>
    <x v="7"/>
    <x v="3"/>
    <n v="52369"/>
    <x v="11"/>
    <n v="4640.9054999999998"/>
    <n v="451"/>
    <n v="351.9"/>
    <x v="1214"/>
    <n v="10.290256097560976"/>
    <x v="2"/>
    <x v="0"/>
  </r>
  <r>
    <x v="7"/>
    <x v="3"/>
    <n v="52369"/>
    <x v="14"/>
    <n v="173752.34999999998"/>
    <n v="27902"/>
    <n v="10773.199999999999"/>
    <x v="1215"/>
    <n v="6.2272363988244566"/>
    <x v="7"/>
    <x v="0"/>
  </r>
  <r>
    <x v="7"/>
    <x v="3"/>
    <n v="52369"/>
    <x v="9"/>
    <n v="17329.913499999999"/>
    <n v="3705"/>
    <n v="2124.0499999999997"/>
    <x v="1216"/>
    <n v="4.6774395411605934"/>
    <x v="5"/>
    <x v="0"/>
  </r>
  <r>
    <x v="7"/>
    <x v="3"/>
    <n v="52369"/>
    <x v="2"/>
    <n v="677.97099999999989"/>
    <n v="21"/>
    <n v="18.399999999999999"/>
    <x v="70"/>
    <n v="32.284333333333329"/>
    <x v="2"/>
    <x v="0"/>
  </r>
  <r>
    <x v="7"/>
    <x v="3"/>
    <n v="52369"/>
    <x v="19"/>
    <n v="189098.4215"/>
    <n v="62153"/>
    <n v="13756.3"/>
    <x v="1217"/>
    <n v="3.0424665181085384"/>
    <x v="8"/>
    <x v="0"/>
  </r>
  <r>
    <x v="7"/>
    <x v="3"/>
    <n v="52369"/>
    <x v="20"/>
    <n v="2242.4079999999999"/>
    <n v="184"/>
    <n v="152.94999999999999"/>
    <x v="696"/>
    <n v="12.186999999999999"/>
    <x v="2"/>
    <x v="0"/>
  </r>
  <r>
    <x v="7"/>
    <x v="3"/>
    <n v="52369"/>
    <x v="18"/>
    <n v="56619.502499999995"/>
    <n v="18808"/>
    <n v="6159.4"/>
    <x v="1218"/>
    <n v="3.0103946458953632"/>
    <x v="7"/>
    <x v="0"/>
  </r>
  <r>
    <x v="7"/>
    <x v="3"/>
    <n v="52369"/>
    <x v="3"/>
    <n v="78666.187000000005"/>
    <n v="17320"/>
    <n v="10486.849999999999"/>
    <x v="1219"/>
    <n v="4.5419276558891459"/>
    <x v="1"/>
    <x v="0"/>
  </r>
  <r>
    <x v="7"/>
    <x v="3"/>
    <n v="52369"/>
    <x v="6"/>
    <n v="883.16549999999995"/>
    <n v="78"/>
    <n v="58.65"/>
    <x v="216"/>
    <n v="11.322634615384615"/>
    <x v="2"/>
    <x v="0"/>
  </r>
  <r>
    <x v="7"/>
    <x v="3"/>
    <n v="52369"/>
    <x v="5"/>
    <n v="6521.4544999999998"/>
    <n v="1233"/>
    <n v="618.69999999999993"/>
    <x v="229"/>
    <n v="5.2890952960259527"/>
    <x v="3"/>
    <x v="0"/>
  </r>
  <r>
    <x v="7"/>
    <x v="3"/>
    <n v="52369"/>
    <x v="0"/>
    <n v="114614.34749999999"/>
    <n v="31181"/>
    <n v="7736.0499999999993"/>
    <x v="1220"/>
    <n v="3.675775231711619"/>
    <x v="0"/>
    <x v="0"/>
  </r>
  <r>
    <x v="7"/>
    <x v="3"/>
    <n v="52369"/>
    <x v="10"/>
    <n v="117310.52249999998"/>
    <n v="31703"/>
    <n v="10065.949999999999"/>
    <x v="413"/>
    <n v="3.7002972116203505"/>
    <x v="6"/>
    <x v="0"/>
  </r>
  <r>
    <x v="7"/>
    <x v="3"/>
    <n v="52369"/>
    <x v="8"/>
    <n v="994.81899999999985"/>
    <n v="194"/>
    <n v="136.85"/>
    <x v="869"/>
    <n v="5.1279329896907209"/>
    <x v="5"/>
    <x v="0"/>
  </r>
  <r>
    <x v="7"/>
    <x v="3"/>
    <n v="52369"/>
    <x v="21"/>
    <n v="135929.13749999998"/>
    <n v="31318"/>
    <n v="6772.3499999999995"/>
    <x v="1221"/>
    <n v="4.3402879334567972"/>
    <x v="9"/>
    <x v="0"/>
  </r>
  <r>
    <x v="7"/>
    <x v="3"/>
    <n v="52369"/>
    <x v="7"/>
    <n v="401.44199999999995"/>
    <n v="43"/>
    <n v="41.4"/>
    <x v="38"/>
    <n v="9.3358604651162782"/>
    <x v="2"/>
    <x v="0"/>
  </r>
  <r>
    <x v="7"/>
    <x v="4"/>
    <n v="55526"/>
    <x v="15"/>
    <n v="3961.2209999999995"/>
    <n v="624"/>
    <n v="331.2"/>
    <x v="876"/>
    <n v="6.3481105769230766"/>
    <x v="5"/>
    <x v="0"/>
  </r>
  <r>
    <x v="7"/>
    <x v="4"/>
    <n v="55526"/>
    <x v="0"/>
    <n v="89535.826000000001"/>
    <n v="23095"/>
    <n v="5954.7"/>
    <x v="1222"/>
    <n v="3.8768489283394674"/>
    <x v="6"/>
    <x v="0"/>
  </r>
  <r>
    <x v="7"/>
    <x v="4"/>
    <n v="55526"/>
    <x v="5"/>
    <n v="4583.7389999999996"/>
    <n v="761"/>
    <n v="365.7"/>
    <x v="55"/>
    <n v="6.0233101182654396"/>
    <x v="3"/>
    <x v="0"/>
  </r>
  <r>
    <x v="7"/>
    <x v="4"/>
    <n v="55526"/>
    <x v="10"/>
    <n v="93703.195999999982"/>
    <n v="25968"/>
    <n v="7847.5999999999995"/>
    <x v="1223"/>
    <n v="3.6084101971657416"/>
    <x v="6"/>
    <x v="0"/>
  </r>
  <r>
    <x v="7"/>
    <x v="4"/>
    <n v="55526"/>
    <x v="12"/>
    <n v="895.90749999999991"/>
    <n v="33"/>
    <n v="29.9"/>
    <x v="69"/>
    <n v="27.148712121212117"/>
    <x v="2"/>
    <x v="0"/>
  </r>
  <r>
    <x v="7"/>
    <x v="4"/>
    <n v="55526"/>
    <x v="14"/>
    <n v="128447.13399999999"/>
    <n v="22105"/>
    <n v="7922.3499999999995"/>
    <x v="1224"/>
    <n v="5.8107728568197237"/>
    <x v="7"/>
    <x v="0"/>
  </r>
  <r>
    <x v="7"/>
    <x v="4"/>
    <n v="55526"/>
    <x v="6"/>
    <n v="2277.6554999999998"/>
    <n v="138"/>
    <n v="89.699999999999989"/>
    <x v="315"/>
    <n v="16.504749999999998"/>
    <x v="5"/>
    <x v="0"/>
  </r>
  <r>
    <x v="7"/>
    <x v="4"/>
    <n v="55526"/>
    <x v="13"/>
    <n v="19883.994499999997"/>
    <n v="4347"/>
    <n v="2033.1999999999998"/>
    <x v="1225"/>
    <n v="4.5741878306878299"/>
    <x v="3"/>
    <x v="0"/>
  </r>
  <r>
    <x v="7"/>
    <x v="4"/>
    <n v="55526"/>
    <x v="17"/>
    <n v="40197.203499999996"/>
    <n v="6906"/>
    <n v="3038.2999999999997"/>
    <x v="1226"/>
    <n v="5.820620257746886"/>
    <x v="3"/>
    <x v="0"/>
  </r>
  <r>
    <x v="7"/>
    <x v="4"/>
    <n v="55526"/>
    <x v="16"/>
    <n v="7379.6879999999992"/>
    <n v="1234"/>
    <n v="882.05"/>
    <x v="1227"/>
    <n v="5.980298217179902"/>
    <x v="5"/>
    <x v="0"/>
  </r>
  <r>
    <x v="7"/>
    <x v="4"/>
    <n v="55526"/>
    <x v="11"/>
    <n v="4130.1329999999998"/>
    <n v="406"/>
    <n v="315.09999999999997"/>
    <x v="1143"/>
    <n v="10.172741379310345"/>
    <x v="2"/>
    <x v="0"/>
  </r>
  <r>
    <x v="7"/>
    <x v="4"/>
    <n v="55526"/>
    <x v="21"/>
    <n v="94218.763999999996"/>
    <n v="17480"/>
    <n v="4879.45"/>
    <x v="1228"/>
    <n v="5.3900894736842107"/>
    <x v="7"/>
    <x v="0"/>
  </r>
  <r>
    <x v="7"/>
    <x v="4"/>
    <n v="55526"/>
    <x v="19"/>
    <n v="134755.758"/>
    <n v="45710"/>
    <n v="10553.55"/>
    <x v="1229"/>
    <n v="2.9480585867425071"/>
    <x v="10"/>
    <x v="0"/>
  </r>
  <r>
    <x v="7"/>
    <x v="4"/>
    <n v="55526"/>
    <x v="4"/>
    <n v="33611.326000000001"/>
    <n v="6797"/>
    <n v="2771.5"/>
    <x v="1230"/>
    <n v="4.9450236869207007"/>
    <x v="1"/>
    <x v="0"/>
  </r>
  <r>
    <x v="7"/>
    <x v="4"/>
    <n v="55526"/>
    <x v="3"/>
    <n v="58458.536499999995"/>
    <n v="13263"/>
    <n v="8201.7999999999993"/>
    <x v="1231"/>
    <n v="4.4076405413556508"/>
    <x v="1"/>
    <x v="0"/>
  </r>
  <r>
    <x v="7"/>
    <x v="4"/>
    <n v="55526"/>
    <x v="8"/>
    <n v="451.24849999999992"/>
    <n v="115"/>
    <n v="83.949999999999989"/>
    <x v="242"/>
    <n v="3.9238999999999993"/>
    <x v="2"/>
    <x v="0"/>
  </r>
  <r>
    <x v="7"/>
    <x v="4"/>
    <n v="55526"/>
    <x v="18"/>
    <n v="47156.474499999997"/>
    <n v="16749"/>
    <n v="5043.8999999999996"/>
    <x v="1232"/>
    <n v="2.8154799988058987"/>
    <x v="7"/>
    <x v="0"/>
  </r>
  <r>
    <x v="7"/>
    <x v="4"/>
    <n v="55526"/>
    <x v="1"/>
    <n v="126554.15349999999"/>
    <n v="10189"/>
    <n v="4863.3499999999995"/>
    <x v="1233"/>
    <n v="12.420664785553045"/>
    <x v="1"/>
    <x v="0"/>
  </r>
  <r>
    <x v="7"/>
    <x v="4"/>
    <n v="55526"/>
    <x v="20"/>
    <n v="962.803"/>
    <n v="82"/>
    <n v="65.55"/>
    <x v="792"/>
    <n v="11.7415"/>
    <x v="2"/>
    <x v="0"/>
  </r>
  <r>
    <x v="7"/>
    <x v="4"/>
    <n v="55526"/>
    <x v="9"/>
    <n v="15108.113499999999"/>
    <n v="3440"/>
    <n v="1828.4999999999998"/>
    <x v="1234"/>
    <n v="4.3918934593023256"/>
    <x v="5"/>
    <x v="0"/>
  </r>
  <r>
    <x v="7"/>
    <x v="5"/>
    <n v="45877"/>
    <x v="15"/>
    <n v="6965.3084999999992"/>
    <n v="1101"/>
    <n v="608.34999999999991"/>
    <x v="1235"/>
    <n v="6.3263474114441411"/>
    <x v="5"/>
    <x v="0"/>
  </r>
  <r>
    <x v="7"/>
    <x v="5"/>
    <n v="45877"/>
    <x v="13"/>
    <n v="49890.208500000001"/>
    <n v="11210"/>
    <n v="4774.7999999999993"/>
    <x v="1236"/>
    <n v="4.450509232827832"/>
    <x v="1"/>
    <x v="0"/>
  </r>
  <r>
    <x v="7"/>
    <x v="5"/>
    <n v="45877"/>
    <x v="0"/>
    <n v="250994.193"/>
    <n v="64118"/>
    <n v="13152.55"/>
    <x v="1237"/>
    <n v="3.9145667831186248"/>
    <x v="9"/>
    <x v="0"/>
  </r>
  <r>
    <x v="7"/>
    <x v="5"/>
    <n v="45877"/>
    <x v="17"/>
    <n v="104446.90999999999"/>
    <n v="16522"/>
    <n v="6006.45"/>
    <x v="1238"/>
    <n v="6.3216868417867076"/>
    <x v="1"/>
    <x v="0"/>
  </r>
  <r>
    <x v="7"/>
    <x v="5"/>
    <n v="45877"/>
    <x v="4"/>
    <n v="100850.745"/>
    <n v="17090"/>
    <n v="5692.5"/>
    <x v="1239"/>
    <n v="5.9011553540081918"/>
    <x v="1"/>
    <x v="0"/>
  </r>
  <r>
    <x v="7"/>
    <x v="5"/>
    <n v="45877"/>
    <x v="6"/>
    <n v="8690.6994999999988"/>
    <n v="348"/>
    <n v="223.1"/>
    <x v="473"/>
    <n v="24.973274425287354"/>
    <x v="5"/>
    <x v="0"/>
  </r>
  <r>
    <x v="7"/>
    <x v="5"/>
    <n v="45877"/>
    <x v="14"/>
    <n v="306587.76899999997"/>
    <n v="45972"/>
    <n v="14790.15"/>
    <x v="1240"/>
    <n v="6.6690108979378744"/>
    <x v="7"/>
    <x v="0"/>
  </r>
  <r>
    <x v="7"/>
    <x v="5"/>
    <n v="45877"/>
    <x v="12"/>
    <n v="1438.098"/>
    <n v="59"/>
    <n v="54.05"/>
    <x v="612"/>
    <n v="24.374542372881354"/>
    <x v="2"/>
    <x v="0"/>
  </r>
  <r>
    <x v="7"/>
    <x v="5"/>
    <n v="45877"/>
    <x v="11"/>
    <n v="9847.9560000000001"/>
    <n v="894"/>
    <n v="673.9"/>
    <x v="1241"/>
    <n v="11.015610738255035"/>
    <x v="2"/>
    <x v="0"/>
  </r>
  <r>
    <x v="7"/>
    <x v="5"/>
    <n v="45877"/>
    <x v="2"/>
    <n v="608.45349999999996"/>
    <n v="31"/>
    <n v="27.599999999999998"/>
    <x v="481"/>
    <n v="19.627532258064516"/>
    <x v="2"/>
    <x v="0"/>
  </r>
  <r>
    <x v="7"/>
    <x v="5"/>
    <n v="45877"/>
    <x v="10"/>
    <n v="221630.93249999997"/>
    <n v="58044"/>
    <n v="14802.8"/>
    <x v="1242"/>
    <n v="3.8183263127971876"/>
    <x v="0"/>
    <x v="0"/>
  </r>
  <r>
    <x v="7"/>
    <x v="5"/>
    <n v="45877"/>
    <x v="19"/>
    <n v="436176.462"/>
    <n v="139540"/>
    <n v="21303.75"/>
    <x v="1243"/>
    <n v="3.1258166977210835"/>
    <x v="14"/>
    <x v="0"/>
  </r>
  <r>
    <x v="7"/>
    <x v="5"/>
    <n v="45877"/>
    <x v="20"/>
    <n v="2833.5194999999994"/>
    <n v="196"/>
    <n v="164.45"/>
    <x v="175"/>
    <n v="14.45673214285714"/>
    <x v="2"/>
    <x v="0"/>
  </r>
  <r>
    <x v="7"/>
    <x v="5"/>
    <n v="45877"/>
    <x v="9"/>
    <n v="40042.045499999993"/>
    <n v="9225"/>
    <n v="4233.1499999999996"/>
    <x v="1244"/>
    <n v="4.3406011382113814"/>
    <x v="3"/>
    <x v="0"/>
  </r>
  <r>
    <x v="7"/>
    <x v="5"/>
    <n v="45877"/>
    <x v="3"/>
    <n v="128357.825"/>
    <n v="26212"/>
    <n v="14136.949999999999"/>
    <x v="1245"/>
    <n v="4.896910766061346"/>
    <x v="1"/>
    <x v="0"/>
  </r>
  <r>
    <x v="7"/>
    <x v="5"/>
    <n v="45877"/>
    <x v="7"/>
    <n v="28.703999999999997"/>
    <n v="9"/>
    <n v="6.8999999999999995"/>
    <x v="1246"/>
    <n v="3.1893333333333329"/>
    <x v="2"/>
    <x v="0"/>
  </r>
  <r>
    <x v="7"/>
    <x v="5"/>
    <n v="45877"/>
    <x v="21"/>
    <n v="286137.06599999999"/>
    <n v="52929"/>
    <n v="10325.849999999999"/>
    <x v="1015"/>
    <n v="5.4060546392336901"/>
    <x v="9"/>
    <x v="0"/>
  </r>
  <r>
    <x v="7"/>
    <x v="5"/>
    <n v="45877"/>
    <x v="16"/>
    <n v="16706.015499999998"/>
    <n v="2706"/>
    <n v="1904.3999999999999"/>
    <x v="1247"/>
    <n v="6.1736938285291938"/>
    <x v="5"/>
    <x v="0"/>
  </r>
  <r>
    <x v="7"/>
    <x v="5"/>
    <n v="45877"/>
    <x v="1"/>
    <n v="308294.44949999999"/>
    <n v="21159"/>
    <n v="8837.75"/>
    <x v="231"/>
    <n v="14.570369559052885"/>
    <x v="1"/>
    <x v="0"/>
  </r>
  <r>
    <x v="7"/>
    <x v="5"/>
    <n v="45877"/>
    <x v="8"/>
    <n v="1987.0274999999997"/>
    <n v="449"/>
    <n v="299"/>
    <x v="1248"/>
    <n v="4.4254510022271711"/>
    <x v="5"/>
    <x v="0"/>
  </r>
  <r>
    <x v="7"/>
    <x v="5"/>
    <n v="45877"/>
    <x v="18"/>
    <n v="132610.82399999999"/>
    <n v="41044"/>
    <n v="11088.3"/>
    <x v="1249"/>
    <n v="3.2309429880128642"/>
    <x v="7"/>
    <x v="0"/>
  </r>
  <r>
    <x v="7"/>
    <x v="5"/>
    <n v="45877"/>
    <x v="5"/>
    <n v="12048.757"/>
    <n v="1678"/>
    <n v="848.69999999999993"/>
    <x v="1250"/>
    <n v="7.1804272943980925"/>
    <x v="3"/>
    <x v="0"/>
  </r>
  <r>
    <x v="7"/>
    <x v="6"/>
    <n v="56322"/>
    <x v="3"/>
    <n v="130581.143"/>
    <n v="27612"/>
    <n v="14514.15"/>
    <x v="1251"/>
    <n v="4.7291446834709543"/>
    <x v="1"/>
    <x v="0"/>
  </r>
  <r>
    <x v="7"/>
    <x v="6"/>
    <n v="56322"/>
    <x v="5"/>
    <n v="11577.371999999999"/>
    <n v="2184"/>
    <n v="980.94999999999993"/>
    <x v="16"/>
    <n v="5.3009945054945051"/>
    <x v="1"/>
    <x v="0"/>
  </r>
  <r>
    <x v="7"/>
    <x v="6"/>
    <n v="56322"/>
    <x v="18"/>
    <n v="115788.3135"/>
    <n v="41354"/>
    <n v="9878.5"/>
    <x v="1252"/>
    <n v="2.7999302002224695"/>
    <x v="6"/>
    <x v="0"/>
  </r>
  <r>
    <x v="7"/>
    <x v="6"/>
    <n v="56322"/>
    <x v="12"/>
    <n v="2376.4749999999999"/>
    <n v="108"/>
    <n v="94.3"/>
    <x v="552"/>
    <n v="22.004398148148148"/>
    <x v="2"/>
    <x v="0"/>
  </r>
  <r>
    <x v="7"/>
    <x v="6"/>
    <n v="56322"/>
    <x v="14"/>
    <n v="278076.12949999998"/>
    <n v="44172"/>
    <n v="13556.199999999999"/>
    <x v="1253"/>
    <n v="6.2953031218871676"/>
    <x v="7"/>
    <x v="0"/>
  </r>
  <r>
    <x v="7"/>
    <x v="6"/>
    <n v="56322"/>
    <x v="9"/>
    <n v="33563.957499999997"/>
    <n v="7980"/>
    <n v="4044.5499999999997"/>
    <x v="652"/>
    <n v="4.2060097117794486"/>
    <x v="3"/>
    <x v="0"/>
  </r>
  <r>
    <x v="7"/>
    <x v="6"/>
    <n v="56322"/>
    <x v="13"/>
    <n v="31546.144499999999"/>
    <n v="8279"/>
    <n v="3485.6499999999996"/>
    <x v="1254"/>
    <n v="3.8103810242782945"/>
    <x v="3"/>
    <x v="0"/>
  </r>
  <r>
    <x v="7"/>
    <x v="6"/>
    <n v="56322"/>
    <x v="1"/>
    <n v="367366.14299999998"/>
    <n v="29055"/>
    <n v="10550.099999999999"/>
    <x v="1255"/>
    <n v="12.6438183789365"/>
    <x v="4"/>
    <x v="0"/>
  </r>
  <r>
    <x v="7"/>
    <x v="6"/>
    <n v="56322"/>
    <x v="15"/>
    <n v="10582.323"/>
    <n v="1539"/>
    <n v="873.99999999999989"/>
    <x v="1256"/>
    <n v="6.8761033138401562"/>
    <x v="5"/>
    <x v="0"/>
  </r>
  <r>
    <x v="7"/>
    <x v="6"/>
    <n v="56322"/>
    <x v="19"/>
    <n v="392269.81849999999"/>
    <n v="122875"/>
    <n v="20281.399999999998"/>
    <x v="1257"/>
    <n v="3.1924298555442521"/>
    <x v="13"/>
    <x v="0"/>
  </r>
  <r>
    <x v="7"/>
    <x v="6"/>
    <n v="56322"/>
    <x v="10"/>
    <n v="206434.01599999997"/>
    <n v="60336"/>
    <n v="14593.499999999998"/>
    <x v="1258"/>
    <n v="3.4214070538318744"/>
    <x v="0"/>
    <x v="0"/>
  </r>
  <r>
    <x v="7"/>
    <x v="6"/>
    <n v="56322"/>
    <x v="8"/>
    <n v="1959.4389999999996"/>
    <n v="483"/>
    <n v="322"/>
    <x v="35"/>
    <n v="4.0568095238095232"/>
    <x v="5"/>
    <x v="0"/>
  </r>
  <r>
    <x v="7"/>
    <x v="6"/>
    <n v="56322"/>
    <x v="6"/>
    <n v="7337.9775"/>
    <n v="317"/>
    <n v="215.04999999999998"/>
    <x v="406"/>
    <n v="23.148194006309147"/>
    <x v="5"/>
    <x v="0"/>
  </r>
  <r>
    <x v="7"/>
    <x v="6"/>
    <n v="56322"/>
    <x v="2"/>
    <n v="426.24749999999995"/>
    <n v="35"/>
    <n v="31.049999999999997"/>
    <x v="69"/>
    <n v="12.178499999999998"/>
    <x v="2"/>
    <x v="0"/>
  </r>
  <r>
    <x v="7"/>
    <x v="6"/>
    <n v="56322"/>
    <x v="17"/>
    <n v="126892.93199999999"/>
    <n v="21301"/>
    <n v="6970.15"/>
    <x v="1259"/>
    <n v="5.957134970189192"/>
    <x v="4"/>
    <x v="0"/>
  </r>
  <r>
    <x v="7"/>
    <x v="6"/>
    <n v="56322"/>
    <x v="4"/>
    <n v="89147.068499999994"/>
    <n v="17478"/>
    <n v="6061.65"/>
    <x v="1260"/>
    <n v="5.1005302952282863"/>
    <x v="1"/>
    <x v="0"/>
  </r>
  <r>
    <x v="7"/>
    <x v="6"/>
    <n v="56322"/>
    <x v="16"/>
    <n v="7398.2950000000001"/>
    <n v="1342"/>
    <n v="991.3"/>
    <x v="1261"/>
    <n v="5.512887481371088"/>
    <x v="5"/>
    <x v="0"/>
  </r>
  <r>
    <x v="7"/>
    <x v="6"/>
    <n v="56322"/>
    <x v="20"/>
    <n v="3806.6724999999997"/>
    <n v="275"/>
    <n v="216.2"/>
    <x v="253"/>
    <n v="13.842445454545453"/>
    <x v="2"/>
    <x v="0"/>
  </r>
  <r>
    <x v="7"/>
    <x v="6"/>
    <n v="56322"/>
    <x v="0"/>
    <n v="250155.72799999997"/>
    <n v="67502"/>
    <n v="12281.999999999998"/>
    <x v="1262"/>
    <n v="3.7059009807116823"/>
    <x v="10"/>
    <x v="0"/>
  </r>
  <r>
    <x v="7"/>
    <x v="6"/>
    <n v="56322"/>
    <x v="7"/>
    <n v="38.686"/>
    <n v="5"/>
    <n v="4.5999999999999996"/>
    <x v="802"/>
    <n v="7.7371999999999996"/>
    <x v="2"/>
    <x v="0"/>
  </r>
  <r>
    <x v="7"/>
    <x v="6"/>
    <n v="56322"/>
    <x v="21"/>
    <n v="189458.27949999998"/>
    <n v="48598"/>
    <n v="9588.6999999999989"/>
    <x v="1263"/>
    <n v="3.898478939462529"/>
    <x v="9"/>
    <x v="0"/>
  </r>
  <r>
    <x v="7"/>
    <x v="6"/>
    <n v="56322"/>
    <x v="11"/>
    <n v="7354.8019999999988"/>
    <n v="751"/>
    <n v="616.4"/>
    <x v="407"/>
    <n v="9.7933448735019955"/>
    <x v="2"/>
    <x v="0"/>
  </r>
  <r>
    <x v="7"/>
    <x v="7"/>
    <n v="56952"/>
    <x v="1"/>
    <n v="187111.81949999998"/>
    <n v="14485"/>
    <n v="6727.4999999999991"/>
    <x v="1264"/>
    <n v="12.917626475664479"/>
    <x v="1"/>
    <x v="0"/>
  </r>
  <r>
    <x v="7"/>
    <x v="7"/>
    <n v="56952"/>
    <x v="3"/>
    <n v="97657.309999999983"/>
    <n v="21851"/>
    <n v="12294.65"/>
    <x v="587"/>
    <n v="4.4692375634982371"/>
    <x v="1"/>
    <x v="0"/>
  </r>
  <r>
    <x v="7"/>
    <x v="7"/>
    <n v="56952"/>
    <x v="21"/>
    <n v="182717.93399999998"/>
    <n v="55701"/>
    <n v="8575.5499999999993"/>
    <x v="1265"/>
    <n v="3.2803348952442501"/>
    <x v="8"/>
    <x v="0"/>
  </r>
  <r>
    <x v="7"/>
    <x v="7"/>
    <n v="56952"/>
    <x v="14"/>
    <n v="197317.72449999998"/>
    <n v="32714"/>
    <n v="11623.05"/>
    <x v="1266"/>
    <n v="6.0315988414745974"/>
    <x v="7"/>
    <x v="0"/>
  </r>
  <r>
    <x v="7"/>
    <x v="7"/>
    <n v="56952"/>
    <x v="2"/>
    <n v="609.70699999999988"/>
    <n v="37"/>
    <n v="27.599999999999998"/>
    <x v="481"/>
    <n v="16.478567567567563"/>
    <x v="2"/>
    <x v="0"/>
  </r>
  <r>
    <x v="7"/>
    <x v="7"/>
    <n v="56952"/>
    <x v="12"/>
    <n v="1072.674"/>
    <n v="60"/>
    <n v="55.199999999999996"/>
    <x v="216"/>
    <n v="17.8779"/>
    <x v="2"/>
    <x v="0"/>
  </r>
  <r>
    <x v="7"/>
    <x v="7"/>
    <n v="56952"/>
    <x v="13"/>
    <n v="29643.193499999998"/>
    <n v="7236"/>
    <n v="3585.7"/>
    <x v="1267"/>
    <n v="4.0966270729684906"/>
    <x v="3"/>
    <x v="0"/>
  </r>
  <r>
    <x v="7"/>
    <x v="7"/>
    <n v="56952"/>
    <x v="11"/>
    <n v="7705.1839999999993"/>
    <n v="710"/>
    <n v="554.29999999999995"/>
    <x v="1268"/>
    <n v="10.852371830985915"/>
    <x v="2"/>
    <x v="0"/>
  </r>
  <r>
    <x v="7"/>
    <x v="7"/>
    <n v="56952"/>
    <x v="15"/>
    <n v="7435.6355000000003"/>
    <n v="1142"/>
    <n v="647.44999999999993"/>
    <x v="428"/>
    <n v="6.511064360770578"/>
    <x v="5"/>
    <x v="0"/>
  </r>
  <r>
    <x v="7"/>
    <x v="7"/>
    <n v="56952"/>
    <x v="4"/>
    <n v="53070.349499999989"/>
    <n v="9749"/>
    <n v="3889.2999999999997"/>
    <x v="627"/>
    <n v="5.4436710944712265"/>
    <x v="1"/>
    <x v="0"/>
  </r>
  <r>
    <x v="7"/>
    <x v="7"/>
    <n v="56952"/>
    <x v="9"/>
    <n v="23037.558999999997"/>
    <n v="4615"/>
    <n v="2509.2999999999997"/>
    <x v="1269"/>
    <n v="4.9918871072589379"/>
    <x v="5"/>
    <x v="0"/>
  </r>
  <r>
    <x v="7"/>
    <x v="7"/>
    <n v="56952"/>
    <x v="16"/>
    <n v="5300.9825000000001"/>
    <n v="835"/>
    <n v="658.94999999999993"/>
    <x v="1270"/>
    <n v="6.3484820359281438"/>
    <x v="5"/>
    <x v="0"/>
  </r>
  <r>
    <x v="7"/>
    <x v="7"/>
    <n v="56952"/>
    <x v="10"/>
    <n v="134673.70550000001"/>
    <n v="38647"/>
    <n v="11474.699999999999"/>
    <x v="1271"/>
    <n v="3.4847130566408779"/>
    <x v="6"/>
    <x v="0"/>
  </r>
  <r>
    <x v="7"/>
    <x v="7"/>
    <n v="56952"/>
    <x v="17"/>
    <n v="73241.602499999994"/>
    <n v="12088"/>
    <n v="4587.3499999999995"/>
    <x v="1272"/>
    <n v="6.0590339592984774"/>
    <x v="1"/>
    <x v="0"/>
  </r>
  <r>
    <x v="7"/>
    <x v="7"/>
    <n v="56952"/>
    <x v="8"/>
    <n v="1367.2004999999997"/>
    <n v="266"/>
    <n v="201.24999999999997"/>
    <x v="1273"/>
    <n v="5.139851503759397"/>
    <x v="2"/>
    <x v="0"/>
  </r>
  <r>
    <x v="7"/>
    <x v="7"/>
    <n v="56952"/>
    <x v="19"/>
    <n v="234582.0485"/>
    <n v="78547"/>
    <n v="16075.849999999999"/>
    <x v="1274"/>
    <n v="2.9865182438539981"/>
    <x v="8"/>
    <x v="0"/>
  </r>
  <r>
    <x v="7"/>
    <x v="7"/>
    <n v="56952"/>
    <x v="5"/>
    <n v="9225.334499999999"/>
    <n v="1419"/>
    <n v="791.19999999999993"/>
    <x v="1275"/>
    <n v="6.5012928118393232"/>
    <x v="3"/>
    <x v="0"/>
  </r>
  <r>
    <x v="7"/>
    <x v="7"/>
    <n v="56952"/>
    <x v="7"/>
    <n v="90.907499999999985"/>
    <n v="13"/>
    <n v="11.5"/>
    <x v="1276"/>
    <n v="6.9928846153846145"/>
    <x v="2"/>
    <x v="0"/>
  </r>
  <r>
    <x v="7"/>
    <x v="7"/>
    <n v="56952"/>
    <x v="6"/>
    <n v="6194.9119999999994"/>
    <n v="212"/>
    <n v="133.39999999999998"/>
    <x v="98"/>
    <n v="29.221283018867922"/>
    <x v="5"/>
    <x v="0"/>
  </r>
  <r>
    <x v="7"/>
    <x v="7"/>
    <n v="56952"/>
    <x v="18"/>
    <n v="68152.231499999994"/>
    <n v="24264"/>
    <n v="7280.65"/>
    <x v="1277"/>
    <n v="2.8087797354104844"/>
    <x v="7"/>
    <x v="0"/>
  </r>
  <r>
    <x v="7"/>
    <x v="7"/>
    <n v="56952"/>
    <x v="20"/>
    <n v="2178.1115"/>
    <n v="166"/>
    <n v="156.39999999999998"/>
    <x v="728"/>
    <n v="13.121153614457832"/>
    <x v="2"/>
    <x v="0"/>
  </r>
  <r>
    <x v="7"/>
    <x v="7"/>
    <n v="56952"/>
    <x v="0"/>
    <n v="151837.21399999998"/>
    <n v="40647"/>
    <n v="9128.6999999999989"/>
    <x v="1278"/>
    <n v="3.7355085000123003"/>
    <x v="9"/>
    <x v="0"/>
  </r>
  <r>
    <x v="7"/>
    <x v="8"/>
    <n v="85442"/>
    <x v="7"/>
    <n v="62.997"/>
    <n v="8"/>
    <n v="8.0499999999999989"/>
    <x v="1246"/>
    <n v="7.874625"/>
    <x v="2"/>
    <x v="0"/>
  </r>
  <r>
    <x v="7"/>
    <x v="8"/>
    <n v="85442"/>
    <x v="18"/>
    <n v="57126.238499999992"/>
    <n v="20668"/>
    <n v="6759.7"/>
    <x v="1279"/>
    <n v="2.7639945084188113"/>
    <x v="6"/>
    <x v="0"/>
  </r>
  <r>
    <x v="7"/>
    <x v="8"/>
    <n v="85442"/>
    <x v="17"/>
    <n v="57159.645999999993"/>
    <n v="9911"/>
    <n v="4096.2999999999993"/>
    <x v="1280"/>
    <n v="5.7672935122591058"/>
    <x v="1"/>
    <x v="0"/>
  </r>
  <r>
    <x v="7"/>
    <x v="8"/>
    <n v="85442"/>
    <x v="14"/>
    <n v="145129.32149999999"/>
    <n v="24932"/>
    <n v="9405.8499999999985"/>
    <x v="1281"/>
    <n v="5.821005996309963"/>
    <x v="6"/>
    <x v="0"/>
  </r>
  <r>
    <x v="7"/>
    <x v="8"/>
    <n v="85442"/>
    <x v="13"/>
    <n v="27177.995999999999"/>
    <n v="6602"/>
    <n v="3240.7"/>
    <x v="1282"/>
    <n v="4.1166307179642532"/>
    <x v="1"/>
    <x v="0"/>
  </r>
  <r>
    <x v="7"/>
    <x v="8"/>
    <n v="85442"/>
    <x v="11"/>
    <n v="4761.4829999999993"/>
    <n v="416"/>
    <n v="325.45"/>
    <x v="129"/>
    <n v="11.445872596153844"/>
    <x v="2"/>
    <x v="0"/>
  </r>
  <r>
    <x v="7"/>
    <x v="8"/>
    <n v="85442"/>
    <x v="16"/>
    <n v="5610.7579999999998"/>
    <n v="1114"/>
    <n v="917.69999999999993"/>
    <x v="571"/>
    <n v="5.0365870736086178"/>
    <x v="5"/>
    <x v="0"/>
  </r>
  <r>
    <x v="7"/>
    <x v="8"/>
    <n v="85442"/>
    <x v="4"/>
    <n v="49212.75499999999"/>
    <n v="9241"/>
    <n v="3992.7999999999997"/>
    <x v="1283"/>
    <n v="5.3254793853479052"/>
    <x v="1"/>
    <x v="0"/>
  </r>
  <r>
    <x v="7"/>
    <x v="8"/>
    <n v="85442"/>
    <x v="1"/>
    <n v="119759.30949999999"/>
    <n v="10242"/>
    <n v="5270.45"/>
    <x v="1284"/>
    <n v="11.692961286858035"/>
    <x v="1"/>
    <x v="0"/>
  </r>
  <r>
    <x v="7"/>
    <x v="8"/>
    <n v="85442"/>
    <x v="5"/>
    <n v="6571.9624999999996"/>
    <n v="1250"/>
    <n v="585.34999999999991"/>
    <x v="1285"/>
    <n v="5.2575699999999994"/>
    <x v="1"/>
    <x v="0"/>
  </r>
  <r>
    <x v="7"/>
    <x v="8"/>
    <n v="85442"/>
    <x v="21"/>
    <n v="99877.683999999994"/>
    <n v="26445"/>
    <n v="6584.9"/>
    <x v="1286"/>
    <n v="3.7768078653809791"/>
    <x v="9"/>
    <x v="0"/>
  </r>
  <r>
    <x v="7"/>
    <x v="8"/>
    <n v="85442"/>
    <x v="6"/>
    <n v="2484.4829999999997"/>
    <n v="130"/>
    <n v="88.55"/>
    <x v="242"/>
    <n v="19.11140769230769"/>
    <x v="5"/>
    <x v="0"/>
  </r>
  <r>
    <x v="7"/>
    <x v="8"/>
    <n v="85442"/>
    <x v="19"/>
    <n v="101842.298"/>
    <n v="36142"/>
    <n v="10122.299999999999"/>
    <x v="1287"/>
    <n v="2.8178379171047534"/>
    <x v="10"/>
    <x v="0"/>
  </r>
  <r>
    <x v="7"/>
    <x v="8"/>
    <n v="85442"/>
    <x v="8"/>
    <n v="752.27249999999992"/>
    <n v="162"/>
    <n v="116.14999999999999"/>
    <x v="115"/>
    <n v="4.6436574074074066"/>
    <x v="2"/>
    <x v="0"/>
  </r>
  <r>
    <x v="7"/>
    <x v="8"/>
    <n v="85442"/>
    <x v="12"/>
    <n v="1828.5114999999998"/>
    <n v="82"/>
    <n v="75.899999999999991"/>
    <x v="857"/>
    <n v="22.298920731707316"/>
    <x v="2"/>
    <x v="0"/>
  </r>
  <r>
    <x v="7"/>
    <x v="8"/>
    <n v="85442"/>
    <x v="0"/>
    <n v="100501.651"/>
    <n v="25484"/>
    <n v="7438.2"/>
    <x v="1288"/>
    <n v="3.9437157039711193"/>
    <x v="9"/>
    <x v="0"/>
  </r>
  <r>
    <x v="7"/>
    <x v="8"/>
    <n v="85442"/>
    <x v="15"/>
    <n v="4880.0019999999995"/>
    <n v="607"/>
    <n v="346.15"/>
    <x v="394"/>
    <n v="8.039542009884677"/>
    <x v="5"/>
    <x v="0"/>
  </r>
  <r>
    <x v="7"/>
    <x v="8"/>
    <n v="85442"/>
    <x v="10"/>
    <n v="112550.8795"/>
    <n v="32225"/>
    <n v="9612.8499999999985"/>
    <x v="516"/>
    <n v="3.492657238169123"/>
    <x v="9"/>
    <x v="0"/>
  </r>
  <r>
    <x v="7"/>
    <x v="8"/>
    <n v="85442"/>
    <x v="20"/>
    <n v="1355.2059999999999"/>
    <n v="117"/>
    <n v="98.899999999999991"/>
    <x v="12"/>
    <n v="11.582957264957264"/>
    <x v="2"/>
    <x v="0"/>
  </r>
  <r>
    <x v="7"/>
    <x v="8"/>
    <n v="85442"/>
    <x v="2"/>
    <n v="556.77249999999992"/>
    <n v="26"/>
    <n v="21.849999999999998"/>
    <x v="96"/>
    <n v="21.414326923076921"/>
    <x v="2"/>
    <x v="0"/>
  </r>
  <r>
    <x v="7"/>
    <x v="8"/>
    <n v="85442"/>
    <x v="9"/>
    <n v="16946.744999999999"/>
    <n v="3605"/>
    <n v="2051.6"/>
    <x v="1289"/>
    <n v="4.7009001386962552"/>
    <x v="3"/>
    <x v="0"/>
  </r>
  <r>
    <x v="7"/>
    <x v="8"/>
    <n v="85442"/>
    <x v="3"/>
    <n v="67152.846999999994"/>
    <n v="14447"/>
    <n v="9340.2999999999993"/>
    <x v="172"/>
    <n v="4.6482208763064996"/>
    <x v="1"/>
    <x v="0"/>
  </r>
  <r>
    <x v="7"/>
    <x v="9"/>
    <n v="45215"/>
    <x v="13"/>
    <n v="24521.783499999998"/>
    <n v="6086"/>
    <n v="3008.3999999999996"/>
    <x v="1290"/>
    <n v="4.029211879723956"/>
    <x v="3"/>
    <x v="0"/>
  </r>
  <r>
    <x v="7"/>
    <x v="9"/>
    <n v="45215"/>
    <x v="5"/>
    <n v="9777.6104999999989"/>
    <n v="1579"/>
    <n v="721.05"/>
    <x v="1291"/>
    <n v="6.1922802406586444"/>
    <x v="3"/>
    <x v="0"/>
  </r>
  <r>
    <x v="7"/>
    <x v="9"/>
    <n v="45215"/>
    <x v="19"/>
    <n v="238212.43749999997"/>
    <n v="76303"/>
    <n v="15035.099999999999"/>
    <x v="1292"/>
    <n v="3.1219275454438224"/>
    <x v="12"/>
    <x v="0"/>
  </r>
  <r>
    <x v="7"/>
    <x v="9"/>
    <n v="45215"/>
    <x v="20"/>
    <n v="3656.8159999999998"/>
    <n v="275"/>
    <n v="226.54999999999998"/>
    <x v="1293"/>
    <n v="13.297512727272727"/>
    <x v="2"/>
    <x v="0"/>
  </r>
  <r>
    <x v="7"/>
    <x v="9"/>
    <n v="45215"/>
    <x v="8"/>
    <n v="1274.5219999999999"/>
    <n v="247"/>
    <n v="175.95"/>
    <x v="1294"/>
    <n v="5.1600080971659921"/>
    <x v="5"/>
    <x v="0"/>
  </r>
  <r>
    <x v="7"/>
    <x v="9"/>
    <n v="45215"/>
    <x v="17"/>
    <n v="118606.929"/>
    <n v="20306"/>
    <n v="6584.9"/>
    <x v="1295"/>
    <n v="5.8409794641977744"/>
    <x v="4"/>
    <x v="0"/>
  </r>
  <r>
    <x v="7"/>
    <x v="9"/>
    <n v="45215"/>
    <x v="10"/>
    <n v="205857.83149999997"/>
    <n v="57160"/>
    <n v="14284.15"/>
    <x v="1296"/>
    <n v="3.6014316217634703"/>
    <x v="10"/>
    <x v="0"/>
  </r>
  <r>
    <x v="7"/>
    <x v="9"/>
    <n v="45215"/>
    <x v="14"/>
    <n v="277950.97499999998"/>
    <n v="43004"/>
    <n v="14005.849999999999"/>
    <x v="1297"/>
    <n v="6.4633749186122218"/>
    <x v="0"/>
    <x v="0"/>
  </r>
  <r>
    <x v="7"/>
    <x v="9"/>
    <n v="45215"/>
    <x v="21"/>
    <n v="144547.0765"/>
    <n v="40624"/>
    <n v="8278.8499999999985"/>
    <x v="1298"/>
    <n v="3.5581694687869239"/>
    <x v="10"/>
    <x v="0"/>
  </r>
  <r>
    <x v="7"/>
    <x v="9"/>
    <n v="45215"/>
    <x v="3"/>
    <n v="115118.13949999999"/>
    <n v="22734"/>
    <n v="12262.449999999999"/>
    <x v="1018"/>
    <n v="5.0636992830122276"/>
    <x v="4"/>
    <x v="0"/>
  </r>
  <r>
    <x v="7"/>
    <x v="9"/>
    <n v="45215"/>
    <x v="4"/>
    <n v="96328.438999999998"/>
    <n v="17290"/>
    <n v="5771.8499999999995"/>
    <x v="1299"/>
    <n v="5.5713382880277615"/>
    <x v="4"/>
    <x v="0"/>
  </r>
  <r>
    <x v="7"/>
    <x v="9"/>
    <n v="45215"/>
    <x v="1"/>
    <n v="274783.44949999999"/>
    <n v="21534"/>
    <n v="8857.2999999999993"/>
    <x v="769"/>
    <n v="12.760446247794185"/>
    <x v="4"/>
    <x v="0"/>
  </r>
  <r>
    <x v="7"/>
    <x v="9"/>
    <n v="45215"/>
    <x v="6"/>
    <n v="3212.2144999999996"/>
    <n v="179"/>
    <n v="120.74999999999999"/>
    <x v="492"/>
    <n v="17.945332402234634"/>
    <x v="5"/>
    <x v="0"/>
  </r>
  <r>
    <x v="7"/>
    <x v="9"/>
    <n v="45215"/>
    <x v="16"/>
    <n v="7316.1964999999991"/>
    <n v="1093"/>
    <n v="806.15"/>
    <x v="1300"/>
    <n v="6.6936838975297341"/>
    <x v="5"/>
    <x v="0"/>
  </r>
  <r>
    <x v="7"/>
    <x v="9"/>
    <n v="45215"/>
    <x v="12"/>
    <n v="2154.4674999999997"/>
    <n v="98"/>
    <n v="83.949999999999989"/>
    <x v="315"/>
    <n v="21.984362244897955"/>
    <x v="2"/>
    <x v="0"/>
  </r>
  <r>
    <x v="7"/>
    <x v="9"/>
    <n v="45215"/>
    <x v="0"/>
    <n v="254660.16299999997"/>
    <n v="66992"/>
    <n v="11697.8"/>
    <x v="1301"/>
    <n v="3.8013518479818482"/>
    <x v="12"/>
    <x v="0"/>
  </r>
  <r>
    <x v="7"/>
    <x v="9"/>
    <n v="45215"/>
    <x v="2"/>
    <n v="1429.7259999999999"/>
    <n v="133"/>
    <n v="112.69999999999999"/>
    <x v="355"/>
    <n v="10.74981954887218"/>
    <x v="2"/>
    <x v="0"/>
  </r>
  <r>
    <x v="7"/>
    <x v="9"/>
    <n v="45215"/>
    <x v="9"/>
    <n v="33964.755499999999"/>
    <n v="6866"/>
    <n v="3544.2999999999997"/>
    <x v="1302"/>
    <n v="4.9468038887270609"/>
    <x v="3"/>
    <x v="0"/>
  </r>
  <r>
    <x v="7"/>
    <x v="9"/>
    <n v="45215"/>
    <x v="18"/>
    <n v="102239.00199999999"/>
    <n v="36889"/>
    <n v="9179.2999999999993"/>
    <x v="1303"/>
    <n v="2.7715308628588464"/>
    <x v="0"/>
    <x v="0"/>
  </r>
  <r>
    <x v="7"/>
    <x v="9"/>
    <n v="45215"/>
    <x v="11"/>
    <n v="8938.7314999999999"/>
    <n v="791"/>
    <n v="577.29999999999995"/>
    <x v="1304"/>
    <n v="11.300545512010114"/>
    <x v="5"/>
    <x v="0"/>
  </r>
  <r>
    <x v="7"/>
    <x v="9"/>
    <n v="45215"/>
    <x v="15"/>
    <n v="1336.4034999999999"/>
    <n v="266"/>
    <n v="144.89999999999998"/>
    <x v="66"/>
    <n v="5.0240733082706761"/>
    <x v="5"/>
    <x v="0"/>
  </r>
  <r>
    <x v="8"/>
    <x v="0"/>
    <n v="45236"/>
    <x v="4"/>
    <n v="87175.496999999988"/>
    <n v="16079"/>
    <n v="5609.7"/>
    <x v="1305"/>
    <n v="5.4216989240624409"/>
    <x v="1"/>
    <x v="0"/>
  </r>
  <r>
    <x v="8"/>
    <x v="0"/>
    <n v="45236"/>
    <x v="2"/>
    <n v="1992.9384999999997"/>
    <n v="62"/>
    <n v="56.349999999999994"/>
    <x v="612"/>
    <n v="32.144169354838702"/>
    <x v="2"/>
    <x v="0"/>
  </r>
  <r>
    <x v="8"/>
    <x v="0"/>
    <n v="45236"/>
    <x v="17"/>
    <n v="102070.19349999999"/>
    <n v="18150"/>
    <n v="5924.7999999999993"/>
    <x v="1306"/>
    <n v="5.623702121212121"/>
    <x v="4"/>
    <x v="0"/>
  </r>
  <r>
    <x v="8"/>
    <x v="0"/>
    <n v="45236"/>
    <x v="18"/>
    <n v="90464.358999999997"/>
    <n v="32197"/>
    <n v="8596.25"/>
    <x v="1307"/>
    <n v="2.8097139174457246"/>
    <x v="6"/>
    <x v="0"/>
  </r>
  <r>
    <x v="8"/>
    <x v="0"/>
    <n v="45236"/>
    <x v="16"/>
    <n v="7274.2214999999997"/>
    <n v="1277"/>
    <n v="977.49999999999989"/>
    <x v="1308"/>
    <n v="5.6963363351605318"/>
    <x v="5"/>
    <x v="0"/>
  </r>
  <r>
    <x v="8"/>
    <x v="0"/>
    <n v="45236"/>
    <x v="13"/>
    <n v="32690.428999999996"/>
    <n v="8338"/>
    <n v="4034.2"/>
    <x v="1309"/>
    <n v="3.9206559126888938"/>
    <x v="3"/>
    <x v="0"/>
  </r>
  <r>
    <x v="8"/>
    <x v="0"/>
    <n v="45236"/>
    <x v="10"/>
    <n v="176914.73499999999"/>
    <n v="49456"/>
    <n v="13147.949999999999"/>
    <x v="834"/>
    <n v="3.5772147969912647"/>
    <x v="0"/>
    <x v="0"/>
  </r>
  <r>
    <x v="8"/>
    <x v="0"/>
    <n v="45236"/>
    <x v="3"/>
    <n v="92434.803499999995"/>
    <n v="18654"/>
    <n v="10686.949999999999"/>
    <x v="1310"/>
    <n v="4.9552269486437224"/>
    <x v="1"/>
    <x v="0"/>
  </r>
  <r>
    <x v="8"/>
    <x v="0"/>
    <n v="45236"/>
    <x v="1"/>
    <n v="243838.91599999997"/>
    <n v="18403"/>
    <n v="8063.7999999999993"/>
    <x v="161"/>
    <n v="13.24995468130196"/>
    <x v="1"/>
    <x v="0"/>
  </r>
  <r>
    <x v="8"/>
    <x v="0"/>
    <n v="45236"/>
    <x v="6"/>
    <n v="968.24249999999995"/>
    <n v="105"/>
    <n v="57.499999999999993"/>
    <x v="539"/>
    <n v="9.2213571428571424"/>
    <x v="5"/>
    <x v="0"/>
  </r>
  <r>
    <x v="8"/>
    <x v="0"/>
    <n v="45236"/>
    <x v="20"/>
    <n v="3168.0430000000001"/>
    <n v="244"/>
    <n v="215.04999999999998"/>
    <x v="1311"/>
    <n v="12.983782786885246"/>
    <x v="2"/>
    <x v="0"/>
  </r>
  <r>
    <x v="8"/>
    <x v="0"/>
    <n v="45236"/>
    <x v="9"/>
    <n v="23255.886499999997"/>
    <n v="5389"/>
    <n v="2964.7"/>
    <x v="1312"/>
    <n v="4.3154363518277972"/>
    <x v="5"/>
    <x v="0"/>
  </r>
  <r>
    <x v="8"/>
    <x v="0"/>
    <n v="45236"/>
    <x v="14"/>
    <n v="266741.66049999994"/>
    <n v="41620"/>
    <n v="13674.65"/>
    <x v="1313"/>
    <n v="6.4089779072561255"/>
    <x v="6"/>
    <x v="0"/>
  </r>
  <r>
    <x v="8"/>
    <x v="0"/>
    <n v="45236"/>
    <x v="11"/>
    <n v="6936.7884999999997"/>
    <n v="627"/>
    <n v="500.24999999999994"/>
    <x v="1291"/>
    <n v="11.063458532695375"/>
    <x v="2"/>
    <x v="0"/>
  </r>
  <r>
    <x v="8"/>
    <x v="0"/>
    <n v="45236"/>
    <x v="19"/>
    <n v="270471.04149999999"/>
    <n v="85636"/>
    <n v="16041.349999999999"/>
    <x v="1314"/>
    <n v="3.1583801380260637"/>
    <x v="8"/>
    <x v="0"/>
  </r>
  <r>
    <x v="8"/>
    <x v="0"/>
    <n v="45236"/>
    <x v="15"/>
    <n v="7868.99"/>
    <n v="937"/>
    <n v="557.75"/>
    <x v="1315"/>
    <n v="8.3980683030949841"/>
    <x v="5"/>
    <x v="0"/>
  </r>
  <r>
    <x v="8"/>
    <x v="0"/>
    <n v="45236"/>
    <x v="0"/>
    <n v="204260.15949999998"/>
    <n v="54663"/>
    <n v="10769.75"/>
    <x v="1316"/>
    <n v="3.7367169657720942"/>
    <x v="10"/>
    <x v="0"/>
  </r>
  <r>
    <x v="8"/>
    <x v="0"/>
    <n v="45236"/>
    <x v="21"/>
    <n v="157268.85949999999"/>
    <n v="48931"/>
    <n v="9842.8499999999985"/>
    <x v="1317"/>
    <n v="3.21409453107437"/>
    <x v="10"/>
    <x v="0"/>
  </r>
  <r>
    <x v="8"/>
    <x v="0"/>
    <n v="45236"/>
    <x v="5"/>
    <n v="9454.8054999999986"/>
    <n v="1842"/>
    <n v="868.24999999999989"/>
    <x v="1318"/>
    <n v="5.1329020086862096"/>
    <x v="3"/>
    <x v="0"/>
  </r>
  <r>
    <x v="8"/>
    <x v="0"/>
    <n v="45236"/>
    <x v="8"/>
    <n v="965.9079999999999"/>
    <n v="236"/>
    <n v="165.6"/>
    <x v="328"/>
    <n v="4.0928305084745755"/>
    <x v="2"/>
    <x v="0"/>
  </r>
  <r>
    <x v="8"/>
    <x v="0"/>
    <n v="45236"/>
    <x v="7"/>
    <n v="76.417500000000004"/>
    <n v="10"/>
    <n v="9.1999999999999993"/>
    <x v="1319"/>
    <n v="7.64175"/>
    <x v="2"/>
    <x v="0"/>
  </r>
  <r>
    <x v="8"/>
    <x v="0"/>
    <n v="45236"/>
    <x v="12"/>
    <n v="2728.5704999999998"/>
    <n v="131"/>
    <n v="118.44999999999999"/>
    <x v="56"/>
    <n v="20.828782442748089"/>
    <x v="2"/>
    <x v="0"/>
  </r>
  <r>
    <x v="8"/>
    <x v="1"/>
    <n v="85744"/>
    <x v="20"/>
    <n v="2509.2654999999995"/>
    <n v="207"/>
    <n v="162.14999999999998"/>
    <x v="1156"/>
    <n v="12.122055555555553"/>
    <x v="2"/>
    <x v="0"/>
  </r>
  <r>
    <x v="8"/>
    <x v="1"/>
    <n v="85744"/>
    <x v="5"/>
    <n v="5134.75"/>
    <n v="960"/>
    <n v="480.7"/>
    <x v="1320"/>
    <n v="5.3486979166666666"/>
    <x v="3"/>
    <x v="0"/>
  </r>
  <r>
    <x v="8"/>
    <x v="1"/>
    <n v="85744"/>
    <x v="4"/>
    <n v="57649.154999999992"/>
    <n v="11112"/>
    <n v="3996.2499999999995"/>
    <x v="1321"/>
    <n v="5.1880089092872561"/>
    <x v="1"/>
    <x v="0"/>
  </r>
  <r>
    <x v="8"/>
    <x v="1"/>
    <n v="85744"/>
    <x v="17"/>
    <n v="72911.793999999994"/>
    <n v="12391"/>
    <n v="4410.25"/>
    <x v="1322"/>
    <n v="5.8842542167702359"/>
    <x v="1"/>
    <x v="0"/>
  </r>
  <r>
    <x v="8"/>
    <x v="1"/>
    <n v="85744"/>
    <x v="6"/>
    <n v="1165.3754999999999"/>
    <n v="86"/>
    <n v="60.949999999999996"/>
    <x v="349"/>
    <n v="13.550877906976742"/>
    <x v="2"/>
    <x v="0"/>
  </r>
  <r>
    <x v="8"/>
    <x v="1"/>
    <n v="85744"/>
    <x v="9"/>
    <n v="18468.206499999997"/>
    <n v="4129"/>
    <n v="2311.5"/>
    <x v="1039"/>
    <n v="4.4728037054976983"/>
    <x v="5"/>
    <x v="0"/>
  </r>
  <r>
    <x v="8"/>
    <x v="1"/>
    <n v="85744"/>
    <x v="15"/>
    <n v="5488.351999999999"/>
    <n v="766"/>
    <n v="443.9"/>
    <x v="463"/>
    <n v="7.1649503916449069"/>
    <x v="5"/>
    <x v="0"/>
  </r>
  <r>
    <x v="8"/>
    <x v="1"/>
    <n v="85744"/>
    <x v="1"/>
    <n v="255696.92249999999"/>
    <n v="14636"/>
    <n v="6948.2999999999993"/>
    <x v="1323"/>
    <n v="17.470410118884939"/>
    <x v="1"/>
    <x v="0"/>
  </r>
  <r>
    <x v="8"/>
    <x v="1"/>
    <n v="85744"/>
    <x v="8"/>
    <n v="811.4514999999999"/>
    <n v="196"/>
    <n v="133.39999999999998"/>
    <x v="146"/>
    <n v="4.1400586734693876"/>
    <x v="5"/>
    <x v="0"/>
  </r>
  <r>
    <x v="8"/>
    <x v="1"/>
    <n v="85744"/>
    <x v="21"/>
    <n v="121365.10049999999"/>
    <n v="36391"/>
    <n v="7018.45"/>
    <x v="1191"/>
    <n v="3.335030653183479"/>
    <x v="10"/>
    <x v="0"/>
  </r>
  <r>
    <x v="8"/>
    <x v="1"/>
    <n v="85744"/>
    <x v="14"/>
    <n v="206341.5675"/>
    <n v="29077"/>
    <n v="10606.449999999999"/>
    <x v="1324"/>
    <n v="7.0963843415758161"/>
    <x v="7"/>
    <x v="0"/>
  </r>
  <r>
    <x v="8"/>
    <x v="1"/>
    <n v="85744"/>
    <x v="3"/>
    <n v="71338.582500000004"/>
    <n v="14272"/>
    <n v="8756.0999999999985"/>
    <x v="569"/>
    <n v="4.9984993343609867"/>
    <x v="1"/>
    <x v="0"/>
  </r>
  <r>
    <x v="8"/>
    <x v="1"/>
    <n v="85744"/>
    <x v="11"/>
    <n v="4895.3429999999989"/>
    <n v="459"/>
    <n v="348.45"/>
    <x v="1048"/>
    <n v="10.665235294117645"/>
    <x v="2"/>
    <x v="0"/>
  </r>
  <r>
    <x v="8"/>
    <x v="1"/>
    <n v="85744"/>
    <x v="19"/>
    <n v="172842.80349999998"/>
    <n v="53735"/>
    <n v="12754.65"/>
    <x v="1325"/>
    <n v="3.2165777147110819"/>
    <x v="10"/>
    <x v="0"/>
  </r>
  <r>
    <x v="8"/>
    <x v="1"/>
    <n v="85744"/>
    <x v="13"/>
    <n v="30726.435999999998"/>
    <n v="7305"/>
    <n v="3579.95"/>
    <x v="1326"/>
    <n v="4.2062198494182068"/>
    <x v="3"/>
    <x v="0"/>
  </r>
  <r>
    <x v="8"/>
    <x v="1"/>
    <n v="85744"/>
    <x v="10"/>
    <n v="116867.50799999999"/>
    <n v="34264"/>
    <n v="9526.5999999999985"/>
    <x v="1327"/>
    <n v="3.4107958206864342"/>
    <x v="6"/>
    <x v="0"/>
  </r>
  <r>
    <x v="8"/>
    <x v="1"/>
    <n v="85744"/>
    <x v="18"/>
    <n v="71438.747499999998"/>
    <n v="26485"/>
    <n v="6888.4999999999991"/>
    <x v="1328"/>
    <n v="2.6973285822163486"/>
    <x v="6"/>
    <x v="0"/>
  </r>
  <r>
    <x v="8"/>
    <x v="1"/>
    <n v="85744"/>
    <x v="7"/>
    <n v="211.95649999999998"/>
    <n v="38"/>
    <n v="34.5"/>
    <x v="458"/>
    <n v="5.5778026315789466"/>
    <x v="2"/>
    <x v="0"/>
  </r>
  <r>
    <x v="8"/>
    <x v="1"/>
    <n v="85744"/>
    <x v="0"/>
    <n v="162723.712"/>
    <n v="43093"/>
    <n v="8500.7999999999993"/>
    <x v="1329"/>
    <n v="3.7761054463601975"/>
    <x v="10"/>
    <x v="0"/>
  </r>
  <r>
    <x v="8"/>
    <x v="1"/>
    <n v="85744"/>
    <x v="16"/>
    <n v="4473.1319999999996"/>
    <n v="746"/>
    <n v="565.79999999999995"/>
    <x v="224"/>
    <n v="5.9961554959785515"/>
    <x v="5"/>
    <x v="0"/>
  </r>
  <r>
    <x v="8"/>
    <x v="1"/>
    <n v="85744"/>
    <x v="2"/>
    <n v="1801.6244999999999"/>
    <n v="77"/>
    <n v="65.55"/>
    <x v="642"/>
    <n v="23.397720779220776"/>
    <x v="2"/>
    <x v="0"/>
  </r>
  <r>
    <x v="8"/>
    <x v="1"/>
    <n v="85744"/>
    <x v="12"/>
    <n v="3099.6524999999997"/>
    <n v="138"/>
    <n v="123.05"/>
    <x v="146"/>
    <n v="22.461249999999996"/>
    <x v="2"/>
    <x v="0"/>
  </r>
  <r>
    <x v="8"/>
    <x v="2"/>
    <n v="48596"/>
    <x v="19"/>
    <n v="303754.15749999997"/>
    <n v="95759"/>
    <n v="17421.349999999999"/>
    <x v="1330"/>
    <n v="3.1720690222328969"/>
    <x v="12"/>
    <x v="0"/>
  </r>
  <r>
    <x v="8"/>
    <x v="2"/>
    <n v="48596"/>
    <x v="14"/>
    <n v="287475.14850000001"/>
    <n v="47572"/>
    <n v="15270.849999999999"/>
    <x v="1331"/>
    <n v="6.0429485516690491"/>
    <x v="6"/>
    <x v="0"/>
  </r>
  <r>
    <x v="8"/>
    <x v="2"/>
    <n v="48596"/>
    <x v="10"/>
    <n v="205542.29449999999"/>
    <n v="57178"/>
    <n v="14891.349999999999"/>
    <x v="1332"/>
    <n v="3.5947793644408685"/>
    <x v="0"/>
    <x v="0"/>
  </r>
  <r>
    <x v="8"/>
    <x v="2"/>
    <n v="48596"/>
    <x v="17"/>
    <n v="110300.295"/>
    <n v="19350"/>
    <n v="6257.15"/>
    <x v="1333"/>
    <n v="5.7002736434108527"/>
    <x v="4"/>
    <x v="0"/>
  </r>
  <r>
    <x v="8"/>
    <x v="2"/>
    <n v="48596"/>
    <x v="9"/>
    <n v="30816.733999999997"/>
    <n v="6502"/>
    <n v="3413.2"/>
    <x v="764"/>
    <n v="4.7395776684097193"/>
    <x v="5"/>
    <x v="0"/>
  </r>
  <r>
    <x v="8"/>
    <x v="2"/>
    <n v="48596"/>
    <x v="1"/>
    <n v="259243.39599999998"/>
    <n v="18378"/>
    <n v="8285.75"/>
    <x v="1334"/>
    <n v="14.106181086081182"/>
    <x v="1"/>
    <x v="0"/>
  </r>
  <r>
    <x v="8"/>
    <x v="2"/>
    <n v="48596"/>
    <x v="5"/>
    <n v="11893.253999999997"/>
    <n v="2194"/>
    <n v="972.9"/>
    <x v="571"/>
    <n v="5.4208085688240644"/>
    <x v="3"/>
    <x v="0"/>
  </r>
  <r>
    <x v="8"/>
    <x v="2"/>
    <n v="48596"/>
    <x v="0"/>
    <n v="216820.47099999999"/>
    <n v="57394"/>
    <n v="11528.75"/>
    <x v="1335"/>
    <n v="3.7777550092344145"/>
    <x v="10"/>
    <x v="0"/>
  </r>
  <r>
    <x v="8"/>
    <x v="2"/>
    <n v="48596"/>
    <x v="11"/>
    <n v="8033.8079999999991"/>
    <n v="804"/>
    <n v="593.4"/>
    <x v="527"/>
    <n v="9.9922985074626851"/>
    <x v="2"/>
    <x v="0"/>
  </r>
  <r>
    <x v="8"/>
    <x v="2"/>
    <n v="48596"/>
    <x v="3"/>
    <n v="128816.836"/>
    <n v="27387"/>
    <n v="15148.949999999999"/>
    <x v="1336"/>
    <n v="4.703576003213203"/>
    <x v="1"/>
    <x v="0"/>
  </r>
  <r>
    <x v="8"/>
    <x v="2"/>
    <n v="48596"/>
    <x v="6"/>
    <n v="2153.0529999999999"/>
    <n v="189"/>
    <n v="108.1"/>
    <x v="476"/>
    <n v="11.391814814814815"/>
    <x v="5"/>
    <x v="0"/>
  </r>
  <r>
    <x v="8"/>
    <x v="2"/>
    <n v="48596"/>
    <x v="18"/>
    <n v="101665.91099999999"/>
    <n v="35420"/>
    <n v="9203.4499999999989"/>
    <x v="813"/>
    <n v="2.8702967532467532"/>
    <x v="6"/>
    <x v="0"/>
  </r>
  <r>
    <x v="8"/>
    <x v="2"/>
    <n v="48596"/>
    <x v="4"/>
    <n v="90385.503499999992"/>
    <n v="17279"/>
    <n v="5766.0999999999995"/>
    <x v="1337"/>
    <n v="5.2309452803981706"/>
    <x v="4"/>
    <x v="0"/>
  </r>
  <r>
    <x v="8"/>
    <x v="2"/>
    <n v="48596"/>
    <x v="8"/>
    <n v="1597.4764999999998"/>
    <n v="352"/>
    <n v="240.35"/>
    <x v="151"/>
    <n v="4.538285511363636"/>
    <x v="5"/>
    <x v="0"/>
  </r>
  <r>
    <x v="8"/>
    <x v="2"/>
    <n v="48596"/>
    <x v="2"/>
    <n v="1849.5564999999997"/>
    <n v="61"/>
    <n v="55.199999999999996"/>
    <x v="548"/>
    <n v="30.320598360655733"/>
    <x v="2"/>
    <x v="0"/>
  </r>
  <r>
    <x v="8"/>
    <x v="2"/>
    <n v="48596"/>
    <x v="16"/>
    <n v="11755.5875"/>
    <n v="2090"/>
    <n v="1540.9999999999998"/>
    <x v="1338"/>
    <n v="5.6246830143540665"/>
    <x v="5"/>
    <x v="0"/>
  </r>
  <r>
    <x v="8"/>
    <x v="2"/>
    <n v="48596"/>
    <x v="15"/>
    <n v="8400.0139999999992"/>
    <n v="1247"/>
    <n v="625.59999999999991"/>
    <x v="1339"/>
    <n v="6.7361780272654368"/>
    <x v="5"/>
    <x v="0"/>
  </r>
  <r>
    <x v="8"/>
    <x v="2"/>
    <n v="48596"/>
    <x v="7"/>
    <n v="455.60699999999997"/>
    <n v="52"/>
    <n v="41.4"/>
    <x v="383"/>
    <n v="8.761673076923076"/>
    <x v="2"/>
    <x v="0"/>
  </r>
  <r>
    <x v="8"/>
    <x v="2"/>
    <n v="48596"/>
    <x v="12"/>
    <n v="3039.4269999999997"/>
    <n v="136"/>
    <n v="126.49999999999999"/>
    <x v="221"/>
    <n v="22.348727941176467"/>
    <x v="2"/>
    <x v="0"/>
  </r>
  <r>
    <x v="8"/>
    <x v="2"/>
    <n v="48596"/>
    <x v="20"/>
    <n v="3636.6334999999995"/>
    <n v="266"/>
    <n v="234.6"/>
    <x v="446"/>
    <n v="13.671554511278194"/>
    <x v="2"/>
    <x v="0"/>
  </r>
  <r>
    <x v="8"/>
    <x v="2"/>
    <n v="48596"/>
    <x v="13"/>
    <n v="36996.005999999994"/>
    <n v="8808"/>
    <n v="4557.45"/>
    <x v="1340"/>
    <n v="4.2002731607629418"/>
    <x v="3"/>
    <x v="0"/>
  </r>
  <r>
    <x v="8"/>
    <x v="2"/>
    <n v="48596"/>
    <x v="21"/>
    <n v="191861.25049999997"/>
    <n v="56710"/>
    <n v="11164.199999999999"/>
    <x v="1341"/>
    <n v="3.3831996208781514"/>
    <x v="10"/>
    <x v="0"/>
  </r>
  <r>
    <x v="8"/>
    <x v="3"/>
    <n v="52369"/>
    <x v="0"/>
    <n v="116278.91499999999"/>
    <n v="32491"/>
    <n v="7552.0499999999993"/>
    <x v="1342"/>
    <n v="3.5788038225970267"/>
    <x v="9"/>
    <x v="0"/>
  </r>
  <r>
    <x v="8"/>
    <x v="3"/>
    <n v="52369"/>
    <x v="5"/>
    <n v="6409.4904999999999"/>
    <n v="1208"/>
    <n v="622.15"/>
    <x v="1343"/>
    <n v="5.3058696192052981"/>
    <x v="3"/>
    <x v="0"/>
  </r>
  <r>
    <x v="8"/>
    <x v="3"/>
    <n v="52369"/>
    <x v="6"/>
    <n v="3154.9559999999997"/>
    <n v="192"/>
    <n v="139.14999999999998"/>
    <x v="7"/>
    <n v="16.432062499999997"/>
    <x v="2"/>
    <x v="0"/>
  </r>
  <r>
    <x v="8"/>
    <x v="3"/>
    <n v="52369"/>
    <x v="1"/>
    <n v="140231.1955"/>
    <n v="9742"/>
    <n v="5311.8499999999995"/>
    <x v="1344"/>
    <n v="14.39449758776432"/>
    <x v="1"/>
    <x v="0"/>
  </r>
  <r>
    <x v="8"/>
    <x v="3"/>
    <n v="52369"/>
    <x v="7"/>
    <n v="351.03749999999997"/>
    <n v="45"/>
    <n v="43.699999999999996"/>
    <x v="1345"/>
    <n v="7.8008333333333324"/>
    <x v="2"/>
    <x v="0"/>
  </r>
  <r>
    <x v="8"/>
    <x v="3"/>
    <n v="52369"/>
    <x v="16"/>
    <n v="6838.9234999999999"/>
    <n v="1286"/>
    <n v="1036.1499999999999"/>
    <x v="1346"/>
    <n v="5.3179809486780716"/>
    <x v="5"/>
    <x v="0"/>
  </r>
  <r>
    <x v="8"/>
    <x v="3"/>
    <n v="52369"/>
    <x v="10"/>
    <n v="117569.30699999999"/>
    <n v="31664"/>
    <n v="9914.15"/>
    <x v="1347"/>
    <n v="3.7130276339060129"/>
    <x v="6"/>
    <x v="0"/>
  </r>
  <r>
    <x v="8"/>
    <x v="3"/>
    <n v="52369"/>
    <x v="18"/>
    <n v="58641.466999999997"/>
    <n v="19328"/>
    <n v="6176.65"/>
    <x v="1023"/>
    <n v="3.0340162975993374"/>
    <x v="7"/>
    <x v="0"/>
  </r>
  <r>
    <x v="8"/>
    <x v="3"/>
    <n v="52369"/>
    <x v="19"/>
    <n v="205414.65599999999"/>
    <n v="63478"/>
    <n v="13767.8"/>
    <x v="1348"/>
    <n v="3.2359976054696111"/>
    <x v="8"/>
    <x v="0"/>
  </r>
  <r>
    <x v="8"/>
    <x v="3"/>
    <n v="52369"/>
    <x v="8"/>
    <n v="791.94749999999988"/>
    <n v="198"/>
    <n v="147.19999999999999"/>
    <x v="1349"/>
    <n v="3.9997348484848478"/>
    <x v="2"/>
    <x v="0"/>
  </r>
  <r>
    <x v="8"/>
    <x v="3"/>
    <n v="52369"/>
    <x v="17"/>
    <n v="54916.91599999999"/>
    <n v="9022"/>
    <n v="3623.6499999999996"/>
    <x v="1350"/>
    <n v="6.0870002216803361"/>
    <x v="1"/>
    <x v="0"/>
  </r>
  <r>
    <x v="8"/>
    <x v="3"/>
    <n v="52369"/>
    <x v="14"/>
    <n v="181986.24649999998"/>
    <n v="28663"/>
    <n v="11029.65"/>
    <x v="1351"/>
    <n v="6.3491695391270966"/>
    <x v="7"/>
    <x v="0"/>
  </r>
  <r>
    <x v="8"/>
    <x v="3"/>
    <n v="52369"/>
    <x v="2"/>
    <n v="1380.5749999999998"/>
    <n v="59"/>
    <n v="50.599999999999994"/>
    <x v="584"/>
    <n v="23.399576271186437"/>
    <x v="2"/>
    <x v="0"/>
  </r>
  <r>
    <x v="8"/>
    <x v="3"/>
    <n v="52369"/>
    <x v="15"/>
    <n v="4925.3579999999993"/>
    <n v="662"/>
    <n v="393.29999999999995"/>
    <x v="140"/>
    <n v="7.440117824773413"/>
    <x v="5"/>
    <x v="0"/>
  </r>
  <r>
    <x v="8"/>
    <x v="3"/>
    <n v="52369"/>
    <x v="3"/>
    <n v="75046.400999999998"/>
    <n v="16645"/>
    <n v="10161.4"/>
    <x v="358"/>
    <n v="4.5086452988885553"/>
    <x v="1"/>
    <x v="0"/>
  </r>
  <r>
    <x v="8"/>
    <x v="3"/>
    <n v="52369"/>
    <x v="13"/>
    <n v="30809.707499999997"/>
    <n v="7120"/>
    <n v="3736.35"/>
    <x v="1352"/>
    <n v="4.327206109550561"/>
    <x v="3"/>
    <x v="0"/>
  </r>
  <r>
    <x v="8"/>
    <x v="3"/>
    <n v="52369"/>
    <x v="9"/>
    <n v="18712.316999999999"/>
    <n v="4053"/>
    <n v="2066.5499999999997"/>
    <x v="344"/>
    <n v="4.6169052553663947"/>
    <x v="3"/>
    <x v="0"/>
  </r>
  <r>
    <x v="8"/>
    <x v="3"/>
    <n v="52369"/>
    <x v="11"/>
    <n v="4344.6769999999997"/>
    <n v="472"/>
    <n v="369.15"/>
    <x v="1193"/>
    <n v="9.204824152542372"/>
    <x v="2"/>
    <x v="0"/>
  </r>
  <r>
    <x v="8"/>
    <x v="3"/>
    <n v="52369"/>
    <x v="21"/>
    <n v="159117.16249999998"/>
    <n v="39930"/>
    <n v="7502.5999999999995"/>
    <x v="626"/>
    <n v="3.9849026421237159"/>
    <x v="11"/>
    <x v="0"/>
  </r>
  <r>
    <x v="8"/>
    <x v="3"/>
    <n v="52369"/>
    <x v="12"/>
    <n v="1155.5199999999998"/>
    <n v="45"/>
    <n v="41.4"/>
    <x v="50"/>
    <n v="25.678222222222217"/>
    <x v="2"/>
    <x v="0"/>
  </r>
  <r>
    <x v="8"/>
    <x v="3"/>
    <n v="52369"/>
    <x v="20"/>
    <n v="2367.5164999999997"/>
    <n v="192"/>
    <n v="169.04999999999998"/>
    <x v="456"/>
    <n v="12.330815104166666"/>
    <x v="2"/>
    <x v="0"/>
  </r>
  <r>
    <x v="8"/>
    <x v="3"/>
    <n v="52369"/>
    <x v="4"/>
    <n v="49226.232999999993"/>
    <n v="8930"/>
    <n v="3554.6499999999996"/>
    <x v="1353"/>
    <n v="5.5124561030235153"/>
    <x v="1"/>
    <x v="0"/>
  </r>
  <r>
    <x v="8"/>
    <x v="3"/>
    <n v="52369"/>
    <x v="24"/>
    <n v="31.97"/>
    <n v="2"/>
    <n v="2.2999999999999998"/>
    <x v="186"/>
    <n v="15.984999999999999"/>
    <x v="2"/>
    <x v="0"/>
  </r>
  <r>
    <x v="8"/>
    <x v="4"/>
    <n v="55526"/>
    <x v="21"/>
    <n v="92085.985499999995"/>
    <n v="21227"/>
    <n v="5083"/>
    <x v="141"/>
    <n v="4.3381535544353884"/>
    <x v="0"/>
    <x v="0"/>
  </r>
  <r>
    <x v="8"/>
    <x v="4"/>
    <n v="55526"/>
    <x v="13"/>
    <n v="19714.898499999999"/>
    <n v="4970"/>
    <n v="2356.35"/>
    <x v="1354"/>
    <n v="3.9667803822937624"/>
    <x v="3"/>
    <x v="0"/>
  </r>
  <r>
    <x v="8"/>
    <x v="4"/>
    <n v="55526"/>
    <x v="2"/>
    <n v="20.688499999999998"/>
    <n v="1"/>
    <n v="1.1499999999999999"/>
    <x v="179"/>
    <n v="20.688499999999998"/>
    <x v="2"/>
    <x v="0"/>
  </r>
  <r>
    <x v="8"/>
    <x v="4"/>
    <n v="55526"/>
    <x v="15"/>
    <n v="3540.2749999999996"/>
    <n v="460"/>
    <n v="311.64999999999998"/>
    <x v="201"/>
    <n v="7.6962499999999991"/>
    <x v="5"/>
    <x v="0"/>
  </r>
  <r>
    <x v="8"/>
    <x v="4"/>
    <n v="55526"/>
    <x v="19"/>
    <n v="138703.20199999999"/>
    <n v="41479"/>
    <n v="9664.5999999999985"/>
    <x v="1355"/>
    <n v="3.343937944502037"/>
    <x v="10"/>
    <x v="0"/>
  </r>
  <r>
    <x v="8"/>
    <x v="4"/>
    <n v="55526"/>
    <x v="10"/>
    <n v="90360.306999999986"/>
    <n v="24751"/>
    <n v="7322.0499999999993"/>
    <x v="1356"/>
    <n v="3.6507739889297395"/>
    <x v="6"/>
    <x v="0"/>
  </r>
  <r>
    <x v="8"/>
    <x v="4"/>
    <n v="55526"/>
    <x v="20"/>
    <n v="910.45499999999993"/>
    <n v="78"/>
    <n v="64.399999999999991"/>
    <x v="6"/>
    <n v="11.672499999999999"/>
    <x v="2"/>
    <x v="0"/>
  </r>
  <r>
    <x v="8"/>
    <x v="4"/>
    <n v="55526"/>
    <x v="5"/>
    <n v="4503.3769999999995"/>
    <n v="737"/>
    <n v="373.74999999999994"/>
    <x v="1357"/>
    <n v="6.1104165535956572"/>
    <x v="3"/>
    <x v="0"/>
  </r>
  <r>
    <x v="8"/>
    <x v="4"/>
    <n v="55526"/>
    <x v="14"/>
    <n v="122373.69649999999"/>
    <n v="20960"/>
    <n v="7632.5499999999993"/>
    <x v="1358"/>
    <n v="5.8384397185114496"/>
    <x v="7"/>
    <x v="0"/>
  </r>
  <r>
    <x v="8"/>
    <x v="4"/>
    <n v="55526"/>
    <x v="4"/>
    <n v="37097.366999999998"/>
    <n v="7294"/>
    <n v="2753.1"/>
    <x v="1359"/>
    <n v="5.0860113792157939"/>
    <x v="1"/>
    <x v="0"/>
  </r>
  <r>
    <x v="8"/>
    <x v="4"/>
    <n v="55526"/>
    <x v="0"/>
    <n v="88942.609999999986"/>
    <n v="23438"/>
    <n v="5730.45"/>
    <x v="1360"/>
    <n v="3.7948037375202657"/>
    <x v="0"/>
    <x v="0"/>
  </r>
  <r>
    <x v="8"/>
    <x v="4"/>
    <n v="55526"/>
    <x v="3"/>
    <n v="53142.063499999997"/>
    <n v="12156"/>
    <n v="7625.65"/>
    <x v="1361"/>
    <n v="4.3716735357025334"/>
    <x v="1"/>
    <x v="0"/>
  </r>
  <r>
    <x v="8"/>
    <x v="4"/>
    <n v="55526"/>
    <x v="8"/>
    <n v="432.46899999999999"/>
    <n v="132"/>
    <n v="83.949999999999989"/>
    <x v="315"/>
    <n v="3.2762803030303029"/>
    <x v="5"/>
    <x v="0"/>
  </r>
  <r>
    <x v="8"/>
    <x v="4"/>
    <n v="55526"/>
    <x v="1"/>
    <n v="129594.37399999998"/>
    <n v="9875"/>
    <n v="4623"/>
    <x v="296"/>
    <n v="13.123480911392404"/>
    <x v="1"/>
    <x v="0"/>
  </r>
  <r>
    <x v="8"/>
    <x v="4"/>
    <n v="55526"/>
    <x v="17"/>
    <n v="43904.538999999997"/>
    <n v="7408"/>
    <n v="3102.7"/>
    <x v="705"/>
    <n v="5.9266386339092865"/>
    <x v="1"/>
    <x v="0"/>
  </r>
  <r>
    <x v="8"/>
    <x v="4"/>
    <n v="55526"/>
    <x v="16"/>
    <n v="6805.4354999999996"/>
    <n v="1141"/>
    <n v="823.4"/>
    <x v="1362"/>
    <n v="5.9644482909728307"/>
    <x v="5"/>
    <x v="0"/>
  </r>
  <r>
    <x v="8"/>
    <x v="4"/>
    <n v="55526"/>
    <x v="9"/>
    <n v="14096.7345"/>
    <n v="3317"/>
    <n v="1774.4499999999998"/>
    <x v="1363"/>
    <n v="4.2498445884835698"/>
    <x v="5"/>
    <x v="0"/>
  </r>
  <r>
    <x v="8"/>
    <x v="4"/>
    <n v="55526"/>
    <x v="11"/>
    <n v="3999.9069999999997"/>
    <n v="361"/>
    <n v="271.39999999999998"/>
    <x v="719"/>
    <n v="11.080074792243767"/>
    <x v="2"/>
    <x v="0"/>
  </r>
  <r>
    <x v="8"/>
    <x v="4"/>
    <n v="55526"/>
    <x v="18"/>
    <n v="46621.804999999993"/>
    <n v="15846"/>
    <n v="4771.3499999999995"/>
    <x v="1364"/>
    <n v="2.9421813075855101"/>
    <x v="7"/>
    <x v="0"/>
  </r>
  <r>
    <x v="8"/>
    <x v="4"/>
    <n v="55526"/>
    <x v="12"/>
    <n v="939.61899999999991"/>
    <n v="39"/>
    <n v="34.5"/>
    <x v="38"/>
    <n v="24.092794871794869"/>
    <x v="2"/>
    <x v="0"/>
  </r>
  <r>
    <x v="8"/>
    <x v="4"/>
    <n v="55526"/>
    <x v="6"/>
    <n v="1572.6594999999998"/>
    <n v="95"/>
    <n v="59.8"/>
    <x v="222"/>
    <n v="16.554310526315788"/>
    <x v="5"/>
    <x v="0"/>
  </r>
  <r>
    <x v="8"/>
    <x v="5"/>
    <n v="45877"/>
    <x v="3"/>
    <n v="124403.02099999998"/>
    <n v="25429"/>
    <n v="13507.9"/>
    <x v="1365"/>
    <n v="4.8921711825081591"/>
    <x v="1"/>
    <x v="0"/>
  </r>
  <r>
    <x v="8"/>
    <x v="5"/>
    <n v="45877"/>
    <x v="7"/>
    <n v="29.9"/>
    <n v="9"/>
    <n v="8.0499999999999989"/>
    <x v="1319"/>
    <n v="3.322222222222222"/>
    <x v="2"/>
    <x v="0"/>
  </r>
  <r>
    <x v="8"/>
    <x v="5"/>
    <n v="45877"/>
    <x v="18"/>
    <n v="129729.03899999999"/>
    <n v="38448"/>
    <n v="10295.949999999999"/>
    <x v="1366"/>
    <n v="3.3741427122347063"/>
    <x v="7"/>
    <x v="0"/>
  </r>
  <r>
    <x v="8"/>
    <x v="5"/>
    <n v="45877"/>
    <x v="21"/>
    <n v="277751.51899999997"/>
    <n v="58468"/>
    <n v="10476.5"/>
    <x v="1367"/>
    <n v="4.7504877710884585"/>
    <x v="10"/>
    <x v="0"/>
  </r>
  <r>
    <x v="8"/>
    <x v="5"/>
    <n v="45877"/>
    <x v="8"/>
    <n v="1551.4994999999999"/>
    <n v="384"/>
    <n v="267.95"/>
    <x v="1368"/>
    <n v="4.0403632812499994"/>
    <x v="5"/>
    <x v="0"/>
  </r>
  <r>
    <x v="8"/>
    <x v="5"/>
    <n v="45877"/>
    <x v="2"/>
    <n v="625.85299999999995"/>
    <n v="36"/>
    <n v="32.199999999999996"/>
    <x v="69"/>
    <n v="17.384805555555555"/>
    <x v="2"/>
    <x v="0"/>
  </r>
  <r>
    <x v="8"/>
    <x v="5"/>
    <n v="45877"/>
    <x v="6"/>
    <n v="2553.9084999999995"/>
    <n v="161"/>
    <n v="96.6"/>
    <x v="903"/>
    <n v="15.862785714285712"/>
    <x v="5"/>
    <x v="0"/>
  </r>
  <r>
    <x v="8"/>
    <x v="5"/>
    <n v="45877"/>
    <x v="19"/>
    <n v="425508.65950000001"/>
    <n v="131835"/>
    <n v="20097.399999999998"/>
    <x v="1369"/>
    <n v="3.227584931922479"/>
    <x v="14"/>
    <x v="0"/>
  </r>
  <r>
    <x v="8"/>
    <x v="5"/>
    <n v="45877"/>
    <x v="9"/>
    <n v="40906.109499999999"/>
    <n v="9016"/>
    <n v="4020.3999999999996"/>
    <x v="1370"/>
    <n v="4.5370573979591837"/>
    <x v="3"/>
    <x v="0"/>
  </r>
  <r>
    <x v="8"/>
    <x v="5"/>
    <n v="45877"/>
    <x v="1"/>
    <n v="307267.005"/>
    <n v="20453"/>
    <n v="8623.8499999999985"/>
    <x v="1371"/>
    <n v="15.02307754363663"/>
    <x v="1"/>
    <x v="0"/>
  </r>
  <r>
    <x v="8"/>
    <x v="5"/>
    <n v="45877"/>
    <x v="16"/>
    <n v="18535.136500000001"/>
    <n v="3176"/>
    <n v="2134.3999999999996"/>
    <x v="1372"/>
    <n v="5.836000157430731"/>
    <x v="5"/>
    <x v="0"/>
  </r>
  <r>
    <x v="8"/>
    <x v="5"/>
    <n v="45877"/>
    <x v="17"/>
    <n v="109975.85699999999"/>
    <n v="17104"/>
    <n v="5988.0499999999993"/>
    <x v="1036"/>
    <n v="6.4298326122544429"/>
    <x v="1"/>
    <x v="0"/>
  </r>
  <r>
    <x v="8"/>
    <x v="5"/>
    <n v="45877"/>
    <x v="4"/>
    <n v="104618.88099999999"/>
    <n v="17210"/>
    <n v="5671.7999999999993"/>
    <x v="1373"/>
    <n v="6.0789588030214992"/>
    <x v="1"/>
    <x v="0"/>
  </r>
  <r>
    <x v="8"/>
    <x v="5"/>
    <n v="45877"/>
    <x v="10"/>
    <n v="213685.69749999998"/>
    <n v="56360"/>
    <n v="14116.249999999998"/>
    <x v="1374"/>
    <n v="3.7914424680624554"/>
    <x v="0"/>
    <x v="0"/>
  </r>
  <r>
    <x v="8"/>
    <x v="5"/>
    <n v="45877"/>
    <x v="13"/>
    <n v="53308.387999999999"/>
    <n v="13396"/>
    <n v="5311.8499999999995"/>
    <x v="390"/>
    <n v="3.9794257987458943"/>
    <x v="1"/>
    <x v="0"/>
  </r>
  <r>
    <x v="8"/>
    <x v="5"/>
    <n v="45877"/>
    <x v="11"/>
    <n v="9755.9329999999991"/>
    <n v="937"/>
    <n v="676.19999999999993"/>
    <x v="1375"/>
    <n v="10.411881536819637"/>
    <x v="2"/>
    <x v="0"/>
  </r>
  <r>
    <x v="8"/>
    <x v="5"/>
    <n v="45877"/>
    <x v="24"/>
    <n v="11.4885"/>
    <n v="1"/>
    <n v="1.1499999999999999"/>
    <x v="179"/>
    <n v="11.4885"/>
    <x v="2"/>
    <x v="0"/>
  </r>
  <r>
    <x v="8"/>
    <x v="5"/>
    <n v="45877"/>
    <x v="14"/>
    <n v="312374.54599999997"/>
    <n v="46309"/>
    <n v="14514.15"/>
    <x v="1376"/>
    <n v="6.745439245071152"/>
    <x v="7"/>
    <x v="0"/>
  </r>
  <r>
    <x v="8"/>
    <x v="5"/>
    <n v="45877"/>
    <x v="5"/>
    <n v="11157.138999999999"/>
    <n v="1610"/>
    <n v="833.74999999999989"/>
    <x v="1059"/>
    <n v="6.9298999999999999"/>
    <x v="3"/>
    <x v="0"/>
  </r>
  <r>
    <x v="8"/>
    <x v="5"/>
    <n v="45877"/>
    <x v="0"/>
    <n v="237735.06099999999"/>
    <n v="63041"/>
    <n v="12597.099999999999"/>
    <x v="1377"/>
    <n v="3.7711181770593738"/>
    <x v="9"/>
    <x v="0"/>
  </r>
  <r>
    <x v="8"/>
    <x v="5"/>
    <n v="45877"/>
    <x v="15"/>
    <n v="9033.7444999999989"/>
    <n v="1212"/>
    <n v="671.59999999999991"/>
    <x v="1378"/>
    <n v="7.4535845709570951"/>
    <x v="5"/>
    <x v="0"/>
  </r>
  <r>
    <x v="8"/>
    <x v="5"/>
    <n v="45877"/>
    <x v="20"/>
    <n v="2969.4839999999995"/>
    <n v="200"/>
    <n v="166.75"/>
    <x v="646"/>
    <n v="14.847419999999998"/>
    <x v="2"/>
    <x v="0"/>
  </r>
  <r>
    <x v="8"/>
    <x v="5"/>
    <n v="45877"/>
    <x v="12"/>
    <n v="1594.8774999999998"/>
    <n v="67"/>
    <n v="60.949999999999996"/>
    <x v="349"/>
    <n v="23.804141791044774"/>
    <x v="2"/>
    <x v="0"/>
  </r>
  <r>
    <x v="8"/>
    <x v="6"/>
    <n v="56322"/>
    <x v="8"/>
    <n v="1587.1610000000001"/>
    <n v="426"/>
    <n v="263.34999999999997"/>
    <x v="950"/>
    <n v="3.7257300469483567"/>
    <x v="5"/>
    <x v="0"/>
  </r>
  <r>
    <x v="8"/>
    <x v="6"/>
    <n v="56322"/>
    <x v="7"/>
    <n v="15.984999999999999"/>
    <n v="1"/>
    <n v="1.1499999999999999"/>
    <x v="179"/>
    <n v="15.984999999999999"/>
    <x v="2"/>
    <x v="0"/>
  </r>
  <r>
    <x v="8"/>
    <x v="6"/>
    <n v="56322"/>
    <x v="13"/>
    <n v="34604.534999999996"/>
    <n v="8525"/>
    <n v="3982.45"/>
    <x v="1379"/>
    <n v="4.0591829912023458"/>
    <x v="3"/>
    <x v="0"/>
  </r>
  <r>
    <x v="8"/>
    <x v="6"/>
    <n v="56322"/>
    <x v="18"/>
    <n v="118826.234"/>
    <n v="42252"/>
    <n v="9886.5499999999993"/>
    <x v="1380"/>
    <n v="2.8123221149294708"/>
    <x v="6"/>
    <x v="0"/>
  </r>
  <r>
    <x v="8"/>
    <x v="6"/>
    <n v="56322"/>
    <x v="12"/>
    <n v="2773.8804999999998"/>
    <n v="130"/>
    <n v="116.14999999999999"/>
    <x v="348"/>
    <n v="21.337542307692306"/>
    <x v="2"/>
    <x v="0"/>
  </r>
  <r>
    <x v="8"/>
    <x v="6"/>
    <n v="56322"/>
    <x v="21"/>
    <n v="195555.94749999998"/>
    <n v="56983"/>
    <n v="10164.849999999999"/>
    <x v="1381"/>
    <n v="3.4318296246248878"/>
    <x v="10"/>
    <x v="0"/>
  </r>
  <r>
    <x v="8"/>
    <x v="6"/>
    <n v="56322"/>
    <x v="16"/>
    <n v="10659.763999999999"/>
    <n v="1756"/>
    <n v="1248.8999999999999"/>
    <x v="1382"/>
    <n v="6.070480637813211"/>
    <x v="5"/>
    <x v="0"/>
  </r>
  <r>
    <x v="8"/>
    <x v="6"/>
    <n v="56322"/>
    <x v="3"/>
    <n v="128068.97949999999"/>
    <n v="27717"/>
    <n v="14165.699999999999"/>
    <x v="1383"/>
    <n v="4.6205931197460037"/>
    <x v="1"/>
    <x v="0"/>
  </r>
  <r>
    <x v="8"/>
    <x v="6"/>
    <n v="56322"/>
    <x v="2"/>
    <n v="860.30349999999999"/>
    <n v="41"/>
    <n v="40.25"/>
    <x v="634"/>
    <n v="20.983012195121951"/>
    <x v="2"/>
    <x v="0"/>
  </r>
  <r>
    <x v="8"/>
    <x v="6"/>
    <n v="56322"/>
    <x v="4"/>
    <n v="98412.077999999994"/>
    <n v="19088"/>
    <n v="6315.7999999999993"/>
    <x v="1384"/>
    <n v="5.1557040025146685"/>
    <x v="1"/>
    <x v="0"/>
  </r>
  <r>
    <x v="8"/>
    <x v="6"/>
    <n v="56322"/>
    <x v="9"/>
    <n v="35775.235000000001"/>
    <n v="8179"/>
    <n v="4024.9999999999995"/>
    <x v="1385"/>
    <n v="4.3740353343929579"/>
    <x v="3"/>
    <x v="0"/>
  </r>
  <r>
    <x v="8"/>
    <x v="6"/>
    <n v="56322"/>
    <x v="5"/>
    <n v="11812.190499999999"/>
    <n v="2139"/>
    <n v="988.99999999999989"/>
    <x v="514"/>
    <n v="5.5222956989247303"/>
    <x v="3"/>
    <x v="0"/>
  </r>
  <r>
    <x v="8"/>
    <x v="6"/>
    <n v="56322"/>
    <x v="10"/>
    <n v="211256.50649999999"/>
    <n v="61010"/>
    <n v="14195.599999999999"/>
    <x v="815"/>
    <n v="3.4626537698737909"/>
    <x v="0"/>
    <x v="0"/>
  </r>
  <r>
    <x v="8"/>
    <x v="6"/>
    <n v="56322"/>
    <x v="11"/>
    <n v="7370.6030000000001"/>
    <n v="794"/>
    <n v="641.69999999999993"/>
    <x v="510"/>
    <n v="9.2828753148614602"/>
    <x v="2"/>
    <x v="0"/>
  </r>
  <r>
    <x v="8"/>
    <x v="6"/>
    <n v="56322"/>
    <x v="1"/>
    <n v="376852.28599999996"/>
    <n v="28591"/>
    <n v="10291.349999999999"/>
    <x v="1386"/>
    <n v="13.180801161204574"/>
    <x v="4"/>
    <x v="0"/>
  </r>
  <r>
    <x v="8"/>
    <x v="6"/>
    <n v="56322"/>
    <x v="20"/>
    <n v="2741.9105"/>
    <n v="210"/>
    <n v="185.14999999999998"/>
    <x v="631"/>
    <n v="13.056716666666667"/>
    <x v="2"/>
    <x v="0"/>
  </r>
  <r>
    <x v="8"/>
    <x v="6"/>
    <n v="56322"/>
    <x v="14"/>
    <n v="284943.35449999996"/>
    <n v="45637"/>
    <n v="13634.4"/>
    <x v="1387"/>
    <n v="6.2436916208339719"/>
    <x v="6"/>
    <x v="0"/>
  </r>
  <r>
    <x v="8"/>
    <x v="6"/>
    <n v="56322"/>
    <x v="19"/>
    <n v="405127.79599999997"/>
    <n v="121740"/>
    <n v="19693.75"/>
    <x v="1388"/>
    <n v="3.3278116970593064"/>
    <x v="13"/>
    <x v="0"/>
  </r>
  <r>
    <x v="8"/>
    <x v="6"/>
    <n v="56322"/>
    <x v="0"/>
    <n v="249309.01749999999"/>
    <n v="69710"/>
    <n v="12023.249999999998"/>
    <x v="1389"/>
    <n v="3.5763737985941755"/>
    <x v="11"/>
    <x v="0"/>
  </r>
  <r>
    <x v="8"/>
    <x v="6"/>
    <n v="56322"/>
    <x v="17"/>
    <n v="137164.84699999998"/>
    <n v="23289"/>
    <n v="7248.45"/>
    <x v="1182"/>
    <n v="5.8896838421572406"/>
    <x v="4"/>
    <x v="0"/>
  </r>
  <r>
    <x v="8"/>
    <x v="6"/>
    <n v="56322"/>
    <x v="15"/>
    <n v="10807.895499999999"/>
    <n v="1478"/>
    <n v="841.8"/>
    <x v="1390"/>
    <n v="7.3125138700947216"/>
    <x v="5"/>
    <x v="0"/>
  </r>
  <r>
    <x v="8"/>
    <x v="6"/>
    <n v="56322"/>
    <x v="6"/>
    <n v="3012.7124999999996"/>
    <n v="198"/>
    <n v="120.74999999999999"/>
    <x v="706"/>
    <n v="15.215719696969694"/>
    <x v="5"/>
    <x v="0"/>
  </r>
  <r>
    <x v="8"/>
    <x v="7"/>
    <n v="56952"/>
    <x v="14"/>
    <n v="212452.4835"/>
    <n v="34141"/>
    <n v="11773.699999999999"/>
    <x v="1391"/>
    <n v="6.2227961541841186"/>
    <x v="7"/>
    <x v="0"/>
  </r>
  <r>
    <x v="8"/>
    <x v="7"/>
    <n v="56952"/>
    <x v="1"/>
    <n v="202375.022"/>
    <n v="14403"/>
    <n v="6805.7"/>
    <x v="1098"/>
    <n v="14.050893702700826"/>
    <x v="1"/>
    <x v="0"/>
  </r>
  <r>
    <x v="8"/>
    <x v="7"/>
    <n v="56952"/>
    <x v="16"/>
    <n v="6670.7244999999994"/>
    <n v="1076"/>
    <n v="802.69999999999993"/>
    <x v="1392"/>
    <n v="6.1995580855018577"/>
    <x v="5"/>
    <x v="0"/>
  </r>
  <r>
    <x v="8"/>
    <x v="7"/>
    <n v="56952"/>
    <x v="2"/>
    <n v="1071.6619999999998"/>
    <n v="41"/>
    <n v="34.5"/>
    <x v="458"/>
    <n v="26.138097560975606"/>
    <x v="2"/>
    <x v="0"/>
  </r>
  <r>
    <x v="8"/>
    <x v="7"/>
    <n v="56952"/>
    <x v="9"/>
    <n v="26653.7225"/>
    <n v="5074"/>
    <n v="2501.25"/>
    <x v="1393"/>
    <n v="5.2530000985415848"/>
    <x v="3"/>
    <x v="0"/>
  </r>
  <r>
    <x v="8"/>
    <x v="7"/>
    <n v="56952"/>
    <x v="20"/>
    <n v="2819.9034999999999"/>
    <n v="198"/>
    <n v="175.95"/>
    <x v="699"/>
    <n v="14.241936868686869"/>
    <x v="2"/>
    <x v="0"/>
  </r>
  <r>
    <x v="8"/>
    <x v="7"/>
    <n v="56952"/>
    <x v="19"/>
    <n v="245262.35149999996"/>
    <n v="77400"/>
    <n v="15790.65"/>
    <x v="1394"/>
    <n v="3.1687642312661493"/>
    <x v="11"/>
    <x v="0"/>
  </r>
  <r>
    <x v="8"/>
    <x v="7"/>
    <n v="56952"/>
    <x v="15"/>
    <n v="6660.915"/>
    <n v="959"/>
    <n v="515.19999999999993"/>
    <x v="1038"/>
    <n v="6.9456882168925969"/>
    <x v="5"/>
    <x v="0"/>
  </r>
  <r>
    <x v="8"/>
    <x v="7"/>
    <n v="56952"/>
    <x v="7"/>
    <n v="34.384999999999998"/>
    <n v="6"/>
    <n v="4.5999999999999996"/>
    <x v="802"/>
    <n v="5.730833333333333"/>
    <x v="2"/>
    <x v="0"/>
  </r>
  <r>
    <x v="8"/>
    <x v="7"/>
    <n v="56952"/>
    <x v="3"/>
    <n v="93399.883499999982"/>
    <n v="21135"/>
    <n v="11902.499999999998"/>
    <x v="1395"/>
    <n v="4.4192043293115679"/>
    <x v="1"/>
    <x v="0"/>
  </r>
  <r>
    <x v="8"/>
    <x v="7"/>
    <n v="56952"/>
    <x v="21"/>
    <n v="168419.97249999997"/>
    <n v="51990"/>
    <n v="9277.0499999999993"/>
    <x v="1396"/>
    <n v="3.2394685997307171"/>
    <x v="11"/>
    <x v="0"/>
  </r>
  <r>
    <x v="8"/>
    <x v="7"/>
    <n v="56952"/>
    <x v="11"/>
    <n v="7943.762999999999"/>
    <n v="715"/>
    <n v="547.4"/>
    <x v="1397"/>
    <n v="11.110158041958041"/>
    <x v="2"/>
    <x v="0"/>
  </r>
  <r>
    <x v="8"/>
    <x v="7"/>
    <n v="56952"/>
    <x v="13"/>
    <n v="32186.705999999995"/>
    <n v="7822"/>
    <n v="3931.85"/>
    <x v="1398"/>
    <n v="4.1148946560981843"/>
    <x v="3"/>
    <x v="0"/>
  </r>
  <r>
    <x v="8"/>
    <x v="7"/>
    <n v="56952"/>
    <x v="4"/>
    <n v="56533.976999999999"/>
    <n v="10227"/>
    <n v="4056.0499999999997"/>
    <x v="1203"/>
    <n v="5.5279140510413614"/>
    <x v="1"/>
    <x v="0"/>
  </r>
  <r>
    <x v="8"/>
    <x v="7"/>
    <n v="56952"/>
    <x v="18"/>
    <n v="69062.375999999989"/>
    <n v="24421"/>
    <n v="7039.15"/>
    <x v="769"/>
    <n v="2.8279913189468076"/>
    <x v="7"/>
    <x v="0"/>
  </r>
  <r>
    <x v="8"/>
    <x v="7"/>
    <n v="56952"/>
    <x v="0"/>
    <n v="144537.66949999999"/>
    <n v="40603"/>
    <n v="8711.25"/>
    <x v="1399"/>
    <n v="3.5597780829002779"/>
    <x v="9"/>
    <x v="0"/>
  </r>
  <r>
    <x v="8"/>
    <x v="7"/>
    <n v="56952"/>
    <x v="10"/>
    <n v="136984.9295"/>
    <n v="38974"/>
    <n v="11364.3"/>
    <x v="324"/>
    <n v="3.5147772745933188"/>
    <x v="6"/>
    <x v="0"/>
  </r>
  <r>
    <x v="8"/>
    <x v="7"/>
    <n v="56952"/>
    <x v="17"/>
    <n v="81399.771500000003"/>
    <n v="12977"/>
    <n v="4716.1499999999996"/>
    <x v="1400"/>
    <n v="6.2726185944363104"/>
    <x v="1"/>
    <x v="0"/>
  </r>
  <r>
    <x v="8"/>
    <x v="7"/>
    <n v="56952"/>
    <x v="12"/>
    <n v="1810.7784999999997"/>
    <n v="93"/>
    <n v="88.55"/>
    <x v="99"/>
    <n v="19.47073655913978"/>
    <x v="2"/>
    <x v="0"/>
  </r>
  <r>
    <x v="8"/>
    <x v="7"/>
    <n v="56952"/>
    <x v="5"/>
    <n v="10374.771000000001"/>
    <n v="1500"/>
    <n v="849.84999999999991"/>
    <x v="1401"/>
    <n v="6.9165140000000003"/>
    <x v="3"/>
    <x v="0"/>
  </r>
  <r>
    <x v="8"/>
    <x v="7"/>
    <n v="56952"/>
    <x v="6"/>
    <n v="2251.884"/>
    <n v="122"/>
    <n v="83.949999999999989"/>
    <x v="242"/>
    <n v="18.45806557377049"/>
    <x v="5"/>
    <x v="0"/>
  </r>
  <r>
    <x v="8"/>
    <x v="7"/>
    <n v="56952"/>
    <x v="8"/>
    <n v="1294.2559999999999"/>
    <n v="263"/>
    <n v="208.14999999999998"/>
    <x v="1402"/>
    <n v="4.9211254752851703"/>
    <x v="2"/>
    <x v="0"/>
  </r>
  <r>
    <x v="8"/>
    <x v="8"/>
    <n v="85442"/>
    <x v="1"/>
    <n v="119172.95899999999"/>
    <n v="9800"/>
    <n v="5215.25"/>
    <x v="1403"/>
    <n v="12.160506020408162"/>
    <x v="1"/>
    <x v="0"/>
  </r>
  <r>
    <x v="8"/>
    <x v="8"/>
    <n v="85442"/>
    <x v="11"/>
    <n v="4029.8644999999997"/>
    <n v="385"/>
    <n v="311.64999999999998"/>
    <x v="1404"/>
    <n v="10.467180519480518"/>
    <x v="2"/>
    <x v="0"/>
  </r>
  <r>
    <x v="8"/>
    <x v="8"/>
    <n v="85442"/>
    <x v="10"/>
    <n v="102019.90399999999"/>
    <n v="28484"/>
    <n v="8835.4499999999989"/>
    <x v="1405"/>
    <n v="3.5816565089172867"/>
    <x v="0"/>
    <x v="0"/>
  </r>
  <r>
    <x v="8"/>
    <x v="8"/>
    <n v="85442"/>
    <x v="13"/>
    <n v="28412.681999999997"/>
    <n v="7031"/>
    <n v="3429.2999999999997"/>
    <x v="1186"/>
    <n v="4.0410584554117479"/>
    <x v="1"/>
    <x v="0"/>
  </r>
  <r>
    <x v="8"/>
    <x v="8"/>
    <n v="85442"/>
    <x v="5"/>
    <n v="5938.2549999999992"/>
    <n v="1064"/>
    <n v="565.79999999999995"/>
    <x v="1406"/>
    <n v="5.5810667293233074"/>
    <x v="3"/>
    <x v="0"/>
  </r>
  <r>
    <x v="8"/>
    <x v="8"/>
    <n v="85442"/>
    <x v="9"/>
    <n v="15005.775"/>
    <n v="3407"/>
    <n v="1958.4499999999998"/>
    <x v="1407"/>
    <n v="4.4043953624889935"/>
    <x v="5"/>
    <x v="0"/>
  </r>
  <r>
    <x v="8"/>
    <x v="8"/>
    <n v="85442"/>
    <x v="3"/>
    <n v="64111.361499999999"/>
    <n v="13565"/>
    <n v="8852.6999999999989"/>
    <x v="1408"/>
    <n v="4.7262338002211575"/>
    <x v="1"/>
    <x v="0"/>
  </r>
  <r>
    <x v="8"/>
    <x v="8"/>
    <n v="85442"/>
    <x v="20"/>
    <n v="1928.5959999999998"/>
    <n v="146"/>
    <n v="136.85"/>
    <x v="311"/>
    <n v="13.209561643835615"/>
    <x v="2"/>
    <x v="0"/>
  </r>
  <r>
    <x v="8"/>
    <x v="8"/>
    <n v="85442"/>
    <x v="2"/>
    <n v="700.8214999999999"/>
    <n v="31"/>
    <n v="26.45"/>
    <x v="1409"/>
    <n v="22.607145161290319"/>
    <x v="2"/>
    <x v="0"/>
  </r>
  <r>
    <x v="8"/>
    <x v="8"/>
    <n v="85442"/>
    <x v="15"/>
    <n v="4693.115499999999"/>
    <n v="575"/>
    <n v="343.84999999999997"/>
    <x v="1410"/>
    <n v="8.1619399999999978"/>
    <x v="5"/>
    <x v="0"/>
  </r>
  <r>
    <x v="8"/>
    <x v="8"/>
    <n v="85442"/>
    <x v="21"/>
    <n v="98064.823999999993"/>
    <n v="31326"/>
    <n v="7004.65"/>
    <x v="1411"/>
    <n v="3.1304610866372977"/>
    <x v="11"/>
    <x v="0"/>
  </r>
  <r>
    <x v="8"/>
    <x v="8"/>
    <n v="85442"/>
    <x v="8"/>
    <n v="622.41449999999998"/>
    <n v="146"/>
    <n v="105.8"/>
    <x v="879"/>
    <n v="4.2631130136986304"/>
    <x v="2"/>
    <x v="0"/>
  </r>
  <r>
    <x v="8"/>
    <x v="8"/>
    <n v="85442"/>
    <x v="0"/>
    <n v="93042.45199999999"/>
    <n v="23950"/>
    <n v="6935.65"/>
    <x v="1412"/>
    <n v="3.8848622964509389"/>
    <x v="0"/>
    <x v="0"/>
  </r>
  <r>
    <x v="8"/>
    <x v="8"/>
    <n v="85442"/>
    <x v="16"/>
    <n v="6363.5709999999999"/>
    <n v="1183"/>
    <n v="976.34999999999991"/>
    <x v="1413"/>
    <n v="5.3791808960270497"/>
    <x v="5"/>
    <x v="0"/>
  </r>
  <r>
    <x v="8"/>
    <x v="8"/>
    <n v="85442"/>
    <x v="14"/>
    <n v="150149.76149999999"/>
    <n v="24554"/>
    <n v="9080.4"/>
    <x v="1414"/>
    <n v="6.1150835505416632"/>
    <x v="6"/>
    <x v="0"/>
  </r>
  <r>
    <x v="8"/>
    <x v="8"/>
    <n v="85442"/>
    <x v="7"/>
    <n v="15.984999999999999"/>
    <n v="1"/>
    <n v="1.1499999999999999"/>
    <x v="179"/>
    <n v="15.984999999999999"/>
    <x v="2"/>
    <x v="0"/>
  </r>
  <r>
    <x v="8"/>
    <x v="8"/>
    <n v="85442"/>
    <x v="17"/>
    <n v="57198.573499999991"/>
    <n v="10198"/>
    <n v="4074.45"/>
    <x v="1415"/>
    <n v="5.6088030496175714"/>
    <x v="4"/>
    <x v="0"/>
  </r>
  <r>
    <x v="8"/>
    <x v="8"/>
    <n v="85442"/>
    <x v="12"/>
    <n v="1785.3519999999999"/>
    <n v="85"/>
    <n v="81.649999999999991"/>
    <x v="511"/>
    <n v="21.004141176470586"/>
    <x v="2"/>
    <x v="0"/>
  </r>
  <r>
    <x v="8"/>
    <x v="8"/>
    <n v="85442"/>
    <x v="4"/>
    <n v="50071.586499999998"/>
    <n v="9383"/>
    <n v="4016.95"/>
    <x v="1416"/>
    <n v="5.336415485452414"/>
    <x v="1"/>
    <x v="0"/>
  </r>
  <r>
    <x v="8"/>
    <x v="8"/>
    <n v="85442"/>
    <x v="19"/>
    <n v="101661.86299999998"/>
    <n v="34279"/>
    <n v="9577.1999999999989"/>
    <x v="1149"/>
    <n v="2.9657184573645665"/>
    <x v="10"/>
    <x v="0"/>
  </r>
  <r>
    <x v="8"/>
    <x v="8"/>
    <n v="85442"/>
    <x v="6"/>
    <n v="1379.2639999999997"/>
    <n v="75"/>
    <n v="54.05"/>
    <x v="2"/>
    <n v="18.390186666666661"/>
    <x v="2"/>
    <x v="0"/>
  </r>
  <r>
    <x v="8"/>
    <x v="8"/>
    <n v="85442"/>
    <x v="18"/>
    <n v="57024.900499999996"/>
    <n v="20327"/>
    <n v="6479.0999999999995"/>
    <x v="1417"/>
    <n v="2.8053771092635409"/>
    <x v="6"/>
    <x v="0"/>
  </r>
  <r>
    <x v="8"/>
    <x v="9"/>
    <n v="45215"/>
    <x v="3"/>
    <n v="111795.272"/>
    <n v="21832"/>
    <n v="11702.4"/>
    <x v="1418"/>
    <n v="5.12070685232686"/>
    <x v="1"/>
    <x v="0"/>
  </r>
  <r>
    <x v="8"/>
    <x v="9"/>
    <n v="45215"/>
    <x v="6"/>
    <n v="2627.6120000000001"/>
    <n v="187"/>
    <n v="111.55"/>
    <x v="355"/>
    <n v="14.051401069518716"/>
    <x v="5"/>
    <x v="0"/>
  </r>
  <r>
    <x v="8"/>
    <x v="9"/>
    <n v="45215"/>
    <x v="2"/>
    <n v="1488.1804999999997"/>
    <n v="53"/>
    <n v="40.25"/>
    <x v="1345"/>
    <n v="28.078877358490562"/>
    <x v="2"/>
    <x v="0"/>
  </r>
  <r>
    <x v="8"/>
    <x v="9"/>
    <n v="45215"/>
    <x v="7"/>
    <n v="27.507999999999999"/>
    <n v="5"/>
    <n v="3.4499999999999997"/>
    <x v="186"/>
    <n v="5.5015999999999998"/>
    <x v="5"/>
    <x v="0"/>
  </r>
  <r>
    <x v="8"/>
    <x v="9"/>
    <n v="45215"/>
    <x v="14"/>
    <n v="288398.26499999996"/>
    <n v="43538"/>
    <n v="13727.55"/>
    <x v="611"/>
    <n v="6.6240586384307951"/>
    <x v="0"/>
    <x v="0"/>
  </r>
  <r>
    <x v="8"/>
    <x v="9"/>
    <n v="45215"/>
    <x v="12"/>
    <n v="2623.0924999999997"/>
    <n v="125"/>
    <n v="116.14999999999999"/>
    <x v="987"/>
    <n v="20.984739999999999"/>
    <x v="2"/>
    <x v="0"/>
  </r>
  <r>
    <x v="8"/>
    <x v="9"/>
    <n v="45215"/>
    <x v="17"/>
    <n v="115308.13099999999"/>
    <n v="19243"/>
    <n v="6485.9999999999991"/>
    <x v="541"/>
    <n v="5.9922117653172577"/>
    <x v="4"/>
    <x v="0"/>
  </r>
  <r>
    <x v="8"/>
    <x v="9"/>
    <n v="45215"/>
    <x v="5"/>
    <n v="10378.335999999999"/>
    <n v="1708"/>
    <n v="738.3"/>
    <x v="1419"/>
    <n v="6.0763091334894606"/>
    <x v="1"/>
    <x v="0"/>
  </r>
  <r>
    <x v="8"/>
    <x v="9"/>
    <n v="45215"/>
    <x v="18"/>
    <n v="96125.532999999996"/>
    <n v="34246"/>
    <n v="8626.15"/>
    <x v="1132"/>
    <n v="2.8069127197336914"/>
    <x v="0"/>
    <x v="0"/>
  </r>
  <r>
    <x v="8"/>
    <x v="9"/>
    <n v="45215"/>
    <x v="13"/>
    <n v="27805.228999999996"/>
    <n v="6831"/>
    <n v="3402.85"/>
    <x v="1420"/>
    <n v="4.0704478114478109"/>
    <x v="3"/>
    <x v="0"/>
  </r>
  <r>
    <x v="8"/>
    <x v="9"/>
    <n v="45215"/>
    <x v="10"/>
    <n v="198989.22649999996"/>
    <n v="54168"/>
    <n v="13526.3"/>
    <x v="1125"/>
    <n v="3.6735568324472005"/>
    <x v="10"/>
    <x v="0"/>
  </r>
  <r>
    <x v="8"/>
    <x v="9"/>
    <n v="45215"/>
    <x v="4"/>
    <n v="100887.85550000001"/>
    <n v="17094"/>
    <n v="5837.4"/>
    <x v="1421"/>
    <n v="5.9019454486954492"/>
    <x v="4"/>
    <x v="0"/>
  </r>
  <r>
    <x v="8"/>
    <x v="9"/>
    <n v="45215"/>
    <x v="11"/>
    <n v="7698.6174999999994"/>
    <n v="728"/>
    <n v="552"/>
    <x v="1422"/>
    <n v="10.575024038461537"/>
    <x v="2"/>
    <x v="0"/>
  </r>
  <r>
    <x v="8"/>
    <x v="9"/>
    <n v="45215"/>
    <x v="8"/>
    <n v="1298.8330000000001"/>
    <n v="266"/>
    <n v="195.49999999999997"/>
    <x v="367"/>
    <n v="4.8828308270676697"/>
    <x v="2"/>
    <x v="0"/>
  </r>
  <r>
    <x v="8"/>
    <x v="9"/>
    <n v="45215"/>
    <x v="21"/>
    <n v="166718.16800000001"/>
    <n v="49617"/>
    <n v="9027.5"/>
    <x v="1423"/>
    <n v="3.3601017393232158"/>
    <x v="8"/>
    <x v="0"/>
  </r>
  <r>
    <x v="8"/>
    <x v="9"/>
    <n v="45215"/>
    <x v="0"/>
    <n v="233260.62949999998"/>
    <n v="63355"/>
    <n v="10919.25"/>
    <x v="1424"/>
    <n v="3.6818030068660716"/>
    <x v="12"/>
    <x v="0"/>
  </r>
  <r>
    <x v="8"/>
    <x v="9"/>
    <n v="45215"/>
    <x v="1"/>
    <n v="273468.22899999999"/>
    <n v="20314"/>
    <n v="8457.0999999999985"/>
    <x v="1425"/>
    <n v="13.462057152702569"/>
    <x v="4"/>
    <x v="0"/>
  </r>
  <r>
    <x v="8"/>
    <x v="9"/>
    <n v="45215"/>
    <x v="16"/>
    <n v="8016.8799999999992"/>
    <n v="1218"/>
    <n v="892.4"/>
    <x v="1426"/>
    <n v="6.5820032840722487"/>
    <x v="5"/>
    <x v="0"/>
  </r>
  <r>
    <x v="8"/>
    <x v="9"/>
    <n v="45215"/>
    <x v="19"/>
    <n v="237794.11349999998"/>
    <n v="72689"/>
    <n v="14378.449999999999"/>
    <x v="1427"/>
    <n v="3.2713906299440079"/>
    <x v="12"/>
    <x v="0"/>
  </r>
  <r>
    <x v="8"/>
    <x v="9"/>
    <n v="45215"/>
    <x v="20"/>
    <n v="4217.1075000000001"/>
    <n v="319"/>
    <n v="274.84999999999997"/>
    <x v="93"/>
    <n v="13.219772727272728"/>
    <x v="2"/>
    <x v="0"/>
  </r>
  <r>
    <x v="8"/>
    <x v="9"/>
    <n v="45215"/>
    <x v="9"/>
    <n v="33690.3655"/>
    <n v="6969"/>
    <n v="3467.2499999999995"/>
    <x v="1428"/>
    <n v="4.834318481848185"/>
    <x v="3"/>
    <x v="0"/>
  </r>
  <r>
    <x v="8"/>
    <x v="9"/>
    <n v="45215"/>
    <x v="15"/>
    <n v="1368.6495"/>
    <n v="265"/>
    <n v="154.1"/>
    <x v="148"/>
    <n v="5.1647150943396225"/>
    <x v="5"/>
    <x v="0"/>
  </r>
  <r>
    <x v="9"/>
    <x v="0"/>
    <n v="45236"/>
    <x v="17"/>
    <n v="102357.72799999999"/>
    <n v="18148"/>
    <n v="5913.2999999999993"/>
    <x v="187"/>
    <n v="5.6401657482918219"/>
    <x v="4"/>
    <x v="0"/>
  </r>
  <r>
    <x v="9"/>
    <x v="0"/>
    <n v="45236"/>
    <x v="15"/>
    <n v="5656.8154999999997"/>
    <n v="614"/>
    <n v="384.09999999999997"/>
    <x v="897"/>
    <n v="9.213054560260586"/>
    <x v="5"/>
    <x v="0"/>
  </r>
  <r>
    <x v="9"/>
    <x v="0"/>
    <n v="45236"/>
    <x v="13"/>
    <n v="33470.197999999997"/>
    <n v="8318"/>
    <n v="4127.3499999999995"/>
    <x v="1429"/>
    <n v="4.0238276027891313"/>
    <x v="3"/>
    <x v="0"/>
  </r>
  <r>
    <x v="9"/>
    <x v="0"/>
    <n v="45236"/>
    <x v="11"/>
    <n v="6549.8249999999998"/>
    <n v="684"/>
    <n v="548.54999999999995"/>
    <x v="210"/>
    <n v="9.5757675438596497"/>
    <x v="2"/>
    <x v="0"/>
  </r>
  <r>
    <x v="9"/>
    <x v="0"/>
    <n v="45236"/>
    <x v="19"/>
    <n v="274087.74550000002"/>
    <n v="86771"/>
    <n v="16287.449999999999"/>
    <x v="1430"/>
    <n v="3.1587482626684031"/>
    <x v="12"/>
    <x v="0"/>
  </r>
  <r>
    <x v="9"/>
    <x v="0"/>
    <n v="45236"/>
    <x v="18"/>
    <n v="91516.29849999999"/>
    <n v="32562"/>
    <n v="8736.5499999999993"/>
    <x v="1431"/>
    <n v="2.8105244917388363"/>
    <x v="6"/>
    <x v="0"/>
  </r>
  <r>
    <x v="9"/>
    <x v="0"/>
    <n v="45236"/>
    <x v="6"/>
    <n v="1251.4989999999998"/>
    <n v="114"/>
    <n v="70.149999999999991"/>
    <x v="792"/>
    <n v="10.97806140350877"/>
    <x v="5"/>
    <x v="0"/>
  </r>
  <r>
    <x v="9"/>
    <x v="0"/>
    <n v="45236"/>
    <x v="9"/>
    <n v="25118.012499999997"/>
    <n v="5564"/>
    <n v="2998.0499999999997"/>
    <x v="1432"/>
    <n v="4.5143803918044565"/>
    <x v="5"/>
    <x v="0"/>
  </r>
  <r>
    <x v="9"/>
    <x v="0"/>
    <n v="45236"/>
    <x v="1"/>
    <n v="227811.65349999999"/>
    <n v="16734"/>
    <n v="7719.95"/>
    <x v="1433"/>
    <n v="13.613699862555276"/>
    <x v="1"/>
    <x v="0"/>
  </r>
  <r>
    <x v="9"/>
    <x v="0"/>
    <n v="45236"/>
    <x v="7"/>
    <n v="87.330999999999989"/>
    <n v="12"/>
    <n v="9.1999999999999993"/>
    <x v="1319"/>
    <n v="7.2775833333333324"/>
    <x v="2"/>
    <x v="0"/>
  </r>
  <r>
    <x v="9"/>
    <x v="0"/>
    <n v="45236"/>
    <x v="12"/>
    <n v="3054.5149999999999"/>
    <n v="132"/>
    <n v="121.89999999999999"/>
    <x v="706"/>
    <n v="23.140265151515152"/>
    <x v="2"/>
    <x v="0"/>
  </r>
  <r>
    <x v="9"/>
    <x v="0"/>
    <n v="45236"/>
    <x v="10"/>
    <n v="183473.34599999999"/>
    <n v="52587"/>
    <n v="13369.9"/>
    <x v="1434"/>
    <n v="3.4889487135603856"/>
    <x v="0"/>
    <x v="0"/>
  </r>
  <r>
    <x v="9"/>
    <x v="0"/>
    <n v="45236"/>
    <x v="14"/>
    <n v="253932.38549999997"/>
    <n v="40627"/>
    <n v="13655.099999999999"/>
    <x v="1435"/>
    <n v="6.2503356265537686"/>
    <x v="7"/>
    <x v="0"/>
  </r>
  <r>
    <x v="9"/>
    <x v="0"/>
    <n v="45236"/>
    <x v="3"/>
    <n v="95421.410999999993"/>
    <n v="19180"/>
    <n v="10961.8"/>
    <x v="1436"/>
    <n v="4.9750474973931178"/>
    <x v="1"/>
    <x v="0"/>
  </r>
  <r>
    <x v="9"/>
    <x v="0"/>
    <n v="45236"/>
    <x v="16"/>
    <n v="7619.049"/>
    <n v="1479"/>
    <n v="1128.1499999999999"/>
    <x v="1437"/>
    <n v="5.1514868154158213"/>
    <x v="5"/>
    <x v="0"/>
  </r>
  <r>
    <x v="9"/>
    <x v="0"/>
    <n v="45236"/>
    <x v="2"/>
    <n v="2140.0464999999999"/>
    <n v="99"/>
    <n v="65.55"/>
    <x v="6"/>
    <n v="21.616631313131311"/>
    <x v="5"/>
    <x v="0"/>
  </r>
  <r>
    <x v="9"/>
    <x v="0"/>
    <n v="45236"/>
    <x v="8"/>
    <n v="1078.8609999999999"/>
    <n v="233"/>
    <n v="179.39999999999998"/>
    <x v="23"/>
    <n v="4.6303047210300425"/>
    <x v="2"/>
    <x v="0"/>
  </r>
  <r>
    <x v="9"/>
    <x v="0"/>
    <n v="45236"/>
    <x v="20"/>
    <n v="2420.9339999999997"/>
    <n v="193"/>
    <n v="170.2"/>
    <x v="328"/>
    <n v="12.543699481865284"/>
    <x v="2"/>
    <x v="0"/>
  </r>
  <r>
    <x v="9"/>
    <x v="0"/>
    <n v="45236"/>
    <x v="0"/>
    <n v="185761.25949999999"/>
    <n v="48938"/>
    <n v="10263.75"/>
    <x v="1438"/>
    <n v="3.7958490232539126"/>
    <x v="9"/>
    <x v="0"/>
  </r>
  <r>
    <x v="9"/>
    <x v="0"/>
    <n v="45236"/>
    <x v="21"/>
    <n v="152173.01399999997"/>
    <n v="44543"/>
    <n v="9696.7999999999993"/>
    <x v="1439"/>
    <n v="3.4163171317603207"/>
    <x v="9"/>
    <x v="0"/>
  </r>
  <r>
    <x v="9"/>
    <x v="0"/>
    <n v="45236"/>
    <x v="4"/>
    <n v="83868.534"/>
    <n v="15617"/>
    <n v="5514.25"/>
    <x v="1440"/>
    <n v="5.370335787923417"/>
    <x v="1"/>
    <x v="0"/>
  </r>
  <r>
    <x v="9"/>
    <x v="0"/>
    <n v="45236"/>
    <x v="5"/>
    <n v="10314.373"/>
    <n v="1950"/>
    <n v="873.99999999999989"/>
    <x v="310"/>
    <n v="5.2894220512820507"/>
    <x v="1"/>
    <x v="0"/>
  </r>
  <r>
    <x v="9"/>
    <x v="1"/>
    <n v="85744"/>
    <x v="2"/>
    <n v="1910.587"/>
    <n v="89"/>
    <n v="80.5"/>
    <x v="242"/>
    <n v="21.46726966292135"/>
    <x v="2"/>
    <x v="0"/>
  </r>
  <r>
    <x v="9"/>
    <x v="1"/>
    <n v="85744"/>
    <x v="5"/>
    <n v="5108.6104999999998"/>
    <n v="888"/>
    <n v="493.34999999999997"/>
    <x v="1441"/>
    <n v="5.7529397522522521"/>
    <x v="5"/>
    <x v="0"/>
  </r>
  <r>
    <x v="9"/>
    <x v="1"/>
    <n v="85744"/>
    <x v="7"/>
    <n v="308.21149999999994"/>
    <n v="38"/>
    <n v="24.15"/>
    <x v="96"/>
    <n v="8.1108289473684199"/>
    <x v="5"/>
    <x v="0"/>
  </r>
  <r>
    <x v="9"/>
    <x v="1"/>
    <n v="85744"/>
    <x v="13"/>
    <n v="30325.798999999995"/>
    <n v="7286"/>
    <n v="3489.1"/>
    <x v="1442"/>
    <n v="4.1622013450452915"/>
    <x v="3"/>
    <x v="0"/>
  </r>
  <r>
    <x v="9"/>
    <x v="1"/>
    <n v="85744"/>
    <x v="8"/>
    <n v="536.37149999999997"/>
    <n v="143"/>
    <n v="97.749999999999986"/>
    <x v="272"/>
    <n v="3.7508496503496502"/>
    <x v="5"/>
    <x v="0"/>
  </r>
  <r>
    <x v="9"/>
    <x v="1"/>
    <n v="85744"/>
    <x v="16"/>
    <n v="4517.9474999999993"/>
    <n v="748"/>
    <n v="563.5"/>
    <x v="1443"/>
    <n v="6.0400367647058815"/>
    <x v="5"/>
    <x v="0"/>
  </r>
  <r>
    <x v="9"/>
    <x v="1"/>
    <n v="85744"/>
    <x v="9"/>
    <n v="18376.585999999999"/>
    <n v="3953"/>
    <n v="2209.1499999999996"/>
    <x v="1444"/>
    <n v="4.6487695421199087"/>
    <x v="5"/>
    <x v="0"/>
  </r>
  <r>
    <x v="9"/>
    <x v="1"/>
    <n v="85744"/>
    <x v="6"/>
    <n v="1653.6885"/>
    <n v="122"/>
    <n v="71.3"/>
    <x v="1445"/>
    <n v="13.554823770491803"/>
    <x v="5"/>
    <x v="0"/>
  </r>
  <r>
    <x v="9"/>
    <x v="1"/>
    <n v="85744"/>
    <x v="12"/>
    <n v="2667.7584999999999"/>
    <n v="120"/>
    <n v="111.55"/>
    <x v="476"/>
    <n v="22.231320833333331"/>
    <x v="2"/>
    <x v="0"/>
  </r>
  <r>
    <x v="9"/>
    <x v="1"/>
    <n v="85744"/>
    <x v="20"/>
    <n v="2581.1979999999999"/>
    <n v="170"/>
    <n v="142.6"/>
    <x v="101"/>
    <n v="15.183517647058823"/>
    <x v="2"/>
    <x v="0"/>
  </r>
  <r>
    <x v="9"/>
    <x v="1"/>
    <n v="85744"/>
    <x v="17"/>
    <n v="77582.254499999995"/>
    <n v="13149"/>
    <n v="4683.95"/>
    <x v="1288"/>
    <n v="5.9002399041752218"/>
    <x v="1"/>
    <x v="0"/>
  </r>
  <r>
    <x v="9"/>
    <x v="1"/>
    <n v="85744"/>
    <x v="14"/>
    <n v="206460.14399999997"/>
    <n v="29831"/>
    <n v="11106.699999999999"/>
    <x v="1446"/>
    <n v="6.9209930609097912"/>
    <x v="7"/>
    <x v="0"/>
  </r>
  <r>
    <x v="9"/>
    <x v="1"/>
    <n v="85744"/>
    <x v="18"/>
    <n v="72855.535999999993"/>
    <n v="26876"/>
    <n v="7024.2"/>
    <x v="1447"/>
    <n v="2.7108027980354215"/>
    <x v="6"/>
    <x v="0"/>
  </r>
  <r>
    <x v="9"/>
    <x v="1"/>
    <n v="85744"/>
    <x v="10"/>
    <n v="118141.22499999999"/>
    <n v="34911"/>
    <n v="9862.4"/>
    <x v="1448"/>
    <n v="3.3840687748847067"/>
    <x v="6"/>
    <x v="0"/>
  </r>
  <r>
    <x v="9"/>
    <x v="1"/>
    <n v="85744"/>
    <x v="24"/>
    <n v="34.154999999999994"/>
    <n v="23"/>
    <n v="16.099999999999998"/>
    <x v="1449"/>
    <n v="1.4849999999999997"/>
    <x v="5"/>
    <x v="0"/>
  </r>
  <r>
    <x v="9"/>
    <x v="1"/>
    <n v="85744"/>
    <x v="15"/>
    <n v="4229.0559999999996"/>
    <n v="539"/>
    <n v="323.14999999999998"/>
    <x v="811"/>
    <n v="7.8461150278293124"/>
    <x v="5"/>
    <x v="0"/>
  </r>
  <r>
    <x v="9"/>
    <x v="1"/>
    <n v="85744"/>
    <x v="3"/>
    <n v="74292.529999999984"/>
    <n v="14887"/>
    <n v="9237.9499999999989"/>
    <x v="326"/>
    <n v="4.9904299052864909"/>
    <x v="1"/>
    <x v="0"/>
  </r>
  <r>
    <x v="9"/>
    <x v="1"/>
    <n v="85744"/>
    <x v="1"/>
    <n v="256647.69649999999"/>
    <n v="14905"/>
    <n v="7225.45"/>
    <x v="1450"/>
    <n v="17.218899463267359"/>
    <x v="1"/>
    <x v="0"/>
  </r>
  <r>
    <x v="9"/>
    <x v="1"/>
    <n v="85744"/>
    <x v="21"/>
    <n v="119696.23199999999"/>
    <n v="37082"/>
    <n v="7433.5999999999995"/>
    <x v="1451"/>
    <n v="3.2278796181435734"/>
    <x v="10"/>
    <x v="0"/>
  </r>
  <r>
    <x v="9"/>
    <x v="1"/>
    <n v="85744"/>
    <x v="0"/>
    <n v="153802.55249999999"/>
    <n v="40287"/>
    <n v="8475.5"/>
    <x v="1452"/>
    <n v="3.8176720157867301"/>
    <x v="9"/>
    <x v="0"/>
  </r>
  <r>
    <x v="9"/>
    <x v="1"/>
    <n v="85744"/>
    <x v="11"/>
    <n v="5187.2474999999995"/>
    <n v="527"/>
    <n v="426.65"/>
    <x v="939"/>
    <n v="9.8429743833017067"/>
    <x v="2"/>
    <x v="0"/>
  </r>
  <r>
    <x v="9"/>
    <x v="1"/>
    <n v="85744"/>
    <x v="4"/>
    <n v="62418.515499999994"/>
    <n v="11593"/>
    <n v="4301"/>
    <x v="1453"/>
    <n v="5.3841555680151814"/>
    <x v="1"/>
    <x v="0"/>
  </r>
  <r>
    <x v="9"/>
    <x v="1"/>
    <n v="85744"/>
    <x v="19"/>
    <n v="187831.99549999999"/>
    <n v="55834"/>
    <n v="13681.55"/>
    <x v="1454"/>
    <n v="3.36411497474657"/>
    <x v="10"/>
    <x v="0"/>
  </r>
  <r>
    <x v="9"/>
    <x v="2"/>
    <n v="48596"/>
    <x v="20"/>
    <n v="3016.0474999999997"/>
    <n v="247"/>
    <n v="217.35"/>
    <x v="1455"/>
    <n v="12.21071862348178"/>
    <x v="2"/>
    <x v="0"/>
  </r>
  <r>
    <x v="9"/>
    <x v="2"/>
    <n v="48596"/>
    <x v="11"/>
    <n v="7937.8059999999987"/>
    <n v="779"/>
    <n v="626.75"/>
    <x v="1456"/>
    <n v="10.189738125802309"/>
    <x v="2"/>
    <x v="0"/>
  </r>
  <r>
    <x v="9"/>
    <x v="2"/>
    <n v="48596"/>
    <x v="1"/>
    <n v="247929.43149999998"/>
    <n v="17965"/>
    <n v="8234"/>
    <x v="1457"/>
    <n v="13.800691984414136"/>
    <x v="1"/>
    <x v="0"/>
  </r>
  <r>
    <x v="9"/>
    <x v="2"/>
    <n v="48596"/>
    <x v="0"/>
    <n v="202519.73799999998"/>
    <n v="51607"/>
    <n v="11281.5"/>
    <x v="1458"/>
    <n v="3.9242687619896524"/>
    <x v="9"/>
    <x v="0"/>
  </r>
  <r>
    <x v="9"/>
    <x v="2"/>
    <n v="48596"/>
    <x v="4"/>
    <n v="94343.642499999987"/>
    <n v="18030"/>
    <n v="5983.45"/>
    <x v="1122"/>
    <n v="5.2325924847476424"/>
    <x v="4"/>
    <x v="0"/>
  </r>
  <r>
    <x v="9"/>
    <x v="2"/>
    <n v="48596"/>
    <x v="9"/>
    <n v="29097.610499999999"/>
    <n v="6377"/>
    <n v="3423.5499999999997"/>
    <x v="1459"/>
    <n v="4.5628995609220633"/>
    <x v="5"/>
    <x v="0"/>
  </r>
  <r>
    <x v="9"/>
    <x v="2"/>
    <n v="48596"/>
    <x v="7"/>
    <n v="383.43299999999999"/>
    <n v="45"/>
    <n v="35.65"/>
    <x v="458"/>
    <n v="8.5207333333333324"/>
    <x v="2"/>
    <x v="0"/>
  </r>
  <r>
    <x v="9"/>
    <x v="2"/>
    <n v="48596"/>
    <x v="16"/>
    <n v="7741.6274999999996"/>
    <n v="1527"/>
    <n v="1177.5999999999999"/>
    <x v="1201"/>
    <n v="5.0698280943025535"/>
    <x v="5"/>
    <x v="0"/>
  </r>
  <r>
    <x v="9"/>
    <x v="2"/>
    <n v="48596"/>
    <x v="15"/>
    <n v="9635.2060000000001"/>
    <n v="1074"/>
    <n v="645.15"/>
    <x v="1378"/>
    <n v="8.9713277467411547"/>
    <x v="5"/>
    <x v="0"/>
  </r>
  <r>
    <x v="9"/>
    <x v="2"/>
    <n v="48596"/>
    <x v="6"/>
    <n v="1985.1874999999998"/>
    <n v="135"/>
    <n v="103.49999999999999"/>
    <x v="743"/>
    <n v="14.705092592592591"/>
    <x v="2"/>
    <x v="0"/>
  </r>
  <r>
    <x v="9"/>
    <x v="2"/>
    <n v="48596"/>
    <x v="21"/>
    <n v="179156.26899999997"/>
    <n v="51889"/>
    <n v="11067.599999999999"/>
    <x v="1460"/>
    <n v="3.4526830156680601"/>
    <x v="9"/>
    <x v="0"/>
  </r>
  <r>
    <x v="9"/>
    <x v="2"/>
    <n v="48596"/>
    <x v="17"/>
    <n v="112053.2745"/>
    <n v="19464"/>
    <n v="6407.7999999999993"/>
    <x v="1461"/>
    <n v="5.7569499845869299"/>
    <x v="4"/>
    <x v="0"/>
  </r>
  <r>
    <x v="9"/>
    <x v="2"/>
    <n v="48596"/>
    <x v="3"/>
    <n v="132497.99749999997"/>
    <n v="27681"/>
    <n v="15531.9"/>
    <x v="1462"/>
    <n v="4.7866044398685004"/>
    <x v="1"/>
    <x v="0"/>
  </r>
  <r>
    <x v="9"/>
    <x v="2"/>
    <n v="48596"/>
    <x v="5"/>
    <n v="14374.056999999999"/>
    <n v="2525"/>
    <n v="1109.75"/>
    <x v="1463"/>
    <n v="5.6926958415841575"/>
    <x v="1"/>
    <x v="0"/>
  </r>
  <r>
    <x v="9"/>
    <x v="2"/>
    <n v="48596"/>
    <x v="8"/>
    <n v="1717.3639999999998"/>
    <n v="338"/>
    <n v="249.54999999999998"/>
    <x v="46"/>
    <n v="5.0809585798816563"/>
    <x v="2"/>
    <x v="0"/>
  </r>
  <r>
    <x v="9"/>
    <x v="2"/>
    <n v="48596"/>
    <x v="2"/>
    <n v="2456.6759999999995"/>
    <n v="99"/>
    <n v="77.05"/>
    <x v="1464"/>
    <n v="24.814909090909087"/>
    <x v="2"/>
    <x v="0"/>
  </r>
  <r>
    <x v="9"/>
    <x v="2"/>
    <n v="48596"/>
    <x v="18"/>
    <n v="102108.63799999999"/>
    <n v="34913"/>
    <n v="9182.75"/>
    <x v="1465"/>
    <n v="2.9246595251052616"/>
    <x v="6"/>
    <x v="0"/>
  </r>
  <r>
    <x v="9"/>
    <x v="2"/>
    <n v="48596"/>
    <x v="14"/>
    <n v="278683.58249999996"/>
    <n v="46352"/>
    <n v="15372.05"/>
    <x v="1466"/>
    <n v="6.0123313449257845"/>
    <x v="7"/>
    <x v="0"/>
  </r>
  <r>
    <x v="9"/>
    <x v="2"/>
    <n v="48596"/>
    <x v="19"/>
    <n v="316056.58149999997"/>
    <n v="97825"/>
    <n v="18324.099999999999"/>
    <x v="1467"/>
    <n v="3.2308365090723226"/>
    <x v="12"/>
    <x v="0"/>
  </r>
  <r>
    <x v="9"/>
    <x v="2"/>
    <n v="48596"/>
    <x v="13"/>
    <n v="35495.876999999993"/>
    <n v="8672"/>
    <n v="4572.3999999999996"/>
    <x v="1468"/>
    <n v="4.093159248154981"/>
    <x v="3"/>
    <x v="0"/>
  </r>
  <r>
    <x v="9"/>
    <x v="2"/>
    <n v="48596"/>
    <x v="10"/>
    <n v="204800.90099999998"/>
    <n v="57797"/>
    <n v="15142.05"/>
    <x v="1469"/>
    <n v="3.5434520995899437"/>
    <x v="0"/>
    <x v="0"/>
  </r>
  <r>
    <x v="9"/>
    <x v="2"/>
    <n v="48596"/>
    <x v="12"/>
    <n v="3966.8559999999998"/>
    <n v="173"/>
    <n v="150.64999999999998"/>
    <x v="603"/>
    <n v="22.929803468208092"/>
    <x v="2"/>
    <x v="0"/>
  </r>
  <r>
    <x v="9"/>
    <x v="3"/>
    <n v="52369"/>
    <x v="17"/>
    <n v="55026.35"/>
    <n v="9088"/>
    <n v="3665.0499999999997"/>
    <x v="1350"/>
    <n v="6.0548360475352112"/>
    <x v="1"/>
    <x v="0"/>
  </r>
  <r>
    <x v="9"/>
    <x v="3"/>
    <n v="52369"/>
    <x v="15"/>
    <n v="5712.6824999999999"/>
    <n v="693"/>
    <n v="401.34999999999997"/>
    <x v="181"/>
    <n v="8.2434090909090916"/>
    <x v="5"/>
    <x v="0"/>
  </r>
  <r>
    <x v="9"/>
    <x v="3"/>
    <n v="52369"/>
    <x v="12"/>
    <n v="1601.329"/>
    <n v="60"/>
    <n v="55.199999999999996"/>
    <x v="612"/>
    <n v="26.688816666666664"/>
    <x v="2"/>
    <x v="0"/>
  </r>
  <r>
    <x v="9"/>
    <x v="3"/>
    <n v="52369"/>
    <x v="20"/>
    <n v="2724.0625"/>
    <n v="230"/>
    <n v="167.89999999999998"/>
    <x v="728"/>
    <n v="11.84375"/>
    <x v="5"/>
    <x v="0"/>
  </r>
  <r>
    <x v="9"/>
    <x v="3"/>
    <n v="52369"/>
    <x v="11"/>
    <n v="3308.2509999999993"/>
    <n v="368"/>
    <n v="307.04999999999995"/>
    <x v="1470"/>
    <n v="8.9898124999999975"/>
    <x v="2"/>
    <x v="0"/>
  </r>
  <r>
    <x v="9"/>
    <x v="3"/>
    <n v="52369"/>
    <x v="9"/>
    <n v="17486.681499999999"/>
    <n v="3642"/>
    <n v="2035.4999999999998"/>
    <x v="1471"/>
    <n v="4.8013952498627122"/>
    <x v="5"/>
    <x v="0"/>
  </r>
  <r>
    <x v="9"/>
    <x v="3"/>
    <n v="52369"/>
    <x v="13"/>
    <n v="29109.271499999999"/>
    <n v="6979"/>
    <n v="3643.2"/>
    <x v="1005"/>
    <n v="4.1709802980369677"/>
    <x v="3"/>
    <x v="0"/>
  </r>
  <r>
    <x v="9"/>
    <x v="3"/>
    <n v="52369"/>
    <x v="21"/>
    <n v="152413.13399999999"/>
    <n v="37928"/>
    <n v="7424.4"/>
    <x v="1472"/>
    <n v="4.0184859206918366"/>
    <x v="11"/>
    <x v="0"/>
  </r>
  <r>
    <x v="9"/>
    <x v="3"/>
    <n v="52369"/>
    <x v="7"/>
    <n v="570.50349999999992"/>
    <n v="74"/>
    <n v="69"/>
    <x v="199"/>
    <n v="7.7095067567567552"/>
    <x v="2"/>
    <x v="0"/>
  </r>
  <r>
    <x v="9"/>
    <x v="3"/>
    <n v="52369"/>
    <x v="18"/>
    <n v="56315.097499999996"/>
    <n v="18104"/>
    <n v="5968.4999999999991"/>
    <x v="1473"/>
    <n v="3.1106439184710557"/>
    <x v="4"/>
    <x v="0"/>
  </r>
  <r>
    <x v="9"/>
    <x v="3"/>
    <n v="52369"/>
    <x v="3"/>
    <n v="75345.515999999989"/>
    <n v="16428"/>
    <n v="10128.049999999999"/>
    <x v="1474"/>
    <n v="4.586408327246164"/>
    <x v="1"/>
    <x v="0"/>
  </r>
  <r>
    <x v="9"/>
    <x v="3"/>
    <n v="52369"/>
    <x v="4"/>
    <n v="47860.768999999993"/>
    <n v="8538"/>
    <n v="3551.2"/>
    <x v="1475"/>
    <n v="5.6056182946825945"/>
    <x v="1"/>
    <x v="0"/>
  </r>
  <r>
    <x v="9"/>
    <x v="3"/>
    <n v="52369"/>
    <x v="10"/>
    <n v="114364.69399999999"/>
    <n v="30855"/>
    <n v="9715.1999999999989"/>
    <x v="1476"/>
    <n v="3.7065206287473664"/>
    <x v="6"/>
    <x v="0"/>
  </r>
  <r>
    <x v="9"/>
    <x v="3"/>
    <n v="52369"/>
    <x v="0"/>
    <n v="99531.26949999998"/>
    <n v="27007"/>
    <n v="7208.2"/>
    <x v="1477"/>
    <n v="3.6853878438923235"/>
    <x v="0"/>
    <x v="0"/>
  </r>
  <r>
    <x v="9"/>
    <x v="3"/>
    <n v="52369"/>
    <x v="2"/>
    <n v="1400.884"/>
    <n v="62"/>
    <n v="52.9"/>
    <x v="2"/>
    <n v="22.594903225806451"/>
    <x v="2"/>
    <x v="0"/>
  </r>
  <r>
    <x v="9"/>
    <x v="3"/>
    <n v="52369"/>
    <x v="14"/>
    <n v="170863.8835"/>
    <n v="27594"/>
    <n v="10716.849999999999"/>
    <x v="1478"/>
    <n v="6.1920665180836414"/>
    <x v="7"/>
    <x v="0"/>
  </r>
  <r>
    <x v="9"/>
    <x v="3"/>
    <n v="52369"/>
    <x v="19"/>
    <n v="205710.91899999999"/>
    <n v="62154"/>
    <n v="13655.099999999999"/>
    <x v="1479"/>
    <n v="3.3096971876307237"/>
    <x v="8"/>
    <x v="0"/>
  </r>
  <r>
    <x v="9"/>
    <x v="3"/>
    <n v="52369"/>
    <x v="6"/>
    <n v="2637.8354999999997"/>
    <n v="177"/>
    <n v="113.85"/>
    <x v="355"/>
    <n v="14.903025423728812"/>
    <x v="5"/>
    <x v="0"/>
  </r>
  <r>
    <x v="9"/>
    <x v="3"/>
    <n v="52369"/>
    <x v="5"/>
    <n v="6601.5289999999995"/>
    <n v="1213"/>
    <n v="635.94999999999993"/>
    <x v="1480"/>
    <n v="5.4423157460840885"/>
    <x v="3"/>
    <x v="0"/>
  </r>
  <r>
    <x v="9"/>
    <x v="3"/>
    <n v="52369"/>
    <x v="1"/>
    <n v="135687.47649999999"/>
    <n v="9292"/>
    <n v="5119.7999999999993"/>
    <x v="1481"/>
    <n v="14.602612623762376"/>
    <x v="3"/>
    <x v="0"/>
  </r>
  <r>
    <x v="9"/>
    <x v="3"/>
    <n v="52369"/>
    <x v="8"/>
    <n v="630.154"/>
    <n v="169"/>
    <n v="117.3"/>
    <x v="987"/>
    <n v="3.7287218934911244"/>
    <x v="5"/>
    <x v="0"/>
  </r>
  <r>
    <x v="9"/>
    <x v="3"/>
    <n v="52369"/>
    <x v="16"/>
    <n v="7508.3039999999992"/>
    <n v="1377"/>
    <n v="1071.8"/>
    <x v="1346"/>
    <n v="5.4526535947712409"/>
    <x v="5"/>
    <x v="0"/>
  </r>
  <r>
    <x v="9"/>
    <x v="4"/>
    <n v="55526"/>
    <x v="13"/>
    <n v="23056.729500000001"/>
    <n v="5765"/>
    <n v="2830.1499999999996"/>
    <x v="1482"/>
    <n v="3.9994326973113621"/>
    <x v="3"/>
    <x v="0"/>
  </r>
  <r>
    <x v="9"/>
    <x v="4"/>
    <n v="55526"/>
    <x v="5"/>
    <n v="4384.2370000000001"/>
    <n v="713"/>
    <n v="384.09999999999997"/>
    <x v="562"/>
    <n v="6.149"/>
    <x v="3"/>
    <x v="0"/>
  </r>
  <r>
    <x v="9"/>
    <x v="4"/>
    <n v="55526"/>
    <x v="6"/>
    <n v="1281.307"/>
    <n v="95"/>
    <n v="57.499999999999993"/>
    <x v="539"/>
    <n v="13.487442105263158"/>
    <x v="5"/>
    <x v="0"/>
  </r>
  <r>
    <x v="9"/>
    <x v="4"/>
    <n v="55526"/>
    <x v="10"/>
    <n v="106971.12549999998"/>
    <n v="29811"/>
    <n v="9060.8499999999985"/>
    <x v="1483"/>
    <n v="3.5883105397336545"/>
    <x v="6"/>
    <x v="0"/>
  </r>
  <r>
    <x v="9"/>
    <x v="4"/>
    <n v="55526"/>
    <x v="18"/>
    <n v="53421.547999999995"/>
    <n v="17577"/>
    <n v="5480.9"/>
    <x v="1484"/>
    <n v="3.0392870228139044"/>
    <x v="4"/>
    <x v="0"/>
  </r>
  <r>
    <x v="9"/>
    <x v="4"/>
    <n v="55526"/>
    <x v="15"/>
    <n v="3455.1404999999995"/>
    <n v="338"/>
    <n v="236.89999999999998"/>
    <x v="1485"/>
    <n v="10.222309171597631"/>
    <x v="5"/>
    <x v="0"/>
  </r>
  <r>
    <x v="9"/>
    <x v="4"/>
    <n v="55526"/>
    <x v="16"/>
    <n v="8207.1819999999989"/>
    <n v="1593"/>
    <n v="1147.6999999999998"/>
    <x v="1486"/>
    <n v="5.1520288763339606"/>
    <x v="5"/>
    <x v="0"/>
  </r>
  <r>
    <x v="9"/>
    <x v="4"/>
    <n v="55526"/>
    <x v="4"/>
    <n v="41786.572500000002"/>
    <n v="8181"/>
    <n v="3199.2999999999997"/>
    <x v="1487"/>
    <n v="5.1077585258525859"/>
    <x v="1"/>
    <x v="0"/>
  </r>
  <r>
    <x v="9"/>
    <x v="4"/>
    <n v="55526"/>
    <x v="1"/>
    <n v="148243.59049999999"/>
    <n v="10992"/>
    <n v="5487.7999999999993"/>
    <x v="1236"/>
    <n v="13.486498407933041"/>
    <x v="1"/>
    <x v="0"/>
  </r>
  <r>
    <x v="9"/>
    <x v="4"/>
    <n v="55526"/>
    <x v="21"/>
    <n v="107912.68799999998"/>
    <n v="24259"/>
    <n v="6366.4"/>
    <x v="1488"/>
    <n v="4.448356816027041"/>
    <x v="6"/>
    <x v="0"/>
  </r>
  <r>
    <x v="9"/>
    <x v="4"/>
    <n v="55526"/>
    <x v="9"/>
    <n v="14652.851499999999"/>
    <n v="3413"/>
    <n v="1867.6"/>
    <x v="1139"/>
    <n v="4.2932468502783472"/>
    <x v="5"/>
    <x v="0"/>
  </r>
  <r>
    <x v="9"/>
    <x v="4"/>
    <n v="55526"/>
    <x v="3"/>
    <n v="62616.637499999997"/>
    <n v="14088"/>
    <n v="9136.75"/>
    <x v="1489"/>
    <n v="4.4446789821124355"/>
    <x v="3"/>
    <x v="0"/>
  </r>
  <r>
    <x v="9"/>
    <x v="4"/>
    <n v="55526"/>
    <x v="19"/>
    <n v="164682.08149999997"/>
    <n v="47793"/>
    <n v="11598.9"/>
    <x v="689"/>
    <n v="3.4457364362982021"/>
    <x v="10"/>
    <x v="0"/>
  </r>
  <r>
    <x v="9"/>
    <x v="4"/>
    <n v="55526"/>
    <x v="12"/>
    <n v="1357.598"/>
    <n v="54"/>
    <n v="49.449999999999996"/>
    <x v="584"/>
    <n v="25.140703703703704"/>
    <x v="2"/>
    <x v="0"/>
  </r>
  <r>
    <x v="9"/>
    <x v="4"/>
    <n v="55526"/>
    <x v="11"/>
    <n v="4404.6609999999991"/>
    <n v="422"/>
    <n v="335.79999999999995"/>
    <x v="1490"/>
    <n v="10.437585308056869"/>
    <x v="2"/>
    <x v="0"/>
  </r>
  <r>
    <x v="9"/>
    <x v="4"/>
    <n v="55526"/>
    <x v="14"/>
    <n v="138376.80899999998"/>
    <n v="24502"/>
    <n v="9125.25"/>
    <x v="1491"/>
    <n v="5.6475719941229281"/>
    <x v="7"/>
    <x v="0"/>
  </r>
  <r>
    <x v="9"/>
    <x v="4"/>
    <n v="55526"/>
    <x v="0"/>
    <n v="95777.37049999999"/>
    <n v="24618"/>
    <n v="6526.2499999999991"/>
    <x v="1492"/>
    <n v="3.8905423064424403"/>
    <x v="6"/>
    <x v="0"/>
  </r>
  <r>
    <x v="9"/>
    <x v="4"/>
    <n v="55526"/>
    <x v="17"/>
    <n v="51637.736999999994"/>
    <n v="8700"/>
    <n v="3689.2"/>
    <x v="1493"/>
    <n v="5.9353720689655169"/>
    <x v="1"/>
    <x v="0"/>
  </r>
  <r>
    <x v="9"/>
    <x v="4"/>
    <n v="55526"/>
    <x v="20"/>
    <n v="1078.5045"/>
    <n v="78"/>
    <n v="73.599999999999994"/>
    <x v="299"/>
    <n v="13.826980769230769"/>
    <x v="2"/>
    <x v="0"/>
  </r>
  <r>
    <x v="9"/>
    <x v="4"/>
    <n v="55526"/>
    <x v="8"/>
    <n v="624.44999999999993"/>
    <n v="167"/>
    <n v="117.3"/>
    <x v="348"/>
    <n v="3.739221556886227"/>
    <x v="2"/>
    <x v="0"/>
  </r>
  <r>
    <x v="9"/>
    <x v="5"/>
    <n v="45877"/>
    <x v="17"/>
    <n v="111096.601"/>
    <n v="17428"/>
    <n v="6089.2499999999991"/>
    <x v="1494"/>
    <n v="6.3746041427587787"/>
    <x v="1"/>
    <x v="0"/>
  </r>
  <r>
    <x v="9"/>
    <x v="5"/>
    <n v="45877"/>
    <x v="21"/>
    <n v="273910.68"/>
    <n v="53869"/>
    <n v="10884.75"/>
    <x v="1495"/>
    <n v="5.084755239562643"/>
    <x v="9"/>
    <x v="0"/>
  </r>
  <r>
    <x v="9"/>
    <x v="5"/>
    <n v="45877"/>
    <x v="14"/>
    <n v="306048.24649999995"/>
    <n v="46336"/>
    <n v="14711.949999999999"/>
    <x v="1496"/>
    <n v="6.6049776955283139"/>
    <x v="7"/>
    <x v="0"/>
  </r>
  <r>
    <x v="9"/>
    <x v="5"/>
    <n v="45877"/>
    <x v="13"/>
    <n v="52795.695"/>
    <n v="13302"/>
    <n v="5209.5"/>
    <x v="1497"/>
    <n v="3.9690042850699143"/>
    <x v="1"/>
    <x v="0"/>
  </r>
  <r>
    <x v="9"/>
    <x v="5"/>
    <n v="45877"/>
    <x v="5"/>
    <n v="10833.724499999998"/>
    <n v="1585"/>
    <n v="846.4"/>
    <x v="1119"/>
    <n v="6.8351574132492106"/>
    <x v="3"/>
    <x v="0"/>
  </r>
  <r>
    <x v="9"/>
    <x v="5"/>
    <n v="45877"/>
    <x v="11"/>
    <n v="9545.9889999999996"/>
    <n v="927"/>
    <n v="683.09999999999991"/>
    <x v="1116"/>
    <n v="10.297722761596548"/>
    <x v="2"/>
    <x v="0"/>
  </r>
  <r>
    <x v="9"/>
    <x v="5"/>
    <n v="45877"/>
    <x v="0"/>
    <n v="217899.13649999999"/>
    <n v="56606"/>
    <n v="12198.05"/>
    <x v="451"/>
    <n v="3.8494000017665972"/>
    <x v="9"/>
    <x v="0"/>
  </r>
  <r>
    <x v="9"/>
    <x v="5"/>
    <n v="45877"/>
    <x v="4"/>
    <n v="105676.4555"/>
    <n v="17720"/>
    <n v="6181.2499999999991"/>
    <x v="1498"/>
    <n v="5.9636825902934536"/>
    <x v="1"/>
    <x v="0"/>
  </r>
  <r>
    <x v="9"/>
    <x v="5"/>
    <n v="45877"/>
    <x v="9"/>
    <n v="39071.065999999992"/>
    <n v="8830"/>
    <n v="4169.8999999999996"/>
    <x v="1499"/>
    <n v="4.4248092865232156"/>
    <x v="3"/>
    <x v="0"/>
  </r>
  <r>
    <x v="9"/>
    <x v="5"/>
    <n v="45877"/>
    <x v="18"/>
    <n v="135386.09599999999"/>
    <n v="40117"/>
    <n v="10714.55"/>
    <x v="1500"/>
    <n v="3.3747811650921054"/>
    <x v="7"/>
    <x v="0"/>
  </r>
  <r>
    <x v="9"/>
    <x v="5"/>
    <n v="45877"/>
    <x v="15"/>
    <n v="7146.9279999999999"/>
    <n v="961"/>
    <n v="558.9"/>
    <x v="665"/>
    <n v="7.4369698231009362"/>
    <x v="5"/>
    <x v="0"/>
  </r>
  <r>
    <x v="9"/>
    <x v="5"/>
    <n v="45877"/>
    <x v="6"/>
    <n v="2921.1264999999999"/>
    <n v="181"/>
    <n v="121.89999999999999"/>
    <x v="146"/>
    <n v="16.138820441988951"/>
    <x v="5"/>
    <x v="0"/>
  </r>
  <r>
    <x v="9"/>
    <x v="5"/>
    <n v="45877"/>
    <x v="3"/>
    <n v="128839.537"/>
    <n v="25906"/>
    <n v="14026.55"/>
    <x v="1501"/>
    <n v="4.9733473712653442"/>
    <x v="1"/>
    <x v="0"/>
  </r>
  <r>
    <x v="9"/>
    <x v="5"/>
    <n v="45877"/>
    <x v="16"/>
    <n v="17861.144499999999"/>
    <n v="3165"/>
    <n v="2196.5"/>
    <x v="1502"/>
    <n v="5.643331595576619"/>
    <x v="5"/>
    <x v="0"/>
  </r>
  <r>
    <x v="9"/>
    <x v="5"/>
    <n v="45877"/>
    <x v="10"/>
    <n v="212279.236"/>
    <n v="57316"/>
    <n v="14456.65"/>
    <x v="1240"/>
    <n v="3.7036645264847512"/>
    <x v="0"/>
    <x v="0"/>
  </r>
  <r>
    <x v="9"/>
    <x v="5"/>
    <n v="45877"/>
    <x v="8"/>
    <n v="1712.6144999999999"/>
    <n v="431"/>
    <n v="274.84999999999997"/>
    <x v="719"/>
    <n v="3.9735835266821344"/>
    <x v="5"/>
    <x v="0"/>
  </r>
  <r>
    <x v="9"/>
    <x v="5"/>
    <n v="45877"/>
    <x v="2"/>
    <n v="2654.0734999999995"/>
    <n v="93"/>
    <n v="77.05"/>
    <x v="804"/>
    <n v="28.53842473118279"/>
    <x v="2"/>
    <x v="0"/>
  </r>
  <r>
    <x v="9"/>
    <x v="5"/>
    <n v="45877"/>
    <x v="7"/>
    <n v="18.285"/>
    <n v="1"/>
    <n v="1.1499999999999999"/>
    <x v="179"/>
    <n v="18.285"/>
    <x v="2"/>
    <x v="0"/>
  </r>
  <r>
    <x v="9"/>
    <x v="5"/>
    <n v="45877"/>
    <x v="1"/>
    <n v="306064.48450000002"/>
    <n v="20063"/>
    <n v="8665.25"/>
    <x v="1503"/>
    <n v="15.255170438119924"/>
    <x v="1"/>
    <x v="0"/>
  </r>
  <r>
    <x v="9"/>
    <x v="5"/>
    <n v="45877"/>
    <x v="20"/>
    <n v="2657.558"/>
    <n v="151"/>
    <n v="133.39999999999998"/>
    <x v="311"/>
    <n v="17.599721854304637"/>
    <x v="2"/>
    <x v="0"/>
  </r>
  <r>
    <x v="9"/>
    <x v="5"/>
    <n v="45877"/>
    <x v="12"/>
    <n v="2748.6609999999996"/>
    <n v="115"/>
    <n v="98.899999999999991"/>
    <x v="118"/>
    <n v="23.901399999999995"/>
    <x v="2"/>
    <x v="0"/>
  </r>
  <r>
    <x v="9"/>
    <x v="5"/>
    <n v="45877"/>
    <x v="19"/>
    <n v="472159.09949999995"/>
    <n v="140981"/>
    <n v="21299.149999999998"/>
    <x v="1504"/>
    <n v="3.3490973925564433"/>
    <x v="14"/>
    <x v="0"/>
  </r>
  <r>
    <x v="9"/>
    <x v="6"/>
    <n v="56322"/>
    <x v="3"/>
    <n v="128962.44899999998"/>
    <n v="26896"/>
    <n v="14124.3"/>
    <x v="1505"/>
    <n v="4.7948560752528246"/>
    <x v="1"/>
    <x v="0"/>
  </r>
  <r>
    <x v="9"/>
    <x v="6"/>
    <n v="56322"/>
    <x v="20"/>
    <n v="3137.1769999999997"/>
    <n v="179"/>
    <n v="159.85"/>
    <x v="971"/>
    <n v="17.52612849162011"/>
    <x v="2"/>
    <x v="0"/>
  </r>
  <r>
    <x v="9"/>
    <x v="6"/>
    <n v="56322"/>
    <x v="12"/>
    <n v="3135.6359999999995"/>
    <n v="144"/>
    <n v="136.85"/>
    <x v="207"/>
    <n v="21.775249999999996"/>
    <x v="2"/>
    <x v="0"/>
  </r>
  <r>
    <x v="9"/>
    <x v="6"/>
    <n v="56322"/>
    <x v="5"/>
    <n v="11768.501999999999"/>
    <n v="1993"/>
    <n v="987.84999999999991"/>
    <x v="1061"/>
    <n v="5.9049182137481173"/>
    <x v="3"/>
    <x v="0"/>
  </r>
  <r>
    <x v="9"/>
    <x v="6"/>
    <n v="56322"/>
    <x v="11"/>
    <n v="7609.1244999999999"/>
    <n v="827"/>
    <n v="648.59999999999991"/>
    <x v="1506"/>
    <n v="9.2008760580411124"/>
    <x v="2"/>
    <x v="0"/>
  </r>
  <r>
    <x v="9"/>
    <x v="6"/>
    <n v="56322"/>
    <x v="14"/>
    <n v="272930.81099999999"/>
    <n v="44531"/>
    <n v="13795.4"/>
    <x v="1507"/>
    <n v="6.1290070063551232"/>
    <x v="7"/>
    <x v="0"/>
  </r>
  <r>
    <x v="9"/>
    <x v="6"/>
    <n v="56322"/>
    <x v="17"/>
    <n v="131209.91699999999"/>
    <n v="21734"/>
    <n v="7121.95"/>
    <x v="1508"/>
    <n v="6.0370809331002109"/>
    <x v="4"/>
    <x v="0"/>
  </r>
  <r>
    <x v="9"/>
    <x v="6"/>
    <n v="56322"/>
    <x v="13"/>
    <n v="33586.658499999998"/>
    <n v="8516"/>
    <n v="3852.4999999999995"/>
    <x v="1509"/>
    <n v="3.9439476867073742"/>
    <x v="3"/>
    <x v="0"/>
  </r>
  <r>
    <x v="9"/>
    <x v="6"/>
    <n v="56322"/>
    <x v="9"/>
    <n v="31310.612999999998"/>
    <n v="7345"/>
    <n v="3863.9999999999995"/>
    <x v="1510"/>
    <n v="4.2628472430224642"/>
    <x v="5"/>
    <x v="0"/>
  </r>
  <r>
    <x v="9"/>
    <x v="6"/>
    <n v="56322"/>
    <x v="8"/>
    <n v="1529.6495"/>
    <n v="417"/>
    <n v="271.39999999999998"/>
    <x v="89"/>
    <n v="3.6682242206235012"/>
    <x v="5"/>
    <x v="0"/>
  </r>
  <r>
    <x v="9"/>
    <x v="6"/>
    <n v="56322"/>
    <x v="15"/>
    <n v="7916.7609999999995"/>
    <n v="1048"/>
    <n v="616.4"/>
    <x v="1511"/>
    <n v="7.554161259541984"/>
    <x v="5"/>
    <x v="0"/>
  </r>
  <r>
    <x v="9"/>
    <x v="6"/>
    <n v="56322"/>
    <x v="19"/>
    <n v="418580.99049999996"/>
    <n v="125183"/>
    <n v="20637.899999999998"/>
    <x v="1512"/>
    <n v="3.3437526700909865"/>
    <x v="13"/>
    <x v="0"/>
  </r>
  <r>
    <x v="9"/>
    <x v="6"/>
    <n v="56322"/>
    <x v="1"/>
    <n v="374689.02099999995"/>
    <n v="28660"/>
    <n v="10507.55"/>
    <x v="1513"/>
    <n v="13.073587613398463"/>
    <x v="4"/>
    <x v="0"/>
  </r>
  <r>
    <x v="9"/>
    <x v="6"/>
    <n v="56322"/>
    <x v="2"/>
    <n v="1810.9624999999999"/>
    <n v="98"/>
    <n v="79.349999999999994"/>
    <x v="804"/>
    <n v="18.479209183673468"/>
    <x v="2"/>
    <x v="0"/>
  </r>
  <r>
    <x v="9"/>
    <x v="6"/>
    <n v="56322"/>
    <x v="21"/>
    <n v="178447.8805"/>
    <n v="52603"/>
    <n v="10064.799999999999"/>
    <x v="1325"/>
    <n v="3.3923517765146474"/>
    <x v="10"/>
    <x v="0"/>
  </r>
  <r>
    <x v="9"/>
    <x v="6"/>
    <n v="56322"/>
    <x v="6"/>
    <n v="3286.2284999999997"/>
    <n v="216"/>
    <n v="121.89999999999999"/>
    <x v="115"/>
    <n v="15.214020833333333"/>
    <x v="5"/>
    <x v="0"/>
  </r>
  <r>
    <x v="9"/>
    <x v="6"/>
    <n v="56322"/>
    <x v="18"/>
    <n v="113768.212"/>
    <n v="40140"/>
    <n v="9737.0499999999993"/>
    <x v="1514"/>
    <n v="2.8342853014449427"/>
    <x v="6"/>
    <x v="0"/>
  </r>
  <r>
    <x v="9"/>
    <x v="6"/>
    <n v="56322"/>
    <x v="10"/>
    <n v="202028.03249999997"/>
    <n v="59373"/>
    <n v="14416.4"/>
    <x v="1515"/>
    <n v="3.4026920064675856"/>
    <x v="0"/>
    <x v="0"/>
  </r>
  <r>
    <x v="9"/>
    <x v="6"/>
    <n v="56322"/>
    <x v="16"/>
    <n v="6915.5019999999986"/>
    <n v="1226"/>
    <n v="895.84999999999991"/>
    <x v="1516"/>
    <n v="5.6407030995106027"/>
    <x v="5"/>
    <x v="0"/>
  </r>
  <r>
    <x v="9"/>
    <x v="6"/>
    <n v="56322"/>
    <x v="0"/>
    <n v="224416.405"/>
    <n v="61696"/>
    <n v="11749.55"/>
    <x v="1517"/>
    <n v="3.6374546972251038"/>
    <x v="10"/>
    <x v="0"/>
  </r>
  <r>
    <x v="9"/>
    <x v="6"/>
    <n v="56322"/>
    <x v="4"/>
    <n v="97075.133999999991"/>
    <n v="18486"/>
    <n v="6411.2499999999991"/>
    <x v="1518"/>
    <n v="5.2512784810126574"/>
    <x v="1"/>
    <x v="0"/>
  </r>
  <r>
    <x v="9"/>
    <x v="7"/>
    <n v="56952"/>
    <x v="1"/>
    <n v="187552.72949999996"/>
    <n v="13424"/>
    <n v="6637.7999999999993"/>
    <x v="607"/>
    <n v="13.971448860250295"/>
    <x v="1"/>
    <x v="0"/>
  </r>
  <r>
    <x v="9"/>
    <x v="7"/>
    <n v="56952"/>
    <x v="0"/>
    <n v="130768.34"/>
    <n v="35080"/>
    <n v="8464"/>
    <x v="1519"/>
    <n v="3.727717787913341"/>
    <x v="0"/>
    <x v="0"/>
  </r>
  <r>
    <x v="9"/>
    <x v="7"/>
    <n v="56952"/>
    <x v="20"/>
    <n v="1948.2264999999998"/>
    <n v="137"/>
    <n v="126.49999999999999"/>
    <x v="706"/>
    <n v="14.220631386861312"/>
    <x v="2"/>
    <x v="0"/>
  </r>
  <r>
    <x v="9"/>
    <x v="7"/>
    <n v="56952"/>
    <x v="9"/>
    <n v="22559.181999999997"/>
    <n v="4534"/>
    <n v="2416.1499999999996"/>
    <x v="1520"/>
    <n v="4.9755584472871632"/>
    <x v="5"/>
    <x v="0"/>
  </r>
  <r>
    <x v="9"/>
    <x v="7"/>
    <n v="56952"/>
    <x v="19"/>
    <n v="257447.39499999996"/>
    <n v="80754"/>
    <n v="16262.15"/>
    <x v="1521"/>
    <n v="3.1880451123164173"/>
    <x v="8"/>
    <x v="0"/>
  </r>
  <r>
    <x v="9"/>
    <x v="7"/>
    <n v="56952"/>
    <x v="3"/>
    <n v="98854.09199999999"/>
    <n v="20690"/>
    <n v="12000.249999999998"/>
    <x v="1522"/>
    <n v="4.7778681488641848"/>
    <x v="1"/>
    <x v="0"/>
  </r>
  <r>
    <x v="9"/>
    <x v="7"/>
    <n v="56952"/>
    <x v="4"/>
    <n v="60082.727499999994"/>
    <n v="10845"/>
    <n v="4245.7999999999993"/>
    <x v="1523"/>
    <n v="5.5401316274781003"/>
    <x v="1"/>
    <x v="0"/>
  </r>
  <r>
    <x v="9"/>
    <x v="7"/>
    <n v="56952"/>
    <x v="21"/>
    <n v="162122.446"/>
    <n v="45051"/>
    <n v="9288.5499999999993"/>
    <x v="1524"/>
    <n v="3.5986425606534813"/>
    <x v="10"/>
    <x v="0"/>
  </r>
  <r>
    <x v="9"/>
    <x v="7"/>
    <n v="56952"/>
    <x v="18"/>
    <n v="69090.516499999998"/>
    <n v="24080"/>
    <n v="6977.0499999999993"/>
    <x v="1525"/>
    <n v="2.869207495847176"/>
    <x v="7"/>
    <x v="0"/>
  </r>
  <r>
    <x v="9"/>
    <x v="7"/>
    <n v="56952"/>
    <x v="10"/>
    <n v="134770.37450000001"/>
    <n v="38936"/>
    <n v="11241.25"/>
    <x v="1526"/>
    <n v="3.4613307607355663"/>
    <x v="6"/>
    <x v="0"/>
  </r>
  <r>
    <x v="9"/>
    <x v="7"/>
    <n v="56952"/>
    <x v="6"/>
    <n v="1517.8734999999999"/>
    <n v="120"/>
    <n v="74.75"/>
    <x v="299"/>
    <n v="12.648945833333332"/>
    <x v="5"/>
    <x v="0"/>
  </r>
  <r>
    <x v="9"/>
    <x v="7"/>
    <n v="56952"/>
    <x v="12"/>
    <n v="2610.9369999999999"/>
    <n v="117"/>
    <n v="110.39999999999999"/>
    <x v="378"/>
    <n v="22.315700854700854"/>
    <x v="2"/>
    <x v="0"/>
  </r>
  <r>
    <x v="9"/>
    <x v="7"/>
    <n v="56952"/>
    <x v="2"/>
    <n v="2332.982"/>
    <n v="90"/>
    <n v="80.5"/>
    <x v="156"/>
    <n v="25.922022222222221"/>
    <x v="2"/>
    <x v="0"/>
  </r>
  <r>
    <x v="9"/>
    <x v="7"/>
    <n v="56952"/>
    <x v="11"/>
    <n v="7449.9874999999993"/>
    <n v="708"/>
    <n v="542.79999999999995"/>
    <x v="1527"/>
    <n v="10.522581214689264"/>
    <x v="2"/>
    <x v="0"/>
  </r>
  <r>
    <x v="9"/>
    <x v="7"/>
    <n v="56952"/>
    <x v="13"/>
    <n v="30244.3675"/>
    <n v="7879"/>
    <n v="3801.8999999999996"/>
    <x v="1528"/>
    <n v="3.8386048356390403"/>
    <x v="3"/>
    <x v="0"/>
  </r>
  <r>
    <x v="9"/>
    <x v="7"/>
    <n v="56952"/>
    <x v="5"/>
    <n v="9782.244999999999"/>
    <n v="1523"/>
    <n v="836.05"/>
    <x v="915"/>
    <n v="6.4230105055810895"/>
    <x v="3"/>
    <x v="0"/>
  </r>
  <r>
    <x v="9"/>
    <x v="7"/>
    <n v="56952"/>
    <x v="8"/>
    <n v="1265.9659999999999"/>
    <n v="274"/>
    <n v="200.1"/>
    <x v="962"/>
    <n v="4.6203138686131382"/>
    <x v="2"/>
    <x v="0"/>
  </r>
  <r>
    <x v="9"/>
    <x v="7"/>
    <n v="56952"/>
    <x v="15"/>
    <n v="5393.2929999999997"/>
    <n v="675"/>
    <n v="439.29999999999995"/>
    <x v="1529"/>
    <n v="7.9900637037037034"/>
    <x v="5"/>
    <x v="0"/>
  </r>
  <r>
    <x v="9"/>
    <x v="7"/>
    <n v="56952"/>
    <x v="17"/>
    <n v="83314.222499999989"/>
    <n v="13116"/>
    <n v="4853"/>
    <x v="1530"/>
    <n v="6.3521060155535212"/>
    <x v="1"/>
    <x v="0"/>
  </r>
  <r>
    <x v="9"/>
    <x v="7"/>
    <n v="56952"/>
    <x v="16"/>
    <n v="5761.8105000000005"/>
    <n v="1025"/>
    <n v="791.19999999999993"/>
    <x v="1426"/>
    <n v="5.6212785365853666"/>
    <x v="5"/>
    <x v="0"/>
  </r>
  <r>
    <x v="9"/>
    <x v="7"/>
    <n v="56952"/>
    <x v="14"/>
    <n v="200826.63899999997"/>
    <n v="33054"/>
    <n v="11634.55"/>
    <x v="1531"/>
    <n v="6.0757136503902691"/>
    <x v="7"/>
    <x v="0"/>
  </r>
  <r>
    <x v="9"/>
    <x v="8"/>
    <n v="85442"/>
    <x v="3"/>
    <n v="64167.607999999993"/>
    <n v="13404"/>
    <n v="8850.4"/>
    <x v="1532"/>
    <n v="4.7871984482244097"/>
    <x v="1"/>
    <x v="0"/>
  </r>
  <r>
    <x v="9"/>
    <x v="8"/>
    <n v="85442"/>
    <x v="5"/>
    <n v="6472.1079999999993"/>
    <n v="1144"/>
    <n v="572.69999999999993"/>
    <x v="1533"/>
    <n v="5.6574370629370625"/>
    <x v="1"/>
    <x v="0"/>
  </r>
  <r>
    <x v="9"/>
    <x v="8"/>
    <n v="85442"/>
    <x v="24"/>
    <n v="12.638499999999999"/>
    <n v="1"/>
    <n v="1.1499999999999999"/>
    <x v="179"/>
    <n v="12.638499999999999"/>
    <x v="2"/>
    <x v="0"/>
  </r>
  <r>
    <x v="9"/>
    <x v="8"/>
    <n v="85442"/>
    <x v="18"/>
    <n v="55513.374999999993"/>
    <n v="19645"/>
    <n v="6385.95"/>
    <x v="1534"/>
    <n v="2.8258271824891827"/>
    <x v="6"/>
    <x v="0"/>
  </r>
  <r>
    <x v="9"/>
    <x v="8"/>
    <n v="85442"/>
    <x v="13"/>
    <n v="26883.342999999997"/>
    <n v="6711"/>
    <n v="3368.35"/>
    <x v="1535"/>
    <n v="4.0058624646103409"/>
    <x v="1"/>
    <x v="0"/>
  </r>
  <r>
    <x v="9"/>
    <x v="8"/>
    <n v="85442"/>
    <x v="4"/>
    <n v="52161.044499999996"/>
    <n v="9574"/>
    <n v="4104.3499999999995"/>
    <x v="1536"/>
    <n v="5.4481976707750155"/>
    <x v="1"/>
    <x v="0"/>
  </r>
  <r>
    <x v="9"/>
    <x v="8"/>
    <n v="85442"/>
    <x v="19"/>
    <n v="111013.55949999999"/>
    <n v="36786"/>
    <n v="10078.599999999999"/>
    <x v="1137"/>
    <n v="3.0178208965367257"/>
    <x v="11"/>
    <x v="0"/>
  </r>
  <r>
    <x v="9"/>
    <x v="8"/>
    <n v="85442"/>
    <x v="12"/>
    <n v="1984.8309999999999"/>
    <n v="87"/>
    <n v="82.8"/>
    <x v="511"/>
    <n v="22.814149425287354"/>
    <x v="2"/>
    <x v="0"/>
  </r>
  <r>
    <x v="9"/>
    <x v="8"/>
    <n v="85442"/>
    <x v="1"/>
    <n v="126538.66299999999"/>
    <n v="10137"/>
    <n v="5344.0499999999993"/>
    <x v="412"/>
    <n v="12.482851238038867"/>
    <x v="1"/>
    <x v="0"/>
  </r>
  <r>
    <x v="9"/>
    <x v="8"/>
    <n v="85442"/>
    <x v="9"/>
    <n v="14636.509999999998"/>
    <n v="3279"/>
    <n v="2014.8"/>
    <x v="796"/>
    <n v="4.4637114974077461"/>
    <x v="5"/>
    <x v="0"/>
  </r>
  <r>
    <x v="9"/>
    <x v="8"/>
    <n v="85442"/>
    <x v="6"/>
    <n v="1373.0194999999999"/>
    <n v="91"/>
    <n v="66.699999999999989"/>
    <x v="6"/>
    <n v="15.088126373626372"/>
    <x v="2"/>
    <x v="0"/>
  </r>
  <r>
    <x v="9"/>
    <x v="8"/>
    <n v="85442"/>
    <x v="0"/>
    <n v="89472.909499999994"/>
    <n v="22783"/>
    <n v="6833.2999999999993"/>
    <x v="1537"/>
    <n v="3.9271785761313258"/>
    <x v="0"/>
    <x v="0"/>
  </r>
  <r>
    <x v="9"/>
    <x v="8"/>
    <n v="85442"/>
    <x v="20"/>
    <n v="1520.6794999999997"/>
    <n v="127"/>
    <n v="111.55"/>
    <x v="635"/>
    <n v="11.97385433070866"/>
    <x v="2"/>
    <x v="0"/>
  </r>
  <r>
    <x v="9"/>
    <x v="8"/>
    <n v="85442"/>
    <x v="15"/>
    <n v="3628.0659999999998"/>
    <n v="421"/>
    <n v="264.5"/>
    <x v="15"/>
    <n v="8.6177339667458419"/>
    <x v="5"/>
    <x v="0"/>
  </r>
  <r>
    <x v="9"/>
    <x v="8"/>
    <n v="85442"/>
    <x v="8"/>
    <n v="583.08449999999993"/>
    <n v="150"/>
    <n v="117.3"/>
    <x v="348"/>
    <n v="3.8872299999999997"/>
    <x v="2"/>
    <x v="0"/>
  </r>
  <r>
    <x v="9"/>
    <x v="8"/>
    <n v="85442"/>
    <x v="16"/>
    <n v="5396.3289999999997"/>
    <n v="1067"/>
    <n v="880.9"/>
    <x v="62"/>
    <n v="5.0574779756326143"/>
    <x v="5"/>
    <x v="0"/>
  </r>
  <r>
    <x v="9"/>
    <x v="8"/>
    <n v="85442"/>
    <x v="17"/>
    <n v="57346.152999999998"/>
    <n v="10037"/>
    <n v="4069.85"/>
    <x v="1538"/>
    <n v="5.7134754408687849"/>
    <x v="4"/>
    <x v="0"/>
  </r>
  <r>
    <x v="9"/>
    <x v="8"/>
    <n v="85442"/>
    <x v="10"/>
    <n v="105484.7735"/>
    <n v="30067"/>
    <n v="9164.3499999999985"/>
    <x v="1539"/>
    <n v="3.5083238600458975"/>
    <x v="0"/>
    <x v="0"/>
  </r>
  <r>
    <x v="9"/>
    <x v="8"/>
    <n v="85442"/>
    <x v="2"/>
    <n v="1892.6584999999998"/>
    <n v="54"/>
    <n v="42.55"/>
    <x v="50"/>
    <n v="35.049231481481478"/>
    <x v="2"/>
    <x v="0"/>
  </r>
  <r>
    <x v="9"/>
    <x v="8"/>
    <n v="85442"/>
    <x v="7"/>
    <n v="121.1065"/>
    <n v="10"/>
    <n v="6.8999999999999995"/>
    <x v="1246"/>
    <n v="12.11065"/>
    <x v="2"/>
    <x v="0"/>
  </r>
  <r>
    <x v="9"/>
    <x v="8"/>
    <n v="85442"/>
    <x v="21"/>
    <n v="101601.189"/>
    <n v="31279"/>
    <n v="7378.4"/>
    <x v="1007"/>
    <n v="3.2482236964097315"/>
    <x v="10"/>
    <x v="0"/>
  </r>
  <r>
    <x v="9"/>
    <x v="8"/>
    <n v="85442"/>
    <x v="14"/>
    <n v="145236.16800000001"/>
    <n v="24607"/>
    <n v="9303.5"/>
    <x v="1540"/>
    <n v="5.902229772016093"/>
    <x v="6"/>
    <x v="0"/>
  </r>
  <r>
    <x v="9"/>
    <x v="8"/>
    <n v="85442"/>
    <x v="11"/>
    <n v="3870.9575"/>
    <n v="404"/>
    <n v="331.2"/>
    <x v="573"/>
    <n v="9.5815779702970296"/>
    <x v="2"/>
    <x v="0"/>
  </r>
  <r>
    <x v="9"/>
    <x v="9"/>
    <n v="45215"/>
    <x v="8"/>
    <n v="903.39399999999989"/>
    <n v="213"/>
    <n v="170.2"/>
    <x v="684"/>
    <n v="4.241286384976525"/>
    <x v="2"/>
    <x v="0"/>
  </r>
  <r>
    <x v="9"/>
    <x v="9"/>
    <n v="45215"/>
    <x v="3"/>
    <n v="121180.70949999998"/>
    <n v="23337"/>
    <n v="12928.3"/>
    <x v="1541"/>
    <n v="5.1926429918155712"/>
    <x v="1"/>
    <x v="0"/>
  </r>
  <r>
    <x v="9"/>
    <x v="9"/>
    <n v="45215"/>
    <x v="20"/>
    <n v="3864.3104999999996"/>
    <n v="269"/>
    <n v="229.99999999999997"/>
    <x v="31"/>
    <n v="14.365466542750928"/>
    <x v="2"/>
    <x v="0"/>
  </r>
  <r>
    <x v="9"/>
    <x v="9"/>
    <n v="45215"/>
    <x v="0"/>
    <n v="248767.70099999997"/>
    <n v="66578"/>
    <n v="11505.75"/>
    <x v="1542"/>
    <n v="3.7364850401033372"/>
    <x v="12"/>
    <x v="0"/>
  </r>
  <r>
    <x v="9"/>
    <x v="9"/>
    <n v="45215"/>
    <x v="17"/>
    <n v="128661.72399999999"/>
    <n v="21506"/>
    <n v="7002.3499999999995"/>
    <x v="895"/>
    <n v="5.982596670696549"/>
    <x v="4"/>
    <x v="0"/>
  </r>
  <r>
    <x v="9"/>
    <x v="9"/>
    <n v="45215"/>
    <x v="1"/>
    <n v="279967.21249999997"/>
    <n v="20254"/>
    <n v="9021.75"/>
    <x v="1543"/>
    <n v="13.822810926236791"/>
    <x v="4"/>
    <x v="0"/>
  </r>
  <r>
    <x v="9"/>
    <x v="9"/>
    <n v="45215"/>
    <x v="10"/>
    <n v="216358.43549999996"/>
    <n v="58310"/>
    <n v="14820.05"/>
    <x v="1544"/>
    <n v="3.7104859458068935"/>
    <x v="9"/>
    <x v="0"/>
  </r>
  <r>
    <x v="9"/>
    <x v="9"/>
    <n v="45215"/>
    <x v="15"/>
    <n v="1158.855"/>
    <n v="209"/>
    <n v="142.6"/>
    <x v="207"/>
    <n v="5.5447607655502393"/>
    <x v="5"/>
    <x v="0"/>
  </r>
  <r>
    <x v="9"/>
    <x v="9"/>
    <n v="45215"/>
    <x v="6"/>
    <n v="2085.9159999999997"/>
    <n v="184"/>
    <n v="111.55"/>
    <x v="144"/>
    <n v="11.336499999999999"/>
    <x v="5"/>
    <x v="0"/>
  </r>
  <r>
    <x v="9"/>
    <x v="9"/>
    <n v="45215"/>
    <x v="14"/>
    <n v="292427.71549999999"/>
    <n v="45883"/>
    <n v="14671.699999999999"/>
    <x v="1545"/>
    <n v="6.3733346882287556"/>
    <x v="6"/>
    <x v="0"/>
  </r>
  <r>
    <x v="9"/>
    <x v="9"/>
    <n v="45215"/>
    <x v="12"/>
    <n v="4415.4709999999995"/>
    <n v="197"/>
    <n v="177.1"/>
    <x v="520"/>
    <n v="22.413558375634516"/>
    <x v="2"/>
    <x v="0"/>
  </r>
  <r>
    <x v="9"/>
    <x v="9"/>
    <n v="45215"/>
    <x v="13"/>
    <n v="26464.236999999997"/>
    <n v="6784"/>
    <n v="3514.3999999999996"/>
    <x v="1546"/>
    <n v="3.900978331367924"/>
    <x v="3"/>
    <x v="0"/>
  </r>
  <r>
    <x v="9"/>
    <x v="9"/>
    <n v="45215"/>
    <x v="11"/>
    <n v="8989.4349999999995"/>
    <n v="836"/>
    <n v="663.55"/>
    <x v="831"/>
    <n v="10.752912679425837"/>
    <x v="2"/>
    <x v="0"/>
  </r>
  <r>
    <x v="9"/>
    <x v="9"/>
    <n v="45215"/>
    <x v="2"/>
    <n v="3049.4665"/>
    <n v="129"/>
    <n v="98.899999999999991"/>
    <x v="272"/>
    <n v="23.639275193798451"/>
    <x v="2"/>
    <x v="0"/>
  </r>
  <r>
    <x v="9"/>
    <x v="9"/>
    <n v="45215"/>
    <x v="21"/>
    <n v="168957.95399999997"/>
    <n v="50894"/>
    <n v="9679.5499999999993"/>
    <x v="1547"/>
    <n v="3.3198010374503863"/>
    <x v="11"/>
    <x v="0"/>
  </r>
  <r>
    <x v="9"/>
    <x v="9"/>
    <n v="45215"/>
    <x v="9"/>
    <n v="32624.694999999996"/>
    <n v="6665"/>
    <n v="3660.45"/>
    <x v="1548"/>
    <n v="4.8949279819954983"/>
    <x v="3"/>
    <x v="0"/>
  </r>
  <r>
    <x v="9"/>
    <x v="9"/>
    <n v="45215"/>
    <x v="19"/>
    <n v="257671.97849999997"/>
    <n v="76451"/>
    <n v="15592.849999999999"/>
    <x v="658"/>
    <n v="3.3704199879661481"/>
    <x v="8"/>
    <x v="0"/>
  </r>
  <r>
    <x v="9"/>
    <x v="9"/>
    <n v="45215"/>
    <x v="5"/>
    <n v="10462.389499999999"/>
    <n v="1727"/>
    <n v="752.09999999999991"/>
    <x v="1268"/>
    <n v="6.058129415170816"/>
    <x v="3"/>
    <x v="0"/>
  </r>
  <r>
    <x v="9"/>
    <x v="9"/>
    <n v="45215"/>
    <x v="4"/>
    <n v="118066.8775"/>
    <n v="19873"/>
    <n v="6862.0499999999993"/>
    <x v="313"/>
    <n v="5.9410696673879135"/>
    <x v="4"/>
    <x v="0"/>
  </r>
  <r>
    <x v="9"/>
    <x v="9"/>
    <n v="45215"/>
    <x v="16"/>
    <n v="8510.23"/>
    <n v="1405"/>
    <n v="980.94999999999993"/>
    <x v="1549"/>
    <n v="6.0571032028469745"/>
    <x v="5"/>
    <x v="0"/>
  </r>
  <r>
    <x v="9"/>
    <x v="9"/>
    <n v="45215"/>
    <x v="18"/>
    <n v="105338.37849999999"/>
    <n v="37450"/>
    <n v="9318.4499999999989"/>
    <x v="1550"/>
    <n v="2.8127737917222961"/>
    <x v="0"/>
    <x v="0"/>
  </r>
  <r>
    <x v="10"/>
    <x v="0"/>
    <n v="45236"/>
    <x v="19"/>
    <n v="270313.74449999997"/>
    <n v="80206"/>
    <n v="15372.05"/>
    <x v="1551"/>
    <n v="3.3702434294192449"/>
    <x v="8"/>
    <x v="0"/>
  </r>
  <r>
    <x v="10"/>
    <x v="0"/>
    <n v="45236"/>
    <x v="9"/>
    <n v="24242.977499999997"/>
    <n v="5138"/>
    <n v="2840.5"/>
    <x v="1552"/>
    <n v="4.7183685286103536"/>
    <x v="5"/>
    <x v="0"/>
  </r>
  <r>
    <x v="10"/>
    <x v="0"/>
    <n v="45236"/>
    <x v="12"/>
    <n v="4848.4690000000001"/>
    <n v="199"/>
    <n v="174.79999999999998"/>
    <x v="23"/>
    <n v="24.36416582914573"/>
    <x v="2"/>
    <x v="0"/>
  </r>
  <r>
    <x v="10"/>
    <x v="0"/>
    <n v="45236"/>
    <x v="2"/>
    <n v="1188.1569999999999"/>
    <n v="55"/>
    <n v="50.599999999999994"/>
    <x v="584"/>
    <n v="21.602854545454544"/>
    <x v="2"/>
    <x v="0"/>
  </r>
  <r>
    <x v="10"/>
    <x v="0"/>
    <n v="45236"/>
    <x v="20"/>
    <n v="3965.4989999999998"/>
    <n v="274"/>
    <n v="249.54999999999998"/>
    <x v="46"/>
    <n v="14.472624087591241"/>
    <x v="2"/>
    <x v="0"/>
  </r>
  <r>
    <x v="10"/>
    <x v="0"/>
    <n v="45236"/>
    <x v="6"/>
    <n v="782.62099999999987"/>
    <n v="77"/>
    <n v="52.9"/>
    <x v="384"/>
    <n v="10.163909090909089"/>
    <x v="5"/>
    <x v="0"/>
  </r>
  <r>
    <x v="10"/>
    <x v="0"/>
    <n v="45236"/>
    <x v="14"/>
    <n v="250619.05149999997"/>
    <n v="40573"/>
    <n v="13445.8"/>
    <x v="1553"/>
    <n v="6.1769908929583703"/>
    <x v="7"/>
    <x v="0"/>
  </r>
  <r>
    <x v="10"/>
    <x v="0"/>
    <n v="45236"/>
    <x v="10"/>
    <n v="171856.59799999997"/>
    <n v="49862"/>
    <n v="12710.949999999999"/>
    <x v="1554"/>
    <n v="3.4466446993702613"/>
    <x v="0"/>
    <x v="0"/>
  </r>
  <r>
    <x v="10"/>
    <x v="0"/>
    <n v="45236"/>
    <x v="11"/>
    <n v="8463.4709999999995"/>
    <n v="775"/>
    <n v="587.65"/>
    <x v="127"/>
    <n v="10.920607741935484"/>
    <x v="2"/>
    <x v="0"/>
  </r>
  <r>
    <x v="10"/>
    <x v="0"/>
    <n v="45236"/>
    <x v="22"/>
    <n v="0.11499999999999999"/>
    <n v="1"/>
    <n v="1.1499999999999999"/>
    <x v="179"/>
    <n v="0.11499999999999999"/>
    <x v="2"/>
    <x v="0"/>
  </r>
  <r>
    <x v="10"/>
    <x v="0"/>
    <n v="45236"/>
    <x v="21"/>
    <n v="177417.07799999998"/>
    <n v="50612"/>
    <n v="9980.8499999999985"/>
    <x v="1555"/>
    <n v="3.5054350351695245"/>
    <x v="10"/>
    <x v="0"/>
  </r>
  <r>
    <x v="10"/>
    <x v="0"/>
    <n v="45236"/>
    <x v="13"/>
    <n v="35200.096999999994"/>
    <n v="8745"/>
    <n v="4382.6499999999996"/>
    <x v="1556"/>
    <n v="4.0251683247570034"/>
    <x v="3"/>
    <x v="0"/>
  </r>
  <r>
    <x v="10"/>
    <x v="0"/>
    <n v="45236"/>
    <x v="24"/>
    <n v="3.0819999999999999"/>
    <n v="1"/>
    <n v="1.1499999999999999"/>
    <x v="179"/>
    <n v="3.0819999999999999"/>
    <x v="2"/>
    <x v="0"/>
  </r>
  <r>
    <x v="10"/>
    <x v="0"/>
    <n v="45236"/>
    <x v="7"/>
    <n v="65.492499999999993"/>
    <n v="8"/>
    <n v="6.8999999999999995"/>
    <x v="1178"/>
    <n v="8.1865624999999991"/>
    <x v="2"/>
    <x v="0"/>
  </r>
  <r>
    <x v="10"/>
    <x v="0"/>
    <n v="45236"/>
    <x v="16"/>
    <n v="8327.4375"/>
    <n v="1518"/>
    <n v="1161.5"/>
    <x v="1557"/>
    <n v="5.4857954545454541"/>
    <x v="5"/>
    <x v="0"/>
  </r>
  <r>
    <x v="10"/>
    <x v="0"/>
    <n v="45236"/>
    <x v="4"/>
    <n v="87717.756499999989"/>
    <n v="15724"/>
    <n v="5522.2999999999993"/>
    <x v="1126"/>
    <n v="5.5785904668023401"/>
    <x v="1"/>
    <x v="0"/>
  </r>
  <r>
    <x v="10"/>
    <x v="0"/>
    <n v="45236"/>
    <x v="3"/>
    <n v="96072.15"/>
    <n v="19864"/>
    <n v="11114.75"/>
    <x v="1558"/>
    <n v="4.8364956705598061"/>
    <x v="1"/>
    <x v="0"/>
  </r>
  <r>
    <x v="10"/>
    <x v="0"/>
    <n v="45236"/>
    <x v="17"/>
    <n v="101516.618"/>
    <n v="17711"/>
    <n v="5777.5999999999995"/>
    <x v="1559"/>
    <n v="5.7318399864490992"/>
    <x v="4"/>
    <x v="0"/>
  </r>
  <r>
    <x v="10"/>
    <x v="0"/>
    <n v="45236"/>
    <x v="18"/>
    <n v="91609.7935"/>
    <n v="32654"/>
    <n v="8473.1999999999989"/>
    <x v="1560"/>
    <n v="2.805469268696025"/>
    <x v="6"/>
    <x v="0"/>
  </r>
  <r>
    <x v="10"/>
    <x v="0"/>
    <n v="45236"/>
    <x v="1"/>
    <n v="236325.13799999998"/>
    <n v="17048"/>
    <n v="7739.4999999999991"/>
    <x v="1452"/>
    <n v="13.862337986860627"/>
    <x v="1"/>
    <x v="0"/>
  </r>
  <r>
    <x v="10"/>
    <x v="0"/>
    <n v="45236"/>
    <x v="0"/>
    <n v="183572.25749999998"/>
    <n v="54012"/>
    <n v="10220.049999999999"/>
    <x v="1561"/>
    <n v="3.3987309764496776"/>
    <x v="10"/>
    <x v="0"/>
  </r>
  <r>
    <x v="10"/>
    <x v="0"/>
    <n v="45236"/>
    <x v="15"/>
    <n v="9159.5889999999981"/>
    <n v="1011"/>
    <n v="564.65"/>
    <x v="889"/>
    <n v="9.0599297725024712"/>
    <x v="5"/>
    <x v="0"/>
  </r>
  <r>
    <x v="10"/>
    <x v="0"/>
    <n v="45236"/>
    <x v="8"/>
    <n v="1472.4024999999997"/>
    <n v="277"/>
    <n v="197.79999999999998"/>
    <x v="620"/>
    <n v="5.3155324909747277"/>
    <x v="2"/>
    <x v="0"/>
  </r>
  <r>
    <x v="10"/>
    <x v="0"/>
    <n v="45236"/>
    <x v="5"/>
    <n v="10058.4175"/>
    <n v="1880"/>
    <n v="909.65"/>
    <x v="1378"/>
    <n v="5.3502220744680846"/>
    <x v="3"/>
    <x v="0"/>
  </r>
  <r>
    <x v="10"/>
    <x v="1"/>
    <n v="85744"/>
    <x v="7"/>
    <n v="371.12799999999999"/>
    <n v="46"/>
    <n v="35.65"/>
    <x v="159"/>
    <n v="8.0679999999999996"/>
    <x v="2"/>
    <x v="0"/>
  </r>
  <r>
    <x v="10"/>
    <x v="1"/>
    <n v="85744"/>
    <x v="0"/>
    <n v="160873.58049999998"/>
    <n v="45629"/>
    <n v="8597.4"/>
    <x v="1562"/>
    <n v="3.5256871835893837"/>
    <x v="10"/>
    <x v="0"/>
  </r>
  <r>
    <x v="10"/>
    <x v="1"/>
    <n v="85744"/>
    <x v="21"/>
    <n v="160118.65149999998"/>
    <n v="44760"/>
    <n v="8163.8499999999995"/>
    <x v="47"/>
    <n v="3.5772710344057188"/>
    <x v="11"/>
    <x v="0"/>
  </r>
  <r>
    <x v="10"/>
    <x v="1"/>
    <n v="85744"/>
    <x v="15"/>
    <n v="4512.4044999999996"/>
    <n v="544"/>
    <n v="308.2"/>
    <x v="393"/>
    <n v="8.2948612132352935"/>
    <x v="5"/>
    <x v="0"/>
  </r>
  <r>
    <x v="10"/>
    <x v="1"/>
    <n v="85744"/>
    <x v="10"/>
    <n v="127046.56049999999"/>
    <n v="37614"/>
    <n v="10212"/>
    <x v="1563"/>
    <n v="3.3776402536289676"/>
    <x v="6"/>
    <x v="0"/>
  </r>
  <r>
    <x v="10"/>
    <x v="1"/>
    <n v="85744"/>
    <x v="13"/>
    <n v="33779.110999999997"/>
    <n v="7569"/>
    <n v="3814.5499999999997"/>
    <x v="1564"/>
    <n v="4.4628234905535731"/>
    <x v="3"/>
    <x v="0"/>
  </r>
  <r>
    <x v="10"/>
    <x v="1"/>
    <n v="85744"/>
    <x v="17"/>
    <n v="83956.508999999991"/>
    <n v="14115"/>
    <n v="4969.1499999999996"/>
    <x v="1565"/>
    <n v="5.948034643995749"/>
    <x v="1"/>
    <x v="0"/>
  </r>
  <r>
    <x v="10"/>
    <x v="1"/>
    <n v="85744"/>
    <x v="3"/>
    <n v="79298.7215"/>
    <n v="15602"/>
    <n v="9424.25"/>
    <x v="1329"/>
    <n v="5.0825997628509167"/>
    <x v="1"/>
    <x v="0"/>
  </r>
  <r>
    <x v="10"/>
    <x v="1"/>
    <n v="85744"/>
    <x v="11"/>
    <n v="5767.3074999999999"/>
    <n v="546"/>
    <n v="424.34999999999997"/>
    <x v="432"/>
    <n v="10.562834249084249"/>
    <x v="2"/>
    <x v="0"/>
  </r>
  <r>
    <x v="10"/>
    <x v="1"/>
    <n v="85744"/>
    <x v="5"/>
    <n v="5966.4184999999989"/>
    <n v="1013"/>
    <n v="587.65"/>
    <x v="749"/>
    <n v="5.8898504442250728"/>
    <x v="5"/>
    <x v="0"/>
  </r>
  <r>
    <x v="10"/>
    <x v="1"/>
    <n v="85744"/>
    <x v="4"/>
    <n v="65900.347500000003"/>
    <n v="12104"/>
    <n v="4420.5999999999995"/>
    <x v="1566"/>
    <n v="5.4445098727693324"/>
    <x v="1"/>
    <x v="0"/>
  </r>
  <r>
    <x v="10"/>
    <x v="1"/>
    <n v="85744"/>
    <x v="8"/>
    <n v="970.53099999999995"/>
    <n v="236"/>
    <n v="169.04999999999998"/>
    <x v="328"/>
    <n v="4.1124194915254231"/>
    <x v="2"/>
    <x v="0"/>
  </r>
  <r>
    <x v="10"/>
    <x v="1"/>
    <n v="85744"/>
    <x v="1"/>
    <n v="275503.84399999998"/>
    <n v="15407"/>
    <n v="7438.2"/>
    <x v="1447"/>
    <n v="17.881731940027258"/>
    <x v="1"/>
    <x v="0"/>
  </r>
  <r>
    <x v="10"/>
    <x v="1"/>
    <n v="85744"/>
    <x v="19"/>
    <n v="199910.57199999999"/>
    <n v="57904"/>
    <n v="13795.4"/>
    <x v="1567"/>
    <n v="3.4524483973473332"/>
    <x v="10"/>
    <x v="0"/>
  </r>
  <r>
    <x v="10"/>
    <x v="1"/>
    <n v="85744"/>
    <x v="2"/>
    <n v="804.36749999999995"/>
    <n v="59"/>
    <n v="54.05"/>
    <x v="612"/>
    <n v="13.633347457627117"/>
    <x v="2"/>
    <x v="0"/>
  </r>
  <r>
    <x v="10"/>
    <x v="1"/>
    <n v="85744"/>
    <x v="14"/>
    <n v="232603.79550000001"/>
    <n v="33213"/>
    <n v="11641.449999999999"/>
    <x v="409"/>
    <n v="7.0033961250112906"/>
    <x v="7"/>
    <x v="0"/>
  </r>
  <r>
    <x v="10"/>
    <x v="1"/>
    <n v="85744"/>
    <x v="12"/>
    <n v="3748.31"/>
    <n v="158"/>
    <n v="136.85"/>
    <x v="594"/>
    <n v="23.723481012658226"/>
    <x v="2"/>
    <x v="0"/>
  </r>
  <r>
    <x v="10"/>
    <x v="1"/>
    <n v="85744"/>
    <x v="18"/>
    <n v="78942.278999999995"/>
    <n v="29230"/>
    <n v="7230.0499999999993"/>
    <x v="1568"/>
    <n v="2.7007279849469721"/>
    <x v="6"/>
    <x v="0"/>
  </r>
  <r>
    <x v="10"/>
    <x v="1"/>
    <n v="85744"/>
    <x v="16"/>
    <n v="6475.7074999999995"/>
    <n v="1086"/>
    <n v="788.9"/>
    <x v="1569"/>
    <n v="5.9628982504604044"/>
    <x v="5"/>
    <x v="0"/>
  </r>
  <r>
    <x v="10"/>
    <x v="1"/>
    <n v="85744"/>
    <x v="6"/>
    <n v="1003.4324999999999"/>
    <n v="99"/>
    <n v="60.949999999999996"/>
    <x v="349"/>
    <n v="10.135681818181817"/>
    <x v="5"/>
    <x v="0"/>
  </r>
  <r>
    <x v="10"/>
    <x v="1"/>
    <n v="85744"/>
    <x v="20"/>
    <n v="3881.1924999999997"/>
    <n v="255"/>
    <n v="212.74999999999997"/>
    <x v="1402"/>
    <n v="15.220362745098038"/>
    <x v="2"/>
    <x v="0"/>
  </r>
  <r>
    <x v="10"/>
    <x v="1"/>
    <n v="85744"/>
    <x v="9"/>
    <n v="22134.084499999997"/>
    <n v="4718"/>
    <n v="2495.5"/>
    <x v="1570"/>
    <n v="4.69141256888512"/>
    <x v="5"/>
    <x v="0"/>
  </r>
  <r>
    <x v="10"/>
    <x v="2"/>
    <n v="48596"/>
    <x v="6"/>
    <n v="2528.2749999999996"/>
    <n v="161"/>
    <n v="110.39999999999999"/>
    <x v="355"/>
    <n v="15.703571428571426"/>
    <x v="2"/>
    <x v="0"/>
  </r>
  <r>
    <x v="10"/>
    <x v="2"/>
    <n v="48596"/>
    <x v="7"/>
    <n v="245.55949999999999"/>
    <n v="26"/>
    <n v="14.95"/>
    <x v="1571"/>
    <n v="9.4445961538461525"/>
    <x v="5"/>
    <x v="0"/>
  </r>
  <r>
    <x v="10"/>
    <x v="2"/>
    <n v="48596"/>
    <x v="13"/>
    <n v="39504.086999999992"/>
    <n v="9715"/>
    <n v="5023.2"/>
    <x v="1572"/>
    <n v="4.0662981986618627"/>
    <x v="3"/>
    <x v="0"/>
  </r>
  <r>
    <x v="10"/>
    <x v="2"/>
    <n v="48596"/>
    <x v="12"/>
    <n v="4829.3904999999995"/>
    <n v="205"/>
    <n v="178.25"/>
    <x v="660"/>
    <n v="23.558002439024389"/>
    <x v="2"/>
    <x v="0"/>
  </r>
  <r>
    <x v="10"/>
    <x v="2"/>
    <n v="48596"/>
    <x v="19"/>
    <n v="318424.53499999997"/>
    <n v="94443"/>
    <n v="18038.899999999998"/>
    <x v="1573"/>
    <n v="3.371605465730652"/>
    <x v="8"/>
    <x v="0"/>
  </r>
  <r>
    <x v="10"/>
    <x v="2"/>
    <n v="48596"/>
    <x v="15"/>
    <n v="15434.115499999998"/>
    <n v="1819"/>
    <n v="908.49999999999989"/>
    <x v="145"/>
    <n v="8.4849452996151715"/>
    <x v="5"/>
    <x v="0"/>
  </r>
  <r>
    <x v="10"/>
    <x v="2"/>
    <n v="48596"/>
    <x v="21"/>
    <n v="234095.81699999998"/>
    <n v="64064"/>
    <n v="12278.55"/>
    <x v="1574"/>
    <n v="3.6540930475774225"/>
    <x v="10"/>
    <x v="0"/>
  </r>
  <r>
    <x v="10"/>
    <x v="2"/>
    <n v="48596"/>
    <x v="16"/>
    <n v="8854.4940000000006"/>
    <n v="1521"/>
    <n v="1132.75"/>
    <x v="1575"/>
    <n v="5.8214950690335305"/>
    <x v="5"/>
    <x v="0"/>
  </r>
  <r>
    <x v="10"/>
    <x v="2"/>
    <n v="48596"/>
    <x v="18"/>
    <n v="106008.66749999998"/>
    <n v="36423"/>
    <n v="9412.75"/>
    <x v="1558"/>
    <n v="2.9104869862449547"/>
    <x v="6"/>
    <x v="0"/>
  </r>
  <r>
    <x v="10"/>
    <x v="2"/>
    <n v="48596"/>
    <x v="20"/>
    <n v="4521.5814999999993"/>
    <n v="307"/>
    <n v="250.7"/>
    <x v="1576"/>
    <n v="14.728278501628662"/>
    <x v="2"/>
    <x v="0"/>
  </r>
  <r>
    <x v="10"/>
    <x v="2"/>
    <n v="48596"/>
    <x v="3"/>
    <n v="145202.03599999999"/>
    <n v="29524"/>
    <n v="16118.4"/>
    <x v="1331"/>
    <n v="4.9181017477306597"/>
    <x v="1"/>
    <x v="0"/>
  </r>
  <r>
    <x v="10"/>
    <x v="2"/>
    <n v="48596"/>
    <x v="11"/>
    <n v="9753.0694999999996"/>
    <n v="946"/>
    <n v="699.19999999999993"/>
    <x v="1577"/>
    <n v="10.309798625792812"/>
    <x v="2"/>
    <x v="0"/>
  </r>
  <r>
    <x v="10"/>
    <x v="2"/>
    <n v="48596"/>
    <x v="10"/>
    <n v="203231.79499999998"/>
    <n v="58249"/>
    <n v="15129.4"/>
    <x v="1578"/>
    <n v="3.4890177513777059"/>
    <x v="0"/>
    <x v="0"/>
  </r>
  <r>
    <x v="10"/>
    <x v="2"/>
    <n v="48596"/>
    <x v="8"/>
    <n v="1742.4224999999999"/>
    <n v="467"/>
    <n v="301.29999999999995"/>
    <x v="34"/>
    <n v="3.731097430406852"/>
    <x v="5"/>
    <x v="0"/>
  </r>
  <r>
    <x v="10"/>
    <x v="2"/>
    <n v="48596"/>
    <x v="0"/>
    <n v="199771.27249999999"/>
    <n v="56629"/>
    <n v="11309.099999999999"/>
    <x v="1579"/>
    <n v="3.5277202934892014"/>
    <x v="10"/>
    <x v="0"/>
  </r>
  <r>
    <x v="10"/>
    <x v="2"/>
    <n v="48596"/>
    <x v="17"/>
    <n v="116310.7355"/>
    <n v="20116"/>
    <n v="6479.0999999999995"/>
    <x v="1580"/>
    <n v="5.7820011682242987"/>
    <x v="4"/>
    <x v="0"/>
  </r>
  <r>
    <x v="10"/>
    <x v="2"/>
    <n v="48596"/>
    <x v="14"/>
    <n v="294105.73799999995"/>
    <n v="49351"/>
    <n v="15859.65"/>
    <x v="1581"/>
    <n v="5.9594686632489706"/>
    <x v="6"/>
    <x v="0"/>
  </r>
  <r>
    <x v="10"/>
    <x v="2"/>
    <n v="48596"/>
    <x v="4"/>
    <n v="100466.001"/>
    <n v="18211"/>
    <n v="6004.15"/>
    <x v="1122"/>
    <n v="5.5167756301136679"/>
    <x v="4"/>
    <x v="0"/>
  </r>
  <r>
    <x v="10"/>
    <x v="2"/>
    <n v="48596"/>
    <x v="2"/>
    <n v="1338.6919999999998"/>
    <n v="58"/>
    <n v="51.749999999999993"/>
    <x v="584"/>
    <n v="23.080896551724134"/>
    <x v="2"/>
    <x v="0"/>
  </r>
  <r>
    <x v="10"/>
    <x v="2"/>
    <n v="48596"/>
    <x v="1"/>
    <n v="259355.37149999998"/>
    <n v="18343"/>
    <n v="8493.9"/>
    <x v="1582"/>
    <n v="14.139201411982771"/>
    <x v="1"/>
    <x v="0"/>
  </r>
  <r>
    <x v="10"/>
    <x v="2"/>
    <n v="48596"/>
    <x v="9"/>
    <n v="31224.937999999995"/>
    <n v="6625"/>
    <n v="3483.35"/>
    <x v="1583"/>
    <n v="4.7131981886792449"/>
    <x v="3"/>
    <x v="0"/>
  </r>
  <r>
    <x v="10"/>
    <x v="2"/>
    <n v="48596"/>
    <x v="5"/>
    <n v="14236.252499999999"/>
    <n v="2408"/>
    <n v="1112.05"/>
    <x v="1584"/>
    <n v="5.9120649916943515"/>
    <x v="3"/>
    <x v="0"/>
  </r>
  <r>
    <x v="10"/>
    <x v="3"/>
    <n v="52369"/>
    <x v="2"/>
    <n v="1413.327"/>
    <n v="63"/>
    <n v="52.9"/>
    <x v="199"/>
    <n v="22.433761904761905"/>
    <x v="2"/>
    <x v="0"/>
  </r>
  <r>
    <x v="10"/>
    <x v="3"/>
    <n v="52369"/>
    <x v="20"/>
    <n v="3085.8179999999998"/>
    <n v="202"/>
    <n v="169.04999999999998"/>
    <x v="1294"/>
    <n v="15.276326732673265"/>
    <x v="2"/>
    <x v="0"/>
  </r>
  <r>
    <x v="10"/>
    <x v="3"/>
    <n v="52369"/>
    <x v="15"/>
    <n v="6994.3230000000003"/>
    <n v="854"/>
    <n v="436.99999999999994"/>
    <x v="249"/>
    <n v="8.1900737704918036"/>
    <x v="5"/>
    <x v="0"/>
  </r>
  <r>
    <x v="10"/>
    <x v="3"/>
    <n v="52369"/>
    <x v="12"/>
    <n v="1518.46"/>
    <n v="62"/>
    <n v="57.499999999999993"/>
    <x v="539"/>
    <n v="24.491290322580646"/>
    <x v="2"/>
    <x v="0"/>
  </r>
  <r>
    <x v="10"/>
    <x v="3"/>
    <n v="52369"/>
    <x v="17"/>
    <n v="55294.403499999993"/>
    <n v="9083"/>
    <n v="3715.6499999999996"/>
    <x v="1585"/>
    <n v="6.0876806671804466"/>
    <x v="1"/>
    <x v="0"/>
  </r>
  <r>
    <x v="10"/>
    <x v="3"/>
    <n v="52369"/>
    <x v="19"/>
    <n v="206874.88"/>
    <n v="61297"/>
    <n v="13753.999999999998"/>
    <x v="1586"/>
    <n v="3.3749592965397981"/>
    <x v="11"/>
    <x v="0"/>
  </r>
  <r>
    <x v="10"/>
    <x v="3"/>
    <n v="52369"/>
    <x v="7"/>
    <n v="578.53049999999996"/>
    <n v="72"/>
    <n v="57.499999999999993"/>
    <x v="1067"/>
    <n v="8.035145833333333"/>
    <x v="5"/>
    <x v="0"/>
  </r>
  <r>
    <x v="10"/>
    <x v="3"/>
    <n v="52369"/>
    <x v="21"/>
    <n v="178342.47149999999"/>
    <n v="44822"/>
    <n v="8135.0999999999995"/>
    <x v="1587"/>
    <n v="3.9789048123689255"/>
    <x v="8"/>
    <x v="0"/>
  </r>
  <r>
    <x v="10"/>
    <x v="3"/>
    <n v="52369"/>
    <x v="14"/>
    <n v="175718.29799999998"/>
    <n v="28387"/>
    <n v="10964.099999999999"/>
    <x v="1588"/>
    <n v="6.1900975094233273"/>
    <x v="7"/>
    <x v="0"/>
  </r>
  <r>
    <x v="10"/>
    <x v="3"/>
    <n v="52369"/>
    <x v="16"/>
    <n v="8323.7574999999997"/>
    <n v="1443"/>
    <n v="1081"/>
    <x v="1589"/>
    <n v="5.7683697158697154"/>
    <x v="5"/>
    <x v="0"/>
  </r>
  <r>
    <x v="10"/>
    <x v="3"/>
    <n v="52369"/>
    <x v="8"/>
    <n v="1575.1089999999999"/>
    <n v="286"/>
    <n v="197.79999999999998"/>
    <x v="1590"/>
    <n v="5.5073741258741258"/>
    <x v="5"/>
    <x v="0"/>
  </r>
  <r>
    <x v="10"/>
    <x v="3"/>
    <n v="52369"/>
    <x v="10"/>
    <n v="109335.44499999999"/>
    <n v="29746"/>
    <n v="9577.1999999999989"/>
    <x v="1591"/>
    <n v="3.6756352114570023"/>
    <x v="7"/>
    <x v="0"/>
  </r>
  <r>
    <x v="10"/>
    <x v="3"/>
    <n v="52369"/>
    <x v="11"/>
    <n v="4463.8629999999994"/>
    <n v="483"/>
    <n v="384.09999999999997"/>
    <x v="933"/>
    <n v="9.2419523809523803"/>
    <x v="2"/>
    <x v="0"/>
  </r>
  <r>
    <x v="10"/>
    <x v="3"/>
    <n v="52369"/>
    <x v="13"/>
    <n v="32160.0605"/>
    <n v="7932"/>
    <n v="4033.0499999999997"/>
    <x v="1592"/>
    <n v="4.0544705622793744"/>
    <x v="3"/>
    <x v="0"/>
  </r>
  <r>
    <x v="10"/>
    <x v="3"/>
    <n v="52369"/>
    <x v="4"/>
    <n v="47882.860499999995"/>
    <n v="8409"/>
    <n v="3491.3999999999996"/>
    <x v="364"/>
    <n v="5.694239564752051"/>
    <x v="1"/>
    <x v="0"/>
  </r>
  <r>
    <x v="10"/>
    <x v="3"/>
    <n v="52369"/>
    <x v="0"/>
    <n v="101790.7205"/>
    <n v="31328"/>
    <n v="7234.65"/>
    <x v="1593"/>
    <n v="3.2491930700970375"/>
    <x v="9"/>
    <x v="0"/>
  </r>
  <r>
    <x v="10"/>
    <x v="3"/>
    <n v="52369"/>
    <x v="5"/>
    <n v="6900.2644999999993"/>
    <n v="1185"/>
    <n v="596.84999999999991"/>
    <x v="41"/>
    <n v="5.8230080168776368"/>
    <x v="3"/>
    <x v="0"/>
  </r>
  <r>
    <x v="10"/>
    <x v="3"/>
    <n v="52369"/>
    <x v="18"/>
    <n v="57337.355499999998"/>
    <n v="18868"/>
    <n v="5955.8499999999995"/>
    <x v="1594"/>
    <n v="3.0388676860292558"/>
    <x v="4"/>
    <x v="0"/>
  </r>
  <r>
    <x v="10"/>
    <x v="3"/>
    <n v="52369"/>
    <x v="1"/>
    <n v="134408.76850000001"/>
    <n v="8922"/>
    <n v="5035.8499999999995"/>
    <x v="1595"/>
    <n v="15.064869816184713"/>
    <x v="3"/>
    <x v="0"/>
  </r>
  <r>
    <x v="10"/>
    <x v="3"/>
    <n v="52369"/>
    <x v="9"/>
    <n v="19642.862499999999"/>
    <n v="3810"/>
    <n v="2006.7499999999998"/>
    <x v="1596"/>
    <n v="5.155606955380577"/>
    <x v="5"/>
    <x v="0"/>
  </r>
  <r>
    <x v="10"/>
    <x v="3"/>
    <n v="52369"/>
    <x v="6"/>
    <n v="1821.3239999999998"/>
    <n v="156"/>
    <n v="96.6"/>
    <x v="40"/>
    <n v="11.675153846153846"/>
    <x v="5"/>
    <x v="0"/>
  </r>
  <r>
    <x v="10"/>
    <x v="3"/>
    <n v="52369"/>
    <x v="3"/>
    <n v="81206.881999999983"/>
    <n v="17171"/>
    <n v="10301.699999999999"/>
    <x v="1597"/>
    <n v="4.7293041756449821"/>
    <x v="1"/>
    <x v="0"/>
  </r>
  <r>
    <x v="10"/>
    <x v="4"/>
    <n v="55526"/>
    <x v="6"/>
    <n v="1004.0074999999998"/>
    <n v="106"/>
    <n v="74.75"/>
    <x v="269"/>
    <n v="9.471768867924526"/>
    <x v="2"/>
    <x v="0"/>
  </r>
  <r>
    <x v="10"/>
    <x v="4"/>
    <n v="55526"/>
    <x v="0"/>
    <n v="102684.25899999999"/>
    <n v="28689"/>
    <n v="6767.7499999999991"/>
    <x v="1598"/>
    <n v="3.5792205723448007"/>
    <x v="0"/>
    <x v="0"/>
  </r>
  <r>
    <x v="10"/>
    <x v="4"/>
    <n v="55526"/>
    <x v="12"/>
    <n v="2233.576"/>
    <n v="84"/>
    <n v="74.75"/>
    <x v="857"/>
    <n v="26.590190476190475"/>
    <x v="2"/>
    <x v="0"/>
  </r>
  <r>
    <x v="10"/>
    <x v="4"/>
    <n v="55526"/>
    <x v="18"/>
    <n v="56870.087499999994"/>
    <n v="19154"/>
    <n v="5851.2"/>
    <x v="429"/>
    <n v="2.9690971859663775"/>
    <x v="7"/>
    <x v="0"/>
  </r>
  <r>
    <x v="10"/>
    <x v="4"/>
    <n v="55526"/>
    <x v="1"/>
    <n v="164251.90099999998"/>
    <n v="11866"/>
    <n v="5705.15"/>
    <x v="1599"/>
    <n v="13.842229984830608"/>
    <x v="1"/>
    <x v="0"/>
  </r>
  <r>
    <x v="10"/>
    <x v="4"/>
    <n v="55526"/>
    <x v="16"/>
    <n v="9127.5730000000003"/>
    <n v="1682"/>
    <n v="1193.6999999999998"/>
    <x v="1600"/>
    <n v="5.4266189060642098"/>
    <x v="5"/>
    <x v="0"/>
  </r>
  <r>
    <x v="10"/>
    <x v="4"/>
    <n v="55526"/>
    <x v="17"/>
    <n v="52767.542999999998"/>
    <n v="9207"/>
    <n v="3873.2"/>
    <x v="1601"/>
    <n v="5.7312417725643527"/>
    <x v="1"/>
    <x v="0"/>
  </r>
  <r>
    <x v="10"/>
    <x v="4"/>
    <n v="55526"/>
    <x v="15"/>
    <n v="4774.1790000000001"/>
    <n v="565"/>
    <n v="390.99999999999994"/>
    <x v="261"/>
    <n v="8.4498743362831856"/>
    <x v="5"/>
    <x v="0"/>
  </r>
  <r>
    <x v="10"/>
    <x v="4"/>
    <n v="55526"/>
    <x v="3"/>
    <n v="69526.607999999993"/>
    <n v="15399"/>
    <n v="9617.4499999999989"/>
    <x v="1602"/>
    <n v="4.5150079875316571"/>
    <x v="1"/>
    <x v="0"/>
  </r>
  <r>
    <x v="10"/>
    <x v="4"/>
    <n v="55526"/>
    <x v="21"/>
    <n v="145401.62999999998"/>
    <n v="29728"/>
    <n v="7100.0999999999995"/>
    <x v="1603"/>
    <n v="4.8910666711517754"/>
    <x v="0"/>
    <x v="0"/>
  </r>
  <r>
    <x v="10"/>
    <x v="4"/>
    <n v="55526"/>
    <x v="14"/>
    <n v="148493.91099999999"/>
    <n v="26205"/>
    <n v="9576.0499999999993"/>
    <x v="1604"/>
    <n v="5.6666251097118865"/>
    <x v="7"/>
    <x v="0"/>
  </r>
  <r>
    <x v="10"/>
    <x v="4"/>
    <n v="55526"/>
    <x v="11"/>
    <n v="4457.5609999999997"/>
    <n v="422"/>
    <n v="336.95"/>
    <x v="1285"/>
    <n v="10.562940758293838"/>
    <x v="2"/>
    <x v="0"/>
  </r>
  <r>
    <x v="10"/>
    <x v="4"/>
    <n v="55526"/>
    <x v="13"/>
    <n v="26894.152999999998"/>
    <n v="6744"/>
    <n v="3180.8999999999996"/>
    <x v="1605"/>
    <n v="3.987863730723606"/>
    <x v="3"/>
    <x v="0"/>
  </r>
  <r>
    <x v="10"/>
    <x v="4"/>
    <n v="55526"/>
    <x v="9"/>
    <n v="17013.260999999999"/>
    <n v="3709"/>
    <n v="1995.2499999999998"/>
    <x v="1606"/>
    <n v="4.5870210299272038"/>
    <x v="5"/>
    <x v="0"/>
  </r>
  <r>
    <x v="10"/>
    <x v="4"/>
    <n v="55526"/>
    <x v="20"/>
    <n v="2568.64"/>
    <n v="112"/>
    <n v="97.749999999999986"/>
    <x v="40"/>
    <n v="22.934285714285714"/>
    <x v="2"/>
    <x v="0"/>
  </r>
  <r>
    <x v="10"/>
    <x v="4"/>
    <n v="55526"/>
    <x v="2"/>
    <n v="20.688499999999998"/>
    <n v="1"/>
    <n v="1.1499999999999999"/>
    <x v="179"/>
    <n v="20.688499999999998"/>
    <x v="2"/>
    <x v="0"/>
  </r>
  <r>
    <x v="10"/>
    <x v="4"/>
    <n v="55526"/>
    <x v="19"/>
    <n v="164674.68700000001"/>
    <n v="46820"/>
    <n v="11756.449999999999"/>
    <x v="1607"/>
    <n v="3.5171868218709954"/>
    <x v="9"/>
    <x v="0"/>
  </r>
  <r>
    <x v="10"/>
    <x v="4"/>
    <n v="55526"/>
    <x v="5"/>
    <n v="5159.7739999999994"/>
    <n v="760"/>
    <n v="443.9"/>
    <x v="274"/>
    <n v="6.7891763157894731"/>
    <x v="5"/>
    <x v="0"/>
  </r>
  <r>
    <x v="10"/>
    <x v="4"/>
    <n v="55526"/>
    <x v="10"/>
    <n v="108795.72699999998"/>
    <n v="30358"/>
    <n v="9340.2999999999993"/>
    <x v="1371"/>
    <n v="3.5837580538902425"/>
    <x v="7"/>
    <x v="0"/>
  </r>
  <r>
    <x v="10"/>
    <x v="4"/>
    <n v="55526"/>
    <x v="4"/>
    <n v="44060.099499999997"/>
    <n v="8594"/>
    <n v="3334.9999999999995"/>
    <x v="1608"/>
    <n v="5.1268442518035835"/>
    <x v="1"/>
    <x v="0"/>
  </r>
  <r>
    <x v="10"/>
    <x v="4"/>
    <n v="55526"/>
    <x v="8"/>
    <n v="946.9905"/>
    <n v="233"/>
    <n v="154.1"/>
    <x v="971"/>
    <n v="4.064336909871245"/>
    <x v="5"/>
    <x v="0"/>
  </r>
  <r>
    <x v="10"/>
    <x v="5"/>
    <n v="45877"/>
    <x v="19"/>
    <n v="429706.71149999998"/>
    <n v="124282"/>
    <n v="19790.349999999999"/>
    <x v="1609"/>
    <n v="3.4575136504079431"/>
    <x v="15"/>
    <x v="0"/>
  </r>
  <r>
    <x v="10"/>
    <x v="5"/>
    <n v="45877"/>
    <x v="5"/>
    <n v="10681.291999999999"/>
    <n v="1611"/>
    <n v="873.99999999999989"/>
    <x v="474"/>
    <n v="6.6302247051520791"/>
    <x v="3"/>
    <x v="0"/>
  </r>
  <r>
    <x v="10"/>
    <x v="5"/>
    <n v="45877"/>
    <x v="21"/>
    <n v="316097.7745"/>
    <n v="60290"/>
    <n v="11201"/>
    <x v="865"/>
    <n v="5.2429552910930504"/>
    <x v="10"/>
    <x v="0"/>
  </r>
  <r>
    <x v="10"/>
    <x v="5"/>
    <n v="45877"/>
    <x v="20"/>
    <n v="4131.49"/>
    <n v="196"/>
    <n v="165.6"/>
    <x v="546"/>
    <n v="21.079030612244896"/>
    <x v="2"/>
    <x v="0"/>
  </r>
  <r>
    <x v="10"/>
    <x v="5"/>
    <n v="45877"/>
    <x v="10"/>
    <n v="202467.84999999998"/>
    <n v="53884"/>
    <n v="13661.999999999998"/>
    <x v="1610"/>
    <n v="3.7574762452676116"/>
    <x v="0"/>
    <x v="0"/>
  </r>
  <r>
    <x v="10"/>
    <x v="5"/>
    <n v="45877"/>
    <x v="15"/>
    <n v="7597.2679999999991"/>
    <n v="1032"/>
    <n v="580.75"/>
    <x v="1611"/>
    <n v="7.3616937984496111"/>
    <x v="5"/>
    <x v="0"/>
  </r>
  <r>
    <x v="10"/>
    <x v="5"/>
    <n v="45877"/>
    <x v="8"/>
    <n v="1977.8159999999998"/>
    <n v="451"/>
    <n v="286.34999999999997"/>
    <x v="801"/>
    <n v="4.3854013303769399"/>
    <x v="5"/>
    <x v="0"/>
  </r>
  <r>
    <x v="10"/>
    <x v="5"/>
    <n v="45877"/>
    <x v="7"/>
    <n v="72.346499999999992"/>
    <n v="10"/>
    <n v="4.5999999999999996"/>
    <x v="802"/>
    <n v="7.2346499999999994"/>
    <x v="5"/>
    <x v="0"/>
  </r>
  <r>
    <x v="10"/>
    <x v="5"/>
    <n v="45877"/>
    <x v="2"/>
    <n v="1342.6134999999999"/>
    <n v="72"/>
    <n v="59.8"/>
    <x v="403"/>
    <n v="18.647409722222221"/>
    <x v="2"/>
    <x v="0"/>
  </r>
  <r>
    <x v="10"/>
    <x v="5"/>
    <n v="45877"/>
    <x v="11"/>
    <n v="10034.2675"/>
    <n v="867"/>
    <n v="686.55"/>
    <x v="1199"/>
    <n v="11.573549596309112"/>
    <x v="2"/>
    <x v="0"/>
  </r>
  <r>
    <x v="10"/>
    <x v="5"/>
    <n v="45877"/>
    <x v="9"/>
    <n v="38057.593999999997"/>
    <n v="8265"/>
    <n v="3867.45"/>
    <x v="1612"/>
    <n v="4.6046695704779186"/>
    <x v="3"/>
    <x v="0"/>
  </r>
  <r>
    <x v="10"/>
    <x v="5"/>
    <n v="45877"/>
    <x v="1"/>
    <n v="302596.67099999997"/>
    <n v="19635"/>
    <n v="8473.1999999999989"/>
    <x v="1613"/>
    <n v="15.411085867074101"/>
    <x v="1"/>
    <x v="0"/>
  </r>
  <r>
    <x v="10"/>
    <x v="5"/>
    <n v="45877"/>
    <x v="17"/>
    <n v="103118.05049999998"/>
    <n v="16304"/>
    <n v="5715.5"/>
    <x v="1614"/>
    <n v="6.3247086911187429"/>
    <x v="1"/>
    <x v="0"/>
  </r>
  <r>
    <x v="10"/>
    <x v="5"/>
    <n v="45877"/>
    <x v="14"/>
    <n v="289483.83049999998"/>
    <n v="44131"/>
    <n v="14254.249999999998"/>
    <x v="1615"/>
    <n v="6.5596481045070352"/>
    <x v="7"/>
    <x v="0"/>
  </r>
  <r>
    <x v="10"/>
    <x v="5"/>
    <n v="45877"/>
    <x v="12"/>
    <n v="2373.1745000000001"/>
    <n v="91"/>
    <n v="80.5"/>
    <x v="156"/>
    <n v="26.07884065934066"/>
    <x v="2"/>
    <x v="0"/>
  </r>
  <r>
    <x v="10"/>
    <x v="5"/>
    <n v="45877"/>
    <x v="3"/>
    <n v="130456.69"/>
    <n v="25845"/>
    <n v="13632.099999999999"/>
    <x v="1616"/>
    <n v="5.047656800154769"/>
    <x v="1"/>
    <x v="0"/>
  </r>
  <r>
    <x v="10"/>
    <x v="5"/>
    <n v="45877"/>
    <x v="16"/>
    <n v="18906.805"/>
    <n v="3119"/>
    <n v="2226.3999999999996"/>
    <x v="1617"/>
    <n v="6.0618162872715615"/>
    <x v="5"/>
    <x v="0"/>
  </r>
  <r>
    <x v="10"/>
    <x v="5"/>
    <n v="45877"/>
    <x v="4"/>
    <n v="101684.7825"/>
    <n v="17052"/>
    <n v="5822.45"/>
    <x v="1618"/>
    <n v="5.9632173645320199"/>
    <x v="1"/>
    <x v="0"/>
  </r>
  <r>
    <x v="10"/>
    <x v="5"/>
    <n v="45877"/>
    <x v="18"/>
    <n v="126292.44799999999"/>
    <n v="37272"/>
    <n v="10126.9"/>
    <x v="236"/>
    <n v="3.3884000858553334"/>
    <x v="7"/>
    <x v="0"/>
  </r>
  <r>
    <x v="10"/>
    <x v="5"/>
    <n v="45877"/>
    <x v="13"/>
    <n v="52111.088499999991"/>
    <n v="13664"/>
    <n v="5104.8499999999995"/>
    <x v="1619"/>
    <n v="3.813750622072599"/>
    <x v="1"/>
    <x v="0"/>
  </r>
  <r>
    <x v="10"/>
    <x v="5"/>
    <n v="45877"/>
    <x v="0"/>
    <n v="214973.68599999999"/>
    <n v="61376"/>
    <n v="11887.55"/>
    <x v="1620"/>
    <n v="3.5025691801355578"/>
    <x v="10"/>
    <x v="0"/>
  </r>
  <r>
    <x v="10"/>
    <x v="5"/>
    <n v="45877"/>
    <x v="22"/>
    <n v="0.80499999999999994"/>
    <n v="8"/>
    <n v="4.5999999999999996"/>
    <x v="802"/>
    <n v="0.10062499999999999"/>
    <x v="5"/>
    <x v="0"/>
  </r>
  <r>
    <x v="10"/>
    <x v="5"/>
    <n v="45877"/>
    <x v="6"/>
    <n v="2023.0915"/>
    <n v="151"/>
    <n v="101.19999999999999"/>
    <x v="879"/>
    <n v="13.397956953642383"/>
    <x v="5"/>
    <x v="0"/>
  </r>
  <r>
    <x v="10"/>
    <x v="6"/>
    <n v="56322"/>
    <x v="19"/>
    <n v="404169.70799999993"/>
    <n v="115296"/>
    <n v="19371.75"/>
    <x v="1621"/>
    <n v="3.5054963572023308"/>
    <x v="13"/>
    <x v="0"/>
  </r>
  <r>
    <x v="10"/>
    <x v="6"/>
    <n v="56322"/>
    <x v="15"/>
    <n v="11389.852999999999"/>
    <n v="1501"/>
    <n v="827.99999999999989"/>
    <x v="1622"/>
    <n v="7.5881765489673549"/>
    <x v="5"/>
    <x v="0"/>
  </r>
  <r>
    <x v="10"/>
    <x v="6"/>
    <n v="56322"/>
    <x v="6"/>
    <n v="2611.098"/>
    <n v="147"/>
    <n v="94.3"/>
    <x v="272"/>
    <n v="17.762571428571427"/>
    <x v="5"/>
    <x v="0"/>
  </r>
  <r>
    <x v="10"/>
    <x v="6"/>
    <n v="56322"/>
    <x v="16"/>
    <n v="9504.6579999999994"/>
    <n v="1594"/>
    <n v="1159.1999999999998"/>
    <x v="1623"/>
    <n v="5.9627716436637384"/>
    <x v="5"/>
    <x v="0"/>
  </r>
  <r>
    <x v="10"/>
    <x v="6"/>
    <n v="56322"/>
    <x v="14"/>
    <n v="277185.10949999996"/>
    <n v="45556"/>
    <n v="13518.249999999998"/>
    <x v="1624"/>
    <n v="6.0844918232505041"/>
    <x v="6"/>
    <x v="0"/>
  </r>
  <r>
    <x v="10"/>
    <x v="6"/>
    <n v="56322"/>
    <x v="8"/>
    <n v="1827.7524999999998"/>
    <n v="409"/>
    <n v="261.04999999999995"/>
    <x v="1625"/>
    <n v="4.4688325183374076"/>
    <x v="5"/>
    <x v="0"/>
  </r>
  <r>
    <x v="10"/>
    <x v="6"/>
    <n v="56322"/>
    <x v="11"/>
    <n v="6840.1769999999988"/>
    <n v="822"/>
    <n v="657.8"/>
    <x v="970"/>
    <n v="8.32138321167883"/>
    <x v="2"/>
    <x v="0"/>
  </r>
  <r>
    <x v="10"/>
    <x v="6"/>
    <n v="56322"/>
    <x v="18"/>
    <n v="116607.29749999999"/>
    <n v="41278"/>
    <n v="9577.1999999999989"/>
    <x v="1626"/>
    <n v="2.8249260501962299"/>
    <x v="6"/>
    <x v="0"/>
  </r>
  <r>
    <x v="10"/>
    <x v="6"/>
    <n v="56322"/>
    <x v="4"/>
    <n v="99822.414999999994"/>
    <n v="18431"/>
    <n v="6214.5999999999995"/>
    <x v="1277"/>
    <n v="5.4160064565134824"/>
    <x v="1"/>
    <x v="0"/>
  </r>
  <r>
    <x v="10"/>
    <x v="6"/>
    <n v="56322"/>
    <x v="1"/>
    <n v="375196.14799999999"/>
    <n v="27896"/>
    <n v="10159.099999999999"/>
    <x v="1627"/>
    <n v="13.449818898766848"/>
    <x v="4"/>
    <x v="0"/>
  </r>
  <r>
    <x v="10"/>
    <x v="6"/>
    <n v="56322"/>
    <x v="0"/>
    <n v="218053.83449999997"/>
    <n v="64966"/>
    <n v="11260.8"/>
    <x v="1628"/>
    <n v="3.3564300480251203"/>
    <x v="10"/>
    <x v="0"/>
  </r>
  <r>
    <x v="10"/>
    <x v="6"/>
    <n v="56322"/>
    <x v="20"/>
    <n v="5610.2865000000002"/>
    <n v="281"/>
    <n v="221.95"/>
    <x v="1455"/>
    <n v="19.965432384341639"/>
    <x v="2"/>
    <x v="0"/>
  </r>
  <r>
    <x v="10"/>
    <x v="6"/>
    <n v="56322"/>
    <x v="3"/>
    <n v="131725.9565"/>
    <n v="26820"/>
    <n v="13859.8"/>
    <x v="1629"/>
    <n v="4.9114823452647283"/>
    <x v="1"/>
    <x v="0"/>
  </r>
  <r>
    <x v="10"/>
    <x v="6"/>
    <n v="56322"/>
    <x v="2"/>
    <n v="786.24350000000004"/>
    <n v="62"/>
    <n v="50.599999999999994"/>
    <x v="584"/>
    <n v="12.68134677419355"/>
    <x v="2"/>
    <x v="0"/>
  </r>
  <r>
    <x v="10"/>
    <x v="6"/>
    <n v="56322"/>
    <x v="12"/>
    <n v="3686.4629999999997"/>
    <n v="156"/>
    <n v="146.04999999999998"/>
    <x v="101"/>
    <n v="23.631173076923076"/>
    <x v="2"/>
    <x v="0"/>
  </r>
  <r>
    <x v="10"/>
    <x v="6"/>
    <n v="56322"/>
    <x v="5"/>
    <n v="11701.0085"/>
    <n v="2047"/>
    <n v="976.34999999999991"/>
    <x v="62"/>
    <n v="5.7161741573033709"/>
    <x v="3"/>
    <x v="0"/>
  </r>
  <r>
    <x v="10"/>
    <x v="6"/>
    <n v="56322"/>
    <x v="13"/>
    <n v="34560.5245"/>
    <n v="8405"/>
    <n v="3869.7499999999995"/>
    <x v="1630"/>
    <n v="4.1119005948839975"/>
    <x v="3"/>
    <x v="0"/>
  </r>
  <r>
    <x v="10"/>
    <x v="6"/>
    <n v="56322"/>
    <x v="10"/>
    <n v="204945.82399999999"/>
    <n v="59920"/>
    <n v="13917.3"/>
    <x v="1631"/>
    <n v="3.4203241655540721"/>
    <x v="0"/>
    <x v="0"/>
  </r>
  <r>
    <x v="10"/>
    <x v="6"/>
    <n v="56322"/>
    <x v="22"/>
    <n v="0.34499999999999997"/>
    <n v="3"/>
    <n v="2.2999999999999998"/>
    <x v="186"/>
    <n v="0.11499999999999999"/>
    <x v="2"/>
    <x v="0"/>
  </r>
  <r>
    <x v="10"/>
    <x v="6"/>
    <n v="56322"/>
    <x v="17"/>
    <n v="138543.51299999998"/>
    <n v="23127"/>
    <n v="7143.7999999999993"/>
    <x v="1632"/>
    <n v="5.9905527305746524"/>
    <x v="4"/>
    <x v="0"/>
  </r>
  <r>
    <x v="10"/>
    <x v="6"/>
    <n v="56322"/>
    <x v="9"/>
    <n v="32406.873499999998"/>
    <n v="7013"/>
    <n v="3770.85"/>
    <x v="1633"/>
    <n v="4.6209715528304578"/>
    <x v="5"/>
    <x v="0"/>
  </r>
  <r>
    <x v="10"/>
    <x v="6"/>
    <n v="56322"/>
    <x v="21"/>
    <n v="210933.56349999996"/>
    <n v="59956"/>
    <n v="10453.5"/>
    <x v="1634"/>
    <n v="3.5181393605310554"/>
    <x v="11"/>
    <x v="0"/>
  </r>
  <r>
    <x v="10"/>
    <x v="7"/>
    <n v="56952"/>
    <x v="10"/>
    <n v="118058.8045"/>
    <n v="34769"/>
    <n v="10011.9"/>
    <x v="1635"/>
    <n v="3.3955191262331388"/>
    <x v="6"/>
    <x v="0"/>
  </r>
  <r>
    <x v="10"/>
    <x v="7"/>
    <n v="56952"/>
    <x v="12"/>
    <n v="2566.9379999999996"/>
    <n v="115"/>
    <n v="104.64999999999999"/>
    <x v="194"/>
    <n v="22.321199999999997"/>
    <x v="2"/>
    <x v="0"/>
  </r>
  <r>
    <x v="10"/>
    <x v="7"/>
    <n v="56952"/>
    <x v="11"/>
    <n v="6506.9414999999999"/>
    <n v="660"/>
    <n v="512.9"/>
    <x v="1636"/>
    <n v="9.8590022727272721"/>
    <x v="2"/>
    <x v="0"/>
  </r>
  <r>
    <x v="10"/>
    <x v="7"/>
    <n v="56952"/>
    <x v="3"/>
    <n v="95027.14499999999"/>
    <n v="19410"/>
    <n v="11072.199999999999"/>
    <x v="1637"/>
    <n v="4.8957828438948994"/>
    <x v="1"/>
    <x v="0"/>
  </r>
  <r>
    <x v="10"/>
    <x v="7"/>
    <n v="56952"/>
    <x v="4"/>
    <n v="51194.664999999994"/>
    <n v="9321"/>
    <n v="3719.1"/>
    <x v="1638"/>
    <n v="5.4924004935092796"/>
    <x v="1"/>
    <x v="0"/>
  </r>
  <r>
    <x v="10"/>
    <x v="7"/>
    <n v="56952"/>
    <x v="16"/>
    <n v="7075.8694999999998"/>
    <n v="1116"/>
    <n v="849.84999999999991"/>
    <x v="1639"/>
    <n v="6.3403848566308243"/>
    <x v="5"/>
    <x v="0"/>
  </r>
  <r>
    <x v="10"/>
    <x v="7"/>
    <n v="56952"/>
    <x v="6"/>
    <n v="2152.3284999999996"/>
    <n v="131"/>
    <n v="80.5"/>
    <x v="156"/>
    <n v="16.429988549618319"/>
    <x v="5"/>
    <x v="0"/>
  </r>
  <r>
    <x v="10"/>
    <x v="7"/>
    <n v="56952"/>
    <x v="2"/>
    <n v="695.53149999999994"/>
    <n v="54"/>
    <n v="46"/>
    <x v="459"/>
    <n v="12.880212962962961"/>
    <x v="2"/>
    <x v="0"/>
  </r>
  <r>
    <x v="10"/>
    <x v="7"/>
    <n v="56952"/>
    <x v="1"/>
    <n v="176045.70299999998"/>
    <n v="11894"/>
    <n v="5945.4999999999991"/>
    <x v="162"/>
    <n v="14.801219354296283"/>
    <x v="1"/>
    <x v="0"/>
  </r>
  <r>
    <x v="10"/>
    <x v="7"/>
    <n v="56952"/>
    <x v="14"/>
    <n v="181699.09149999998"/>
    <n v="30906"/>
    <n v="10787"/>
    <x v="258"/>
    <n v="5.8790879279104375"/>
    <x v="7"/>
    <x v="0"/>
  </r>
  <r>
    <x v="10"/>
    <x v="7"/>
    <n v="56952"/>
    <x v="20"/>
    <n v="2665.1479999999997"/>
    <n v="160"/>
    <n v="140.29999999999998"/>
    <x v="673"/>
    <n v="16.657174999999999"/>
    <x v="2"/>
    <x v="0"/>
  </r>
  <r>
    <x v="10"/>
    <x v="7"/>
    <n v="56952"/>
    <x v="21"/>
    <n v="173040.55749999997"/>
    <n v="47853"/>
    <n v="8859.5999999999985"/>
    <x v="1640"/>
    <n v="3.6160858775834317"/>
    <x v="11"/>
    <x v="0"/>
  </r>
  <r>
    <x v="10"/>
    <x v="7"/>
    <n v="56952"/>
    <x v="0"/>
    <n v="113950.67099999999"/>
    <n v="33527"/>
    <n v="7537.0999999999995"/>
    <x v="1641"/>
    <n v="3.398773257374653"/>
    <x v="0"/>
    <x v="0"/>
  </r>
  <r>
    <x v="10"/>
    <x v="7"/>
    <n v="56952"/>
    <x v="18"/>
    <n v="63070.082499999997"/>
    <n v="22811"/>
    <n v="6552.7"/>
    <x v="1642"/>
    <n v="2.7648977467011528"/>
    <x v="7"/>
    <x v="0"/>
  </r>
  <r>
    <x v="10"/>
    <x v="7"/>
    <n v="56952"/>
    <x v="9"/>
    <n v="20588.921499999997"/>
    <n v="3988"/>
    <n v="2095.2999999999997"/>
    <x v="1186"/>
    <n v="5.1627185305917749"/>
    <x v="5"/>
    <x v="0"/>
  </r>
  <r>
    <x v="10"/>
    <x v="7"/>
    <n v="56952"/>
    <x v="15"/>
    <n v="5568.0239999999994"/>
    <n v="743"/>
    <n v="451.95"/>
    <x v="1643"/>
    <n v="7.4939757738896358"/>
    <x v="5"/>
    <x v="0"/>
  </r>
  <r>
    <x v="10"/>
    <x v="7"/>
    <n v="56952"/>
    <x v="5"/>
    <n v="10013.073"/>
    <n v="1532"/>
    <n v="803.84999999999991"/>
    <x v="889"/>
    <n v="6.5359484334203657"/>
    <x v="3"/>
    <x v="0"/>
  </r>
  <r>
    <x v="10"/>
    <x v="7"/>
    <n v="56952"/>
    <x v="19"/>
    <n v="231093.63849999997"/>
    <n v="70271"/>
    <n v="14577.4"/>
    <x v="1644"/>
    <n v="3.2886060892829185"/>
    <x v="8"/>
    <x v="0"/>
  </r>
  <r>
    <x v="10"/>
    <x v="7"/>
    <n v="56952"/>
    <x v="17"/>
    <n v="72148.147999999986"/>
    <n v="11750"/>
    <n v="4292.95"/>
    <x v="1645"/>
    <n v="6.1402679148936157"/>
    <x v="1"/>
    <x v="0"/>
  </r>
  <r>
    <x v="10"/>
    <x v="7"/>
    <n v="56952"/>
    <x v="13"/>
    <n v="29445.726999999999"/>
    <n v="6998"/>
    <n v="3559.2499999999995"/>
    <x v="1646"/>
    <n v="4.2077346384681338"/>
    <x v="3"/>
    <x v="0"/>
  </r>
  <r>
    <x v="10"/>
    <x v="7"/>
    <n v="56952"/>
    <x v="8"/>
    <n v="1056.597"/>
    <n v="236"/>
    <n v="188.6"/>
    <x v="631"/>
    <n v="4.4771059322033899"/>
    <x v="2"/>
    <x v="0"/>
  </r>
  <r>
    <x v="10"/>
    <x v="8"/>
    <n v="85442"/>
    <x v="11"/>
    <n v="3824.1064999999999"/>
    <n v="416"/>
    <n v="336.95"/>
    <x v="1533"/>
    <n v="9.1925637019230759"/>
    <x v="2"/>
    <x v="0"/>
  </r>
  <r>
    <x v="10"/>
    <x v="8"/>
    <n v="85442"/>
    <x v="16"/>
    <n v="6240.6244999999999"/>
    <n v="1224"/>
    <n v="957.94999999999993"/>
    <x v="1647"/>
    <n v="5.0985494281045751"/>
    <x v="5"/>
    <x v="0"/>
  </r>
  <r>
    <x v="10"/>
    <x v="8"/>
    <n v="85442"/>
    <x v="14"/>
    <n v="144738.79300000001"/>
    <n v="25050"/>
    <n v="9304.65"/>
    <x v="1648"/>
    <n v="5.7779957285429147"/>
    <x v="6"/>
    <x v="0"/>
  </r>
  <r>
    <x v="10"/>
    <x v="8"/>
    <n v="85442"/>
    <x v="7"/>
    <n v="24.115499999999997"/>
    <n v="3"/>
    <n v="3.4499999999999997"/>
    <x v="1649"/>
    <n v="8.0384999999999991"/>
    <x v="2"/>
    <x v="0"/>
  </r>
  <r>
    <x v="10"/>
    <x v="8"/>
    <n v="85442"/>
    <x v="13"/>
    <n v="28070.2925"/>
    <n v="7163"/>
    <n v="3394.7999999999997"/>
    <x v="1650"/>
    <n v="3.9187899623062963"/>
    <x v="1"/>
    <x v="0"/>
  </r>
  <r>
    <x v="10"/>
    <x v="8"/>
    <n v="85442"/>
    <x v="3"/>
    <n v="67350.67"/>
    <n v="13959"/>
    <n v="8972.2999999999993"/>
    <x v="600"/>
    <n v="4.8248921842538861"/>
    <x v="1"/>
    <x v="0"/>
  </r>
  <r>
    <x v="10"/>
    <x v="8"/>
    <n v="85442"/>
    <x v="20"/>
    <n v="2504.7575000000002"/>
    <n v="148"/>
    <n v="131.1"/>
    <x v="146"/>
    <n v="16.924037162162165"/>
    <x v="2"/>
    <x v="0"/>
  </r>
  <r>
    <x v="10"/>
    <x v="8"/>
    <n v="85442"/>
    <x v="18"/>
    <n v="57003.280499999993"/>
    <n v="20354"/>
    <n v="6581.45"/>
    <x v="1651"/>
    <n v="2.800593519701287"/>
    <x v="6"/>
    <x v="0"/>
  </r>
  <r>
    <x v="10"/>
    <x v="8"/>
    <n v="85442"/>
    <x v="8"/>
    <n v="1597.6144999999999"/>
    <n v="207"/>
    <n v="135.69999999999999"/>
    <x v="789"/>
    <n v="7.7179444444444441"/>
    <x v="5"/>
    <x v="0"/>
  </r>
  <r>
    <x v="10"/>
    <x v="8"/>
    <n v="85442"/>
    <x v="0"/>
    <n v="85150.036499999987"/>
    <n v="23294"/>
    <n v="6629.7499999999991"/>
    <x v="1652"/>
    <n v="3.6554493217137454"/>
    <x v="0"/>
    <x v="0"/>
  </r>
  <r>
    <x v="10"/>
    <x v="8"/>
    <n v="85442"/>
    <x v="21"/>
    <n v="108449.45049999999"/>
    <n v="31439"/>
    <n v="7250.7499999999991"/>
    <x v="308"/>
    <n v="3.4495197207290307"/>
    <x v="10"/>
    <x v="0"/>
  </r>
  <r>
    <x v="10"/>
    <x v="8"/>
    <n v="85442"/>
    <x v="19"/>
    <n v="111413.15"/>
    <n v="35990"/>
    <n v="9803.75"/>
    <x v="1218"/>
    <n v="3.0956696304529032"/>
    <x v="11"/>
    <x v="0"/>
  </r>
  <r>
    <x v="10"/>
    <x v="8"/>
    <n v="85442"/>
    <x v="2"/>
    <n v="446.99349999999998"/>
    <n v="37"/>
    <n v="26.45"/>
    <x v="78"/>
    <n v="12.080905405405405"/>
    <x v="2"/>
    <x v="0"/>
  </r>
  <r>
    <x v="10"/>
    <x v="8"/>
    <n v="85442"/>
    <x v="17"/>
    <n v="56218.877"/>
    <n v="9966"/>
    <n v="3957.1499999999996"/>
    <x v="1653"/>
    <n v="5.6410673289183224"/>
    <x v="1"/>
    <x v="0"/>
  </r>
  <r>
    <x v="10"/>
    <x v="8"/>
    <n v="85442"/>
    <x v="6"/>
    <n v="1360.6685"/>
    <n v="85"/>
    <n v="56.349999999999994"/>
    <x v="216"/>
    <n v="16.007864705882351"/>
    <x v="5"/>
    <x v="0"/>
  </r>
  <r>
    <x v="10"/>
    <x v="8"/>
    <n v="85442"/>
    <x v="5"/>
    <n v="5944.1429999999991"/>
    <n v="1003"/>
    <n v="500.24999999999994"/>
    <x v="849"/>
    <n v="5.9263639082751736"/>
    <x v="3"/>
    <x v="0"/>
  </r>
  <r>
    <x v="10"/>
    <x v="8"/>
    <n v="85442"/>
    <x v="4"/>
    <n v="51825.96899999999"/>
    <n v="9583"/>
    <n v="3937.6"/>
    <x v="1654"/>
    <n v="5.4081153083585507"/>
    <x v="4"/>
    <x v="0"/>
  </r>
  <r>
    <x v="10"/>
    <x v="8"/>
    <n v="85442"/>
    <x v="10"/>
    <n v="103204.105"/>
    <n v="29311"/>
    <n v="8795.1999999999989"/>
    <x v="1655"/>
    <n v="3.521002524649449"/>
    <x v="0"/>
    <x v="0"/>
  </r>
  <r>
    <x v="10"/>
    <x v="8"/>
    <n v="85442"/>
    <x v="1"/>
    <n v="126346.71649999999"/>
    <n v="9995"/>
    <n v="5345.2"/>
    <x v="1656"/>
    <n v="12.640992146073035"/>
    <x v="1"/>
    <x v="0"/>
  </r>
  <r>
    <x v="10"/>
    <x v="8"/>
    <n v="85442"/>
    <x v="15"/>
    <n v="3824.8194999999996"/>
    <n v="493"/>
    <n v="292.09999999999997"/>
    <x v="251"/>
    <n v="7.7582545638945222"/>
    <x v="5"/>
    <x v="0"/>
  </r>
  <r>
    <x v="10"/>
    <x v="8"/>
    <n v="85442"/>
    <x v="9"/>
    <n v="15499.723"/>
    <n v="3321"/>
    <n v="1967.6499999999999"/>
    <x v="1657"/>
    <n v="4.6671854862993074"/>
    <x v="5"/>
    <x v="0"/>
  </r>
  <r>
    <x v="10"/>
    <x v="8"/>
    <n v="85442"/>
    <x v="12"/>
    <n v="2162.0114999999996"/>
    <n v="93"/>
    <n v="85.1"/>
    <x v="325"/>
    <n v="23.247435483870962"/>
    <x v="2"/>
    <x v="0"/>
  </r>
  <r>
    <x v="10"/>
    <x v="9"/>
    <n v="45215"/>
    <x v="17"/>
    <n v="125695.368"/>
    <n v="20726"/>
    <n v="6767.7499999999991"/>
    <x v="1658"/>
    <n v="6.064622599633311"/>
    <x v="4"/>
    <x v="0"/>
  </r>
  <r>
    <x v="10"/>
    <x v="9"/>
    <n v="45215"/>
    <x v="15"/>
    <n v="1979.4029999999998"/>
    <n v="443"/>
    <n v="194.35"/>
    <x v="521"/>
    <n v="4.4681783295711055"/>
    <x v="5"/>
    <x v="0"/>
  </r>
  <r>
    <x v="10"/>
    <x v="9"/>
    <n v="45215"/>
    <x v="13"/>
    <n v="31095.194999999996"/>
    <n v="8048"/>
    <n v="3849.0499999999997"/>
    <x v="1280"/>
    <n v="3.8637170725646119"/>
    <x v="1"/>
    <x v="0"/>
  </r>
  <r>
    <x v="10"/>
    <x v="9"/>
    <n v="45215"/>
    <x v="22"/>
    <n v="0.91999999999999993"/>
    <n v="9"/>
    <n v="2.2999999999999998"/>
    <x v="186"/>
    <n v="0.10222222222222221"/>
    <x v="1"/>
    <x v="0"/>
  </r>
  <r>
    <x v="10"/>
    <x v="9"/>
    <n v="45215"/>
    <x v="21"/>
    <n v="196523.92549999998"/>
    <n v="54848"/>
    <n v="9903.7999999999993"/>
    <x v="1659"/>
    <n v="3.5830645693553089"/>
    <x v="12"/>
    <x v="0"/>
  </r>
  <r>
    <x v="10"/>
    <x v="9"/>
    <n v="45215"/>
    <x v="9"/>
    <n v="32745.697999999997"/>
    <n v="6608"/>
    <n v="3536.2499999999995"/>
    <x v="1660"/>
    <n v="4.9554627723970937"/>
    <x v="3"/>
    <x v="0"/>
  </r>
  <r>
    <x v="10"/>
    <x v="9"/>
    <n v="45215"/>
    <x v="2"/>
    <n v="1245.0705"/>
    <n v="68"/>
    <n v="57.499999999999993"/>
    <x v="199"/>
    <n v="18.309860294117648"/>
    <x v="2"/>
    <x v="0"/>
  </r>
  <r>
    <x v="10"/>
    <x v="9"/>
    <n v="45215"/>
    <x v="14"/>
    <n v="286546.36249999999"/>
    <n v="44948"/>
    <n v="14149.599999999999"/>
    <x v="1661"/>
    <n v="6.3750636847023223"/>
    <x v="0"/>
    <x v="0"/>
  </r>
  <r>
    <x v="10"/>
    <x v="9"/>
    <n v="45215"/>
    <x v="4"/>
    <n v="120153.98949999998"/>
    <n v="19532"/>
    <n v="6704.4999999999991"/>
    <x v="545"/>
    <n v="6.1516480391152975"/>
    <x v="4"/>
    <x v="0"/>
  </r>
  <r>
    <x v="10"/>
    <x v="9"/>
    <n v="45215"/>
    <x v="19"/>
    <n v="247799.82649999997"/>
    <n v="71881"/>
    <n v="14538.3"/>
    <x v="1662"/>
    <n v="3.4473619802173032"/>
    <x v="8"/>
    <x v="0"/>
  </r>
  <r>
    <x v="10"/>
    <x v="9"/>
    <n v="45215"/>
    <x v="3"/>
    <n v="117119.78349999999"/>
    <n v="22220"/>
    <n v="12103.749999999998"/>
    <x v="1663"/>
    <n v="5.2709173492349235"/>
    <x v="1"/>
    <x v="0"/>
  </r>
  <r>
    <x v="10"/>
    <x v="9"/>
    <n v="45215"/>
    <x v="1"/>
    <n v="280281.94449999998"/>
    <n v="19905"/>
    <n v="8667.5499999999993"/>
    <x v="1664"/>
    <n v="14.080981888972619"/>
    <x v="4"/>
    <x v="0"/>
  </r>
  <r>
    <x v="10"/>
    <x v="9"/>
    <n v="45215"/>
    <x v="6"/>
    <n v="1457.1879999999999"/>
    <n v="120"/>
    <n v="83.949999999999989"/>
    <x v="528"/>
    <n v="12.143233333333333"/>
    <x v="2"/>
    <x v="0"/>
  </r>
  <r>
    <x v="10"/>
    <x v="9"/>
    <n v="45215"/>
    <x v="16"/>
    <n v="9788.0179999999982"/>
    <n v="1528"/>
    <n v="1092.5"/>
    <x v="1665"/>
    <n v="6.4057709424083757"/>
    <x v="5"/>
    <x v="0"/>
  </r>
  <r>
    <x v="10"/>
    <x v="9"/>
    <n v="45215"/>
    <x v="0"/>
    <n v="230438.0465"/>
    <n v="67276"/>
    <n v="11033.099999999999"/>
    <x v="1666"/>
    <n v="3.4252637864914681"/>
    <x v="13"/>
    <x v="0"/>
  </r>
  <r>
    <x v="10"/>
    <x v="9"/>
    <n v="45215"/>
    <x v="10"/>
    <n v="203652.1085"/>
    <n v="55757"/>
    <n v="13995.499999999998"/>
    <x v="1667"/>
    <n v="3.6524940097207526"/>
    <x v="9"/>
    <x v="0"/>
  </r>
  <r>
    <x v="10"/>
    <x v="9"/>
    <n v="45215"/>
    <x v="5"/>
    <n v="10274.8015"/>
    <n v="1640"/>
    <n v="763.59999999999991"/>
    <x v="1527"/>
    <n v="6.265122865853658"/>
    <x v="3"/>
    <x v="0"/>
  </r>
  <r>
    <x v="10"/>
    <x v="9"/>
    <n v="45215"/>
    <x v="8"/>
    <n v="1331.7804999999998"/>
    <n v="255"/>
    <n v="189.74999999999997"/>
    <x v="76"/>
    <n v="5.2226686274509797"/>
    <x v="2"/>
    <x v="0"/>
  </r>
  <r>
    <x v="10"/>
    <x v="9"/>
    <n v="45215"/>
    <x v="18"/>
    <n v="101925.14399999999"/>
    <n v="36099"/>
    <n v="8903.2999999999993"/>
    <x v="1668"/>
    <n v="2.8234894041386185"/>
    <x v="0"/>
    <x v="0"/>
  </r>
  <r>
    <x v="10"/>
    <x v="9"/>
    <n v="45215"/>
    <x v="20"/>
    <n v="4805.6429999999991"/>
    <n v="338"/>
    <n v="285.2"/>
    <x v="1669"/>
    <n v="14.217878698224849"/>
    <x v="2"/>
    <x v="0"/>
  </r>
  <r>
    <x v="10"/>
    <x v="9"/>
    <n v="45215"/>
    <x v="11"/>
    <n v="7898.8324999999995"/>
    <n v="800"/>
    <n v="624.44999999999993"/>
    <x v="568"/>
    <n v="9.8735406249999986"/>
    <x v="2"/>
    <x v="0"/>
  </r>
  <r>
    <x v="10"/>
    <x v="9"/>
    <n v="45215"/>
    <x v="12"/>
    <n v="4291.1559999999999"/>
    <n v="178"/>
    <n v="161"/>
    <x v="456"/>
    <n v="24.10761797752809"/>
    <x v="2"/>
    <x v="0"/>
  </r>
  <r>
    <x v="11"/>
    <x v="0"/>
    <n v="45236"/>
    <x v="0"/>
    <n v="187189.14550000001"/>
    <n v="49052"/>
    <n v="10580"/>
    <x v="1670"/>
    <n v="3.8161368649596348"/>
    <x v="9"/>
    <x v="0"/>
  </r>
  <r>
    <x v="11"/>
    <x v="0"/>
    <n v="45236"/>
    <x v="17"/>
    <n v="112600.23749999999"/>
    <n v="19395"/>
    <n v="6374.45"/>
    <x v="1671"/>
    <n v="5.8056322505800457"/>
    <x v="4"/>
    <x v="0"/>
  </r>
  <r>
    <x v="11"/>
    <x v="0"/>
    <n v="45236"/>
    <x v="5"/>
    <n v="11774.815499999999"/>
    <n v="2122"/>
    <n v="992.44999999999993"/>
    <x v="372"/>
    <n v="5.5489234213006595"/>
    <x v="3"/>
    <x v="0"/>
  </r>
  <r>
    <x v="11"/>
    <x v="0"/>
    <n v="45236"/>
    <x v="6"/>
    <n v="1014.0814999999999"/>
    <n v="92"/>
    <n v="72.449999999999989"/>
    <x v="857"/>
    <n v="11.022625"/>
    <x v="2"/>
    <x v="0"/>
  </r>
  <r>
    <x v="11"/>
    <x v="0"/>
    <n v="45236"/>
    <x v="14"/>
    <n v="331266.17099999997"/>
    <n v="47834"/>
    <n v="15520.4"/>
    <x v="1672"/>
    <n v="6.9253286574403141"/>
    <x v="6"/>
    <x v="0"/>
  </r>
  <r>
    <x v="11"/>
    <x v="0"/>
    <n v="45236"/>
    <x v="3"/>
    <n v="119295.16949999999"/>
    <n v="23151"/>
    <n v="12459.099999999999"/>
    <x v="1673"/>
    <n v="5.1529164830892826"/>
    <x v="1"/>
    <x v="0"/>
  </r>
  <r>
    <x v="11"/>
    <x v="0"/>
    <n v="45236"/>
    <x v="4"/>
    <n v="97462.235499999995"/>
    <n v="17394"/>
    <n v="6017.95"/>
    <x v="1674"/>
    <n v="5.6032100436932275"/>
    <x v="1"/>
    <x v="0"/>
  </r>
  <r>
    <x v="11"/>
    <x v="0"/>
    <n v="45236"/>
    <x v="16"/>
    <n v="17448.719999999998"/>
    <n v="3117"/>
    <n v="2000.9999999999998"/>
    <x v="1675"/>
    <n v="5.5979210779595761"/>
    <x v="5"/>
    <x v="0"/>
  </r>
  <r>
    <x v="11"/>
    <x v="0"/>
    <n v="45236"/>
    <x v="15"/>
    <n v="13287.467999999999"/>
    <n v="1283"/>
    <n v="742.9"/>
    <x v="1061"/>
    <n v="10.356561184723304"/>
    <x v="5"/>
    <x v="0"/>
  </r>
  <r>
    <x v="11"/>
    <x v="0"/>
    <n v="45236"/>
    <x v="13"/>
    <n v="61331.431999999993"/>
    <n v="14098"/>
    <n v="6137.5499999999993"/>
    <x v="1676"/>
    <n v="4.350364023265711"/>
    <x v="1"/>
    <x v="0"/>
  </r>
  <r>
    <x v="11"/>
    <x v="0"/>
    <n v="45236"/>
    <x v="8"/>
    <n v="2056.0965000000001"/>
    <n v="902"/>
    <n v="428.95"/>
    <x v="1677"/>
    <n v="2.2794861419068737"/>
    <x v="5"/>
    <x v="0"/>
  </r>
  <r>
    <x v="11"/>
    <x v="0"/>
    <n v="45236"/>
    <x v="1"/>
    <n v="326455.33"/>
    <n v="20240"/>
    <n v="9108"/>
    <x v="1678"/>
    <n v="16.12921590909091"/>
    <x v="1"/>
    <x v="0"/>
  </r>
  <r>
    <x v="11"/>
    <x v="0"/>
    <n v="45236"/>
    <x v="19"/>
    <n v="335075.97149999993"/>
    <n v="91066"/>
    <n v="17689.3"/>
    <x v="1679"/>
    <n v="3.6794848955702451"/>
    <x v="8"/>
    <x v="0"/>
  </r>
  <r>
    <x v="11"/>
    <x v="0"/>
    <n v="45236"/>
    <x v="2"/>
    <n v="1291.6685"/>
    <n v="77"/>
    <n v="60.949999999999996"/>
    <x v="401"/>
    <n v="16.774915584415584"/>
    <x v="2"/>
    <x v="0"/>
  </r>
  <r>
    <x v="11"/>
    <x v="0"/>
    <n v="45236"/>
    <x v="7"/>
    <n v="74.864999999999981"/>
    <n v="8"/>
    <n v="6.8999999999999995"/>
    <x v="1246"/>
    <n v="9.3581249999999976"/>
    <x v="2"/>
    <x v="0"/>
  </r>
  <r>
    <x v="11"/>
    <x v="0"/>
    <n v="45236"/>
    <x v="21"/>
    <n v="321584.03349999996"/>
    <n v="83189"/>
    <n v="13819.55"/>
    <x v="1680"/>
    <n v="3.8657038009833027"/>
    <x v="8"/>
    <x v="0"/>
  </r>
  <r>
    <x v="11"/>
    <x v="0"/>
    <n v="45236"/>
    <x v="22"/>
    <n v="0.11499999999999999"/>
    <n v="1"/>
    <n v="1.1499999999999999"/>
    <x v="179"/>
    <n v="0.11499999999999999"/>
    <x v="2"/>
    <x v="0"/>
  </r>
  <r>
    <x v="11"/>
    <x v="0"/>
    <n v="45236"/>
    <x v="9"/>
    <n v="35808.561999999998"/>
    <n v="7188"/>
    <n v="3652.3999999999996"/>
    <x v="1681"/>
    <n v="4.9817142459654979"/>
    <x v="3"/>
    <x v="0"/>
  </r>
  <r>
    <x v="11"/>
    <x v="0"/>
    <n v="45236"/>
    <x v="18"/>
    <n v="119291.48949999998"/>
    <n v="40772"/>
    <n v="10003.849999999999"/>
    <x v="1682"/>
    <n v="2.9258189321102712"/>
    <x v="6"/>
    <x v="0"/>
  </r>
  <r>
    <x v="11"/>
    <x v="0"/>
    <n v="45236"/>
    <x v="20"/>
    <n v="7752.7824999999993"/>
    <n v="514"/>
    <n v="432.4"/>
    <x v="463"/>
    <n v="15.083234435797664"/>
    <x v="2"/>
    <x v="0"/>
  </r>
  <r>
    <x v="11"/>
    <x v="0"/>
    <n v="45236"/>
    <x v="11"/>
    <n v="8040.9609999999993"/>
    <n v="784"/>
    <n v="626.75"/>
    <x v="682"/>
    <n v="10.256327806122448"/>
    <x v="2"/>
    <x v="0"/>
  </r>
  <r>
    <x v="11"/>
    <x v="0"/>
    <n v="45236"/>
    <x v="10"/>
    <n v="240031.0245"/>
    <n v="64078"/>
    <n v="14645.249999999998"/>
    <x v="1205"/>
    <n v="3.7459194185211775"/>
    <x v="9"/>
    <x v="0"/>
  </r>
  <r>
    <x v="11"/>
    <x v="0"/>
    <n v="45236"/>
    <x v="12"/>
    <n v="5557.2945"/>
    <n v="235"/>
    <n v="219.64999999999998"/>
    <x v="608"/>
    <n v="23.648061702127659"/>
    <x v="2"/>
    <x v="0"/>
  </r>
  <r>
    <x v="11"/>
    <x v="1"/>
    <n v="85744"/>
    <x v="14"/>
    <n v="282045.00949999999"/>
    <n v="36481"/>
    <n v="12579.849999999999"/>
    <x v="1683"/>
    <n v="7.7312850387873135"/>
    <x v="7"/>
    <x v="0"/>
  </r>
  <r>
    <x v="11"/>
    <x v="1"/>
    <n v="85744"/>
    <x v="18"/>
    <n v="102108.776"/>
    <n v="35221"/>
    <n v="8153.4999999999991"/>
    <x v="426"/>
    <n v="2.8990879304960107"/>
    <x v="0"/>
    <x v="0"/>
  </r>
  <r>
    <x v="11"/>
    <x v="1"/>
    <n v="85744"/>
    <x v="20"/>
    <n v="6624.1034999999993"/>
    <n v="446"/>
    <n v="364.54999999999995"/>
    <x v="140"/>
    <n v="14.852249999999998"/>
    <x v="2"/>
    <x v="0"/>
  </r>
  <r>
    <x v="11"/>
    <x v="1"/>
    <n v="85744"/>
    <x v="1"/>
    <n v="366932.16749999998"/>
    <n v="16820"/>
    <n v="7956.8499999999995"/>
    <x v="1684"/>
    <n v="21.815229934601664"/>
    <x v="1"/>
    <x v="0"/>
  </r>
  <r>
    <x v="11"/>
    <x v="1"/>
    <n v="85744"/>
    <x v="13"/>
    <n v="54005.920499999993"/>
    <n v="12111"/>
    <n v="5048.5"/>
    <x v="1685"/>
    <n v="4.4592453554619764"/>
    <x v="1"/>
    <x v="0"/>
  </r>
  <r>
    <x v="11"/>
    <x v="1"/>
    <n v="85744"/>
    <x v="6"/>
    <n v="1162.2244999999998"/>
    <n v="128"/>
    <n v="79.349999999999994"/>
    <x v="804"/>
    <n v="9.0798789062499985"/>
    <x v="5"/>
    <x v="0"/>
  </r>
  <r>
    <x v="11"/>
    <x v="1"/>
    <n v="85744"/>
    <x v="15"/>
    <n v="5317.232"/>
    <n v="664"/>
    <n v="369.15"/>
    <x v="1048"/>
    <n v="8.0078795180722899"/>
    <x v="5"/>
    <x v="0"/>
  </r>
  <r>
    <x v="11"/>
    <x v="1"/>
    <n v="85744"/>
    <x v="16"/>
    <n v="12232.630499999999"/>
    <n v="2178"/>
    <n v="1419.1"/>
    <x v="1686"/>
    <n v="5.6164511019283747"/>
    <x v="5"/>
    <x v="0"/>
  </r>
  <r>
    <x v="11"/>
    <x v="1"/>
    <n v="85744"/>
    <x v="0"/>
    <n v="156388.02849999999"/>
    <n v="39414"/>
    <n v="8490.4499999999989"/>
    <x v="1687"/>
    <n v="3.9678294134064034"/>
    <x v="9"/>
    <x v="0"/>
  </r>
  <r>
    <x v="11"/>
    <x v="1"/>
    <n v="85744"/>
    <x v="22"/>
    <n v="0.57499999999999996"/>
    <n v="6"/>
    <n v="4.5999999999999996"/>
    <x v="802"/>
    <n v="9.5833333333333326E-2"/>
    <x v="2"/>
    <x v="0"/>
  </r>
  <r>
    <x v="11"/>
    <x v="1"/>
    <n v="85744"/>
    <x v="19"/>
    <n v="249893.68899999995"/>
    <n v="64049"/>
    <n v="14952.3"/>
    <x v="215"/>
    <n v="3.9016017268029159"/>
    <x v="10"/>
    <x v="0"/>
  </r>
  <r>
    <x v="11"/>
    <x v="1"/>
    <n v="85744"/>
    <x v="10"/>
    <n v="179143.09"/>
    <n v="50639"/>
    <n v="11171.099999999999"/>
    <x v="991"/>
    <n v="3.5376506250123421"/>
    <x v="9"/>
    <x v="0"/>
  </r>
  <r>
    <x v="11"/>
    <x v="1"/>
    <n v="85744"/>
    <x v="8"/>
    <n v="1890.4849999999999"/>
    <n v="599"/>
    <n v="332.34999999999997"/>
    <x v="191"/>
    <n v="3.1560684474123537"/>
    <x v="5"/>
    <x v="0"/>
  </r>
  <r>
    <x v="11"/>
    <x v="1"/>
    <n v="85744"/>
    <x v="7"/>
    <n v="316.53749999999997"/>
    <n v="38"/>
    <n v="29.9"/>
    <x v="854"/>
    <n v="8.3299342105263143"/>
    <x v="5"/>
    <x v="0"/>
  </r>
  <r>
    <x v="11"/>
    <x v="1"/>
    <n v="85744"/>
    <x v="5"/>
    <n v="6424.4404999999997"/>
    <n v="1090"/>
    <n v="606.04999999999995"/>
    <x v="1688"/>
    <n v="5.8939821100917431"/>
    <x v="5"/>
    <x v="0"/>
  </r>
  <r>
    <x v="11"/>
    <x v="1"/>
    <n v="85744"/>
    <x v="21"/>
    <n v="267821.34950000001"/>
    <n v="69367"/>
    <n v="10202.799999999999"/>
    <x v="1689"/>
    <n v="3.860933145443799"/>
    <x v="13"/>
    <x v="0"/>
  </r>
  <r>
    <x v="11"/>
    <x v="1"/>
    <n v="85744"/>
    <x v="17"/>
    <n v="93848.210999999996"/>
    <n v="15456"/>
    <n v="5255.5"/>
    <x v="1190"/>
    <n v="6.071959821428571"/>
    <x v="4"/>
    <x v="0"/>
  </r>
  <r>
    <x v="11"/>
    <x v="1"/>
    <n v="85744"/>
    <x v="11"/>
    <n v="6270.3405000000002"/>
    <n v="627"/>
    <n v="441.59999999999997"/>
    <x v="1643"/>
    <n v="10.000543062200958"/>
    <x v="5"/>
    <x v="0"/>
  </r>
  <r>
    <x v="11"/>
    <x v="1"/>
    <n v="85744"/>
    <x v="3"/>
    <n v="95443.916500000007"/>
    <n v="17439"/>
    <n v="9803.75"/>
    <x v="202"/>
    <n v="5.4730154538677684"/>
    <x v="1"/>
    <x v="0"/>
  </r>
  <r>
    <x v="11"/>
    <x v="1"/>
    <n v="85744"/>
    <x v="9"/>
    <n v="30432.553499999998"/>
    <n v="6056"/>
    <n v="3015.2999999999997"/>
    <x v="1690"/>
    <n v="5.0251904722589167"/>
    <x v="3"/>
    <x v="0"/>
  </r>
  <r>
    <x v="11"/>
    <x v="1"/>
    <n v="85744"/>
    <x v="12"/>
    <n v="5875.5224999999991"/>
    <n v="245"/>
    <n v="213.89999999999998"/>
    <x v="253"/>
    <n v="23.981724489795916"/>
    <x v="2"/>
    <x v="0"/>
  </r>
  <r>
    <x v="11"/>
    <x v="1"/>
    <n v="85744"/>
    <x v="2"/>
    <n v="2553.3794999999996"/>
    <n v="170"/>
    <n v="144.89999999999998"/>
    <x v="148"/>
    <n v="15.019879411764704"/>
    <x v="2"/>
    <x v="0"/>
  </r>
  <r>
    <x v="11"/>
    <x v="1"/>
    <n v="85744"/>
    <x v="4"/>
    <n v="76190.236999999994"/>
    <n v="13481"/>
    <n v="4710.3999999999996"/>
    <x v="1691"/>
    <n v="5.6516754691788442"/>
    <x v="1"/>
    <x v="0"/>
  </r>
  <r>
    <x v="11"/>
    <x v="2"/>
    <n v="48596"/>
    <x v="12"/>
    <n v="5980.9775"/>
    <n v="243"/>
    <n v="213.89999999999998"/>
    <x v="406"/>
    <n v="24.613076131687244"/>
    <x v="2"/>
    <x v="0"/>
  </r>
  <r>
    <x v="11"/>
    <x v="2"/>
    <n v="48596"/>
    <x v="5"/>
    <n v="16183.029999999999"/>
    <n v="2845"/>
    <n v="1199.4499999999998"/>
    <x v="1692"/>
    <n v="5.6882355008787346"/>
    <x v="1"/>
    <x v="0"/>
  </r>
  <r>
    <x v="11"/>
    <x v="2"/>
    <n v="48596"/>
    <x v="11"/>
    <n v="9719.2249999999985"/>
    <n v="933"/>
    <n v="732.55"/>
    <x v="1693"/>
    <n v="10.417175777063235"/>
    <x v="2"/>
    <x v="0"/>
  </r>
  <r>
    <x v="11"/>
    <x v="2"/>
    <n v="48596"/>
    <x v="9"/>
    <n v="42623.979500000001"/>
    <n v="8313"/>
    <n v="4143.45"/>
    <x v="1694"/>
    <n v="5.1273883676169856"/>
    <x v="3"/>
    <x v="0"/>
  </r>
  <r>
    <x v="11"/>
    <x v="2"/>
    <n v="48596"/>
    <x v="18"/>
    <n v="127733.628"/>
    <n v="41889"/>
    <n v="10438.549999999999"/>
    <x v="1695"/>
    <n v="3.0493358160853683"/>
    <x v="6"/>
    <x v="0"/>
  </r>
  <r>
    <x v="11"/>
    <x v="2"/>
    <n v="48596"/>
    <x v="10"/>
    <n v="263033.07149999996"/>
    <n v="69360"/>
    <n v="15950.499999999998"/>
    <x v="1696"/>
    <n v="3.7922876513840826"/>
    <x v="9"/>
    <x v="0"/>
  </r>
  <r>
    <x v="11"/>
    <x v="2"/>
    <n v="48596"/>
    <x v="0"/>
    <n v="191777.26599999997"/>
    <n v="50464"/>
    <n v="11164.199999999999"/>
    <x v="1697"/>
    <n v="3.8002787333544701"/>
    <x v="9"/>
    <x v="0"/>
  </r>
  <r>
    <x v="11"/>
    <x v="2"/>
    <n v="48596"/>
    <x v="2"/>
    <n v="3172.4474999999998"/>
    <n v="114"/>
    <n v="96.6"/>
    <x v="118"/>
    <n v="27.82848684210526"/>
    <x v="2"/>
    <x v="0"/>
  </r>
  <r>
    <x v="11"/>
    <x v="2"/>
    <n v="48596"/>
    <x v="1"/>
    <n v="324005.19750000001"/>
    <n v="19681"/>
    <n v="9166.65"/>
    <x v="1698"/>
    <n v="16.462842208221126"/>
    <x v="1"/>
    <x v="0"/>
  </r>
  <r>
    <x v="11"/>
    <x v="2"/>
    <n v="48596"/>
    <x v="6"/>
    <n v="2206.1139999999996"/>
    <n v="124"/>
    <n v="79.349999999999994"/>
    <x v="167"/>
    <n v="17.791241935483868"/>
    <x v="5"/>
    <x v="0"/>
  </r>
  <r>
    <x v="11"/>
    <x v="2"/>
    <n v="48596"/>
    <x v="4"/>
    <n v="103459.17499999999"/>
    <n v="18458"/>
    <n v="6312.3499999999995"/>
    <x v="1494"/>
    <n v="5.6051129591505031"/>
    <x v="4"/>
    <x v="0"/>
  </r>
  <r>
    <x v="11"/>
    <x v="2"/>
    <n v="48596"/>
    <x v="15"/>
    <n v="16636.911999999997"/>
    <n v="1937"/>
    <n v="995.9"/>
    <x v="1699"/>
    <n v="8.5890098089829614"/>
    <x v="5"/>
    <x v="0"/>
  </r>
  <r>
    <x v="11"/>
    <x v="2"/>
    <n v="48596"/>
    <x v="8"/>
    <n v="2813.1990000000001"/>
    <n v="989"/>
    <n v="533.59999999999991"/>
    <x v="1700"/>
    <n v="2.8444883720930232"/>
    <x v="5"/>
    <x v="0"/>
  </r>
  <r>
    <x v="11"/>
    <x v="2"/>
    <n v="48596"/>
    <x v="20"/>
    <n v="9264.4230000000007"/>
    <n v="557"/>
    <n v="476.09999999999997"/>
    <x v="1701"/>
    <n v="16.632716337522442"/>
    <x v="2"/>
    <x v="0"/>
  </r>
  <r>
    <x v="11"/>
    <x v="2"/>
    <n v="48596"/>
    <x v="13"/>
    <n v="61447.984499999991"/>
    <n v="13777"/>
    <n v="6689.5499999999993"/>
    <x v="1702"/>
    <n v="4.4601861435726207"/>
    <x v="3"/>
    <x v="0"/>
  </r>
  <r>
    <x v="11"/>
    <x v="2"/>
    <n v="48596"/>
    <x v="19"/>
    <n v="376292.02899999998"/>
    <n v="100903"/>
    <n v="19456.849999999999"/>
    <x v="1703"/>
    <n v="3.7292452057917007"/>
    <x v="8"/>
    <x v="0"/>
  </r>
  <r>
    <x v="11"/>
    <x v="2"/>
    <n v="48596"/>
    <x v="14"/>
    <n v="351289.0625"/>
    <n v="52756"/>
    <n v="16964.8"/>
    <x v="1704"/>
    <n v="6.6587509003715217"/>
    <x v="6"/>
    <x v="0"/>
  </r>
  <r>
    <x v="11"/>
    <x v="2"/>
    <n v="48596"/>
    <x v="17"/>
    <n v="123795.14249999999"/>
    <n v="20568"/>
    <n v="6768.9"/>
    <x v="1705"/>
    <n v="6.0188225641773618"/>
    <x v="4"/>
    <x v="0"/>
  </r>
  <r>
    <x v="11"/>
    <x v="2"/>
    <n v="48596"/>
    <x v="7"/>
    <n v="289.21350000000001"/>
    <n v="31"/>
    <n v="20.7"/>
    <x v="332"/>
    <n v="9.3294677419354848"/>
    <x v="5"/>
    <x v="0"/>
  </r>
  <r>
    <x v="11"/>
    <x v="2"/>
    <n v="48596"/>
    <x v="22"/>
    <n v="0.11499999999999999"/>
    <n v="1"/>
    <n v="1.1499999999999999"/>
    <x v="179"/>
    <n v="0.11499999999999999"/>
    <x v="2"/>
    <x v="0"/>
  </r>
  <r>
    <x v="11"/>
    <x v="2"/>
    <n v="48596"/>
    <x v="3"/>
    <n v="151942.53099999999"/>
    <n v="29446"/>
    <n v="16001.099999999999"/>
    <x v="986"/>
    <n v="5.1600397677103844"/>
    <x v="1"/>
    <x v="0"/>
  </r>
  <r>
    <x v="11"/>
    <x v="2"/>
    <n v="48596"/>
    <x v="21"/>
    <n v="371878.973"/>
    <n v="90646"/>
    <n v="15404.249999999998"/>
    <x v="1706"/>
    <n v="4.1025414579793926"/>
    <x v="12"/>
    <x v="0"/>
  </r>
  <r>
    <x v="11"/>
    <x v="2"/>
    <n v="48596"/>
    <x v="16"/>
    <n v="22291.139999999996"/>
    <n v="3823"/>
    <n v="2433.3999999999996"/>
    <x v="1570"/>
    <n v="5.8307978027726906"/>
    <x v="5"/>
    <x v="0"/>
  </r>
  <r>
    <x v="11"/>
    <x v="3"/>
    <n v="52369"/>
    <x v="12"/>
    <n v="2479.1930000000002"/>
    <n v="99"/>
    <n v="92"/>
    <x v="392"/>
    <n v="25.042353535353538"/>
    <x v="2"/>
    <x v="0"/>
  </r>
  <r>
    <x v="11"/>
    <x v="3"/>
    <n v="52369"/>
    <x v="18"/>
    <n v="68892.026499999993"/>
    <n v="21660"/>
    <n v="6786.15"/>
    <x v="551"/>
    <n v="3.1806106417359183"/>
    <x v="7"/>
    <x v="0"/>
  </r>
  <r>
    <x v="11"/>
    <x v="3"/>
    <n v="52369"/>
    <x v="9"/>
    <n v="29834.783499999998"/>
    <n v="5375"/>
    <n v="2594.3999999999996"/>
    <x v="1707"/>
    <n v="5.5506573953488365"/>
    <x v="3"/>
    <x v="0"/>
  </r>
  <r>
    <x v="11"/>
    <x v="3"/>
    <n v="52369"/>
    <x v="5"/>
    <n v="7223.9089999999997"/>
    <n v="1295"/>
    <n v="621"/>
    <x v="624"/>
    <n v="5.5783081081081081"/>
    <x v="3"/>
    <x v="0"/>
  </r>
  <r>
    <x v="11"/>
    <x v="3"/>
    <n v="52369"/>
    <x v="16"/>
    <n v="14132.189"/>
    <n v="2476"/>
    <n v="1589.3"/>
    <x v="1708"/>
    <n v="5.707669224555735"/>
    <x v="5"/>
    <x v="0"/>
  </r>
  <r>
    <x v="11"/>
    <x v="3"/>
    <n v="52369"/>
    <x v="19"/>
    <n v="239651.76599999997"/>
    <n v="64402"/>
    <n v="14443.999999999998"/>
    <x v="1709"/>
    <n v="3.7211851495295174"/>
    <x v="11"/>
    <x v="0"/>
  </r>
  <r>
    <x v="11"/>
    <x v="3"/>
    <n v="52369"/>
    <x v="2"/>
    <n v="1534.1804999999997"/>
    <n v="76"/>
    <n v="65.55"/>
    <x v="222"/>
    <n v="20.186585526315785"/>
    <x v="2"/>
    <x v="0"/>
  </r>
  <r>
    <x v="11"/>
    <x v="3"/>
    <n v="52369"/>
    <x v="22"/>
    <n v="0.22999999999999998"/>
    <n v="2"/>
    <n v="2.2999999999999998"/>
    <x v="186"/>
    <n v="0.11499999999999999"/>
    <x v="2"/>
    <x v="0"/>
  </r>
  <r>
    <x v="11"/>
    <x v="3"/>
    <n v="52369"/>
    <x v="7"/>
    <n v="644.04599999999994"/>
    <n v="83"/>
    <n v="63.249999999999993"/>
    <x v="256"/>
    <n v="7.759590361445782"/>
    <x v="5"/>
    <x v="0"/>
  </r>
  <r>
    <x v="11"/>
    <x v="3"/>
    <n v="52369"/>
    <x v="17"/>
    <n v="61040.228999999992"/>
    <n v="9657"/>
    <n v="3865.1499999999996"/>
    <x v="1710"/>
    <n v="6.3208272755514123"/>
    <x v="1"/>
    <x v="0"/>
  </r>
  <r>
    <x v="11"/>
    <x v="3"/>
    <n v="52369"/>
    <x v="15"/>
    <n v="6044.9634999999989"/>
    <n v="744"/>
    <n v="417.45"/>
    <x v="75"/>
    <n v="8.124950940860213"/>
    <x v="5"/>
    <x v="0"/>
  </r>
  <r>
    <x v="11"/>
    <x v="3"/>
    <n v="52369"/>
    <x v="1"/>
    <n v="162443.30749999997"/>
    <n v="9479"/>
    <n v="5333.7"/>
    <x v="1711"/>
    <n v="17.137177708619049"/>
    <x v="3"/>
    <x v="0"/>
  </r>
  <r>
    <x v="11"/>
    <x v="3"/>
    <n v="52369"/>
    <x v="4"/>
    <n v="54908.773999999998"/>
    <n v="9424"/>
    <n v="3640.8999999999996"/>
    <x v="1712"/>
    <n v="5.8264828098471986"/>
    <x v="1"/>
    <x v="0"/>
  </r>
  <r>
    <x v="11"/>
    <x v="3"/>
    <n v="52369"/>
    <x v="6"/>
    <n v="2453.8470000000002"/>
    <n v="171"/>
    <n v="97.749999999999986"/>
    <x v="903"/>
    <n v="14.349982456140353"/>
    <x v="5"/>
    <x v="0"/>
  </r>
  <r>
    <x v="11"/>
    <x v="3"/>
    <n v="52369"/>
    <x v="0"/>
    <n v="96915.490999999995"/>
    <n v="26375"/>
    <n v="6967.8499999999995"/>
    <x v="288"/>
    <n v="3.6745209857819905"/>
    <x v="6"/>
    <x v="0"/>
  </r>
  <r>
    <x v="11"/>
    <x v="3"/>
    <n v="52369"/>
    <x v="20"/>
    <n v="6164.3449999999993"/>
    <n v="407"/>
    <n v="332.34999999999997"/>
    <x v="1713"/>
    <n v="15.14581081081081"/>
    <x v="2"/>
    <x v="0"/>
  </r>
  <r>
    <x v="11"/>
    <x v="3"/>
    <n v="52369"/>
    <x v="11"/>
    <n v="4796.5004999999992"/>
    <n v="500"/>
    <n v="396.74999999999994"/>
    <x v="1046"/>
    <n v="9.5930009999999992"/>
    <x v="2"/>
    <x v="0"/>
  </r>
  <r>
    <x v="11"/>
    <x v="3"/>
    <n v="52369"/>
    <x v="14"/>
    <n v="216783.34899999999"/>
    <n v="31508"/>
    <n v="11964.599999999999"/>
    <x v="1120"/>
    <n v="6.8802637108036047"/>
    <x v="7"/>
    <x v="0"/>
  </r>
  <r>
    <x v="11"/>
    <x v="3"/>
    <n v="52369"/>
    <x v="10"/>
    <n v="138759.0575"/>
    <n v="35858"/>
    <n v="10134.949999999999"/>
    <x v="1714"/>
    <n v="3.8696820095933959"/>
    <x v="6"/>
    <x v="0"/>
  </r>
  <r>
    <x v="11"/>
    <x v="3"/>
    <n v="52369"/>
    <x v="3"/>
    <n v="91931.90849999999"/>
    <n v="18807"/>
    <n v="10784.699999999999"/>
    <x v="1715"/>
    <n v="4.888175067793906"/>
    <x v="1"/>
    <x v="0"/>
  </r>
  <r>
    <x v="11"/>
    <x v="3"/>
    <n v="52369"/>
    <x v="21"/>
    <n v="306444.53649999999"/>
    <n v="76193"/>
    <n v="10621.4"/>
    <x v="1716"/>
    <n v="4.0219513144252099"/>
    <x v="14"/>
    <x v="0"/>
  </r>
  <r>
    <x v="11"/>
    <x v="3"/>
    <n v="52369"/>
    <x v="8"/>
    <n v="3106.587"/>
    <n v="797"/>
    <n v="403.65"/>
    <x v="1046"/>
    <n v="3.8978506900878291"/>
    <x v="5"/>
    <x v="0"/>
  </r>
  <r>
    <x v="11"/>
    <x v="3"/>
    <n v="52369"/>
    <x v="13"/>
    <n v="51405.701499999996"/>
    <n v="12223"/>
    <n v="5639.5999999999995"/>
    <x v="1717"/>
    <n v="4.2056533993291332"/>
    <x v="1"/>
    <x v="0"/>
  </r>
  <r>
    <x v="11"/>
    <x v="4"/>
    <n v="55526"/>
    <x v="7"/>
    <n v="34.384999999999998"/>
    <n v="12"/>
    <n v="10.35"/>
    <x v="940"/>
    <n v="2.8654166666666665"/>
    <x v="2"/>
    <x v="0"/>
  </r>
  <r>
    <x v="11"/>
    <x v="4"/>
    <n v="55526"/>
    <x v="1"/>
    <n v="206629.98749999999"/>
    <n v="12877"/>
    <n v="6121.45"/>
    <x v="1718"/>
    <n v="16.046438417333228"/>
    <x v="1"/>
    <x v="0"/>
  </r>
  <r>
    <x v="11"/>
    <x v="4"/>
    <n v="55526"/>
    <x v="11"/>
    <n v="5836.48"/>
    <n v="584"/>
    <n v="424.34999999999997"/>
    <x v="1042"/>
    <n v="9.993972602739726"/>
    <x v="2"/>
    <x v="0"/>
  </r>
  <r>
    <x v="11"/>
    <x v="4"/>
    <n v="55526"/>
    <x v="5"/>
    <n v="6190.9559999999992"/>
    <n v="942"/>
    <n v="507.15"/>
    <x v="261"/>
    <n v="6.5721401273885345"/>
    <x v="3"/>
    <x v="0"/>
  </r>
  <r>
    <x v="11"/>
    <x v="4"/>
    <n v="55526"/>
    <x v="13"/>
    <n v="46049.300499999998"/>
    <n v="10938"/>
    <n v="4634.5"/>
    <x v="1719"/>
    <n v="4.2100293015176451"/>
    <x v="1"/>
    <x v="0"/>
  </r>
  <r>
    <x v="11"/>
    <x v="4"/>
    <n v="55526"/>
    <x v="14"/>
    <n v="192370.57399999999"/>
    <n v="29477"/>
    <n v="10767.449999999999"/>
    <x v="1720"/>
    <n v="6.5261245716999694"/>
    <x v="7"/>
    <x v="0"/>
  </r>
  <r>
    <x v="11"/>
    <x v="4"/>
    <n v="55526"/>
    <x v="2"/>
    <n v="20.688499999999998"/>
    <n v="1"/>
    <n v="1.1499999999999999"/>
    <x v="179"/>
    <n v="20.688499999999998"/>
    <x v="2"/>
    <x v="0"/>
  </r>
  <r>
    <x v="11"/>
    <x v="4"/>
    <n v="55526"/>
    <x v="22"/>
    <n v="0.11499999999999999"/>
    <n v="1"/>
    <n v="1.1499999999999999"/>
    <x v="179"/>
    <n v="0.11499999999999999"/>
    <x v="2"/>
    <x v="0"/>
  </r>
  <r>
    <x v="11"/>
    <x v="4"/>
    <n v="55526"/>
    <x v="9"/>
    <n v="23069.735999999997"/>
    <n v="4848"/>
    <n v="2400.0499999999997"/>
    <x v="294"/>
    <n v="4.7586089108910885"/>
    <x v="3"/>
    <x v="0"/>
  </r>
  <r>
    <x v="11"/>
    <x v="4"/>
    <n v="55526"/>
    <x v="21"/>
    <n v="235399.43399999998"/>
    <n v="54370"/>
    <n v="9283.9499999999989"/>
    <x v="1721"/>
    <n v="4.3295831156887985"/>
    <x v="8"/>
    <x v="0"/>
  </r>
  <r>
    <x v="11"/>
    <x v="4"/>
    <n v="55526"/>
    <x v="4"/>
    <n v="51902.604999999996"/>
    <n v="9734"/>
    <n v="3727.1499999999996"/>
    <x v="1712"/>
    <n v="5.3320942058763094"/>
    <x v="1"/>
    <x v="0"/>
  </r>
  <r>
    <x v="11"/>
    <x v="4"/>
    <n v="55526"/>
    <x v="20"/>
    <n v="3766.4109999999996"/>
    <n v="242"/>
    <n v="195.49999999999997"/>
    <x v="1722"/>
    <n v="15.563681818181816"/>
    <x v="2"/>
    <x v="0"/>
  </r>
  <r>
    <x v="11"/>
    <x v="4"/>
    <n v="55526"/>
    <x v="17"/>
    <n v="61788.246500000001"/>
    <n v="10259"/>
    <n v="4105.5"/>
    <x v="1233"/>
    <n v="6.0228332683497419"/>
    <x v="1"/>
    <x v="0"/>
  </r>
  <r>
    <x v="11"/>
    <x v="4"/>
    <n v="55526"/>
    <x v="6"/>
    <n v="1485.1215"/>
    <n v="136"/>
    <n v="79.349999999999994"/>
    <x v="156"/>
    <n v="10.920011029411764"/>
    <x v="5"/>
    <x v="0"/>
  </r>
  <r>
    <x v="11"/>
    <x v="4"/>
    <n v="55526"/>
    <x v="8"/>
    <n v="2218.1889999999999"/>
    <n v="704"/>
    <n v="335.79999999999995"/>
    <x v="1214"/>
    <n v="3.1508366477272727"/>
    <x v="5"/>
    <x v="0"/>
  </r>
  <r>
    <x v="11"/>
    <x v="4"/>
    <n v="55526"/>
    <x v="19"/>
    <n v="194172.60099999997"/>
    <n v="49467"/>
    <n v="12577.55"/>
    <x v="1723"/>
    <n v="3.9252956718620489"/>
    <x v="9"/>
    <x v="0"/>
  </r>
  <r>
    <x v="11"/>
    <x v="4"/>
    <n v="55526"/>
    <x v="15"/>
    <n v="6116.3554999999988"/>
    <n v="618"/>
    <n v="420.9"/>
    <x v="1320"/>
    <n v="9.8970153721682834"/>
    <x v="5"/>
    <x v="0"/>
  </r>
  <r>
    <x v="11"/>
    <x v="4"/>
    <n v="55526"/>
    <x v="12"/>
    <n v="2658.8804999999998"/>
    <n v="104"/>
    <n v="97.749999999999986"/>
    <x v="118"/>
    <n v="25.566158653846152"/>
    <x v="2"/>
    <x v="0"/>
  </r>
  <r>
    <x v="11"/>
    <x v="4"/>
    <n v="55526"/>
    <x v="3"/>
    <n v="78100.317999999999"/>
    <n v="16967"/>
    <n v="10080.9"/>
    <x v="1724"/>
    <n v="4.6030717274709732"/>
    <x v="1"/>
    <x v="0"/>
  </r>
  <r>
    <x v="11"/>
    <x v="4"/>
    <n v="55526"/>
    <x v="0"/>
    <n v="98659.212999999989"/>
    <n v="25584"/>
    <n v="6805.7"/>
    <x v="1051"/>
    <n v="3.8562856863664785"/>
    <x v="6"/>
    <x v="0"/>
  </r>
  <r>
    <x v="11"/>
    <x v="4"/>
    <n v="55526"/>
    <x v="16"/>
    <n v="16339.521999999999"/>
    <n v="2890"/>
    <n v="1781.35"/>
    <x v="1725"/>
    <n v="5.6538138408304492"/>
    <x v="5"/>
    <x v="0"/>
  </r>
  <r>
    <x v="11"/>
    <x v="4"/>
    <n v="55526"/>
    <x v="18"/>
    <n v="68009.125499999995"/>
    <n v="21648"/>
    <n v="6505.5499999999993"/>
    <x v="1726"/>
    <n v="3.1415893154101995"/>
    <x v="7"/>
    <x v="0"/>
  </r>
  <r>
    <x v="11"/>
    <x v="4"/>
    <n v="55526"/>
    <x v="10"/>
    <n v="139401.03349999999"/>
    <n v="36496"/>
    <n v="9962.4499999999989"/>
    <x v="1727"/>
    <n v="3.8196249862998681"/>
    <x v="6"/>
    <x v="0"/>
  </r>
  <r>
    <x v="11"/>
    <x v="5"/>
    <n v="45877"/>
    <x v="8"/>
    <n v="4911.42"/>
    <n v="1571"/>
    <n v="731.4"/>
    <x v="1577"/>
    <n v="3.1263017186505411"/>
    <x v="5"/>
    <x v="0"/>
  </r>
  <r>
    <x v="11"/>
    <x v="5"/>
    <n v="45877"/>
    <x v="4"/>
    <n v="110528.55849999998"/>
    <n v="18216"/>
    <n v="6366.4"/>
    <x v="1728"/>
    <n v="6.067663510101009"/>
    <x v="1"/>
    <x v="0"/>
  </r>
  <r>
    <x v="11"/>
    <x v="5"/>
    <n v="45877"/>
    <x v="15"/>
    <n v="10857.196"/>
    <n v="1221"/>
    <n v="691.15"/>
    <x v="1729"/>
    <n v="8.8920524160524153"/>
    <x v="5"/>
    <x v="0"/>
  </r>
  <r>
    <x v="11"/>
    <x v="5"/>
    <n v="45877"/>
    <x v="21"/>
    <n v="579142.58749999991"/>
    <n v="113517"/>
    <n v="15041.999999999998"/>
    <x v="610"/>
    <n v="5.1018137151263678"/>
    <x v="13"/>
    <x v="0"/>
  </r>
  <r>
    <x v="11"/>
    <x v="5"/>
    <n v="45877"/>
    <x v="11"/>
    <n v="10042.731499999998"/>
    <n v="927"/>
    <n v="696.9"/>
    <x v="1061"/>
    <n v="10.833583063646168"/>
    <x v="2"/>
    <x v="0"/>
  </r>
  <r>
    <x v="11"/>
    <x v="5"/>
    <n v="45877"/>
    <x v="6"/>
    <n v="3081.7930000000001"/>
    <n v="219"/>
    <n v="113.85"/>
    <x v="378"/>
    <n v="14.072114155251143"/>
    <x v="5"/>
    <x v="0"/>
  </r>
  <r>
    <x v="11"/>
    <x v="5"/>
    <n v="45877"/>
    <x v="20"/>
    <n v="5859.1809999999987"/>
    <n v="323"/>
    <n v="271.39999999999998"/>
    <x v="48"/>
    <n v="18.139879256965941"/>
    <x v="2"/>
    <x v="0"/>
  </r>
  <r>
    <x v="11"/>
    <x v="5"/>
    <n v="45877"/>
    <x v="9"/>
    <n v="55389.313000000002"/>
    <n v="11411"/>
    <n v="4946.1499999999996"/>
    <x v="1730"/>
    <n v="4.8540279554815529"/>
    <x v="3"/>
    <x v="0"/>
  </r>
  <r>
    <x v="11"/>
    <x v="5"/>
    <n v="45877"/>
    <x v="12"/>
    <n v="4751.1445000000003"/>
    <n v="193"/>
    <n v="169.04999999999998"/>
    <x v="20"/>
    <n v="24.617329015544044"/>
    <x v="2"/>
    <x v="0"/>
  </r>
  <r>
    <x v="11"/>
    <x v="5"/>
    <n v="45877"/>
    <x v="13"/>
    <n v="78304.074999999997"/>
    <n v="19618"/>
    <n v="7046.0499999999993"/>
    <x v="43"/>
    <n v="3.991440258945866"/>
    <x v="1"/>
    <x v="0"/>
  </r>
  <r>
    <x v="11"/>
    <x v="5"/>
    <n v="45877"/>
    <x v="1"/>
    <n v="392449.47149999993"/>
    <n v="22362"/>
    <n v="9616.2999999999993"/>
    <x v="1731"/>
    <n v="17.549837738127177"/>
    <x v="1"/>
    <x v="0"/>
  </r>
  <r>
    <x v="11"/>
    <x v="5"/>
    <n v="45877"/>
    <x v="22"/>
    <n v="0.11499999999999999"/>
    <n v="1"/>
    <n v="1.1499999999999999"/>
    <x v="179"/>
    <n v="0.11499999999999999"/>
    <x v="2"/>
    <x v="0"/>
  </r>
  <r>
    <x v="11"/>
    <x v="5"/>
    <n v="45877"/>
    <x v="14"/>
    <n v="400745.85899999994"/>
    <n v="52771"/>
    <n v="16913.05"/>
    <x v="1732"/>
    <n v="7.5940546701786955"/>
    <x v="7"/>
    <x v="0"/>
  </r>
  <r>
    <x v="11"/>
    <x v="5"/>
    <n v="45877"/>
    <x v="0"/>
    <n v="210407.99049999999"/>
    <n v="54035"/>
    <n v="12099.15"/>
    <x v="1237"/>
    <n v="3.8939204312019986"/>
    <x v="0"/>
    <x v="0"/>
  </r>
  <r>
    <x v="11"/>
    <x v="5"/>
    <n v="45877"/>
    <x v="18"/>
    <n v="157326.38249999998"/>
    <n v="45158"/>
    <n v="11551.75"/>
    <x v="1733"/>
    <n v="3.4839094401877846"/>
    <x v="6"/>
    <x v="0"/>
  </r>
  <r>
    <x v="11"/>
    <x v="5"/>
    <n v="45877"/>
    <x v="17"/>
    <n v="120345.49899999998"/>
    <n v="18301"/>
    <n v="6344.5499999999993"/>
    <x v="1734"/>
    <n v="6.5758974372985071"/>
    <x v="1"/>
    <x v="0"/>
  </r>
  <r>
    <x v="11"/>
    <x v="5"/>
    <n v="45877"/>
    <x v="19"/>
    <n v="500987.48349999991"/>
    <n v="135125"/>
    <n v="22181.199999999997"/>
    <x v="1735"/>
    <n v="3.7075854468085101"/>
    <x v="13"/>
    <x v="0"/>
  </r>
  <r>
    <x v="11"/>
    <x v="5"/>
    <n v="45877"/>
    <x v="2"/>
    <n v="3511.6859999999997"/>
    <n v="127"/>
    <n v="104.64999999999999"/>
    <x v="743"/>
    <n v="27.65107086614173"/>
    <x v="2"/>
    <x v="0"/>
  </r>
  <r>
    <x v="11"/>
    <x v="5"/>
    <n v="45877"/>
    <x v="10"/>
    <n v="283411.06"/>
    <n v="69592"/>
    <n v="15582.499999999998"/>
    <x v="1736"/>
    <n v="4.0724660880560988"/>
    <x v="0"/>
    <x v="0"/>
  </r>
  <r>
    <x v="11"/>
    <x v="5"/>
    <n v="45877"/>
    <x v="16"/>
    <n v="39971.400999999998"/>
    <n v="6500"/>
    <n v="3789.2499999999995"/>
    <x v="1537"/>
    <n v="6.1494463076923074"/>
    <x v="5"/>
    <x v="0"/>
  </r>
  <r>
    <x v="11"/>
    <x v="5"/>
    <n v="45877"/>
    <x v="3"/>
    <n v="148014.98199999999"/>
    <n v="28450"/>
    <n v="14565.9"/>
    <x v="1737"/>
    <n v="5.2026355711775043"/>
    <x v="1"/>
    <x v="0"/>
  </r>
  <r>
    <x v="11"/>
    <x v="5"/>
    <n v="45877"/>
    <x v="7"/>
    <n v="9.1769999999999996"/>
    <n v="2"/>
    <n v="2.2999999999999998"/>
    <x v="186"/>
    <n v="4.5884999999999998"/>
    <x v="2"/>
    <x v="0"/>
  </r>
  <r>
    <x v="11"/>
    <x v="5"/>
    <n v="45877"/>
    <x v="5"/>
    <n v="13178.459499999999"/>
    <n v="2124"/>
    <n v="988.99999999999989"/>
    <x v="1738"/>
    <n v="6.2045477871939729"/>
    <x v="3"/>
    <x v="0"/>
  </r>
  <r>
    <x v="11"/>
    <x v="6"/>
    <n v="56322"/>
    <x v="11"/>
    <n v="8079.0834999999997"/>
    <n v="868"/>
    <n v="698.05"/>
    <x v="1739"/>
    <n v="9.3076998847926262"/>
    <x v="2"/>
    <x v="0"/>
  </r>
  <r>
    <x v="11"/>
    <x v="6"/>
    <n v="56322"/>
    <x v="13"/>
    <n v="54278.447499999995"/>
    <n v="12811"/>
    <n v="5340.5999999999995"/>
    <x v="1740"/>
    <n v="4.236862657091562"/>
    <x v="1"/>
    <x v="0"/>
  </r>
  <r>
    <x v="11"/>
    <x v="6"/>
    <n v="56322"/>
    <x v="2"/>
    <n v="2743.5894999999996"/>
    <n v="109"/>
    <n v="83.949999999999989"/>
    <x v="325"/>
    <n v="25.170545871559629"/>
    <x v="2"/>
    <x v="0"/>
  </r>
  <r>
    <x v="11"/>
    <x v="6"/>
    <n v="56322"/>
    <x v="17"/>
    <n v="143940.16399999999"/>
    <n v="23955"/>
    <n v="7392.2"/>
    <x v="1741"/>
    <n v="6.0087732832394067"/>
    <x v="4"/>
    <x v="0"/>
  </r>
  <r>
    <x v="11"/>
    <x v="6"/>
    <n v="56322"/>
    <x v="1"/>
    <n v="460750.02999999997"/>
    <n v="29599"/>
    <n v="10931.9"/>
    <x v="1742"/>
    <n v="15.566405283962295"/>
    <x v="4"/>
    <x v="0"/>
  </r>
  <r>
    <x v="11"/>
    <x v="6"/>
    <n v="56322"/>
    <x v="20"/>
    <n v="8313.0854999999992"/>
    <n v="532"/>
    <n v="417.45"/>
    <x v="1112"/>
    <n v="15.626100563909773"/>
    <x v="2"/>
    <x v="0"/>
  </r>
  <r>
    <x v="11"/>
    <x v="6"/>
    <n v="56322"/>
    <x v="7"/>
    <n v="7.2449999999999992"/>
    <n v="2"/>
    <n v="1.1499999999999999"/>
    <x v="179"/>
    <n v="3.6224999999999996"/>
    <x v="5"/>
    <x v="0"/>
  </r>
  <r>
    <x v="11"/>
    <x v="6"/>
    <n v="56322"/>
    <x v="15"/>
    <n v="15537.374"/>
    <n v="1634"/>
    <n v="949.9"/>
    <x v="1743"/>
    <n v="9.5087968176254591"/>
    <x v="5"/>
    <x v="0"/>
  </r>
  <r>
    <x v="11"/>
    <x v="6"/>
    <n v="56322"/>
    <x v="8"/>
    <n v="3776.7839999999997"/>
    <n v="1101"/>
    <n v="573.84999999999991"/>
    <x v="1744"/>
    <n v="3.4303215258855584"/>
    <x v="5"/>
    <x v="0"/>
  </r>
  <r>
    <x v="11"/>
    <x v="6"/>
    <n v="56322"/>
    <x v="9"/>
    <n v="48000.712499999994"/>
    <n v="10468"/>
    <n v="4954.2"/>
    <x v="1745"/>
    <n v="4.5854711979365677"/>
    <x v="3"/>
    <x v="0"/>
  </r>
  <r>
    <x v="11"/>
    <x v="6"/>
    <n v="56322"/>
    <x v="12"/>
    <n v="5723.1934999999994"/>
    <n v="239"/>
    <n v="213.89999999999998"/>
    <x v="406"/>
    <n v="23.946416317991631"/>
    <x v="2"/>
    <x v="0"/>
  </r>
  <r>
    <x v="11"/>
    <x v="6"/>
    <n v="56322"/>
    <x v="5"/>
    <n v="12069.192499999999"/>
    <n v="2139"/>
    <n v="1010.8499999999999"/>
    <x v="992"/>
    <n v="5.642446236559139"/>
    <x v="3"/>
    <x v="0"/>
  </r>
  <r>
    <x v="11"/>
    <x v="6"/>
    <n v="56322"/>
    <x v="3"/>
    <n v="143682.26499999998"/>
    <n v="27529"/>
    <n v="14016.199999999999"/>
    <x v="1746"/>
    <n v="5.2193056413236949"/>
    <x v="1"/>
    <x v="0"/>
  </r>
  <r>
    <x v="11"/>
    <x v="6"/>
    <n v="56322"/>
    <x v="18"/>
    <n v="143961.2205"/>
    <n v="48820"/>
    <n v="10686.949999999999"/>
    <x v="1747"/>
    <n v="2.9488164789020894"/>
    <x v="0"/>
    <x v="0"/>
  </r>
  <r>
    <x v="11"/>
    <x v="6"/>
    <n v="56322"/>
    <x v="16"/>
    <n v="22521.059499999996"/>
    <n v="3887"/>
    <n v="2481.6999999999998"/>
    <x v="1748"/>
    <n v="5.793943786982247"/>
    <x v="5"/>
    <x v="0"/>
  </r>
  <r>
    <x v="11"/>
    <x v="6"/>
    <n v="56322"/>
    <x v="21"/>
    <n v="377191.19099999999"/>
    <n v="97703"/>
    <n v="13655.099999999999"/>
    <x v="1749"/>
    <n v="3.8605896543606644"/>
    <x v="13"/>
    <x v="0"/>
  </r>
  <r>
    <x v="11"/>
    <x v="6"/>
    <n v="56322"/>
    <x v="0"/>
    <n v="200099.33300000001"/>
    <n v="53524"/>
    <n v="10868.65"/>
    <x v="1750"/>
    <n v="3.738497365667738"/>
    <x v="9"/>
    <x v="0"/>
  </r>
  <r>
    <x v="11"/>
    <x v="6"/>
    <n v="56322"/>
    <x v="10"/>
    <n v="258003.07499999998"/>
    <n v="69759"/>
    <n v="14936.199999999999"/>
    <x v="1751"/>
    <n v="3.6984915924826902"/>
    <x v="9"/>
    <x v="0"/>
  </r>
  <r>
    <x v="11"/>
    <x v="6"/>
    <n v="56322"/>
    <x v="4"/>
    <n v="109746.79999999999"/>
    <n v="19672"/>
    <n v="6609.0499999999993"/>
    <x v="1752"/>
    <n v="5.5788328588857254"/>
    <x v="4"/>
    <x v="0"/>
  </r>
  <r>
    <x v="11"/>
    <x v="6"/>
    <n v="56322"/>
    <x v="14"/>
    <n v="334652.94399999996"/>
    <n v="49061"/>
    <n v="14875.249999999998"/>
    <x v="1753"/>
    <n v="6.8211602698681224"/>
    <x v="6"/>
    <x v="0"/>
  </r>
  <r>
    <x v="11"/>
    <x v="6"/>
    <n v="56322"/>
    <x v="6"/>
    <n v="3242.2064999999998"/>
    <n v="181"/>
    <n v="97.749999999999986"/>
    <x v="903"/>
    <n v="17.91274309392265"/>
    <x v="5"/>
    <x v="0"/>
  </r>
  <r>
    <x v="11"/>
    <x v="6"/>
    <n v="56322"/>
    <x v="19"/>
    <n v="470987.90499999997"/>
    <n v="123262"/>
    <n v="20810.399999999998"/>
    <x v="1754"/>
    <n v="3.8210308529798311"/>
    <x v="13"/>
    <x v="0"/>
  </r>
  <r>
    <x v="11"/>
    <x v="6"/>
    <n v="56322"/>
    <x v="22"/>
    <n v="0.22999999999999998"/>
    <n v="2"/>
    <n v="2.2999999999999998"/>
    <x v="186"/>
    <n v="0.11499999999999999"/>
    <x v="2"/>
    <x v="0"/>
  </r>
  <r>
    <x v="11"/>
    <x v="7"/>
    <n v="56952"/>
    <x v="0"/>
    <n v="116039.554"/>
    <n v="32544"/>
    <n v="7426.7"/>
    <x v="1755"/>
    <n v="3.5656205137659787"/>
    <x v="0"/>
    <x v="0"/>
  </r>
  <r>
    <x v="11"/>
    <x v="7"/>
    <n v="56952"/>
    <x v="21"/>
    <n v="339835.52250000002"/>
    <n v="93699"/>
    <n v="11638"/>
    <x v="1756"/>
    <n v="3.6268852655844781"/>
    <x v="16"/>
    <x v="0"/>
  </r>
  <r>
    <x v="11"/>
    <x v="7"/>
    <n v="56952"/>
    <x v="20"/>
    <n v="5726.3445000000002"/>
    <n v="347"/>
    <n v="300.14999999999998"/>
    <x v="1757"/>
    <n v="16.502433717579251"/>
    <x v="2"/>
    <x v="0"/>
  </r>
  <r>
    <x v="11"/>
    <x v="7"/>
    <n v="56952"/>
    <x v="14"/>
    <n v="235010.29699999999"/>
    <n v="34437"/>
    <n v="11805.9"/>
    <x v="1758"/>
    <n v="6.8243545314632517"/>
    <x v="7"/>
    <x v="0"/>
  </r>
  <r>
    <x v="11"/>
    <x v="7"/>
    <n v="56952"/>
    <x v="17"/>
    <n v="85443.493499999997"/>
    <n v="13329"/>
    <n v="4769.0499999999993"/>
    <x v="1759"/>
    <n v="6.4103453747467922"/>
    <x v="1"/>
    <x v="0"/>
  </r>
  <r>
    <x v="11"/>
    <x v="7"/>
    <n v="56952"/>
    <x v="13"/>
    <n v="42721.706499999993"/>
    <n v="9896"/>
    <n v="4697.75"/>
    <x v="1760"/>
    <n v="4.3170681588520603"/>
    <x v="3"/>
    <x v="0"/>
  </r>
  <r>
    <x v="11"/>
    <x v="7"/>
    <n v="56952"/>
    <x v="15"/>
    <n v="6714.9650000000001"/>
    <n v="752"/>
    <n v="462.29999999999995"/>
    <x v="1761"/>
    <n v="8.9294747340425538"/>
    <x v="5"/>
    <x v="0"/>
  </r>
  <r>
    <x v="11"/>
    <x v="7"/>
    <n v="56952"/>
    <x v="12"/>
    <n v="3835.7214999999997"/>
    <n v="167"/>
    <n v="148.35"/>
    <x v="1762"/>
    <n v="22.968392215568858"/>
    <x v="2"/>
    <x v="0"/>
  </r>
  <r>
    <x v="11"/>
    <x v="7"/>
    <n v="56952"/>
    <x v="22"/>
    <n v="0.80499999999999994"/>
    <n v="8"/>
    <n v="4.5999999999999996"/>
    <x v="802"/>
    <n v="0.10062499999999999"/>
    <x v="5"/>
    <x v="0"/>
  </r>
  <r>
    <x v="11"/>
    <x v="7"/>
    <n v="56952"/>
    <x v="19"/>
    <n v="274384.05449999997"/>
    <n v="77623"/>
    <n v="15718.199999999999"/>
    <x v="1763"/>
    <n v="3.534829296729062"/>
    <x v="8"/>
    <x v="0"/>
  </r>
  <r>
    <x v="11"/>
    <x v="7"/>
    <n v="56952"/>
    <x v="5"/>
    <n v="10928.990499999998"/>
    <n v="1749"/>
    <n v="869.4"/>
    <x v="1764"/>
    <n v="6.2487081189250988"/>
    <x v="3"/>
    <x v="0"/>
  </r>
  <r>
    <x v="11"/>
    <x v="7"/>
    <n v="56952"/>
    <x v="3"/>
    <n v="107703.64099999999"/>
    <n v="20491"/>
    <n v="11319.449999999999"/>
    <x v="1765"/>
    <n v="5.2561437216338875"/>
    <x v="1"/>
    <x v="0"/>
  </r>
  <r>
    <x v="11"/>
    <x v="7"/>
    <n v="56952"/>
    <x v="10"/>
    <n v="152862.8645"/>
    <n v="41885"/>
    <n v="10833"/>
    <x v="1766"/>
    <n v="3.6495849230034616"/>
    <x v="0"/>
    <x v="0"/>
  </r>
  <r>
    <x v="11"/>
    <x v="7"/>
    <n v="56952"/>
    <x v="11"/>
    <n v="7138.3029999999999"/>
    <n v="680"/>
    <n v="539.34999999999991"/>
    <x v="1268"/>
    <n v="10.497504411764705"/>
    <x v="2"/>
    <x v="0"/>
  </r>
  <r>
    <x v="11"/>
    <x v="7"/>
    <n v="56952"/>
    <x v="4"/>
    <n v="57196.342499999992"/>
    <n v="10159"/>
    <n v="3988.2"/>
    <x v="1767"/>
    <n v="5.6301154149030408"/>
    <x v="1"/>
    <x v="0"/>
  </r>
  <r>
    <x v="11"/>
    <x v="7"/>
    <n v="56952"/>
    <x v="6"/>
    <n v="2615.6404999999995"/>
    <n v="158"/>
    <n v="92"/>
    <x v="685"/>
    <n v="16.554686708860757"/>
    <x v="5"/>
    <x v="0"/>
  </r>
  <r>
    <x v="11"/>
    <x v="7"/>
    <n v="56952"/>
    <x v="18"/>
    <n v="81133.764999999999"/>
    <n v="27556"/>
    <n v="7308.2499999999991"/>
    <x v="1768"/>
    <n v="2.9443230149513719"/>
    <x v="6"/>
    <x v="0"/>
  </r>
  <r>
    <x v="11"/>
    <x v="7"/>
    <n v="56952"/>
    <x v="16"/>
    <n v="15540.996499999999"/>
    <n v="2573"/>
    <n v="1775.6"/>
    <x v="938"/>
    <n v="6.0400297318305478"/>
    <x v="5"/>
    <x v="0"/>
  </r>
  <r>
    <x v="11"/>
    <x v="7"/>
    <n v="56952"/>
    <x v="2"/>
    <n v="2940.366"/>
    <n v="121"/>
    <n v="92"/>
    <x v="272"/>
    <n v="24.300545454545453"/>
    <x v="2"/>
    <x v="0"/>
  </r>
  <r>
    <x v="11"/>
    <x v="7"/>
    <n v="56952"/>
    <x v="8"/>
    <n v="1958.9789999999998"/>
    <n v="604"/>
    <n v="340.4"/>
    <x v="1769"/>
    <n v="3.2433427152317877"/>
    <x v="5"/>
    <x v="0"/>
  </r>
  <r>
    <x v="11"/>
    <x v="7"/>
    <n v="56952"/>
    <x v="1"/>
    <n v="232745.3835"/>
    <n v="13738"/>
    <n v="6682.65"/>
    <x v="271"/>
    <n v="16.941722485077886"/>
    <x v="1"/>
    <x v="0"/>
  </r>
  <r>
    <x v="11"/>
    <x v="7"/>
    <n v="56952"/>
    <x v="9"/>
    <n v="29338.5815"/>
    <n v="5705"/>
    <n v="2768.0499999999997"/>
    <x v="1654"/>
    <n v="5.1426085013146361"/>
    <x v="3"/>
    <x v="0"/>
  </r>
  <r>
    <x v="11"/>
    <x v="8"/>
    <n v="85442"/>
    <x v="0"/>
    <n v="88040.239499999981"/>
    <n v="23316"/>
    <n v="6853.9999999999991"/>
    <x v="1770"/>
    <n v="3.7759581188883162"/>
    <x v="0"/>
    <x v="0"/>
  </r>
  <r>
    <x v="11"/>
    <x v="8"/>
    <n v="85442"/>
    <x v="15"/>
    <n v="4539.3604999999998"/>
    <n v="572"/>
    <n v="307.04999999999995"/>
    <x v="1757"/>
    <n v="7.9359449300699296"/>
    <x v="5"/>
    <x v="0"/>
  </r>
  <r>
    <x v="11"/>
    <x v="8"/>
    <n v="85442"/>
    <x v="12"/>
    <n v="3378.0444999999995"/>
    <n v="146"/>
    <n v="126.49999999999999"/>
    <x v="861"/>
    <n v="23.137291095890408"/>
    <x v="2"/>
    <x v="0"/>
  </r>
  <r>
    <x v="11"/>
    <x v="8"/>
    <n v="85442"/>
    <x v="2"/>
    <n v="1670.0529999999999"/>
    <n v="95"/>
    <n v="79.349999999999994"/>
    <x v="1464"/>
    <n v="17.579505263157895"/>
    <x v="2"/>
    <x v="0"/>
  </r>
  <r>
    <x v="11"/>
    <x v="8"/>
    <n v="85442"/>
    <x v="21"/>
    <n v="174084.9645"/>
    <n v="46476"/>
    <n v="8882.5999999999985"/>
    <x v="1771"/>
    <n v="3.7456959398399174"/>
    <x v="13"/>
    <x v="0"/>
  </r>
  <r>
    <x v="11"/>
    <x v="8"/>
    <n v="85442"/>
    <x v="7"/>
    <n v="120.28999999999998"/>
    <n v="15"/>
    <n v="12.649999999999999"/>
    <x v="1772"/>
    <n v="8.0193333333333321"/>
    <x v="2"/>
    <x v="0"/>
  </r>
  <r>
    <x v="11"/>
    <x v="8"/>
    <n v="85442"/>
    <x v="14"/>
    <n v="179273.43099999998"/>
    <n v="26789"/>
    <n v="9957.8499999999985"/>
    <x v="1192"/>
    <n v="6.692053865392511"/>
    <x v="6"/>
    <x v="0"/>
  </r>
  <r>
    <x v="11"/>
    <x v="8"/>
    <n v="85442"/>
    <x v="4"/>
    <n v="55523.069499999998"/>
    <n v="9872"/>
    <n v="4199.7999999999993"/>
    <x v="1773"/>
    <n v="5.6242979639384112"/>
    <x v="4"/>
    <x v="0"/>
  </r>
  <r>
    <x v="11"/>
    <x v="8"/>
    <n v="85442"/>
    <x v="8"/>
    <n v="1946.03"/>
    <n v="428"/>
    <n v="272.54999999999995"/>
    <x v="109"/>
    <n v="4.5467990654205606"/>
    <x v="5"/>
    <x v="0"/>
  </r>
  <r>
    <x v="11"/>
    <x v="8"/>
    <n v="85442"/>
    <x v="10"/>
    <n v="130967.20949999998"/>
    <n v="34207"/>
    <n v="9604.7999999999993"/>
    <x v="1774"/>
    <n v="3.8286669248984122"/>
    <x v="9"/>
    <x v="0"/>
  </r>
  <r>
    <x v="11"/>
    <x v="8"/>
    <n v="85442"/>
    <x v="17"/>
    <n v="60487.952999999994"/>
    <n v="10517"/>
    <n v="4112.3999999999996"/>
    <x v="1775"/>
    <n v="5.7514455643244267"/>
    <x v="4"/>
    <x v="0"/>
  </r>
  <r>
    <x v="11"/>
    <x v="8"/>
    <n v="85442"/>
    <x v="20"/>
    <n v="4712.2744999999995"/>
    <n v="311"/>
    <n v="264.5"/>
    <x v="878"/>
    <n v="15.152008038585208"/>
    <x v="2"/>
    <x v="0"/>
  </r>
  <r>
    <x v="11"/>
    <x v="8"/>
    <n v="85442"/>
    <x v="16"/>
    <n v="13250.276999999998"/>
    <n v="2412"/>
    <n v="1768.6999999999998"/>
    <x v="1776"/>
    <n v="5.4934813432835812"/>
    <x v="5"/>
    <x v="0"/>
  </r>
  <r>
    <x v="11"/>
    <x v="8"/>
    <n v="85442"/>
    <x v="5"/>
    <n v="7737.0734999999995"/>
    <n v="1383"/>
    <n v="639.4"/>
    <x v="1777"/>
    <n v="5.5944132321041211"/>
    <x v="3"/>
    <x v="0"/>
  </r>
  <r>
    <x v="11"/>
    <x v="8"/>
    <n v="85442"/>
    <x v="9"/>
    <n v="21829.644999999997"/>
    <n v="4578"/>
    <n v="2462.1499999999996"/>
    <x v="1778"/>
    <n v="4.768380297072957"/>
    <x v="3"/>
    <x v="0"/>
  </r>
  <r>
    <x v="11"/>
    <x v="8"/>
    <n v="85442"/>
    <x v="1"/>
    <n v="163843.76599999997"/>
    <n v="11173"/>
    <n v="5761.5"/>
    <x v="1660"/>
    <n v="14.664259017273782"/>
    <x v="1"/>
    <x v="0"/>
  </r>
  <r>
    <x v="11"/>
    <x v="8"/>
    <n v="85442"/>
    <x v="19"/>
    <n v="133531.28399999999"/>
    <n v="39102"/>
    <n v="10506.4"/>
    <x v="1779"/>
    <n v="3.4149476753107253"/>
    <x v="11"/>
    <x v="0"/>
  </r>
  <r>
    <x v="11"/>
    <x v="8"/>
    <n v="85442"/>
    <x v="13"/>
    <n v="43595.729500000001"/>
    <n v="10600"/>
    <n v="4384.95"/>
    <x v="901"/>
    <n v="4.1128046698113208"/>
    <x v="4"/>
    <x v="0"/>
  </r>
  <r>
    <x v="11"/>
    <x v="8"/>
    <n v="85442"/>
    <x v="3"/>
    <n v="73557.806499999992"/>
    <n v="14226"/>
    <n v="8859.5999999999985"/>
    <x v="1780"/>
    <n v="5.1706598130184167"/>
    <x v="1"/>
    <x v="0"/>
  </r>
  <r>
    <x v="11"/>
    <x v="8"/>
    <n v="85442"/>
    <x v="11"/>
    <n v="5410.2209999999995"/>
    <n v="515"/>
    <n v="386.4"/>
    <x v="140"/>
    <n v="10.50528349514563"/>
    <x v="2"/>
    <x v="0"/>
  </r>
  <r>
    <x v="11"/>
    <x v="8"/>
    <n v="85442"/>
    <x v="6"/>
    <n v="1316.5199999999998"/>
    <n v="83"/>
    <n v="49.449999999999996"/>
    <x v="548"/>
    <n v="15.861686746987949"/>
    <x v="5"/>
    <x v="0"/>
  </r>
  <r>
    <x v="11"/>
    <x v="8"/>
    <n v="85442"/>
    <x v="18"/>
    <n v="71172.039499999999"/>
    <n v="24259"/>
    <n v="7312.8499999999995"/>
    <x v="1400"/>
    <n v="2.9338406158539097"/>
    <x v="0"/>
    <x v="0"/>
  </r>
  <r>
    <x v="11"/>
    <x v="9"/>
    <n v="45215"/>
    <x v="12"/>
    <n v="6085.2134999999989"/>
    <n v="254"/>
    <n v="216.2"/>
    <x v="31"/>
    <n v="23.957533464566925"/>
    <x v="2"/>
    <x v="0"/>
  </r>
  <r>
    <x v="11"/>
    <x v="9"/>
    <n v="45215"/>
    <x v="5"/>
    <n v="11275.957"/>
    <n v="1662"/>
    <n v="826.84999999999991"/>
    <x v="1781"/>
    <n v="6.7845709987966307"/>
    <x v="3"/>
    <x v="0"/>
  </r>
  <r>
    <x v="11"/>
    <x v="9"/>
    <n v="45215"/>
    <x v="13"/>
    <n v="55033.054499999998"/>
    <n v="12906"/>
    <n v="5747.7"/>
    <x v="1782"/>
    <n v="4.2641449325894936"/>
    <x v="1"/>
    <x v="0"/>
  </r>
  <r>
    <x v="11"/>
    <x v="9"/>
    <n v="45215"/>
    <x v="16"/>
    <n v="17155.826499999999"/>
    <n v="2761"/>
    <n v="1758.35"/>
    <x v="1783"/>
    <n v="6.2136278522274537"/>
    <x v="5"/>
    <x v="0"/>
  </r>
  <r>
    <x v="11"/>
    <x v="9"/>
    <n v="45215"/>
    <x v="21"/>
    <n v="321345.81099999999"/>
    <n v="89626"/>
    <n v="12660.349999999999"/>
    <x v="1784"/>
    <n v="3.5854083748019545"/>
    <x v="16"/>
    <x v="0"/>
  </r>
  <r>
    <x v="11"/>
    <x v="9"/>
    <n v="45215"/>
    <x v="4"/>
    <n v="141011.91899999999"/>
    <n v="22272"/>
    <n v="7532.4999999999991"/>
    <x v="1785"/>
    <n v="6.3313541217672409"/>
    <x v="4"/>
    <x v="0"/>
  </r>
  <r>
    <x v="11"/>
    <x v="9"/>
    <n v="45215"/>
    <x v="15"/>
    <n v="1868.8995"/>
    <n v="321"/>
    <n v="164.45"/>
    <x v="175"/>
    <n v="5.8221168224299067"/>
    <x v="5"/>
    <x v="0"/>
  </r>
  <r>
    <x v="11"/>
    <x v="9"/>
    <n v="45215"/>
    <x v="6"/>
    <n v="2407.2029999999995"/>
    <n v="160"/>
    <n v="96.6"/>
    <x v="272"/>
    <n v="15.045018749999997"/>
    <x v="5"/>
    <x v="0"/>
  </r>
  <r>
    <x v="11"/>
    <x v="9"/>
    <n v="45215"/>
    <x v="9"/>
    <n v="48356.556999999993"/>
    <n v="9362"/>
    <n v="4549.3999999999996"/>
    <x v="1786"/>
    <n v="5.1651951506088434"/>
    <x v="3"/>
    <x v="0"/>
  </r>
  <r>
    <x v="11"/>
    <x v="9"/>
    <n v="45215"/>
    <x v="2"/>
    <n v="2041.0889999999997"/>
    <n v="117"/>
    <n v="94.3"/>
    <x v="552"/>
    <n v="17.445205128205124"/>
    <x v="2"/>
    <x v="0"/>
  </r>
  <r>
    <x v="11"/>
    <x v="9"/>
    <n v="45215"/>
    <x v="3"/>
    <n v="135209.58249999999"/>
    <n v="24748"/>
    <n v="13051.349999999999"/>
    <x v="1787"/>
    <n v="5.4634549256505576"/>
    <x v="1"/>
    <x v="0"/>
  </r>
  <r>
    <x v="11"/>
    <x v="9"/>
    <n v="45215"/>
    <x v="20"/>
    <n v="12357.025999999998"/>
    <n v="821"/>
    <n v="627.9"/>
    <x v="319"/>
    <n v="15.051188794153468"/>
    <x v="5"/>
    <x v="0"/>
  </r>
  <r>
    <x v="11"/>
    <x v="9"/>
    <n v="45215"/>
    <x v="17"/>
    <n v="140546.23799999998"/>
    <n v="22569"/>
    <n v="7242.7"/>
    <x v="399"/>
    <n v="6.227402100225973"/>
    <x v="4"/>
    <x v="0"/>
  </r>
  <r>
    <x v="11"/>
    <x v="9"/>
    <n v="45215"/>
    <x v="11"/>
    <n v="8999.4169999999995"/>
    <n v="896"/>
    <n v="676.19999999999993"/>
    <x v="474"/>
    <n v="10.043992187499999"/>
    <x v="2"/>
    <x v="0"/>
  </r>
  <r>
    <x v="11"/>
    <x v="9"/>
    <n v="45215"/>
    <x v="8"/>
    <n v="3063.0134999999996"/>
    <n v="744"/>
    <n v="426.65"/>
    <x v="1788"/>
    <n v="4.1169536290322579"/>
    <x v="5"/>
    <x v="0"/>
  </r>
  <r>
    <x v="11"/>
    <x v="9"/>
    <n v="45215"/>
    <x v="14"/>
    <n v="359386.92549999995"/>
    <n v="50386"/>
    <n v="15780.3"/>
    <x v="314"/>
    <n v="7.1326742646766954"/>
    <x v="0"/>
    <x v="0"/>
  </r>
  <r>
    <x v="11"/>
    <x v="9"/>
    <n v="45215"/>
    <x v="1"/>
    <n v="370914.50249999994"/>
    <n v="21842"/>
    <n v="9595.5999999999985"/>
    <x v="1789"/>
    <n v="16.981709664865853"/>
    <x v="4"/>
    <x v="0"/>
  </r>
  <r>
    <x v="11"/>
    <x v="9"/>
    <n v="45215"/>
    <x v="0"/>
    <n v="230853.75999999998"/>
    <n v="61898"/>
    <n v="11121.65"/>
    <x v="1790"/>
    <n v="3.7295835083524507"/>
    <x v="8"/>
    <x v="0"/>
  </r>
  <r>
    <x v="11"/>
    <x v="9"/>
    <n v="45215"/>
    <x v="10"/>
    <n v="270057.93849999999"/>
    <n v="68585"/>
    <n v="15313.4"/>
    <x v="1791"/>
    <n v="3.9375656265947363"/>
    <x v="11"/>
    <x v="0"/>
  </r>
  <r>
    <x v="11"/>
    <x v="9"/>
    <n v="45215"/>
    <x v="19"/>
    <n v="318370.57699999993"/>
    <n v="82672"/>
    <n v="16660.05"/>
    <x v="138"/>
    <n v="3.8510085276756332"/>
    <x v="12"/>
    <x v="0"/>
  </r>
  <r>
    <x v="11"/>
    <x v="9"/>
    <n v="45215"/>
    <x v="18"/>
    <n v="126993.37299999999"/>
    <n v="42672"/>
    <n v="10024.549999999999"/>
    <x v="1792"/>
    <n v="2.9760351752905887"/>
    <x v="9"/>
    <x v="0"/>
  </r>
  <r>
    <x v="12"/>
    <x v="0"/>
    <n v="45236"/>
    <x v="15"/>
    <n v="6572.0429999999988"/>
    <n v="899"/>
    <n v="491.04999999999995"/>
    <x v="1793"/>
    <n v="7.3103926585094534"/>
    <x v="5"/>
    <x v="0"/>
  </r>
  <r>
    <x v="12"/>
    <x v="0"/>
    <n v="45236"/>
    <x v="18"/>
    <n v="88053.556499999992"/>
    <n v="31531"/>
    <n v="8606.5999999999985"/>
    <x v="1794"/>
    <n v="2.7926027243030664"/>
    <x v="7"/>
    <x v="0"/>
  </r>
  <r>
    <x v="12"/>
    <x v="0"/>
    <n v="45236"/>
    <x v="21"/>
    <n v="177952.97799999997"/>
    <n v="58024"/>
    <n v="11276.9"/>
    <x v="1795"/>
    <n v="3.0668857369364395"/>
    <x v="10"/>
    <x v="0"/>
  </r>
  <r>
    <x v="12"/>
    <x v="0"/>
    <n v="45236"/>
    <x v="9"/>
    <n v="24298.188999999998"/>
    <n v="5065"/>
    <n v="2788.75"/>
    <x v="1796"/>
    <n v="4.7972732477788744"/>
    <x v="5"/>
    <x v="0"/>
  </r>
  <r>
    <x v="12"/>
    <x v="0"/>
    <n v="45236"/>
    <x v="19"/>
    <n v="323338.58849999995"/>
    <n v="90062"/>
    <n v="16847.5"/>
    <x v="1797"/>
    <n v="3.5901777497723786"/>
    <x v="12"/>
    <x v="0"/>
  </r>
  <r>
    <x v="12"/>
    <x v="0"/>
    <n v="45236"/>
    <x v="16"/>
    <n v="6256.8509999999997"/>
    <n v="1248"/>
    <n v="1010.8499999999999"/>
    <x v="1798"/>
    <n v="5.0135024038461538"/>
    <x v="5"/>
    <x v="0"/>
  </r>
  <r>
    <x v="12"/>
    <x v="0"/>
    <n v="45236"/>
    <x v="0"/>
    <n v="175508.37700000001"/>
    <n v="46468"/>
    <n v="10432.799999999999"/>
    <x v="1799"/>
    <n v="3.7769729060859087"/>
    <x v="9"/>
    <x v="0"/>
  </r>
  <r>
    <x v="12"/>
    <x v="0"/>
    <n v="45236"/>
    <x v="11"/>
    <n v="6300.4245000000001"/>
    <n v="666"/>
    <n v="527.84999999999991"/>
    <x v="1800"/>
    <n v="9.4600968468468469"/>
    <x v="2"/>
    <x v="0"/>
  </r>
  <r>
    <x v="12"/>
    <x v="0"/>
    <n v="45236"/>
    <x v="20"/>
    <n v="4087.6979999999999"/>
    <n v="293"/>
    <n v="241.49999999999997"/>
    <x v="46"/>
    <n v="13.951187713310579"/>
    <x v="2"/>
    <x v="0"/>
  </r>
  <r>
    <x v="12"/>
    <x v="0"/>
    <n v="45236"/>
    <x v="7"/>
    <n v="185.541"/>
    <n v="21"/>
    <n v="18.399999999999999"/>
    <x v="70"/>
    <n v="8.835285714285714"/>
    <x v="2"/>
    <x v="0"/>
  </r>
  <r>
    <x v="12"/>
    <x v="0"/>
    <n v="45236"/>
    <x v="1"/>
    <n v="245272.77049999998"/>
    <n v="17719"/>
    <n v="8016.65"/>
    <x v="1801"/>
    <n v="13.842359642191996"/>
    <x v="1"/>
    <x v="0"/>
  </r>
  <r>
    <x v="12"/>
    <x v="0"/>
    <n v="45236"/>
    <x v="12"/>
    <n v="3550.5904999999993"/>
    <n v="160"/>
    <n v="152.94999999999999"/>
    <x v="971"/>
    <n v="22.191190624999997"/>
    <x v="2"/>
    <x v="0"/>
  </r>
  <r>
    <x v="12"/>
    <x v="0"/>
    <n v="45236"/>
    <x v="8"/>
    <n v="4272.3879999999999"/>
    <n v="520"/>
    <n v="313.95"/>
    <x v="1713"/>
    <n v="8.2161307692307695"/>
    <x v="5"/>
    <x v="0"/>
  </r>
  <r>
    <x v="12"/>
    <x v="0"/>
    <n v="45236"/>
    <x v="3"/>
    <n v="98204.595000000001"/>
    <n v="19859"/>
    <n v="11505.75"/>
    <x v="1802"/>
    <n v="4.9450926532050961"/>
    <x v="1"/>
    <x v="0"/>
  </r>
  <r>
    <x v="12"/>
    <x v="0"/>
    <n v="45236"/>
    <x v="2"/>
    <n v="868.53749999999991"/>
    <n v="46"/>
    <n v="43.699999999999996"/>
    <x v="291"/>
    <n v="18.881249999999998"/>
    <x v="2"/>
    <x v="0"/>
  </r>
  <r>
    <x v="12"/>
    <x v="0"/>
    <n v="45236"/>
    <x v="10"/>
    <n v="167372.27649999998"/>
    <n v="46825"/>
    <n v="12761.55"/>
    <x v="1803"/>
    <n v="3.5744212813667908"/>
    <x v="6"/>
    <x v="0"/>
  </r>
  <r>
    <x v="12"/>
    <x v="0"/>
    <n v="45236"/>
    <x v="4"/>
    <n v="100109.409"/>
    <n v="17471"/>
    <n v="6022.5499999999993"/>
    <x v="1804"/>
    <n v="5.7300331406330489"/>
    <x v="4"/>
    <x v="0"/>
  </r>
  <r>
    <x v="12"/>
    <x v="0"/>
    <n v="45236"/>
    <x v="6"/>
    <n v="892.19299999999998"/>
    <n v="71"/>
    <n v="55.199999999999996"/>
    <x v="2"/>
    <n v="12.566098591549295"/>
    <x v="2"/>
    <x v="0"/>
  </r>
  <r>
    <x v="12"/>
    <x v="0"/>
    <n v="45236"/>
    <x v="13"/>
    <n v="37818.520499999991"/>
    <n v="9082"/>
    <n v="4672.45"/>
    <x v="1805"/>
    <n v="4.1641180907289135"/>
    <x v="3"/>
    <x v="0"/>
  </r>
  <r>
    <x v="12"/>
    <x v="0"/>
    <n v="45236"/>
    <x v="5"/>
    <n v="10767.024499999998"/>
    <n v="1891"/>
    <n v="882.05"/>
    <x v="1401"/>
    <n v="5.6938257535695387"/>
    <x v="3"/>
    <x v="0"/>
  </r>
  <r>
    <x v="12"/>
    <x v="0"/>
    <n v="45236"/>
    <x v="17"/>
    <n v="105798.63149999999"/>
    <n v="18168"/>
    <n v="5990.3499999999995"/>
    <x v="1806"/>
    <n v="5.8233504788639356"/>
    <x v="4"/>
    <x v="0"/>
  </r>
  <r>
    <x v="12"/>
    <x v="0"/>
    <n v="45236"/>
    <x v="14"/>
    <n v="259360.45449999996"/>
    <n v="42129"/>
    <n v="13973.65"/>
    <x v="1807"/>
    <n v="6.1563401576111456"/>
    <x v="6"/>
    <x v="0"/>
  </r>
  <r>
    <x v="12"/>
    <x v="1"/>
    <n v="85744"/>
    <x v="7"/>
    <n v="327.43950000000001"/>
    <n v="38"/>
    <n v="25.299999999999997"/>
    <x v="116"/>
    <n v="8.6168289473684219"/>
    <x v="5"/>
    <x v="0"/>
  </r>
  <r>
    <x v="12"/>
    <x v="1"/>
    <n v="85744"/>
    <x v="5"/>
    <n v="6198.7874999999995"/>
    <n v="1110"/>
    <n v="561.19999999999993"/>
    <x v="1808"/>
    <n v="5.5844932432432426"/>
    <x v="3"/>
    <x v="0"/>
  </r>
  <r>
    <x v="12"/>
    <x v="1"/>
    <n v="85744"/>
    <x v="16"/>
    <n v="4328.4160000000002"/>
    <n v="764"/>
    <n v="609.5"/>
    <x v="1809"/>
    <n v="5.6654659685863873"/>
    <x v="2"/>
    <x v="0"/>
  </r>
  <r>
    <x v="12"/>
    <x v="1"/>
    <n v="85744"/>
    <x v="15"/>
    <n v="2852.3220000000001"/>
    <n v="436"/>
    <n v="239.2"/>
    <x v="977"/>
    <n v="6.5420229357798165"/>
    <x v="5"/>
    <x v="0"/>
  </r>
  <r>
    <x v="12"/>
    <x v="1"/>
    <n v="85744"/>
    <x v="21"/>
    <n v="143504.8775"/>
    <n v="44366"/>
    <n v="7663.5999999999995"/>
    <x v="1810"/>
    <n v="3.2345687576071769"/>
    <x v="11"/>
    <x v="0"/>
  </r>
  <r>
    <x v="12"/>
    <x v="1"/>
    <n v="85744"/>
    <x v="6"/>
    <n v="562.21199999999999"/>
    <n v="53"/>
    <n v="36.799999999999997"/>
    <x v="1345"/>
    <n v="10.60777358490566"/>
    <x v="2"/>
    <x v="0"/>
  </r>
  <r>
    <x v="12"/>
    <x v="1"/>
    <n v="85744"/>
    <x v="14"/>
    <n v="199650.05099999998"/>
    <n v="28779"/>
    <n v="10351.15"/>
    <x v="1811"/>
    <n v="6.9373519232773893"/>
    <x v="7"/>
    <x v="0"/>
  </r>
  <r>
    <x v="12"/>
    <x v="1"/>
    <n v="85744"/>
    <x v="8"/>
    <n v="3090.0499999999997"/>
    <n v="373"/>
    <n v="226.54999999999998"/>
    <x v="608"/>
    <n v="8.2843163538873981"/>
    <x v="5"/>
    <x v="0"/>
  </r>
  <r>
    <x v="12"/>
    <x v="1"/>
    <n v="85744"/>
    <x v="18"/>
    <n v="71075.876499999998"/>
    <n v="25706"/>
    <n v="6575.7"/>
    <x v="1730"/>
    <n v="2.7649527931222284"/>
    <x v="6"/>
    <x v="0"/>
  </r>
  <r>
    <x v="12"/>
    <x v="1"/>
    <n v="85744"/>
    <x v="19"/>
    <n v="215373.54099999997"/>
    <n v="56985"/>
    <n v="13204.3"/>
    <x v="1812"/>
    <n v="3.779477774853031"/>
    <x v="11"/>
    <x v="0"/>
  </r>
  <r>
    <x v="12"/>
    <x v="1"/>
    <n v="85744"/>
    <x v="3"/>
    <n v="65710.367499999993"/>
    <n v="12755"/>
    <n v="8045.4"/>
    <x v="94"/>
    <n v="5.1517340258722069"/>
    <x v="3"/>
    <x v="0"/>
  </r>
  <r>
    <x v="12"/>
    <x v="1"/>
    <n v="85744"/>
    <x v="20"/>
    <n v="2071.9319999999998"/>
    <n v="158"/>
    <n v="140.29999999999998"/>
    <x v="594"/>
    <n v="13.113493670886074"/>
    <x v="2"/>
    <x v="0"/>
  </r>
  <r>
    <x v="12"/>
    <x v="1"/>
    <n v="85744"/>
    <x v="9"/>
    <n v="18198.163499999999"/>
    <n v="3708"/>
    <n v="2063.1"/>
    <x v="1813"/>
    <n v="4.9078110841423941"/>
    <x v="5"/>
    <x v="0"/>
  </r>
  <r>
    <x v="12"/>
    <x v="1"/>
    <n v="85744"/>
    <x v="13"/>
    <n v="31652.358499999998"/>
    <n v="7652"/>
    <n v="3622.4999999999995"/>
    <x v="1814"/>
    <n v="4.1364817694720335"/>
    <x v="3"/>
    <x v="0"/>
  </r>
  <r>
    <x v="12"/>
    <x v="1"/>
    <n v="85744"/>
    <x v="1"/>
    <n v="232610.2585"/>
    <n v="12829"/>
    <n v="6379.0499999999993"/>
    <x v="1815"/>
    <n v="18.131597045755708"/>
    <x v="1"/>
    <x v="0"/>
  </r>
  <r>
    <x v="12"/>
    <x v="1"/>
    <n v="85744"/>
    <x v="11"/>
    <n v="4449.7524999999996"/>
    <n v="421"/>
    <n v="320.84999999999997"/>
    <x v="573"/>
    <n v="10.569483372921614"/>
    <x v="2"/>
    <x v="0"/>
  </r>
  <r>
    <x v="12"/>
    <x v="1"/>
    <n v="85744"/>
    <x v="2"/>
    <n v="594.2165"/>
    <n v="62"/>
    <n v="56.349999999999994"/>
    <x v="216"/>
    <n v="9.5841370967741941"/>
    <x v="2"/>
    <x v="0"/>
  </r>
  <r>
    <x v="12"/>
    <x v="1"/>
    <n v="85744"/>
    <x v="12"/>
    <n v="2479.2619999999997"/>
    <n v="100"/>
    <n v="92"/>
    <x v="552"/>
    <n v="24.792619999999996"/>
    <x v="2"/>
    <x v="0"/>
  </r>
  <r>
    <x v="12"/>
    <x v="1"/>
    <n v="85744"/>
    <x v="17"/>
    <n v="75895.664499999984"/>
    <n v="12827"/>
    <n v="4433.25"/>
    <x v="1816"/>
    <n v="5.9168678958447014"/>
    <x v="1"/>
    <x v="0"/>
  </r>
  <r>
    <x v="12"/>
    <x v="1"/>
    <n v="85744"/>
    <x v="4"/>
    <n v="65632.661999999997"/>
    <n v="11560"/>
    <n v="4167.5999999999995"/>
    <x v="1233"/>
    <n v="5.6775659169550172"/>
    <x v="1"/>
    <x v="0"/>
  </r>
  <r>
    <x v="12"/>
    <x v="1"/>
    <n v="85744"/>
    <x v="10"/>
    <n v="108289.19799999999"/>
    <n v="31808"/>
    <n v="8827.4"/>
    <x v="1817"/>
    <n v="3.4044642228370217"/>
    <x v="6"/>
    <x v="0"/>
  </r>
  <r>
    <x v="12"/>
    <x v="1"/>
    <n v="85744"/>
    <x v="0"/>
    <n v="156852.8585"/>
    <n v="41800"/>
    <n v="8070.7"/>
    <x v="1818"/>
    <n v="3.7524607296650716"/>
    <x v="10"/>
    <x v="0"/>
  </r>
  <r>
    <x v="12"/>
    <x v="2"/>
    <n v="48596"/>
    <x v="24"/>
    <n v="19.434999999999995"/>
    <n v="1"/>
    <n v="1.1499999999999999"/>
    <x v="179"/>
    <n v="19.434999999999995"/>
    <x v="2"/>
    <x v="0"/>
  </r>
  <r>
    <x v="12"/>
    <x v="2"/>
    <n v="48596"/>
    <x v="6"/>
    <n v="1508.2479999999998"/>
    <n v="87"/>
    <n v="65.55"/>
    <x v="6"/>
    <n v="17.336183908045975"/>
    <x v="2"/>
    <x v="0"/>
  </r>
  <r>
    <x v="12"/>
    <x v="2"/>
    <n v="48596"/>
    <x v="12"/>
    <n v="3241.3439999999996"/>
    <n v="140"/>
    <n v="129.94999999999999"/>
    <x v="311"/>
    <n v="23.152457142857141"/>
    <x v="2"/>
    <x v="0"/>
  </r>
  <r>
    <x v="12"/>
    <x v="2"/>
    <n v="48596"/>
    <x v="9"/>
    <n v="28664.117999999999"/>
    <n v="5707"/>
    <n v="3101.5499999999997"/>
    <x v="471"/>
    <n v="5.0226244962326962"/>
    <x v="5"/>
    <x v="0"/>
  </r>
  <r>
    <x v="12"/>
    <x v="2"/>
    <n v="48596"/>
    <x v="3"/>
    <n v="117678.79849999999"/>
    <n v="24647"/>
    <n v="14558.999999999998"/>
    <x v="1819"/>
    <n v="4.7745688521929646"/>
    <x v="1"/>
    <x v="0"/>
  </r>
  <r>
    <x v="12"/>
    <x v="2"/>
    <n v="48596"/>
    <x v="0"/>
    <n v="181728.24399999998"/>
    <n v="47174"/>
    <n v="10854.849999999999"/>
    <x v="259"/>
    <n v="3.8522966888540293"/>
    <x v="9"/>
    <x v="0"/>
  </r>
  <r>
    <x v="12"/>
    <x v="2"/>
    <n v="48596"/>
    <x v="17"/>
    <n v="109511.533"/>
    <n v="18674"/>
    <n v="6134.0999999999995"/>
    <x v="1820"/>
    <n v="5.8643854021634354"/>
    <x v="4"/>
    <x v="0"/>
  </r>
  <r>
    <x v="12"/>
    <x v="2"/>
    <n v="48596"/>
    <x v="10"/>
    <n v="183615.50899999999"/>
    <n v="50667"/>
    <n v="13650.499999999998"/>
    <x v="1821"/>
    <n v="3.6239664673258725"/>
    <x v="0"/>
    <x v="0"/>
  </r>
  <r>
    <x v="12"/>
    <x v="2"/>
    <n v="48596"/>
    <x v="2"/>
    <n v="1276.0975000000001"/>
    <n v="61"/>
    <n v="54.05"/>
    <x v="199"/>
    <n v="20.919631147540986"/>
    <x v="2"/>
    <x v="0"/>
  </r>
  <r>
    <x v="12"/>
    <x v="2"/>
    <n v="48596"/>
    <x v="4"/>
    <n v="103058.62999999999"/>
    <n v="18170"/>
    <n v="6062.7999999999993"/>
    <x v="1017"/>
    <n v="5.6719113924050628"/>
    <x v="4"/>
    <x v="0"/>
  </r>
  <r>
    <x v="12"/>
    <x v="2"/>
    <n v="48596"/>
    <x v="18"/>
    <n v="96637.512999999992"/>
    <n v="32351"/>
    <n v="8811.2999999999993"/>
    <x v="1822"/>
    <n v="2.9871569039596917"/>
    <x v="7"/>
    <x v="0"/>
  </r>
  <r>
    <x v="12"/>
    <x v="2"/>
    <n v="48596"/>
    <x v="19"/>
    <n v="357697.35699999996"/>
    <n v="98797"/>
    <n v="18219.449999999997"/>
    <x v="1823"/>
    <n v="3.6205285281941757"/>
    <x v="12"/>
    <x v="0"/>
  </r>
  <r>
    <x v="12"/>
    <x v="2"/>
    <n v="48596"/>
    <x v="16"/>
    <n v="7181.7499999999991"/>
    <n v="1378"/>
    <n v="1053.3999999999999"/>
    <x v="1824"/>
    <n v="5.2117198838896943"/>
    <x v="5"/>
    <x v="0"/>
  </r>
  <r>
    <x v="12"/>
    <x v="2"/>
    <n v="48596"/>
    <x v="8"/>
    <n v="4688.5614999999998"/>
    <n v="573"/>
    <n v="354.2"/>
    <x v="1825"/>
    <n v="8.1824808027923215"/>
    <x v="5"/>
    <x v="0"/>
  </r>
  <r>
    <x v="12"/>
    <x v="2"/>
    <n v="48596"/>
    <x v="15"/>
    <n v="7138.9354999999996"/>
    <n v="1202"/>
    <n v="630.19999999999993"/>
    <x v="319"/>
    <n v="5.9392142262895176"/>
    <x v="5"/>
    <x v="0"/>
  </r>
  <r>
    <x v="12"/>
    <x v="2"/>
    <n v="48596"/>
    <x v="13"/>
    <n v="39930.748499999994"/>
    <n v="9942"/>
    <n v="5453.2999999999993"/>
    <x v="1826"/>
    <n v="4.0163697948098971"/>
    <x v="3"/>
    <x v="0"/>
  </r>
  <r>
    <x v="12"/>
    <x v="2"/>
    <n v="48596"/>
    <x v="7"/>
    <n v="256.50749999999999"/>
    <n v="31"/>
    <n v="24.15"/>
    <x v="116"/>
    <n v="8.2744354838709668"/>
    <x v="2"/>
    <x v="0"/>
  </r>
  <r>
    <x v="12"/>
    <x v="2"/>
    <n v="48596"/>
    <x v="11"/>
    <n v="7621.6824999999999"/>
    <n v="803"/>
    <n v="656.65"/>
    <x v="1827"/>
    <n v="9.4915099626400998"/>
    <x v="2"/>
    <x v="0"/>
  </r>
  <r>
    <x v="12"/>
    <x v="2"/>
    <n v="48596"/>
    <x v="14"/>
    <n v="280912.25949999999"/>
    <n v="46768"/>
    <n v="15108.699999999999"/>
    <x v="1828"/>
    <n v="6.0065057197228873"/>
    <x v="6"/>
    <x v="0"/>
  </r>
  <r>
    <x v="12"/>
    <x v="2"/>
    <n v="48596"/>
    <x v="21"/>
    <n v="204841.21999999997"/>
    <n v="64114"/>
    <n v="12326.849999999999"/>
    <x v="1829"/>
    <n v="3.1949530523754559"/>
    <x v="11"/>
    <x v="0"/>
  </r>
  <r>
    <x v="12"/>
    <x v="2"/>
    <n v="48596"/>
    <x v="20"/>
    <n v="3414.35"/>
    <n v="222"/>
    <n v="186.29999999999998"/>
    <x v="631"/>
    <n v="15.379954954954954"/>
    <x v="2"/>
    <x v="0"/>
  </r>
  <r>
    <x v="12"/>
    <x v="2"/>
    <n v="48596"/>
    <x v="1"/>
    <n v="239682.73549999998"/>
    <n v="16810"/>
    <n v="7989.0499999999993"/>
    <x v="1830"/>
    <n v="14.258342385484829"/>
    <x v="1"/>
    <x v="0"/>
  </r>
  <r>
    <x v="12"/>
    <x v="2"/>
    <n v="48596"/>
    <x v="5"/>
    <n v="14551.122499999998"/>
    <n v="2552"/>
    <n v="1145.3999999999999"/>
    <x v="992"/>
    <n v="5.7018505094043874"/>
    <x v="1"/>
    <x v="0"/>
  </r>
  <r>
    <x v="12"/>
    <x v="3"/>
    <n v="52369"/>
    <x v="2"/>
    <n v="370.31149999999997"/>
    <n v="33"/>
    <n v="32.199999999999996"/>
    <x v="241"/>
    <n v="11.221560606060605"/>
    <x v="2"/>
    <x v="0"/>
  </r>
  <r>
    <x v="12"/>
    <x v="3"/>
    <n v="52369"/>
    <x v="15"/>
    <n v="3431.8299999999995"/>
    <n v="587"/>
    <n v="323.14999999999998"/>
    <x v="1470"/>
    <n v="5.8463884156729122"/>
    <x v="5"/>
    <x v="0"/>
  </r>
  <r>
    <x v="12"/>
    <x v="3"/>
    <n v="52369"/>
    <x v="11"/>
    <n v="3486.1329999999998"/>
    <n v="424"/>
    <n v="342.7"/>
    <x v="341"/>
    <n v="8.2220117924528289"/>
    <x v="2"/>
    <x v="0"/>
  </r>
  <r>
    <x v="12"/>
    <x v="3"/>
    <n v="52369"/>
    <x v="18"/>
    <n v="51673.030499999993"/>
    <n v="16999"/>
    <n v="5460.2"/>
    <x v="1831"/>
    <n v="3.0397688393434903"/>
    <x v="4"/>
    <x v="0"/>
  </r>
  <r>
    <x v="12"/>
    <x v="3"/>
    <n v="52369"/>
    <x v="17"/>
    <n v="55685.495499999997"/>
    <n v="8670"/>
    <n v="3440.7999999999997"/>
    <x v="1832"/>
    <n v="6.4227791810841977"/>
    <x v="1"/>
    <x v="0"/>
  </r>
  <r>
    <x v="12"/>
    <x v="3"/>
    <n v="52369"/>
    <x v="0"/>
    <n v="92566.5245"/>
    <n v="26014"/>
    <n v="6789.5999999999995"/>
    <x v="994"/>
    <n v="3.5583349158145614"/>
    <x v="0"/>
    <x v="0"/>
  </r>
  <r>
    <x v="12"/>
    <x v="3"/>
    <n v="52369"/>
    <x v="7"/>
    <n v="338.49099999999993"/>
    <n v="53"/>
    <n v="43.699999999999996"/>
    <x v="36"/>
    <n v="6.3866226415094323"/>
    <x v="2"/>
    <x v="0"/>
  </r>
  <r>
    <x v="12"/>
    <x v="3"/>
    <n v="52369"/>
    <x v="16"/>
    <n v="6763.1269999999986"/>
    <n v="1204"/>
    <n v="917.69999999999993"/>
    <x v="1833"/>
    <n v="5.6172151162790689"/>
    <x v="5"/>
    <x v="0"/>
  </r>
  <r>
    <x v="12"/>
    <x v="3"/>
    <n v="52369"/>
    <x v="8"/>
    <n v="3947.7429999999999"/>
    <n v="449"/>
    <n v="251.85"/>
    <x v="1834"/>
    <n v="8.792300668151448"/>
    <x v="5"/>
    <x v="0"/>
  </r>
  <r>
    <x v="12"/>
    <x v="3"/>
    <n v="52369"/>
    <x v="13"/>
    <n v="31847.363999999998"/>
    <n v="7733"/>
    <n v="4050.2999999999997"/>
    <x v="1835"/>
    <n v="4.1183711366869256"/>
    <x v="3"/>
    <x v="0"/>
  </r>
  <r>
    <x v="12"/>
    <x v="3"/>
    <n v="52369"/>
    <x v="19"/>
    <n v="232489.01399999997"/>
    <n v="63483"/>
    <n v="13636.699999999999"/>
    <x v="1836"/>
    <n v="3.6622247530835019"/>
    <x v="8"/>
    <x v="0"/>
  </r>
  <r>
    <x v="12"/>
    <x v="3"/>
    <n v="52369"/>
    <x v="4"/>
    <n v="53218.308499999999"/>
    <n v="8846"/>
    <n v="3471.85"/>
    <x v="1837"/>
    <n v="6.016087327605697"/>
    <x v="1"/>
    <x v="0"/>
  </r>
  <r>
    <x v="12"/>
    <x v="3"/>
    <n v="52369"/>
    <x v="20"/>
    <n v="2466.3244999999997"/>
    <n v="189"/>
    <n v="158.69999999999999"/>
    <x v="148"/>
    <n v="13.049335978835977"/>
    <x v="2"/>
    <x v="0"/>
  </r>
  <r>
    <x v="12"/>
    <x v="3"/>
    <n v="52369"/>
    <x v="14"/>
    <n v="170010.22699999998"/>
    <n v="26826"/>
    <n v="10345.4"/>
    <x v="1838"/>
    <n v="6.3375168493252811"/>
    <x v="7"/>
    <x v="0"/>
  </r>
  <r>
    <x v="12"/>
    <x v="3"/>
    <n v="52369"/>
    <x v="5"/>
    <n v="6927.7150000000001"/>
    <n v="1252"/>
    <n v="610.65"/>
    <x v="1839"/>
    <n v="5.5333186900958466"/>
    <x v="3"/>
    <x v="0"/>
  </r>
  <r>
    <x v="12"/>
    <x v="3"/>
    <n v="52369"/>
    <x v="3"/>
    <n v="71540.418999999994"/>
    <n v="15393"/>
    <n v="9536.9499999999989"/>
    <x v="247"/>
    <n v="4.6475942961086201"/>
    <x v="1"/>
    <x v="0"/>
  </r>
  <r>
    <x v="12"/>
    <x v="3"/>
    <n v="52369"/>
    <x v="6"/>
    <n v="1091.3729999999998"/>
    <n v="91"/>
    <n v="62.099999999999994"/>
    <x v="401"/>
    <n v="11.993109890109888"/>
    <x v="2"/>
    <x v="0"/>
  </r>
  <r>
    <x v="12"/>
    <x v="3"/>
    <n v="52369"/>
    <x v="21"/>
    <n v="170657.97599999997"/>
    <n v="48683"/>
    <n v="8244.3499999999985"/>
    <x v="1239"/>
    <n v="3.5054942382351122"/>
    <x v="12"/>
    <x v="0"/>
  </r>
  <r>
    <x v="12"/>
    <x v="3"/>
    <n v="52369"/>
    <x v="9"/>
    <n v="18479.361499999999"/>
    <n v="3221"/>
    <n v="1756.05"/>
    <x v="366"/>
    <n v="5.7371504191244949"/>
    <x v="5"/>
    <x v="0"/>
  </r>
  <r>
    <x v="12"/>
    <x v="3"/>
    <n v="52369"/>
    <x v="10"/>
    <n v="92703.179000000004"/>
    <n v="24887"/>
    <n v="8243.1999999999989"/>
    <x v="1840"/>
    <n v="3.72496399726765"/>
    <x v="7"/>
    <x v="0"/>
  </r>
  <r>
    <x v="12"/>
    <x v="3"/>
    <n v="52369"/>
    <x v="1"/>
    <n v="132229.783"/>
    <n v="8641"/>
    <n v="4851.8499999999995"/>
    <x v="1841"/>
    <n v="15.302601897928479"/>
    <x v="3"/>
    <x v="0"/>
  </r>
  <r>
    <x v="12"/>
    <x v="3"/>
    <n v="52369"/>
    <x v="12"/>
    <n v="1287.0340000000001"/>
    <n v="51"/>
    <n v="50.599999999999994"/>
    <x v="548"/>
    <n v="25.235960784313729"/>
    <x v="2"/>
    <x v="0"/>
  </r>
  <r>
    <x v="12"/>
    <x v="4"/>
    <n v="55526"/>
    <x v="17"/>
    <n v="55924.373499999994"/>
    <n v="9404"/>
    <n v="3923.7999999999997"/>
    <x v="1110"/>
    <n v="5.9468708528285834"/>
    <x v="1"/>
    <x v="0"/>
  </r>
  <r>
    <x v="12"/>
    <x v="4"/>
    <n v="55526"/>
    <x v="9"/>
    <n v="15473.721499999998"/>
    <n v="3488"/>
    <n v="1951.55"/>
    <x v="1842"/>
    <n v="4.4362733658256879"/>
    <x v="5"/>
    <x v="0"/>
  </r>
  <r>
    <x v="12"/>
    <x v="4"/>
    <n v="55526"/>
    <x v="10"/>
    <n v="98631.141499999998"/>
    <n v="27783"/>
    <n v="8818.1999999999989"/>
    <x v="1843"/>
    <n v="3.5500536839074255"/>
    <x v="7"/>
    <x v="0"/>
  </r>
  <r>
    <x v="12"/>
    <x v="4"/>
    <n v="55526"/>
    <x v="3"/>
    <n v="65120.566999999995"/>
    <n v="15132"/>
    <n v="9718.65"/>
    <x v="1844"/>
    <n v="4.3035003304255879"/>
    <x v="1"/>
    <x v="0"/>
  </r>
  <r>
    <x v="12"/>
    <x v="4"/>
    <n v="55526"/>
    <x v="18"/>
    <n v="54189.966499999995"/>
    <n v="17953"/>
    <n v="5678.7"/>
    <x v="1845"/>
    <n v="3.018435164039436"/>
    <x v="4"/>
    <x v="0"/>
  </r>
  <r>
    <x v="12"/>
    <x v="4"/>
    <n v="55526"/>
    <x v="6"/>
    <n v="1105.0119999999999"/>
    <n v="87"/>
    <n v="62.099999999999994"/>
    <x v="349"/>
    <n v="12.701287356321838"/>
    <x v="2"/>
    <x v="0"/>
  </r>
  <r>
    <x v="12"/>
    <x v="4"/>
    <n v="55526"/>
    <x v="11"/>
    <n v="4565.7069999999994"/>
    <n v="389"/>
    <n v="300.14999999999998"/>
    <x v="1846"/>
    <n v="11.737035989717223"/>
    <x v="2"/>
    <x v="0"/>
  </r>
  <r>
    <x v="12"/>
    <x v="4"/>
    <n v="55526"/>
    <x v="16"/>
    <n v="6958.6615000000002"/>
    <n v="1285"/>
    <n v="995.9"/>
    <x v="1847"/>
    <n v="5.415300778210117"/>
    <x v="5"/>
    <x v="0"/>
  </r>
  <r>
    <x v="12"/>
    <x v="4"/>
    <n v="55526"/>
    <x v="19"/>
    <n v="201752.43499999997"/>
    <n v="52863"/>
    <n v="12631.599999999999"/>
    <x v="1848"/>
    <n v="3.8165150483324815"/>
    <x v="10"/>
    <x v="0"/>
  </r>
  <r>
    <x v="12"/>
    <x v="4"/>
    <n v="55526"/>
    <x v="5"/>
    <n v="5206.8089999999993"/>
    <n v="792"/>
    <n v="442.74999999999994"/>
    <x v="1193"/>
    <n v="6.5742537878787868"/>
    <x v="5"/>
    <x v="0"/>
  </r>
  <r>
    <x v="12"/>
    <x v="4"/>
    <n v="55526"/>
    <x v="8"/>
    <n v="2030.3249999999998"/>
    <n v="298"/>
    <n v="177.1"/>
    <x v="23"/>
    <n v="6.8131711409395965"/>
    <x v="5"/>
    <x v="0"/>
  </r>
  <r>
    <x v="12"/>
    <x v="4"/>
    <n v="55526"/>
    <x v="14"/>
    <n v="158137.96049999999"/>
    <n v="26886"/>
    <n v="9986.5999999999985"/>
    <x v="1849"/>
    <n v="5.8817957487168036"/>
    <x v="7"/>
    <x v="0"/>
  </r>
  <r>
    <x v="12"/>
    <x v="4"/>
    <n v="55526"/>
    <x v="12"/>
    <n v="2060.4665"/>
    <n v="79"/>
    <n v="73.599999999999994"/>
    <x v="299"/>
    <n v="26.081854430379746"/>
    <x v="2"/>
    <x v="0"/>
  </r>
  <r>
    <x v="12"/>
    <x v="4"/>
    <n v="55526"/>
    <x v="0"/>
    <n v="99834.95"/>
    <n v="25874"/>
    <n v="7097.7999999999993"/>
    <x v="150"/>
    <n v="3.858504676509237"/>
    <x v="6"/>
    <x v="0"/>
  </r>
  <r>
    <x v="12"/>
    <x v="4"/>
    <n v="55526"/>
    <x v="13"/>
    <n v="28493.101499999997"/>
    <n v="6868"/>
    <n v="3421.2499999999995"/>
    <x v="1850"/>
    <n v="4.1486752329644725"/>
    <x v="3"/>
    <x v="0"/>
  </r>
  <r>
    <x v="12"/>
    <x v="4"/>
    <n v="55526"/>
    <x v="1"/>
    <n v="172179.00049999999"/>
    <n v="11145"/>
    <n v="5587.8499999999995"/>
    <x v="1851"/>
    <n v="15.448990623598025"/>
    <x v="1"/>
    <x v="0"/>
  </r>
  <r>
    <x v="12"/>
    <x v="4"/>
    <n v="55526"/>
    <x v="21"/>
    <n v="129353.65599999999"/>
    <n v="34361"/>
    <n v="7726.8499999999995"/>
    <x v="1852"/>
    <n v="3.7645486452664354"/>
    <x v="9"/>
    <x v="0"/>
  </r>
  <r>
    <x v="12"/>
    <x v="4"/>
    <n v="55526"/>
    <x v="24"/>
    <n v="20.665499999999998"/>
    <n v="3"/>
    <n v="2.2999999999999998"/>
    <x v="186"/>
    <n v="6.8884999999999996"/>
    <x v="2"/>
    <x v="0"/>
  </r>
  <r>
    <x v="12"/>
    <x v="4"/>
    <n v="55526"/>
    <x v="20"/>
    <n v="1989.9369999999999"/>
    <n v="146"/>
    <n v="114.99999999999999"/>
    <x v="355"/>
    <n v="13.629705479452054"/>
    <x v="2"/>
    <x v="0"/>
  </r>
  <r>
    <x v="12"/>
    <x v="4"/>
    <n v="55526"/>
    <x v="4"/>
    <n v="54291.373499999994"/>
    <n v="10180"/>
    <n v="3913.45"/>
    <x v="1853"/>
    <n v="5.3331408153241648"/>
    <x v="1"/>
    <x v="0"/>
  </r>
  <r>
    <x v="12"/>
    <x v="4"/>
    <n v="55526"/>
    <x v="15"/>
    <n v="3423.4119999999998"/>
    <n v="536"/>
    <n v="322"/>
    <x v="322"/>
    <n v="6.3869626865671636"/>
    <x v="5"/>
    <x v="0"/>
  </r>
  <r>
    <x v="12"/>
    <x v="4"/>
    <n v="55526"/>
    <x v="7"/>
    <n v="79.971000000000004"/>
    <n v="7"/>
    <n v="6.8999999999999995"/>
    <x v="1246"/>
    <n v="11.424428571428573"/>
    <x v="2"/>
    <x v="0"/>
  </r>
  <r>
    <x v="12"/>
    <x v="5"/>
    <n v="45877"/>
    <x v="14"/>
    <n v="298835.12449999998"/>
    <n v="45124"/>
    <n v="14853.4"/>
    <x v="1854"/>
    <n v="6.6225317901781748"/>
    <x v="7"/>
    <x v="0"/>
  </r>
  <r>
    <x v="12"/>
    <x v="5"/>
    <n v="45877"/>
    <x v="2"/>
    <n v="807.97849999999994"/>
    <n v="48"/>
    <n v="44.849999999999994"/>
    <x v="1067"/>
    <n v="16.832885416666667"/>
    <x v="2"/>
    <x v="0"/>
  </r>
  <r>
    <x v="12"/>
    <x v="5"/>
    <n v="45877"/>
    <x v="5"/>
    <n v="10676.991"/>
    <n v="1772"/>
    <n v="802.69999999999993"/>
    <x v="122"/>
    <n v="6.0253899548532734"/>
    <x v="3"/>
    <x v="0"/>
  </r>
  <r>
    <x v="12"/>
    <x v="5"/>
    <n v="45877"/>
    <x v="3"/>
    <n v="123542.4415"/>
    <n v="24889"/>
    <n v="13502.15"/>
    <x v="1855"/>
    <n v="4.9637366507292375"/>
    <x v="1"/>
    <x v="0"/>
  </r>
  <r>
    <x v="12"/>
    <x v="5"/>
    <n v="45877"/>
    <x v="19"/>
    <n v="517881.43199999997"/>
    <n v="140385"/>
    <n v="21553.3"/>
    <x v="1856"/>
    <n v="3.6890083128539373"/>
    <x v="14"/>
    <x v="0"/>
  </r>
  <r>
    <x v="12"/>
    <x v="5"/>
    <n v="45877"/>
    <x v="8"/>
    <n v="4800.0654999999997"/>
    <n v="627"/>
    <n v="397.9"/>
    <x v="1046"/>
    <n v="7.6556068580542256"/>
    <x v="5"/>
    <x v="0"/>
  </r>
  <r>
    <x v="12"/>
    <x v="5"/>
    <n v="45877"/>
    <x v="6"/>
    <n v="2217.3034999999995"/>
    <n v="158"/>
    <n v="87.399999999999991"/>
    <x v="528"/>
    <n v="14.033566455696199"/>
    <x v="5"/>
    <x v="0"/>
  </r>
  <r>
    <x v="12"/>
    <x v="5"/>
    <n v="45877"/>
    <x v="1"/>
    <n v="328921.98799999995"/>
    <n v="20664"/>
    <n v="8722.75"/>
    <x v="1857"/>
    <n v="15.917633952768098"/>
    <x v="1"/>
    <x v="0"/>
  </r>
  <r>
    <x v="12"/>
    <x v="5"/>
    <n v="45877"/>
    <x v="12"/>
    <n v="2077.0379999999996"/>
    <n v="81"/>
    <n v="77.05"/>
    <x v="167"/>
    <n v="25.64244444444444"/>
    <x v="2"/>
    <x v="0"/>
  </r>
  <r>
    <x v="12"/>
    <x v="5"/>
    <n v="45877"/>
    <x v="16"/>
    <n v="19919.5065"/>
    <n v="3383"/>
    <n v="2336.7999999999997"/>
    <x v="1858"/>
    <n v="5.8881189772391371"/>
    <x v="5"/>
    <x v="0"/>
  </r>
  <r>
    <x v="12"/>
    <x v="5"/>
    <n v="45877"/>
    <x v="4"/>
    <n v="114555.0765"/>
    <n v="18653"/>
    <n v="6224.95"/>
    <x v="1859"/>
    <n v="6.1413754623921086"/>
    <x v="1"/>
    <x v="0"/>
  </r>
  <r>
    <x v="12"/>
    <x v="5"/>
    <n v="45877"/>
    <x v="24"/>
    <n v="44.688999999999993"/>
    <n v="9"/>
    <n v="6.8999999999999995"/>
    <x v="1246"/>
    <n v="4.9654444444444437"/>
    <x v="2"/>
    <x v="0"/>
  </r>
  <r>
    <x v="12"/>
    <x v="5"/>
    <n v="45877"/>
    <x v="18"/>
    <n v="122903.25999999998"/>
    <n v="35985"/>
    <n v="10032.599999999999"/>
    <x v="981"/>
    <n v="3.4154025288314571"/>
    <x v="7"/>
    <x v="0"/>
  </r>
  <r>
    <x v="12"/>
    <x v="5"/>
    <n v="45877"/>
    <x v="20"/>
    <n v="2919.1484999999998"/>
    <n v="181"/>
    <n v="154.1"/>
    <x v="696"/>
    <n v="16.12789226519337"/>
    <x v="2"/>
    <x v="0"/>
  </r>
  <r>
    <x v="12"/>
    <x v="5"/>
    <n v="45877"/>
    <x v="17"/>
    <n v="110020.21249999999"/>
    <n v="16728"/>
    <n v="6024.8499999999995"/>
    <x v="777"/>
    <n v="6.5770093555714961"/>
    <x v="1"/>
    <x v="0"/>
  </r>
  <r>
    <x v="12"/>
    <x v="5"/>
    <n v="45877"/>
    <x v="7"/>
    <n v="85.019500000000008"/>
    <n v="8"/>
    <n v="8.0499999999999989"/>
    <x v="1319"/>
    <n v="10.627437500000001"/>
    <x v="2"/>
    <x v="0"/>
  </r>
  <r>
    <x v="12"/>
    <x v="5"/>
    <n v="45877"/>
    <x v="10"/>
    <n v="191198.56299999997"/>
    <n v="50265"/>
    <n v="13495.249999999998"/>
    <x v="890"/>
    <n v="3.8038110613747134"/>
    <x v="6"/>
    <x v="0"/>
  </r>
  <r>
    <x v="12"/>
    <x v="5"/>
    <n v="45877"/>
    <x v="11"/>
    <n v="8624.4825000000001"/>
    <n v="858"/>
    <n v="679.65"/>
    <x v="1061"/>
    <n v="10.051844405594405"/>
    <x v="2"/>
    <x v="0"/>
  </r>
  <r>
    <x v="12"/>
    <x v="5"/>
    <n v="45877"/>
    <x v="9"/>
    <n v="39251.271000000001"/>
    <n v="8507"/>
    <n v="3997.3999999999996"/>
    <x v="1097"/>
    <n v="4.6139968261431763"/>
    <x v="3"/>
    <x v="0"/>
  </r>
  <r>
    <x v="12"/>
    <x v="5"/>
    <n v="45877"/>
    <x v="13"/>
    <n v="48336.731"/>
    <n v="12333"/>
    <n v="5078.3999999999996"/>
    <x v="1860"/>
    <n v="3.9193003324414173"/>
    <x v="1"/>
    <x v="0"/>
  </r>
  <r>
    <x v="12"/>
    <x v="5"/>
    <n v="45877"/>
    <x v="15"/>
    <n v="7499.0004999999992"/>
    <n v="1143"/>
    <n v="629.04999999999995"/>
    <x v="122"/>
    <n v="6.5608053368328951"/>
    <x v="5"/>
    <x v="0"/>
  </r>
  <r>
    <x v="12"/>
    <x v="5"/>
    <n v="45877"/>
    <x v="25"/>
    <n v="859.85500000000002"/>
    <n v="39"/>
    <n v="32.199999999999996"/>
    <x v="69"/>
    <n v="22.047564102564102"/>
    <x v="2"/>
    <x v="0"/>
  </r>
  <r>
    <x v="12"/>
    <x v="5"/>
    <n v="45877"/>
    <x v="0"/>
    <n v="193760.99299999999"/>
    <n v="48461"/>
    <n v="11537.949999999999"/>
    <x v="215"/>
    <n v="3.9982871381110581"/>
    <x v="0"/>
    <x v="0"/>
  </r>
  <r>
    <x v="12"/>
    <x v="5"/>
    <n v="45877"/>
    <x v="21"/>
    <n v="336811.9425"/>
    <n v="78973"/>
    <n v="11810.499999999998"/>
    <x v="1861"/>
    <n v="4.2648999341547116"/>
    <x v="8"/>
    <x v="0"/>
  </r>
  <r>
    <x v="12"/>
    <x v="6"/>
    <n v="56322"/>
    <x v="19"/>
    <n v="473313.53849999997"/>
    <n v="126056"/>
    <n v="20126.149999999998"/>
    <x v="1862"/>
    <n v="3.7547878601573901"/>
    <x v="13"/>
    <x v="0"/>
  </r>
  <r>
    <x v="12"/>
    <x v="6"/>
    <n v="56322"/>
    <x v="20"/>
    <n v="3375.9054999999998"/>
    <n v="224"/>
    <n v="189.74999999999997"/>
    <x v="1034"/>
    <n v="15.07100669642857"/>
    <x v="2"/>
    <x v="0"/>
  </r>
  <r>
    <x v="12"/>
    <x v="6"/>
    <n v="56322"/>
    <x v="1"/>
    <n v="350002.90249999997"/>
    <n v="24945"/>
    <n v="9490.9499999999989"/>
    <x v="1863"/>
    <n v="14.030984265383843"/>
    <x v="4"/>
    <x v="0"/>
  </r>
  <r>
    <x v="12"/>
    <x v="6"/>
    <n v="56322"/>
    <x v="7"/>
    <n v="399.49849999999998"/>
    <n v="47"/>
    <n v="40.25"/>
    <x v="634"/>
    <n v="8.4999680851063832"/>
    <x v="2"/>
    <x v="0"/>
  </r>
  <r>
    <x v="12"/>
    <x v="6"/>
    <n v="56322"/>
    <x v="14"/>
    <n v="263715.8725"/>
    <n v="42518"/>
    <n v="13107.699999999999"/>
    <x v="1864"/>
    <n v="6.2024524319111904"/>
    <x v="7"/>
    <x v="0"/>
  </r>
  <r>
    <x v="12"/>
    <x v="6"/>
    <n v="56322"/>
    <x v="8"/>
    <n v="5498.3339999999998"/>
    <n v="639"/>
    <n v="387.54999999999995"/>
    <x v="1865"/>
    <n v="8.6045915492957743"/>
    <x v="5"/>
    <x v="0"/>
  </r>
  <r>
    <x v="12"/>
    <x v="6"/>
    <n v="56322"/>
    <x v="0"/>
    <n v="195015.57399999999"/>
    <n v="52829"/>
    <n v="10819.199999999999"/>
    <x v="1866"/>
    <n v="3.6914492797516516"/>
    <x v="9"/>
    <x v="0"/>
  </r>
  <r>
    <x v="12"/>
    <x v="6"/>
    <n v="56322"/>
    <x v="4"/>
    <n v="110419.10149999999"/>
    <n v="19387"/>
    <n v="6408.95"/>
    <x v="1543"/>
    <n v="5.6955228503636448"/>
    <x v="1"/>
    <x v="0"/>
  </r>
  <r>
    <x v="12"/>
    <x v="6"/>
    <n v="56322"/>
    <x v="15"/>
    <n v="8953.1294999999991"/>
    <n v="1360"/>
    <n v="726.8"/>
    <x v="1867"/>
    <n v="6.5831834558823523"/>
    <x v="5"/>
    <x v="0"/>
  </r>
  <r>
    <x v="12"/>
    <x v="6"/>
    <n v="56322"/>
    <x v="21"/>
    <n v="194141.70049999998"/>
    <n v="63363"/>
    <n v="10638.65"/>
    <x v="1868"/>
    <n v="3.0639600476618845"/>
    <x v="11"/>
    <x v="0"/>
  </r>
  <r>
    <x v="12"/>
    <x v="6"/>
    <n v="56322"/>
    <x v="17"/>
    <n v="131246.59049999999"/>
    <n v="21652"/>
    <n v="6782.7"/>
    <x v="1869"/>
    <n v="6.0616382089414369"/>
    <x v="4"/>
    <x v="0"/>
  </r>
  <r>
    <x v="12"/>
    <x v="6"/>
    <n v="56322"/>
    <x v="3"/>
    <n v="118714.9715"/>
    <n v="24173"/>
    <n v="13062.849999999999"/>
    <x v="1870"/>
    <n v="4.9110566127497624"/>
    <x v="1"/>
    <x v="0"/>
  </r>
  <r>
    <x v="12"/>
    <x v="6"/>
    <n v="56322"/>
    <x v="2"/>
    <n v="707.85949999999991"/>
    <n v="56"/>
    <n v="47.15"/>
    <x v="104"/>
    <n v="12.640348214285712"/>
    <x v="2"/>
    <x v="0"/>
  </r>
  <r>
    <x v="12"/>
    <x v="6"/>
    <n v="56322"/>
    <x v="10"/>
    <n v="175717.26299999998"/>
    <n v="50270"/>
    <n v="12745.449999999999"/>
    <x v="976"/>
    <n v="3.4954697234931364"/>
    <x v="6"/>
    <x v="0"/>
  </r>
  <r>
    <x v="12"/>
    <x v="6"/>
    <n v="56322"/>
    <x v="12"/>
    <n v="3732.9689999999996"/>
    <n v="158"/>
    <n v="143.75"/>
    <x v="282"/>
    <n v="23.626386075949366"/>
    <x v="2"/>
    <x v="0"/>
  </r>
  <r>
    <x v="12"/>
    <x v="6"/>
    <n v="56322"/>
    <x v="24"/>
    <n v="6.865499999999999"/>
    <n v="3"/>
    <n v="3.4499999999999997"/>
    <x v="186"/>
    <n v="2.2884999999999995"/>
    <x v="2"/>
    <x v="0"/>
  </r>
  <r>
    <x v="12"/>
    <x v="6"/>
    <n v="56322"/>
    <x v="9"/>
    <n v="30965.405999999995"/>
    <n v="6338"/>
    <n v="3481.0499999999997"/>
    <x v="1871"/>
    <n v="4.8856746607762691"/>
    <x v="5"/>
    <x v="0"/>
  </r>
  <r>
    <x v="12"/>
    <x v="6"/>
    <n v="56322"/>
    <x v="5"/>
    <n v="11324.349"/>
    <n v="1911"/>
    <n v="930.34999999999991"/>
    <x v="268"/>
    <n v="5.9258759811616954"/>
    <x v="3"/>
    <x v="0"/>
  </r>
  <r>
    <x v="12"/>
    <x v="6"/>
    <n v="56322"/>
    <x v="6"/>
    <n v="1996.2849999999999"/>
    <n v="114"/>
    <n v="78.199999999999989"/>
    <x v="1464"/>
    <n v="17.511271929824559"/>
    <x v="2"/>
    <x v="0"/>
  </r>
  <r>
    <x v="12"/>
    <x v="6"/>
    <n v="56322"/>
    <x v="18"/>
    <n v="100455.13349999998"/>
    <n v="35373"/>
    <n v="8751.5"/>
    <x v="1872"/>
    <n v="2.8398816470189123"/>
    <x v="6"/>
    <x v="0"/>
  </r>
  <r>
    <x v="12"/>
    <x v="6"/>
    <n v="56322"/>
    <x v="13"/>
    <n v="31725.613499999999"/>
    <n v="7863"/>
    <n v="3851.35"/>
    <x v="302"/>
    <n v="4.0347975963372757"/>
    <x v="3"/>
    <x v="0"/>
  </r>
  <r>
    <x v="12"/>
    <x v="6"/>
    <n v="56322"/>
    <x v="16"/>
    <n v="9034.2044999999998"/>
    <n v="1658"/>
    <n v="1260.3999999999999"/>
    <x v="1873"/>
    <n v="5.4488567551266582"/>
    <x v="5"/>
    <x v="0"/>
  </r>
  <r>
    <x v="12"/>
    <x v="6"/>
    <n v="56322"/>
    <x v="11"/>
    <n v="6444.232"/>
    <n v="702"/>
    <n v="581.9"/>
    <x v="1874"/>
    <n v="9.1798176638176638"/>
    <x v="2"/>
    <x v="0"/>
  </r>
  <r>
    <x v="12"/>
    <x v="7"/>
    <n v="56952"/>
    <x v="1"/>
    <n v="155645.70349999997"/>
    <n v="10657"/>
    <n v="5423.4"/>
    <x v="672"/>
    <n v="14.605020502955801"/>
    <x v="3"/>
    <x v="0"/>
  </r>
  <r>
    <x v="12"/>
    <x v="7"/>
    <n v="56952"/>
    <x v="4"/>
    <n v="53511.604500000001"/>
    <n v="9340"/>
    <n v="3646.6499999999996"/>
    <x v="1875"/>
    <n v="5.7292938436830836"/>
    <x v="1"/>
    <x v="0"/>
  </r>
  <r>
    <x v="12"/>
    <x v="7"/>
    <n v="56952"/>
    <x v="18"/>
    <n v="52287.153499999993"/>
    <n v="18446"/>
    <n v="5567.15"/>
    <x v="1780"/>
    <n v="2.8346066084788024"/>
    <x v="7"/>
    <x v="0"/>
  </r>
  <r>
    <x v="12"/>
    <x v="7"/>
    <n v="56952"/>
    <x v="16"/>
    <n v="6888.6149999999998"/>
    <n v="1143"/>
    <n v="896.99999999999989"/>
    <x v="1876"/>
    <n v="6.0267847769028871"/>
    <x v="5"/>
    <x v="0"/>
  </r>
  <r>
    <x v="12"/>
    <x v="7"/>
    <n v="56952"/>
    <x v="14"/>
    <n v="168420.23699999999"/>
    <n v="28001"/>
    <n v="9822.15"/>
    <x v="1012"/>
    <n v="6.0147936502267774"/>
    <x v="7"/>
    <x v="0"/>
  </r>
  <r>
    <x v="12"/>
    <x v="7"/>
    <n v="56952"/>
    <x v="17"/>
    <n v="65154.802499999991"/>
    <n v="10483"/>
    <n v="3935.2999999999997"/>
    <x v="1877"/>
    <n v="6.2152821234379463"/>
    <x v="1"/>
    <x v="0"/>
  </r>
  <r>
    <x v="12"/>
    <x v="7"/>
    <n v="56952"/>
    <x v="5"/>
    <n v="7950.9159999999993"/>
    <n v="1227"/>
    <n v="657.8"/>
    <x v="1878"/>
    <n v="6.4799641401792982"/>
    <x v="3"/>
    <x v="0"/>
  </r>
  <r>
    <x v="12"/>
    <x v="7"/>
    <n v="56952"/>
    <x v="3"/>
    <n v="78682.102999999988"/>
    <n v="16378"/>
    <n v="9720.9499999999989"/>
    <x v="455"/>
    <n v="4.8041337770179506"/>
    <x v="1"/>
    <x v="0"/>
  </r>
  <r>
    <x v="12"/>
    <x v="7"/>
    <n v="56952"/>
    <x v="6"/>
    <n v="1601.1794999999997"/>
    <n v="99"/>
    <n v="70.149999999999991"/>
    <x v="176"/>
    <n v="16.173530303030301"/>
    <x v="2"/>
    <x v="0"/>
  </r>
  <r>
    <x v="12"/>
    <x v="7"/>
    <n v="56952"/>
    <x v="20"/>
    <n v="1653.0329999999999"/>
    <n v="133"/>
    <n v="117.3"/>
    <x v="348"/>
    <n v="12.42881954887218"/>
    <x v="2"/>
    <x v="0"/>
  </r>
  <r>
    <x v="12"/>
    <x v="7"/>
    <n v="56952"/>
    <x v="21"/>
    <n v="166739.06349999999"/>
    <n v="54308"/>
    <n v="8891.7999999999993"/>
    <x v="1879"/>
    <n v="3.0702486466082344"/>
    <x v="12"/>
    <x v="0"/>
  </r>
  <r>
    <x v="12"/>
    <x v="7"/>
    <n v="56952"/>
    <x v="9"/>
    <n v="20196.817500000001"/>
    <n v="3789"/>
    <n v="2025.1499999999999"/>
    <x v="1880"/>
    <n v="5.3303820269200317"/>
    <x v="5"/>
    <x v="0"/>
  </r>
  <r>
    <x v="12"/>
    <x v="7"/>
    <n v="56952"/>
    <x v="12"/>
    <n v="1818.5985000000001"/>
    <n v="83"/>
    <n v="73.599999999999994"/>
    <x v="269"/>
    <n v="21.91082530120482"/>
    <x v="2"/>
    <x v="0"/>
  </r>
  <r>
    <x v="12"/>
    <x v="7"/>
    <n v="56952"/>
    <x v="11"/>
    <n v="6017.7659999999996"/>
    <n v="598"/>
    <n v="471.49999999999994"/>
    <x v="209"/>
    <n v="10.063153846153845"/>
    <x v="2"/>
    <x v="0"/>
  </r>
  <r>
    <x v="12"/>
    <x v="7"/>
    <n v="56952"/>
    <x v="0"/>
    <n v="95957.747999999992"/>
    <n v="25761"/>
    <n v="6782.7"/>
    <x v="1881"/>
    <n v="3.7249232560847791"/>
    <x v="6"/>
    <x v="0"/>
  </r>
  <r>
    <x v="12"/>
    <x v="7"/>
    <n v="56952"/>
    <x v="24"/>
    <n v="52.278999999999996"/>
    <n v="5"/>
    <n v="4.5999999999999996"/>
    <x v="802"/>
    <n v="10.4558"/>
    <x v="2"/>
    <x v="0"/>
  </r>
  <r>
    <x v="12"/>
    <x v="7"/>
    <n v="56952"/>
    <x v="25"/>
    <n v="241.845"/>
    <n v="12"/>
    <n v="11.5"/>
    <x v="940"/>
    <n v="20.153749999999999"/>
    <x v="2"/>
    <x v="0"/>
  </r>
  <r>
    <x v="12"/>
    <x v="7"/>
    <n v="56952"/>
    <x v="15"/>
    <n v="3748.2639999999997"/>
    <n v="629"/>
    <n v="369.15"/>
    <x v="1533"/>
    <n v="5.959084260731319"/>
    <x v="5"/>
    <x v="0"/>
  </r>
  <r>
    <x v="12"/>
    <x v="7"/>
    <n v="56952"/>
    <x v="19"/>
    <n v="248997.18349999998"/>
    <n v="70427"/>
    <n v="13752.849999999999"/>
    <x v="1882"/>
    <n v="3.5355358527269369"/>
    <x v="12"/>
    <x v="0"/>
  </r>
  <r>
    <x v="12"/>
    <x v="7"/>
    <n v="56952"/>
    <x v="10"/>
    <n v="98987.319499999983"/>
    <n v="28334"/>
    <n v="8558.2999999999993"/>
    <x v="995"/>
    <n v="3.4935878979318127"/>
    <x v="6"/>
    <x v="0"/>
  </r>
  <r>
    <x v="12"/>
    <x v="7"/>
    <n v="56952"/>
    <x v="13"/>
    <n v="23896.746999999996"/>
    <n v="5874"/>
    <n v="3077.3999999999996"/>
    <x v="1883"/>
    <n v="4.0682238678924065"/>
    <x v="3"/>
    <x v="0"/>
  </r>
  <r>
    <x v="12"/>
    <x v="7"/>
    <n v="56952"/>
    <x v="2"/>
    <n v="965.78149999999982"/>
    <n v="45"/>
    <n v="42.55"/>
    <x v="50"/>
    <n v="21.461811111111107"/>
    <x v="2"/>
    <x v="0"/>
  </r>
  <r>
    <x v="12"/>
    <x v="7"/>
    <n v="56952"/>
    <x v="8"/>
    <n v="4939.6869999999999"/>
    <n v="515"/>
    <n v="274.84999999999997"/>
    <x v="719"/>
    <n v="9.5916252427184467"/>
    <x v="5"/>
    <x v="0"/>
  </r>
  <r>
    <x v="12"/>
    <x v="8"/>
    <n v="85442"/>
    <x v="14"/>
    <n v="142921.62049999999"/>
    <n v="23496"/>
    <n v="8722.75"/>
    <x v="1884"/>
    <n v="6.0828064564181137"/>
    <x v="6"/>
    <x v="0"/>
  </r>
  <r>
    <x v="12"/>
    <x v="8"/>
    <n v="85442"/>
    <x v="8"/>
    <n v="3722.7914999999998"/>
    <n v="325"/>
    <n v="224.24999999999997"/>
    <x v="1885"/>
    <n v="11.454743076923076"/>
    <x v="5"/>
    <x v="0"/>
  </r>
  <r>
    <x v="12"/>
    <x v="8"/>
    <n v="85442"/>
    <x v="4"/>
    <n v="57410.621999999996"/>
    <n v="9920"/>
    <n v="4190.5999999999995"/>
    <x v="1886"/>
    <n v="5.7873610887096767"/>
    <x v="4"/>
    <x v="0"/>
  </r>
  <r>
    <x v="12"/>
    <x v="8"/>
    <n v="85442"/>
    <x v="17"/>
    <n v="54932.061499999996"/>
    <n v="9459"/>
    <n v="3881.2499999999995"/>
    <x v="1887"/>
    <n v="5.8073857173062686"/>
    <x v="1"/>
    <x v="0"/>
  </r>
  <r>
    <x v="12"/>
    <x v="8"/>
    <n v="85442"/>
    <x v="3"/>
    <n v="56473.889499999997"/>
    <n v="11705"/>
    <n v="7957.9999999999991"/>
    <x v="1888"/>
    <n v="4.8247662964545066"/>
    <x v="1"/>
    <x v="0"/>
  </r>
  <r>
    <x v="12"/>
    <x v="8"/>
    <n v="85442"/>
    <x v="12"/>
    <n v="1998.2284999999997"/>
    <n v="92"/>
    <n v="83.949999999999989"/>
    <x v="156"/>
    <n v="21.719874999999998"/>
    <x v="2"/>
    <x v="0"/>
  </r>
  <r>
    <x v="12"/>
    <x v="8"/>
    <n v="85442"/>
    <x v="10"/>
    <n v="92787.140499999994"/>
    <n v="25887"/>
    <n v="7998.2499999999991"/>
    <x v="862"/>
    <n v="3.5843141538223815"/>
    <x v="0"/>
    <x v="0"/>
  </r>
  <r>
    <x v="12"/>
    <x v="8"/>
    <n v="85442"/>
    <x v="5"/>
    <n v="6086.9844999999996"/>
    <n v="1148"/>
    <n v="515.19999999999993"/>
    <x v="1533"/>
    <n v="5.3022513066202084"/>
    <x v="1"/>
    <x v="0"/>
  </r>
  <r>
    <x v="12"/>
    <x v="8"/>
    <n v="85442"/>
    <x v="21"/>
    <n v="98466.737499999988"/>
    <n v="30099"/>
    <n v="7203.5999999999995"/>
    <x v="1889"/>
    <n v="3.271428868068706"/>
    <x v="10"/>
    <x v="0"/>
  </r>
  <r>
    <x v="12"/>
    <x v="8"/>
    <n v="85442"/>
    <x v="13"/>
    <n v="31912.626499999998"/>
    <n v="8164"/>
    <n v="3494.85"/>
    <x v="1890"/>
    <n v="3.9089449412052915"/>
    <x v="4"/>
    <x v="0"/>
  </r>
  <r>
    <x v="12"/>
    <x v="8"/>
    <n v="85442"/>
    <x v="6"/>
    <n v="906.10799999999983"/>
    <n v="49"/>
    <n v="41.4"/>
    <x v="383"/>
    <n v="18.491999999999997"/>
    <x v="2"/>
    <x v="0"/>
  </r>
  <r>
    <x v="12"/>
    <x v="8"/>
    <n v="85442"/>
    <x v="2"/>
    <n v="329.084"/>
    <n v="25"/>
    <n v="20.7"/>
    <x v="116"/>
    <n v="13.163360000000001"/>
    <x v="2"/>
    <x v="0"/>
  </r>
  <r>
    <x v="12"/>
    <x v="8"/>
    <n v="85442"/>
    <x v="19"/>
    <n v="117726.65"/>
    <n v="35994"/>
    <n v="9796.8499999999985"/>
    <x v="1891"/>
    <n v="3.270729843862866"/>
    <x v="11"/>
    <x v="0"/>
  </r>
  <r>
    <x v="12"/>
    <x v="8"/>
    <n v="85442"/>
    <x v="20"/>
    <n v="1826.7404999999999"/>
    <n v="133"/>
    <n v="116.14999999999999"/>
    <x v="355"/>
    <n v="13.734890977443609"/>
    <x v="2"/>
    <x v="0"/>
  </r>
  <r>
    <x v="12"/>
    <x v="8"/>
    <n v="85442"/>
    <x v="7"/>
    <n v="4.2779999999999996"/>
    <n v="1"/>
    <n v="1.1499999999999999"/>
    <x v="179"/>
    <n v="4.2779999999999996"/>
    <x v="2"/>
    <x v="0"/>
  </r>
  <r>
    <x v="12"/>
    <x v="8"/>
    <n v="85442"/>
    <x v="1"/>
    <n v="122615.09299999999"/>
    <n v="9236"/>
    <n v="5070.3499999999995"/>
    <x v="1892"/>
    <n v="13.275778800346469"/>
    <x v="1"/>
    <x v="0"/>
  </r>
  <r>
    <x v="12"/>
    <x v="8"/>
    <n v="85442"/>
    <x v="18"/>
    <n v="53701.411999999989"/>
    <n v="18656"/>
    <n v="6137.5499999999993"/>
    <x v="1893"/>
    <n v="2.8785062178387646"/>
    <x v="6"/>
    <x v="0"/>
  </r>
  <r>
    <x v="12"/>
    <x v="8"/>
    <n v="85442"/>
    <x v="9"/>
    <n v="13952.639499999999"/>
    <n v="2973"/>
    <n v="1812.3999999999999"/>
    <x v="1894"/>
    <n v="4.6931178943827785"/>
    <x v="5"/>
    <x v="0"/>
  </r>
  <r>
    <x v="12"/>
    <x v="8"/>
    <n v="85442"/>
    <x v="15"/>
    <n v="3254.7184999999999"/>
    <n v="637"/>
    <n v="251.85"/>
    <x v="303"/>
    <n v="5.1094481946624803"/>
    <x v="3"/>
    <x v="0"/>
  </r>
  <r>
    <x v="12"/>
    <x v="8"/>
    <n v="85442"/>
    <x v="0"/>
    <n v="81623.066999999995"/>
    <n v="21835"/>
    <n v="6600.9999999999991"/>
    <x v="1895"/>
    <n v="3.7381757270437368"/>
    <x v="0"/>
    <x v="0"/>
  </r>
  <r>
    <x v="12"/>
    <x v="8"/>
    <n v="85442"/>
    <x v="16"/>
    <n v="5903.0879999999997"/>
    <n v="1156"/>
    <n v="941.84999999999991"/>
    <x v="1896"/>
    <n v="5.106477508650519"/>
    <x v="5"/>
    <x v="0"/>
  </r>
  <r>
    <x v="12"/>
    <x v="8"/>
    <n v="85442"/>
    <x v="11"/>
    <n v="3478.6924999999997"/>
    <n v="375"/>
    <n v="305.89999999999998"/>
    <x v="280"/>
    <n v="9.2765133333333321"/>
    <x v="2"/>
    <x v="0"/>
  </r>
  <r>
    <x v="12"/>
    <x v="9"/>
    <n v="45215"/>
    <x v="20"/>
    <n v="4151.96"/>
    <n v="296"/>
    <n v="241.49999999999997"/>
    <x v="1485"/>
    <n v="14.026891891891893"/>
    <x v="2"/>
    <x v="0"/>
  </r>
  <r>
    <x v="12"/>
    <x v="9"/>
    <n v="45215"/>
    <x v="16"/>
    <n v="7025.7984999999999"/>
    <n v="1222"/>
    <n v="906.19999999999993"/>
    <x v="454"/>
    <n v="5.7494259410801964"/>
    <x v="5"/>
    <x v="0"/>
  </r>
  <r>
    <x v="12"/>
    <x v="9"/>
    <n v="45215"/>
    <x v="15"/>
    <n v="1441.4214999999999"/>
    <n v="250"/>
    <n v="148.35"/>
    <x v="441"/>
    <n v="5.7656859999999996"/>
    <x v="5"/>
    <x v="0"/>
  </r>
  <r>
    <x v="12"/>
    <x v="9"/>
    <n v="45215"/>
    <x v="10"/>
    <n v="178501.67749999999"/>
    <n v="48486"/>
    <n v="12663.8"/>
    <x v="1897"/>
    <n v="3.6815096625830135"/>
    <x v="9"/>
    <x v="0"/>
  </r>
  <r>
    <x v="12"/>
    <x v="9"/>
    <n v="45215"/>
    <x v="0"/>
    <n v="211397.63449999999"/>
    <n v="57068"/>
    <n v="10605.3"/>
    <x v="1898"/>
    <n v="3.7043112514894507"/>
    <x v="8"/>
    <x v="0"/>
  </r>
  <r>
    <x v="12"/>
    <x v="9"/>
    <n v="45215"/>
    <x v="21"/>
    <n v="172535.12099999998"/>
    <n v="56931"/>
    <n v="10013.049999999999"/>
    <x v="1899"/>
    <n v="3.0306005691099749"/>
    <x v="12"/>
    <x v="0"/>
  </r>
  <r>
    <x v="12"/>
    <x v="9"/>
    <n v="45215"/>
    <x v="19"/>
    <n v="277142.11099999998"/>
    <n v="72460"/>
    <n v="14997.15"/>
    <x v="1900"/>
    <n v="3.8247600193210043"/>
    <x v="8"/>
    <x v="0"/>
  </r>
  <r>
    <x v="12"/>
    <x v="9"/>
    <n v="45215"/>
    <x v="4"/>
    <n v="130438.3245"/>
    <n v="20542"/>
    <n v="6971.2999999999993"/>
    <x v="1901"/>
    <n v="6.3498356781228704"/>
    <x v="4"/>
    <x v="0"/>
  </r>
  <r>
    <x v="12"/>
    <x v="9"/>
    <n v="45215"/>
    <x v="2"/>
    <n v="758.9425"/>
    <n v="44"/>
    <n v="41.4"/>
    <x v="383"/>
    <n v="17.248693181818183"/>
    <x v="2"/>
    <x v="0"/>
  </r>
  <r>
    <x v="12"/>
    <x v="9"/>
    <n v="45215"/>
    <x v="12"/>
    <n v="3730.0825"/>
    <n v="160"/>
    <n v="147.19999999999999"/>
    <x v="696"/>
    <n v="23.313015624999998"/>
    <x v="2"/>
    <x v="0"/>
  </r>
  <r>
    <x v="12"/>
    <x v="9"/>
    <n v="45215"/>
    <x v="9"/>
    <n v="30891.886499999997"/>
    <n v="5911"/>
    <n v="3333.85"/>
    <x v="1902"/>
    <n v="5.2261692607003889"/>
    <x v="5"/>
    <x v="0"/>
  </r>
  <r>
    <x v="12"/>
    <x v="9"/>
    <n v="45215"/>
    <x v="14"/>
    <n v="281698.73300000001"/>
    <n v="44413"/>
    <n v="14003.55"/>
    <x v="1514"/>
    <n v="6.3427089590885553"/>
    <x v="0"/>
    <x v="0"/>
  </r>
  <r>
    <x v="12"/>
    <x v="9"/>
    <n v="45215"/>
    <x v="25"/>
    <n v="522.6635"/>
    <n v="24"/>
    <n v="21.849999999999998"/>
    <x v="96"/>
    <n v="21.777645833333334"/>
    <x v="2"/>
    <x v="0"/>
  </r>
  <r>
    <x v="12"/>
    <x v="9"/>
    <n v="45215"/>
    <x v="8"/>
    <n v="3805.5225"/>
    <n v="426"/>
    <n v="271.39999999999998"/>
    <x v="800"/>
    <n v="8.9331514084507049"/>
    <x v="5"/>
    <x v="0"/>
  </r>
  <r>
    <x v="12"/>
    <x v="9"/>
    <n v="45215"/>
    <x v="5"/>
    <n v="9533.1319999999996"/>
    <n v="1481"/>
    <n v="740.59999999999991"/>
    <x v="988"/>
    <n v="6.4369561107359887"/>
    <x v="3"/>
    <x v="0"/>
  </r>
  <r>
    <x v="12"/>
    <x v="9"/>
    <n v="45215"/>
    <x v="18"/>
    <n v="93497.265499999994"/>
    <n v="32741"/>
    <n v="8319.0999999999985"/>
    <x v="1543"/>
    <n v="2.8556630982560089"/>
    <x v="0"/>
    <x v="0"/>
  </r>
  <r>
    <x v="12"/>
    <x v="9"/>
    <n v="45215"/>
    <x v="3"/>
    <n v="101539.99749999998"/>
    <n v="19917"/>
    <n v="11252.75"/>
    <x v="929"/>
    <n v="5.0981572274940996"/>
    <x v="1"/>
    <x v="0"/>
  </r>
  <r>
    <x v="12"/>
    <x v="9"/>
    <n v="45215"/>
    <x v="13"/>
    <n v="33627.621499999994"/>
    <n v="7993"/>
    <n v="4015.7999999999997"/>
    <x v="364"/>
    <n v="4.2071339296884762"/>
    <x v="3"/>
    <x v="0"/>
  </r>
  <r>
    <x v="12"/>
    <x v="9"/>
    <n v="45215"/>
    <x v="1"/>
    <n v="265374.01149999996"/>
    <n v="18906"/>
    <n v="8343.25"/>
    <x v="509"/>
    <n v="14.036496958637468"/>
    <x v="4"/>
    <x v="0"/>
  </r>
  <r>
    <x v="12"/>
    <x v="9"/>
    <n v="45215"/>
    <x v="6"/>
    <n v="1690.4079999999999"/>
    <n v="107"/>
    <n v="71.3"/>
    <x v="176"/>
    <n v="15.798205607476634"/>
    <x v="5"/>
    <x v="0"/>
  </r>
  <r>
    <x v="12"/>
    <x v="9"/>
    <n v="45215"/>
    <x v="11"/>
    <n v="7234.0405000000001"/>
    <n v="784"/>
    <n v="603.75"/>
    <x v="915"/>
    <n v="9.2270924744897957"/>
    <x v="2"/>
    <x v="0"/>
  </r>
  <r>
    <x v="12"/>
    <x v="9"/>
    <n v="45215"/>
    <x v="17"/>
    <n v="120976.9525"/>
    <n v="19380"/>
    <n v="6488.2999999999993"/>
    <x v="1903"/>
    <n v="6.2423608101135191"/>
    <x v="4"/>
    <x v="0"/>
  </r>
  <r>
    <x v="13"/>
    <x v="0"/>
    <n v="45236"/>
    <x v="0"/>
    <n v="178246.31999999998"/>
    <n v="43607"/>
    <n v="10076.299999999999"/>
    <x v="1904"/>
    <n v="4.0875620886554902"/>
    <x v="0"/>
    <x v="0"/>
  </r>
  <r>
    <x v="13"/>
    <x v="0"/>
    <n v="45236"/>
    <x v="6"/>
    <n v="576.10399999999993"/>
    <n v="44"/>
    <n v="35.65"/>
    <x v="1345"/>
    <n v="13.093272727272726"/>
    <x v="2"/>
    <x v="0"/>
  </r>
  <r>
    <x v="13"/>
    <x v="0"/>
    <n v="45236"/>
    <x v="11"/>
    <n v="6132.4209999999994"/>
    <n v="622"/>
    <n v="493.34999999999997"/>
    <x v="1905"/>
    <n v="9.8591977491961398"/>
    <x v="2"/>
    <x v="0"/>
  </r>
  <r>
    <x v="13"/>
    <x v="0"/>
    <n v="45236"/>
    <x v="4"/>
    <n v="89921.812000000005"/>
    <n v="16235"/>
    <n v="5576.3499999999995"/>
    <x v="1906"/>
    <n v="5.5387626732368345"/>
    <x v="1"/>
    <x v="0"/>
  </r>
  <r>
    <x v="13"/>
    <x v="0"/>
    <n v="45236"/>
    <x v="16"/>
    <n v="6896.0669999999991"/>
    <n v="1405"/>
    <n v="1120.0999999999999"/>
    <x v="1907"/>
    <n v="4.9082327402135224"/>
    <x v="5"/>
    <x v="0"/>
  </r>
  <r>
    <x v="13"/>
    <x v="0"/>
    <n v="45236"/>
    <x v="1"/>
    <n v="230646.26549999998"/>
    <n v="16830"/>
    <n v="7631.4"/>
    <x v="1879"/>
    <n v="13.704472103386808"/>
    <x v="1"/>
    <x v="0"/>
  </r>
  <r>
    <x v="13"/>
    <x v="0"/>
    <n v="45236"/>
    <x v="19"/>
    <n v="297106.8125"/>
    <n v="76196"/>
    <n v="15220.249999999998"/>
    <x v="1908"/>
    <n v="3.8992442188566327"/>
    <x v="11"/>
    <x v="0"/>
  </r>
  <r>
    <x v="13"/>
    <x v="0"/>
    <n v="45236"/>
    <x v="7"/>
    <n v="33.970999999999997"/>
    <n v="7"/>
    <n v="4.5999999999999996"/>
    <x v="802"/>
    <n v="4.8529999999999998"/>
    <x v="5"/>
    <x v="0"/>
  </r>
  <r>
    <x v="13"/>
    <x v="0"/>
    <n v="45236"/>
    <x v="9"/>
    <n v="21410.918499999996"/>
    <n v="4710"/>
    <n v="2620.85"/>
    <x v="1909"/>
    <n v="4.5458425690021222"/>
    <x v="5"/>
    <x v="0"/>
  </r>
  <r>
    <x v="13"/>
    <x v="0"/>
    <n v="45236"/>
    <x v="13"/>
    <n v="34178.6325"/>
    <n v="8662"/>
    <n v="4219.3499999999995"/>
    <x v="1910"/>
    <n v="3.9458130339413531"/>
    <x v="3"/>
    <x v="0"/>
  </r>
  <r>
    <x v="13"/>
    <x v="0"/>
    <n v="45236"/>
    <x v="12"/>
    <n v="2871.5729999999999"/>
    <n v="123"/>
    <n v="111.55"/>
    <x v="378"/>
    <n v="23.346121951219512"/>
    <x v="2"/>
    <x v="0"/>
  </r>
  <r>
    <x v="13"/>
    <x v="0"/>
    <n v="45236"/>
    <x v="3"/>
    <n v="96846.467999999993"/>
    <n v="20365"/>
    <n v="11252.75"/>
    <x v="1911"/>
    <n v="4.7555348882887305"/>
    <x v="1"/>
    <x v="0"/>
  </r>
  <r>
    <x v="13"/>
    <x v="0"/>
    <n v="45236"/>
    <x v="25"/>
    <n v="753.92849999999999"/>
    <n v="37"/>
    <n v="29.9"/>
    <x v="69"/>
    <n v="20.376445945945946"/>
    <x v="2"/>
    <x v="0"/>
  </r>
  <r>
    <x v="13"/>
    <x v="0"/>
    <n v="45236"/>
    <x v="18"/>
    <n v="86615.71149999999"/>
    <n v="31369"/>
    <n v="8214.4499999999989"/>
    <x v="1912"/>
    <n v="2.7611881634734927"/>
    <x v="6"/>
    <x v="0"/>
  </r>
  <r>
    <x v="13"/>
    <x v="0"/>
    <n v="45236"/>
    <x v="5"/>
    <n v="9681.9304999999986"/>
    <n v="1701"/>
    <n v="842.94999999999993"/>
    <x v="1913"/>
    <n v="5.6919050558494995"/>
    <x v="3"/>
    <x v="0"/>
  </r>
  <r>
    <x v="13"/>
    <x v="0"/>
    <n v="45236"/>
    <x v="17"/>
    <n v="98548.663499999995"/>
    <n v="16887"/>
    <n v="5539.5499999999993"/>
    <x v="1914"/>
    <n v="5.8357709184579853"/>
    <x v="4"/>
    <x v="0"/>
  </r>
  <r>
    <x v="13"/>
    <x v="0"/>
    <n v="45236"/>
    <x v="10"/>
    <n v="154684.69449999998"/>
    <n v="44939"/>
    <n v="12150.9"/>
    <x v="1915"/>
    <n v="3.4421036182380558"/>
    <x v="6"/>
    <x v="0"/>
  </r>
  <r>
    <x v="13"/>
    <x v="0"/>
    <n v="45236"/>
    <x v="15"/>
    <n v="7944.820999999999"/>
    <n v="956"/>
    <n v="588.79999999999995"/>
    <x v="1916"/>
    <n v="8.3104822175732203"/>
    <x v="5"/>
    <x v="0"/>
  </r>
  <r>
    <x v="13"/>
    <x v="0"/>
    <n v="45236"/>
    <x v="8"/>
    <n v="5112.8769999999995"/>
    <n v="575"/>
    <n v="341.54999999999995"/>
    <x v="1202"/>
    <n v="8.8919599999999992"/>
    <x v="5"/>
    <x v="0"/>
  </r>
  <r>
    <x v="13"/>
    <x v="0"/>
    <n v="45236"/>
    <x v="21"/>
    <n v="164641.00349999999"/>
    <n v="51242"/>
    <n v="10254.549999999999"/>
    <x v="1917"/>
    <n v="3.2130089282229419"/>
    <x v="10"/>
    <x v="0"/>
  </r>
  <r>
    <x v="13"/>
    <x v="0"/>
    <n v="45236"/>
    <x v="14"/>
    <n v="245136.82899999997"/>
    <n v="40374"/>
    <n v="12982.349999999999"/>
    <x v="1918"/>
    <n v="6.0716507901124475"/>
    <x v="7"/>
    <x v="0"/>
  </r>
  <r>
    <x v="13"/>
    <x v="0"/>
    <n v="45236"/>
    <x v="2"/>
    <n v="713.65549999999996"/>
    <n v="44"/>
    <n v="39.099999999999994"/>
    <x v="383"/>
    <n v="16.219443181818182"/>
    <x v="2"/>
    <x v="0"/>
  </r>
  <r>
    <x v="13"/>
    <x v="0"/>
    <n v="45236"/>
    <x v="20"/>
    <n v="2120.7725"/>
    <n v="166"/>
    <n v="149.5"/>
    <x v="282"/>
    <n v="12.77573795180723"/>
    <x v="2"/>
    <x v="0"/>
  </r>
  <r>
    <x v="13"/>
    <x v="1"/>
    <n v="85744"/>
    <x v="7"/>
    <n v="278.32299999999998"/>
    <n v="32"/>
    <n v="26.45"/>
    <x v="1409"/>
    <n v="8.6975937499999993"/>
    <x v="2"/>
    <x v="0"/>
  </r>
  <r>
    <x v="13"/>
    <x v="1"/>
    <n v="85744"/>
    <x v="17"/>
    <n v="69199.134000000005"/>
    <n v="11819"/>
    <n v="3878.95"/>
    <x v="1919"/>
    <n v="5.8549059988154672"/>
    <x v="4"/>
    <x v="0"/>
  </r>
  <r>
    <x v="13"/>
    <x v="1"/>
    <n v="85744"/>
    <x v="0"/>
    <n v="134646.16299999997"/>
    <n v="34368"/>
    <n v="6960.95"/>
    <x v="582"/>
    <n v="3.9177770891526995"/>
    <x v="9"/>
    <x v="0"/>
  </r>
  <r>
    <x v="13"/>
    <x v="1"/>
    <n v="85744"/>
    <x v="11"/>
    <n v="4120.9560000000001"/>
    <n v="411"/>
    <n v="296.7"/>
    <x v="1846"/>
    <n v="10.026656934306569"/>
    <x v="2"/>
    <x v="0"/>
  </r>
  <r>
    <x v="13"/>
    <x v="1"/>
    <n v="85744"/>
    <x v="10"/>
    <n v="91549.83249999999"/>
    <n v="27855"/>
    <n v="7647.4999999999991"/>
    <x v="1920"/>
    <n v="3.2866570633638483"/>
    <x v="6"/>
    <x v="0"/>
  </r>
  <r>
    <x v="13"/>
    <x v="1"/>
    <n v="85744"/>
    <x v="13"/>
    <n v="24581.641"/>
    <n v="5902"/>
    <n v="2789.8999999999996"/>
    <x v="1921"/>
    <n v="4.1649679769569641"/>
    <x v="3"/>
    <x v="0"/>
  </r>
  <r>
    <x v="13"/>
    <x v="1"/>
    <n v="85744"/>
    <x v="4"/>
    <n v="54861.290499999996"/>
    <n v="10314"/>
    <n v="3579.95"/>
    <x v="1922"/>
    <n v="5.3191090265658323"/>
    <x v="1"/>
    <x v="0"/>
  </r>
  <r>
    <x v="13"/>
    <x v="1"/>
    <n v="85744"/>
    <x v="9"/>
    <n v="16257.411999999998"/>
    <n v="3490"/>
    <n v="1899.8"/>
    <x v="1923"/>
    <n v="4.6582842406876788"/>
    <x v="5"/>
    <x v="0"/>
  </r>
  <r>
    <x v="13"/>
    <x v="1"/>
    <n v="85744"/>
    <x v="25"/>
    <n v="423.68299999999999"/>
    <n v="22"/>
    <n v="20.7"/>
    <x v="332"/>
    <n v="19.258318181818183"/>
    <x v="2"/>
    <x v="0"/>
  </r>
  <r>
    <x v="13"/>
    <x v="1"/>
    <n v="85744"/>
    <x v="18"/>
    <n v="63638.768999999993"/>
    <n v="23534"/>
    <n v="5828.2"/>
    <x v="305"/>
    <n v="2.7041203790260897"/>
    <x v="6"/>
    <x v="0"/>
  </r>
  <r>
    <x v="13"/>
    <x v="1"/>
    <n v="85744"/>
    <x v="14"/>
    <n v="171993.1145"/>
    <n v="25851"/>
    <n v="9009.0999999999985"/>
    <x v="74"/>
    <n v="6.6532480174848168"/>
    <x v="7"/>
    <x v="0"/>
  </r>
  <r>
    <x v="13"/>
    <x v="1"/>
    <n v="85744"/>
    <x v="15"/>
    <n v="3510.5359999999996"/>
    <n v="515"/>
    <n v="311.64999999999998"/>
    <x v="201"/>
    <n v="6.8165747572815523"/>
    <x v="5"/>
    <x v="0"/>
  </r>
  <r>
    <x v="13"/>
    <x v="1"/>
    <n v="85744"/>
    <x v="2"/>
    <n v="303.62299999999993"/>
    <n v="28"/>
    <n v="21.849999999999998"/>
    <x v="96"/>
    <n v="10.843678571428569"/>
    <x v="2"/>
    <x v="0"/>
  </r>
  <r>
    <x v="13"/>
    <x v="1"/>
    <n v="85744"/>
    <x v="5"/>
    <n v="4929.1875"/>
    <n v="877"/>
    <n v="436.99999999999994"/>
    <x v="129"/>
    <n v="5.6205102622576968"/>
    <x v="3"/>
    <x v="0"/>
  </r>
  <r>
    <x v="13"/>
    <x v="1"/>
    <n v="85744"/>
    <x v="16"/>
    <n v="3755.2789999999995"/>
    <n v="681"/>
    <n v="545.09999999999991"/>
    <x v="726"/>
    <n v="5.5143597650513945"/>
    <x v="5"/>
    <x v="0"/>
  </r>
  <r>
    <x v="13"/>
    <x v="1"/>
    <n v="85744"/>
    <x v="1"/>
    <n v="205694.43950000001"/>
    <n v="11950"/>
    <n v="5736.2"/>
    <x v="1924"/>
    <n v="17.212923807531382"/>
    <x v="1"/>
    <x v="0"/>
  </r>
  <r>
    <x v="13"/>
    <x v="1"/>
    <n v="85744"/>
    <x v="6"/>
    <n v="721.42949999999996"/>
    <n v="56"/>
    <n v="33.349999999999994"/>
    <x v="38"/>
    <n v="12.882669642857142"/>
    <x v="5"/>
    <x v="0"/>
  </r>
  <r>
    <x v="13"/>
    <x v="1"/>
    <n v="85744"/>
    <x v="8"/>
    <n v="2922.3799999999997"/>
    <n v="376"/>
    <n v="203.54999999999998"/>
    <x v="962"/>
    <n v="7.772287234042552"/>
    <x v="5"/>
    <x v="0"/>
  </r>
  <r>
    <x v="13"/>
    <x v="1"/>
    <n v="85744"/>
    <x v="3"/>
    <n v="55610.860499999995"/>
    <n v="11456"/>
    <n v="7221.9999999999991"/>
    <x v="1925"/>
    <n v="4.8542999738128492"/>
    <x v="3"/>
    <x v="0"/>
  </r>
  <r>
    <x v="13"/>
    <x v="1"/>
    <n v="85744"/>
    <x v="12"/>
    <n v="2544.8579999999997"/>
    <n v="104"/>
    <n v="93.149999999999991"/>
    <x v="552"/>
    <n v="24.46978846153846"/>
    <x v="2"/>
    <x v="0"/>
  </r>
  <r>
    <x v="13"/>
    <x v="1"/>
    <n v="85744"/>
    <x v="21"/>
    <n v="106793.79549999999"/>
    <n v="34801"/>
    <n v="6331.9"/>
    <x v="1926"/>
    <n v="3.0686990460044248"/>
    <x v="10"/>
    <x v="0"/>
  </r>
  <r>
    <x v="13"/>
    <x v="1"/>
    <n v="85744"/>
    <x v="20"/>
    <n v="1765.0199999999998"/>
    <n v="130"/>
    <n v="112.69999999999999"/>
    <x v="378"/>
    <n v="13.577076923076921"/>
    <x v="2"/>
    <x v="0"/>
  </r>
  <r>
    <x v="13"/>
    <x v="1"/>
    <n v="85744"/>
    <x v="19"/>
    <n v="189408.68"/>
    <n v="48046"/>
    <n v="11496.55"/>
    <x v="1927"/>
    <n v="3.9422361903176122"/>
    <x v="10"/>
    <x v="0"/>
  </r>
  <r>
    <x v="13"/>
    <x v="2"/>
    <n v="48596"/>
    <x v="6"/>
    <n v="1136.0045"/>
    <n v="83"/>
    <n v="57.499999999999993"/>
    <x v="539"/>
    <n v="13.686801204819277"/>
    <x v="2"/>
    <x v="0"/>
  </r>
  <r>
    <x v="13"/>
    <x v="2"/>
    <n v="48596"/>
    <x v="4"/>
    <n v="82547.080499999996"/>
    <n v="15166"/>
    <n v="5152"/>
    <x v="1928"/>
    <n v="5.4429038968745873"/>
    <x v="1"/>
    <x v="0"/>
  </r>
  <r>
    <x v="13"/>
    <x v="2"/>
    <n v="48596"/>
    <x v="23"/>
    <n v="34.384999999999998"/>
    <n v="1"/>
    <n v="1.1499999999999999"/>
    <x v="179"/>
    <n v="34.384999999999998"/>
    <x v="2"/>
    <x v="0"/>
  </r>
  <r>
    <x v="13"/>
    <x v="2"/>
    <n v="48596"/>
    <x v="15"/>
    <n v="7307.6174999999994"/>
    <n v="964"/>
    <n v="606.04999999999995"/>
    <x v="583"/>
    <n v="7.5805160788381736"/>
    <x v="5"/>
    <x v="0"/>
  </r>
  <r>
    <x v="13"/>
    <x v="2"/>
    <n v="48596"/>
    <x v="5"/>
    <n v="12257.873"/>
    <n v="2117"/>
    <n v="967.15"/>
    <x v="337"/>
    <n v="5.7902092583845066"/>
    <x v="3"/>
    <x v="0"/>
  </r>
  <r>
    <x v="13"/>
    <x v="2"/>
    <n v="48596"/>
    <x v="7"/>
    <n v="376.00399999999996"/>
    <n v="44"/>
    <n v="33.349999999999994"/>
    <x v="284"/>
    <n v="8.5455454545454543"/>
    <x v="2"/>
    <x v="0"/>
  </r>
  <r>
    <x v="13"/>
    <x v="2"/>
    <n v="48596"/>
    <x v="10"/>
    <n v="164757.03849999997"/>
    <n v="47379"/>
    <n v="12464.849999999999"/>
    <x v="1929"/>
    <n v="3.4774275206315028"/>
    <x v="6"/>
    <x v="0"/>
  </r>
  <r>
    <x v="13"/>
    <x v="2"/>
    <n v="48596"/>
    <x v="12"/>
    <n v="3293.7725"/>
    <n v="139"/>
    <n v="127.64999999999999"/>
    <x v="98"/>
    <n v="23.696205035971222"/>
    <x v="2"/>
    <x v="0"/>
  </r>
  <r>
    <x v="13"/>
    <x v="2"/>
    <n v="48596"/>
    <x v="0"/>
    <n v="171562.51999999996"/>
    <n v="42026"/>
    <n v="9896.9"/>
    <x v="1930"/>
    <n v="4.0822947699043439"/>
    <x v="0"/>
    <x v="0"/>
  </r>
  <r>
    <x v="13"/>
    <x v="2"/>
    <n v="48596"/>
    <x v="14"/>
    <n v="257036.62649999995"/>
    <n v="42652"/>
    <n v="13440.05"/>
    <x v="1931"/>
    <n v="6.0263674974209875"/>
    <x v="7"/>
    <x v="0"/>
  </r>
  <r>
    <x v="13"/>
    <x v="2"/>
    <n v="48596"/>
    <x v="19"/>
    <n v="327246.46100000001"/>
    <n v="83514"/>
    <n v="15907.949999999999"/>
    <x v="1932"/>
    <n v="3.9184623057211967"/>
    <x v="8"/>
    <x v="0"/>
  </r>
  <r>
    <x v="13"/>
    <x v="2"/>
    <n v="48596"/>
    <x v="9"/>
    <n v="23832.485000000001"/>
    <n v="5246"/>
    <n v="2831.2999999999997"/>
    <x v="1442"/>
    <n v="4.5429822722073965"/>
    <x v="5"/>
    <x v="0"/>
  </r>
  <r>
    <x v="13"/>
    <x v="2"/>
    <n v="48596"/>
    <x v="2"/>
    <n v="459.77"/>
    <n v="49"/>
    <n v="42.55"/>
    <x v="50"/>
    <n v="9.3830612244897953"/>
    <x v="2"/>
    <x v="0"/>
  </r>
  <r>
    <x v="13"/>
    <x v="2"/>
    <n v="48596"/>
    <x v="21"/>
    <n v="180320.1955"/>
    <n v="54201"/>
    <n v="10621.4"/>
    <x v="1933"/>
    <n v="3.3268794948432685"/>
    <x v="10"/>
    <x v="0"/>
  </r>
  <r>
    <x v="13"/>
    <x v="2"/>
    <n v="48596"/>
    <x v="3"/>
    <n v="108536.27549999999"/>
    <n v="22961"/>
    <n v="13131.849999999999"/>
    <x v="1934"/>
    <n v="4.7269838203910979"/>
    <x v="1"/>
    <x v="0"/>
  </r>
  <r>
    <x v="13"/>
    <x v="2"/>
    <n v="48596"/>
    <x v="1"/>
    <n v="214508.62599999996"/>
    <n v="15284"/>
    <n v="7095.4999999999991"/>
    <x v="1935"/>
    <n v="14.03484859984297"/>
    <x v="1"/>
    <x v="0"/>
  </r>
  <r>
    <x v="13"/>
    <x v="2"/>
    <n v="48596"/>
    <x v="17"/>
    <n v="98409.570999999982"/>
    <n v="16555"/>
    <n v="5474"/>
    <x v="1936"/>
    <n v="5.9444017517366348"/>
    <x v="4"/>
    <x v="0"/>
  </r>
  <r>
    <x v="13"/>
    <x v="2"/>
    <n v="48596"/>
    <x v="20"/>
    <n v="3055.1244999999999"/>
    <n v="208"/>
    <n v="179.39999999999998"/>
    <x v="699"/>
    <n v="14.688098557692307"/>
    <x v="2"/>
    <x v="0"/>
  </r>
  <r>
    <x v="13"/>
    <x v="2"/>
    <n v="48596"/>
    <x v="16"/>
    <n v="7492.5604999999996"/>
    <n v="1479"/>
    <n v="1107.4499999999998"/>
    <x v="1937"/>
    <n v="5.0659638269100737"/>
    <x v="5"/>
    <x v="0"/>
  </r>
  <r>
    <x v="13"/>
    <x v="2"/>
    <n v="48596"/>
    <x v="11"/>
    <n v="8485.3094999999994"/>
    <n v="803"/>
    <n v="646.29999999999995"/>
    <x v="1938"/>
    <n v="10.567010585305106"/>
    <x v="2"/>
    <x v="0"/>
  </r>
  <r>
    <x v="13"/>
    <x v="2"/>
    <n v="48596"/>
    <x v="8"/>
    <n v="4823.3069999999998"/>
    <n v="583"/>
    <n v="370.29999999999995"/>
    <x v="1939"/>
    <n v="8.2732538593481983"/>
    <x v="5"/>
    <x v="0"/>
  </r>
  <r>
    <x v="13"/>
    <x v="2"/>
    <n v="48596"/>
    <x v="18"/>
    <n v="92777.250499999995"/>
    <n v="31780"/>
    <n v="8476.65"/>
    <x v="1940"/>
    <n v="2.9193596758967901"/>
    <x v="7"/>
    <x v="0"/>
  </r>
  <r>
    <x v="13"/>
    <x v="2"/>
    <n v="48596"/>
    <x v="13"/>
    <n v="35230.525999999998"/>
    <n v="8421"/>
    <n v="4272.25"/>
    <x v="1941"/>
    <n v="4.1836511103194391"/>
    <x v="3"/>
    <x v="0"/>
  </r>
  <r>
    <x v="13"/>
    <x v="3"/>
    <n v="52369"/>
    <x v="15"/>
    <n v="5220.1030000000001"/>
    <n v="703"/>
    <n v="392.15"/>
    <x v="703"/>
    <n v="7.4254665718349928"/>
    <x v="5"/>
    <x v="0"/>
  </r>
  <r>
    <x v="13"/>
    <x v="3"/>
    <n v="52369"/>
    <x v="1"/>
    <n v="120304.12199999999"/>
    <n v="8004"/>
    <n v="4516.0499999999993"/>
    <x v="1942"/>
    <n v="15.030499999999998"/>
    <x v="3"/>
    <x v="0"/>
  </r>
  <r>
    <x v="13"/>
    <x v="3"/>
    <n v="52369"/>
    <x v="11"/>
    <n v="3525.8424999999997"/>
    <n v="373"/>
    <n v="294.39999999999998"/>
    <x v="1943"/>
    <n v="9.452660857908846"/>
    <x v="2"/>
    <x v="0"/>
  </r>
  <r>
    <x v="13"/>
    <x v="3"/>
    <n v="52369"/>
    <x v="5"/>
    <n v="6198.718499999999"/>
    <n v="1111"/>
    <n v="560.04999999999995"/>
    <x v="418"/>
    <n v="5.5794045904590455"/>
    <x v="3"/>
    <x v="0"/>
  </r>
  <r>
    <x v="13"/>
    <x v="3"/>
    <n v="52369"/>
    <x v="12"/>
    <n v="1106.3229999999999"/>
    <n v="44"/>
    <n v="43.699999999999996"/>
    <x v="291"/>
    <n v="25.143704545454543"/>
    <x v="2"/>
    <x v="0"/>
  </r>
  <r>
    <x v="13"/>
    <x v="3"/>
    <n v="52369"/>
    <x v="6"/>
    <n v="832.54250000000002"/>
    <n v="68"/>
    <n v="46"/>
    <x v="291"/>
    <n v="12.24327205882353"/>
    <x v="5"/>
    <x v="0"/>
  </r>
  <r>
    <x v="13"/>
    <x v="3"/>
    <n v="52369"/>
    <x v="7"/>
    <n v="207.4255"/>
    <n v="29"/>
    <n v="24.15"/>
    <x v="96"/>
    <n v="7.1526034482758618"/>
    <x v="2"/>
    <x v="0"/>
  </r>
  <r>
    <x v="13"/>
    <x v="3"/>
    <n v="52369"/>
    <x v="3"/>
    <n v="69791.073499999999"/>
    <n v="15098"/>
    <n v="9210.3499999999985"/>
    <x v="1944"/>
    <n v="4.6225376539939065"/>
    <x v="1"/>
    <x v="0"/>
  </r>
  <r>
    <x v="13"/>
    <x v="3"/>
    <n v="52369"/>
    <x v="9"/>
    <n v="17327.003999999997"/>
    <n v="3347"/>
    <n v="1812.3999999999999"/>
    <x v="711"/>
    <n v="5.1768760083657002"/>
    <x v="5"/>
    <x v="0"/>
  </r>
  <r>
    <x v="13"/>
    <x v="3"/>
    <n v="52369"/>
    <x v="20"/>
    <n v="2413.2404999999994"/>
    <n v="171"/>
    <n v="148.35"/>
    <x v="66"/>
    <n v="14.112517543859646"/>
    <x v="2"/>
    <x v="0"/>
  </r>
  <r>
    <x v="13"/>
    <x v="3"/>
    <n v="52369"/>
    <x v="0"/>
    <n v="93231.868499999997"/>
    <n v="23685"/>
    <n v="6469.9"/>
    <x v="1945"/>
    <n v="3.9363254591513614"/>
    <x v="6"/>
    <x v="0"/>
  </r>
  <r>
    <x v="13"/>
    <x v="3"/>
    <n v="52369"/>
    <x v="13"/>
    <n v="28102.837499999998"/>
    <n v="6856"/>
    <n v="3483.35"/>
    <x v="1946"/>
    <n v="4.0990136376896142"/>
    <x v="3"/>
    <x v="0"/>
  </r>
  <r>
    <x v="13"/>
    <x v="3"/>
    <n v="52369"/>
    <x v="8"/>
    <n v="4177.1679999999997"/>
    <n v="451"/>
    <n v="293.25"/>
    <x v="930"/>
    <n v="9.2620133037694004"/>
    <x v="5"/>
    <x v="0"/>
  </r>
  <r>
    <x v="13"/>
    <x v="3"/>
    <n v="52369"/>
    <x v="21"/>
    <n v="150146.01249999998"/>
    <n v="42179"/>
    <n v="7263.4"/>
    <x v="1947"/>
    <n v="3.5597338130349221"/>
    <x v="8"/>
    <x v="0"/>
  </r>
  <r>
    <x v="13"/>
    <x v="3"/>
    <n v="52369"/>
    <x v="19"/>
    <n v="222179.83899999998"/>
    <n v="58847"/>
    <n v="12658.05"/>
    <x v="1948"/>
    <n v="3.7755508182235284"/>
    <x v="8"/>
    <x v="0"/>
  </r>
  <r>
    <x v="13"/>
    <x v="3"/>
    <n v="52369"/>
    <x v="2"/>
    <n v="411.10199999999998"/>
    <n v="33"/>
    <n v="29.9"/>
    <x v="69"/>
    <n v="12.457636363636363"/>
    <x v="2"/>
    <x v="0"/>
  </r>
  <r>
    <x v="13"/>
    <x v="3"/>
    <n v="52369"/>
    <x v="10"/>
    <n v="90811.095499999996"/>
    <n v="25030"/>
    <n v="8099.45"/>
    <x v="1949"/>
    <n v="3.6280901118657609"/>
    <x v="7"/>
    <x v="0"/>
  </r>
  <r>
    <x v="13"/>
    <x v="3"/>
    <n v="52369"/>
    <x v="17"/>
    <n v="52198.580499999996"/>
    <n v="8654"/>
    <n v="3278.6499999999996"/>
    <x v="1950"/>
    <n v="6.031728738155766"/>
    <x v="1"/>
    <x v="0"/>
  </r>
  <r>
    <x v="13"/>
    <x v="3"/>
    <n v="52369"/>
    <x v="14"/>
    <n v="163539.79799999998"/>
    <n v="26328"/>
    <n v="9825.5999999999985"/>
    <x v="161"/>
    <n v="6.2116301276207828"/>
    <x v="7"/>
    <x v="0"/>
  </r>
  <r>
    <x v="13"/>
    <x v="3"/>
    <n v="52369"/>
    <x v="18"/>
    <n v="54803.548999999999"/>
    <n v="18357"/>
    <n v="5718.95"/>
    <x v="1951"/>
    <n v="2.9854305714441356"/>
    <x v="7"/>
    <x v="0"/>
  </r>
  <r>
    <x v="13"/>
    <x v="3"/>
    <n v="52369"/>
    <x v="16"/>
    <n v="5992.7650000000003"/>
    <n v="1120"/>
    <n v="829.15"/>
    <x v="1952"/>
    <n v="5.3506830357142858"/>
    <x v="5"/>
    <x v="0"/>
  </r>
  <r>
    <x v="13"/>
    <x v="3"/>
    <n v="52369"/>
    <x v="4"/>
    <n v="52657.372999999992"/>
    <n v="9167"/>
    <n v="3487.95"/>
    <x v="1403"/>
    <n v="5.7442318097523719"/>
    <x v="1"/>
    <x v="0"/>
  </r>
  <r>
    <x v="13"/>
    <x v="4"/>
    <n v="55526"/>
    <x v="18"/>
    <n v="57165.717999999993"/>
    <n v="19203"/>
    <n v="6058.2"/>
    <x v="1953"/>
    <n v="2.97691600270791"/>
    <x v="4"/>
    <x v="0"/>
  </r>
  <r>
    <x v="13"/>
    <x v="4"/>
    <n v="55526"/>
    <x v="15"/>
    <n v="3989.12"/>
    <n v="512"/>
    <n v="332.34999999999997"/>
    <x v="1404"/>
    <n v="7.7912499999999998"/>
    <x v="5"/>
    <x v="0"/>
  </r>
  <r>
    <x v="13"/>
    <x v="4"/>
    <n v="55526"/>
    <x v="12"/>
    <n v="1468.55"/>
    <n v="59"/>
    <n v="54.05"/>
    <x v="199"/>
    <n v="24.890677966101695"/>
    <x v="2"/>
    <x v="0"/>
  </r>
  <r>
    <x v="13"/>
    <x v="4"/>
    <n v="55526"/>
    <x v="21"/>
    <n v="124152.72349999999"/>
    <n v="32183"/>
    <n v="7269.15"/>
    <x v="1954"/>
    <n v="3.8577113227480346"/>
    <x v="9"/>
    <x v="0"/>
  </r>
  <r>
    <x v="13"/>
    <x v="4"/>
    <n v="55526"/>
    <x v="14"/>
    <n v="156832.38849999997"/>
    <n v="27061"/>
    <n v="9827.9"/>
    <x v="1955"/>
    <n v="5.7955134141384272"/>
    <x v="7"/>
    <x v="0"/>
  </r>
  <r>
    <x v="13"/>
    <x v="4"/>
    <n v="55526"/>
    <x v="0"/>
    <n v="107405.22749999999"/>
    <n v="25532"/>
    <n v="7204.7499999999991"/>
    <x v="1342"/>
    <n v="4.206690721447595"/>
    <x v="6"/>
    <x v="0"/>
  </r>
  <r>
    <x v="13"/>
    <x v="4"/>
    <n v="55526"/>
    <x v="11"/>
    <n v="4190.1284999999998"/>
    <n v="445"/>
    <n v="355.34999999999997"/>
    <x v="1956"/>
    <n v="9.4160191011235952"/>
    <x v="2"/>
    <x v="0"/>
  </r>
  <r>
    <x v="13"/>
    <x v="4"/>
    <n v="55526"/>
    <x v="13"/>
    <n v="25400.647999999997"/>
    <n v="6082"/>
    <n v="2980.7999999999997"/>
    <x v="1230"/>
    <n v="4.1763643538309765"/>
    <x v="3"/>
    <x v="0"/>
  </r>
  <r>
    <x v="13"/>
    <x v="4"/>
    <n v="55526"/>
    <x v="20"/>
    <n v="1586.7929999999999"/>
    <n v="108"/>
    <n v="87.399999999999991"/>
    <x v="325"/>
    <n v="14.692527777777777"/>
    <x v="2"/>
    <x v="0"/>
  </r>
  <r>
    <x v="13"/>
    <x v="4"/>
    <n v="55526"/>
    <x v="10"/>
    <n v="101589.65449999999"/>
    <n v="29263"/>
    <n v="9324.1999999999989"/>
    <x v="1957"/>
    <n v="3.4716076444657071"/>
    <x v="7"/>
    <x v="0"/>
  </r>
  <r>
    <x v="13"/>
    <x v="4"/>
    <n v="55526"/>
    <x v="3"/>
    <n v="70075.732999999993"/>
    <n v="16306"/>
    <n v="10093.549999999999"/>
    <x v="422"/>
    <n v="4.2975428063289582"/>
    <x v="1"/>
    <x v="0"/>
  </r>
  <r>
    <x v="13"/>
    <x v="4"/>
    <n v="55526"/>
    <x v="19"/>
    <n v="200795.78449999998"/>
    <n v="50720"/>
    <n v="12628.15"/>
    <x v="1958"/>
    <n v="3.958907423107255"/>
    <x v="10"/>
    <x v="0"/>
  </r>
  <r>
    <x v="13"/>
    <x v="4"/>
    <n v="55526"/>
    <x v="6"/>
    <n v="1357.3564999999999"/>
    <n v="115"/>
    <n v="70.149999999999991"/>
    <x v="1445"/>
    <n v="11.803099999999999"/>
    <x v="5"/>
    <x v="0"/>
  </r>
  <r>
    <x v="13"/>
    <x v="4"/>
    <n v="55526"/>
    <x v="9"/>
    <n v="16486.837"/>
    <n v="3701"/>
    <n v="2007.8999999999999"/>
    <x v="1959"/>
    <n v="4.4546979194812213"/>
    <x v="5"/>
    <x v="0"/>
  </r>
  <r>
    <x v="13"/>
    <x v="4"/>
    <n v="55526"/>
    <x v="1"/>
    <n v="157643.38"/>
    <n v="11062"/>
    <n v="5562.5499999999993"/>
    <x v="1805"/>
    <n v="14.250893147712892"/>
    <x v="1"/>
    <x v="0"/>
  </r>
  <r>
    <x v="13"/>
    <x v="4"/>
    <n v="55526"/>
    <x v="17"/>
    <n v="55856.914499999999"/>
    <n v="9217"/>
    <n v="3918.0499999999997"/>
    <x v="1960"/>
    <n v="6.0602055441032876"/>
    <x v="1"/>
    <x v="0"/>
  </r>
  <r>
    <x v="13"/>
    <x v="4"/>
    <n v="55526"/>
    <x v="5"/>
    <n v="6288.0619999999999"/>
    <n v="988"/>
    <n v="505.99999999999994"/>
    <x v="1961"/>
    <n v="6.3644352226720651"/>
    <x v="3"/>
    <x v="0"/>
  </r>
  <r>
    <x v="13"/>
    <x v="4"/>
    <n v="55526"/>
    <x v="16"/>
    <n v="8703.9014999999981"/>
    <n v="1666"/>
    <n v="1224.75"/>
    <x v="1962"/>
    <n v="5.2244306722689062"/>
    <x v="5"/>
    <x v="0"/>
  </r>
  <r>
    <x v="13"/>
    <x v="4"/>
    <n v="55526"/>
    <x v="8"/>
    <n v="1590.5534999999998"/>
    <n v="274"/>
    <n v="185.14999999999998"/>
    <x v="631"/>
    <n v="5.804939781021897"/>
    <x v="5"/>
    <x v="0"/>
  </r>
  <r>
    <x v="13"/>
    <x v="4"/>
    <n v="55526"/>
    <x v="4"/>
    <n v="49564.907999999996"/>
    <n v="9245"/>
    <n v="3732.8999999999996"/>
    <x v="168"/>
    <n v="5.3612664142779876"/>
    <x v="1"/>
    <x v="0"/>
  </r>
  <r>
    <x v="13"/>
    <x v="5"/>
    <n v="45877"/>
    <x v="25"/>
    <n v="1581.181"/>
    <n v="79"/>
    <n v="69"/>
    <x v="1102"/>
    <n v="20.014949367088608"/>
    <x v="2"/>
    <x v="0"/>
  </r>
  <r>
    <x v="13"/>
    <x v="5"/>
    <n v="45877"/>
    <x v="17"/>
    <n v="99329.122499999983"/>
    <n v="15147"/>
    <n v="5413.0499999999993"/>
    <x v="1963"/>
    <n v="6.5576762725292124"/>
    <x v="1"/>
    <x v="0"/>
  </r>
  <r>
    <x v="13"/>
    <x v="5"/>
    <n v="45877"/>
    <x v="4"/>
    <n v="101783.24549999999"/>
    <n v="16736"/>
    <n v="5592.45"/>
    <x v="1964"/>
    <n v="6.0816948793021028"/>
    <x v="1"/>
    <x v="0"/>
  </r>
  <r>
    <x v="13"/>
    <x v="5"/>
    <n v="45877"/>
    <x v="0"/>
    <n v="188470.32599999997"/>
    <n v="45249"/>
    <n v="10967.55"/>
    <x v="1965"/>
    <n v="4.1651821255718353"/>
    <x v="0"/>
    <x v="0"/>
  </r>
  <r>
    <x v="13"/>
    <x v="5"/>
    <n v="45877"/>
    <x v="1"/>
    <n v="282298.94099999999"/>
    <n v="18612"/>
    <n v="7897.0499999999993"/>
    <x v="1966"/>
    <n v="15.167576885880077"/>
    <x v="1"/>
    <x v="0"/>
  </r>
  <r>
    <x v="13"/>
    <x v="5"/>
    <n v="45877"/>
    <x v="10"/>
    <n v="172708.0465"/>
    <n v="48194"/>
    <n v="12672.999999999998"/>
    <x v="1967"/>
    <n v="3.5836005830601319"/>
    <x v="6"/>
    <x v="0"/>
  </r>
  <r>
    <x v="13"/>
    <x v="5"/>
    <n v="45877"/>
    <x v="2"/>
    <n v="618.17099999999994"/>
    <n v="33"/>
    <n v="26.45"/>
    <x v="78"/>
    <n v="18.732454545454544"/>
    <x v="2"/>
    <x v="0"/>
  </r>
  <r>
    <x v="13"/>
    <x v="5"/>
    <n v="45877"/>
    <x v="19"/>
    <n v="465208.75249999994"/>
    <n v="120212"/>
    <n v="19093.449999999997"/>
    <x v="1968"/>
    <n v="3.8699027759291913"/>
    <x v="15"/>
    <x v="0"/>
  </r>
  <r>
    <x v="13"/>
    <x v="5"/>
    <n v="45877"/>
    <x v="14"/>
    <n v="275563.09199999995"/>
    <n v="41866"/>
    <n v="13305.499999999998"/>
    <x v="1969"/>
    <n v="6.5820257965891162"/>
    <x v="7"/>
    <x v="0"/>
  </r>
  <r>
    <x v="13"/>
    <x v="5"/>
    <n v="45877"/>
    <x v="18"/>
    <n v="118653.96399999999"/>
    <n v="35985"/>
    <n v="9677.25"/>
    <x v="1970"/>
    <n v="3.2973173266638875"/>
    <x v="7"/>
    <x v="0"/>
  </r>
  <r>
    <x v="13"/>
    <x v="5"/>
    <n v="45877"/>
    <x v="9"/>
    <n v="37954.473499999993"/>
    <n v="8329"/>
    <n v="3847.8999999999996"/>
    <x v="1971"/>
    <n v="4.5569064113338928"/>
    <x v="3"/>
    <x v="0"/>
  </r>
  <r>
    <x v="13"/>
    <x v="5"/>
    <n v="45877"/>
    <x v="5"/>
    <n v="10325.758"/>
    <n v="1553"/>
    <n v="783.15"/>
    <x v="1972"/>
    <n v="6.648910495814552"/>
    <x v="3"/>
    <x v="0"/>
  </r>
  <r>
    <x v="13"/>
    <x v="5"/>
    <n v="45877"/>
    <x v="8"/>
    <n v="4130.6964999999991"/>
    <n v="555"/>
    <n v="387.54999999999995"/>
    <x v="1973"/>
    <n v="7.4426963963963946"/>
    <x v="5"/>
    <x v="0"/>
  </r>
  <r>
    <x v="13"/>
    <x v="5"/>
    <n v="45877"/>
    <x v="13"/>
    <n v="44623.035999999993"/>
    <n v="11828"/>
    <n v="4457.3999999999996"/>
    <x v="1974"/>
    <n v="3.7726611430503882"/>
    <x v="1"/>
    <x v="0"/>
  </r>
  <r>
    <x v="13"/>
    <x v="5"/>
    <n v="45877"/>
    <x v="24"/>
    <n v="3.9789999999999996"/>
    <n v="1"/>
    <n v="1.1499999999999999"/>
    <x v="179"/>
    <n v="3.9789999999999996"/>
    <x v="2"/>
    <x v="0"/>
  </r>
  <r>
    <x v="13"/>
    <x v="5"/>
    <n v="45877"/>
    <x v="15"/>
    <n v="7686.0249999999996"/>
    <n v="1151"/>
    <n v="645.15"/>
    <x v="671"/>
    <n v="6.6776933101650737"/>
    <x v="5"/>
    <x v="0"/>
  </r>
  <r>
    <x v="13"/>
    <x v="5"/>
    <n v="45877"/>
    <x v="12"/>
    <n v="2393.0464999999995"/>
    <n v="100"/>
    <n v="93.149999999999991"/>
    <x v="552"/>
    <n v="23.930464999999995"/>
    <x v="2"/>
    <x v="0"/>
  </r>
  <r>
    <x v="13"/>
    <x v="5"/>
    <n v="45877"/>
    <x v="3"/>
    <n v="117266.97199999999"/>
    <n v="23361"/>
    <n v="12446.449999999999"/>
    <x v="1975"/>
    <n v="5.0197753520825303"/>
    <x v="1"/>
    <x v="0"/>
  </r>
  <r>
    <x v="13"/>
    <x v="5"/>
    <n v="45877"/>
    <x v="16"/>
    <n v="17638.584999999999"/>
    <n v="2975"/>
    <n v="2103.35"/>
    <x v="1976"/>
    <n v="5.9289361344537816"/>
    <x v="5"/>
    <x v="0"/>
  </r>
  <r>
    <x v="13"/>
    <x v="5"/>
    <n v="45877"/>
    <x v="20"/>
    <n v="2910.8339999999998"/>
    <n v="191"/>
    <n v="146.04999999999998"/>
    <x v="673"/>
    <n v="15.239968586387434"/>
    <x v="2"/>
    <x v="0"/>
  </r>
  <r>
    <x v="13"/>
    <x v="5"/>
    <n v="45877"/>
    <x v="21"/>
    <n v="269438.54849999998"/>
    <n v="57137"/>
    <n v="10523.65"/>
    <x v="1977"/>
    <n v="4.7156579536902532"/>
    <x v="10"/>
    <x v="0"/>
  </r>
  <r>
    <x v="13"/>
    <x v="5"/>
    <n v="45877"/>
    <x v="11"/>
    <n v="8246.3624999999993"/>
    <n v="782"/>
    <n v="623.29999999999995"/>
    <x v="1978"/>
    <n v="10.545220588235294"/>
    <x v="2"/>
    <x v="0"/>
  </r>
  <r>
    <x v="13"/>
    <x v="5"/>
    <n v="45877"/>
    <x v="6"/>
    <n v="2518.569"/>
    <n v="164"/>
    <n v="92"/>
    <x v="272"/>
    <n v="15.357128048780488"/>
    <x v="5"/>
    <x v="0"/>
  </r>
  <r>
    <x v="13"/>
    <x v="6"/>
    <n v="56322"/>
    <x v="6"/>
    <n v="2602.1854999999996"/>
    <n v="162"/>
    <n v="98.899999999999991"/>
    <x v="40"/>
    <n v="16.062873456790122"/>
    <x v="5"/>
    <x v="0"/>
  </r>
  <r>
    <x v="13"/>
    <x v="6"/>
    <n v="56322"/>
    <x v="12"/>
    <n v="3355.0559999999996"/>
    <n v="146"/>
    <n v="138"/>
    <x v="594"/>
    <n v="22.979835616438354"/>
    <x v="2"/>
    <x v="0"/>
  </r>
  <r>
    <x v="13"/>
    <x v="6"/>
    <n v="56322"/>
    <x v="3"/>
    <n v="126332.6635"/>
    <n v="26013"/>
    <n v="13407.849999999999"/>
    <x v="1749"/>
    <n v="4.8565203359858531"/>
    <x v="1"/>
    <x v="0"/>
  </r>
  <r>
    <x v="13"/>
    <x v="6"/>
    <n v="56322"/>
    <x v="15"/>
    <n v="9289.1364999999987"/>
    <n v="1254"/>
    <n v="702.65"/>
    <x v="1729"/>
    <n v="7.4076048644338108"/>
    <x v="5"/>
    <x v="0"/>
  </r>
  <r>
    <x v="13"/>
    <x v="6"/>
    <n v="56322"/>
    <x v="10"/>
    <n v="181197.31200000001"/>
    <n v="53935"/>
    <n v="13022.599999999999"/>
    <x v="1979"/>
    <n v="3.3595496801705758"/>
    <x v="6"/>
    <x v="0"/>
  </r>
  <r>
    <x v="13"/>
    <x v="6"/>
    <n v="56322"/>
    <x v="19"/>
    <n v="477949.69449999998"/>
    <n v="120303"/>
    <n v="19927.199999999997"/>
    <x v="1980"/>
    <n v="3.9728825922878066"/>
    <x v="12"/>
    <x v="0"/>
  </r>
  <r>
    <x v="13"/>
    <x v="6"/>
    <n v="56322"/>
    <x v="18"/>
    <n v="115244.14499999999"/>
    <n v="40175"/>
    <n v="9532.3499999999985"/>
    <x v="1981"/>
    <n v="2.8685537025513375"/>
    <x v="6"/>
    <x v="0"/>
  </r>
  <r>
    <x v="13"/>
    <x v="6"/>
    <n v="56322"/>
    <x v="14"/>
    <n v="270075.15399999998"/>
    <n v="44203"/>
    <n v="13051.349999999999"/>
    <x v="1982"/>
    <n v="6.1098829038753024"/>
    <x v="7"/>
    <x v="0"/>
  </r>
  <r>
    <x v="13"/>
    <x v="6"/>
    <n v="56322"/>
    <x v="1"/>
    <n v="337743.99449999997"/>
    <n v="24120"/>
    <n v="9278.1999999999989"/>
    <x v="1904"/>
    <n v="14.002653171641789"/>
    <x v="4"/>
    <x v="0"/>
  </r>
  <r>
    <x v="13"/>
    <x v="6"/>
    <n v="56322"/>
    <x v="4"/>
    <n v="105891.18349999998"/>
    <n v="19420"/>
    <n v="6438.8499999999995"/>
    <x v="1562"/>
    <n v="5.4526871009268785"/>
    <x v="1"/>
    <x v="0"/>
  </r>
  <r>
    <x v="13"/>
    <x v="6"/>
    <n v="56322"/>
    <x v="2"/>
    <n v="763.05949999999996"/>
    <n v="70"/>
    <n v="62.099999999999994"/>
    <x v="642"/>
    <n v="10.90085"/>
    <x v="2"/>
    <x v="0"/>
  </r>
  <r>
    <x v="13"/>
    <x v="6"/>
    <n v="56322"/>
    <x v="8"/>
    <n v="4789.29"/>
    <n v="597"/>
    <n v="390.99999999999994"/>
    <x v="1441"/>
    <n v="8.0222613065326627"/>
    <x v="5"/>
    <x v="0"/>
  </r>
  <r>
    <x v="13"/>
    <x v="6"/>
    <n v="56322"/>
    <x v="13"/>
    <n v="31427.176999999996"/>
    <n v="7794"/>
    <n v="3435.0499999999997"/>
    <x v="707"/>
    <n v="4.0322269694636894"/>
    <x v="3"/>
    <x v="0"/>
  </r>
  <r>
    <x v="13"/>
    <x v="6"/>
    <n v="56322"/>
    <x v="16"/>
    <n v="6727.1319999999996"/>
    <n v="1181"/>
    <n v="914.24999999999989"/>
    <x v="1983"/>
    <n v="5.6961320914479252"/>
    <x v="5"/>
    <x v="0"/>
  </r>
  <r>
    <x v="13"/>
    <x v="6"/>
    <n v="56322"/>
    <x v="9"/>
    <n v="33808.642999999996"/>
    <n v="7359"/>
    <n v="3855.95"/>
    <x v="1984"/>
    <n v="4.5941898355754853"/>
    <x v="5"/>
    <x v="0"/>
  </r>
  <r>
    <x v="13"/>
    <x v="6"/>
    <n v="56322"/>
    <x v="5"/>
    <n v="11189.580499999998"/>
    <n v="1924"/>
    <n v="926.9"/>
    <x v="632"/>
    <n v="5.8157902806652801"/>
    <x v="3"/>
    <x v="0"/>
  </r>
  <r>
    <x v="13"/>
    <x v="6"/>
    <n v="56322"/>
    <x v="21"/>
    <n v="209177.45599999998"/>
    <n v="65126"/>
    <n v="10327"/>
    <x v="1985"/>
    <n v="3.2118885852040657"/>
    <x v="11"/>
    <x v="0"/>
  </r>
  <r>
    <x v="13"/>
    <x v="6"/>
    <n v="56322"/>
    <x v="0"/>
    <n v="206027.99699999997"/>
    <n v="52211"/>
    <n v="10898.55"/>
    <x v="1986"/>
    <n v="3.9460649479994632"/>
    <x v="9"/>
    <x v="0"/>
  </r>
  <r>
    <x v="13"/>
    <x v="6"/>
    <n v="56322"/>
    <x v="11"/>
    <n v="6554.4134999999997"/>
    <n v="735"/>
    <n v="608.34999999999991"/>
    <x v="1250"/>
    <n v="8.9175693877551012"/>
    <x v="2"/>
    <x v="0"/>
  </r>
  <r>
    <x v="13"/>
    <x v="6"/>
    <n v="56322"/>
    <x v="20"/>
    <n v="2874.6089999999995"/>
    <n v="212"/>
    <n v="171.35"/>
    <x v="20"/>
    <n v="13.559476415094338"/>
    <x v="2"/>
    <x v="0"/>
  </r>
  <r>
    <x v="13"/>
    <x v="6"/>
    <n v="56322"/>
    <x v="17"/>
    <n v="127778.179"/>
    <n v="21103"/>
    <n v="6590.65"/>
    <x v="1987"/>
    <n v="6.0549769700990383"/>
    <x v="4"/>
    <x v="0"/>
  </r>
  <r>
    <x v="13"/>
    <x v="7"/>
    <n v="56952"/>
    <x v="19"/>
    <n v="229804.60349999997"/>
    <n v="61800"/>
    <n v="12352.15"/>
    <x v="1988"/>
    <n v="3.7185210922330092"/>
    <x v="8"/>
    <x v="0"/>
  </r>
  <r>
    <x v="13"/>
    <x v="7"/>
    <n v="56952"/>
    <x v="8"/>
    <n v="3954.7924999999996"/>
    <n v="400"/>
    <n v="248.39999999999998"/>
    <x v="950"/>
    <n v="9.8869812499999981"/>
    <x v="5"/>
    <x v="0"/>
  </r>
  <r>
    <x v="13"/>
    <x v="7"/>
    <n v="56952"/>
    <x v="5"/>
    <n v="8381.8094999999994"/>
    <n v="1173"/>
    <n v="695.75"/>
    <x v="783"/>
    <n v="7.1456176470588231"/>
    <x v="3"/>
    <x v="0"/>
  </r>
  <r>
    <x v="13"/>
    <x v="7"/>
    <n v="56952"/>
    <x v="0"/>
    <n v="96677.83199999998"/>
    <n v="24035"/>
    <n v="6421.5999999999995"/>
    <x v="1488"/>
    <n v="4.0223770334928224"/>
    <x v="6"/>
    <x v="0"/>
  </r>
  <r>
    <x v="13"/>
    <x v="7"/>
    <n v="56952"/>
    <x v="3"/>
    <n v="74437.544999999998"/>
    <n v="15817"/>
    <n v="9175.8499999999985"/>
    <x v="1494"/>
    <n v="4.7061734210027186"/>
    <x v="1"/>
    <x v="0"/>
  </r>
  <r>
    <x v="13"/>
    <x v="7"/>
    <n v="56952"/>
    <x v="12"/>
    <n v="1237.7334999999998"/>
    <n v="59"/>
    <n v="55.199999999999996"/>
    <x v="216"/>
    <n v="20.978533898305081"/>
    <x v="2"/>
    <x v="0"/>
  </r>
  <r>
    <x v="13"/>
    <x v="7"/>
    <n v="56952"/>
    <x v="11"/>
    <n v="6001.4245000000001"/>
    <n v="529"/>
    <n v="435.84999999999997"/>
    <x v="624"/>
    <n v="11.344847826086957"/>
    <x v="2"/>
    <x v="0"/>
  </r>
  <r>
    <x v="13"/>
    <x v="7"/>
    <n v="56952"/>
    <x v="16"/>
    <n v="5419.8694999999998"/>
    <n v="942"/>
    <n v="729.09999999999991"/>
    <x v="1119"/>
    <n v="5.7535769639065819"/>
    <x v="5"/>
    <x v="0"/>
  </r>
  <r>
    <x v="13"/>
    <x v="7"/>
    <n v="56952"/>
    <x v="13"/>
    <n v="23523.9745"/>
    <n v="5757"/>
    <n v="2884.2"/>
    <x v="1989"/>
    <n v="4.0861515546291471"/>
    <x v="3"/>
    <x v="0"/>
  </r>
  <r>
    <x v="13"/>
    <x v="7"/>
    <n v="56952"/>
    <x v="4"/>
    <n v="48700.889999999992"/>
    <n v="8672"/>
    <n v="3360.2999999999997"/>
    <x v="1990"/>
    <n v="5.615877536900368"/>
    <x v="1"/>
    <x v="0"/>
  </r>
  <r>
    <x v="13"/>
    <x v="7"/>
    <n v="56952"/>
    <x v="6"/>
    <n v="1206.8675000000001"/>
    <n v="95"/>
    <n v="55.199999999999996"/>
    <x v="612"/>
    <n v="12.703868421052633"/>
    <x v="5"/>
    <x v="0"/>
  </r>
  <r>
    <x v="13"/>
    <x v="7"/>
    <n v="56952"/>
    <x v="9"/>
    <n v="18088.522499999999"/>
    <n v="3450"/>
    <n v="1792.85"/>
    <x v="938"/>
    <n v="5.2430499999999993"/>
    <x v="5"/>
    <x v="0"/>
  </r>
  <r>
    <x v="13"/>
    <x v="7"/>
    <n v="56952"/>
    <x v="20"/>
    <n v="1409.9344999999998"/>
    <n v="107"/>
    <n v="95.449999999999989"/>
    <x v="99"/>
    <n v="13.176957943925233"/>
    <x v="2"/>
    <x v="0"/>
  </r>
  <r>
    <x v="13"/>
    <x v="7"/>
    <n v="56952"/>
    <x v="15"/>
    <n v="3479.2904999999996"/>
    <n v="504"/>
    <n v="304.75"/>
    <x v="1357"/>
    <n v="6.9033541666666656"/>
    <x v="5"/>
    <x v="0"/>
  </r>
  <r>
    <x v="13"/>
    <x v="7"/>
    <n v="56952"/>
    <x v="18"/>
    <n v="54697.369499999993"/>
    <n v="19435"/>
    <n v="5598.2"/>
    <x v="1991"/>
    <n v="2.8143745562130174"/>
    <x v="7"/>
    <x v="0"/>
  </r>
  <r>
    <x v="13"/>
    <x v="7"/>
    <n v="56952"/>
    <x v="25"/>
    <n v="583.53300000000002"/>
    <n v="32"/>
    <n v="29.9"/>
    <x v="241"/>
    <n v="18.23540625"/>
    <x v="2"/>
    <x v="0"/>
  </r>
  <r>
    <x v="13"/>
    <x v="7"/>
    <n v="56952"/>
    <x v="24"/>
    <n v="1.472"/>
    <n v="1"/>
    <n v="1.1499999999999999"/>
    <x v="179"/>
    <n v="1.472"/>
    <x v="2"/>
    <x v="0"/>
  </r>
  <r>
    <x v="13"/>
    <x v="7"/>
    <n v="56952"/>
    <x v="2"/>
    <n v="616.74499999999989"/>
    <n v="45"/>
    <n v="39.099999999999994"/>
    <x v="383"/>
    <n v="13.705444444444442"/>
    <x v="2"/>
    <x v="0"/>
  </r>
  <r>
    <x v="13"/>
    <x v="7"/>
    <n v="56952"/>
    <x v="10"/>
    <n v="99063.576000000001"/>
    <n v="29824"/>
    <n v="8598.5499999999993"/>
    <x v="1992"/>
    <n v="3.3216059549356225"/>
    <x v="6"/>
    <x v="0"/>
  </r>
  <r>
    <x v="13"/>
    <x v="7"/>
    <n v="56952"/>
    <x v="21"/>
    <n v="149224.42549999998"/>
    <n v="49880"/>
    <n v="7926.95"/>
    <x v="1964"/>
    <n v="2.9916685144346427"/>
    <x v="12"/>
    <x v="0"/>
  </r>
  <r>
    <x v="13"/>
    <x v="7"/>
    <n v="56952"/>
    <x v="1"/>
    <n v="142745.981"/>
    <n v="9663"/>
    <n v="4905.8999999999996"/>
    <x v="1993"/>
    <n v="14.772428955810824"/>
    <x v="3"/>
    <x v="0"/>
  </r>
  <r>
    <x v="13"/>
    <x v="7"/>
    <n v="56952"/>
    <x v="14"/>
    <n v="161660.31849999999"/>
    <n v="27072"/>
    <n v="9094.1999999999989"/>
    <x v="1994"/>
    <n v="5.971495216459811"/>
    <x v="7"/>
    <x v="0"/>
  </r>
  <r>
    <x v="13"/>
    <x v="7"/>
    <n v="56952"/>
    <x v="17"/>
    <n v="64686.510999999991"/>
    <n v="10092"/>
    <n v="3645.4999999999995"/>
    <x v="83"/>
    <n v="6.4096820253666262"/>
    <x v="1"/>
    <x v="0"/>
  </r>
  <r>
    <x v="13"/>
    <x v="8"/>
    <n v="85442"/>
    <x v="3"/>
    <n v="53604.455499999996"/>
    <n v="11539"/>
    <n v="7625.65"/>
    <x v="1995"/>
    <n v="4.6455026865412945"/>
    <x v="1"/>
    <x v="0"/>
  </r>
  <r>
    <x v="13"/>
    <x v="8"/>
    <n v="85442"/>
    <x v="20"/>
    <n v="1545.4965"/>
    <n v="116"/>
    <n v="97.749999999999986"/>
    <x v="552"/>
    <n v="13.323245689655172"/>
    <x v="2"/>
    <x v="0"/>
  </r>
  <r>
    <x v="13"/>
    <x v="8"/>
    <n v="85442"/>
    <x v="4"/>
    <n v="55396.845499999996"/>
    <n v="9562"/>
    <n v="3922.6499999999996"/>
    <x v="1996"/>
    <n v="5.7934370947500522"/>
    <x v="1"/>
    <x v="0"/>
  </r>
  <r>
    <x v="13"/>
    <x v="8"/>
    <n v="85442"/>
    <x v="10"/>
    <n v="86947.106999999989"/>
    <n v="25422"/>
    <n v="7900.4999999999991"/>
    <x v="1997"/>
    <n v="3.4201521123436391"/>
    <x v="0"/>
    <x v="0"/>
  </r>
  <r>
    <x v="13"/>
    <x v="8"/>
    <n v="85442"/>
    <x v="13"/>
    <n v="26550.785999999996"/>
    <n v="6686"/>
    <n v="3140.6499999999996"/>
    <x v="1998"/>
    <n v="3.971101705055339"/>
    <x v="1"/>
    <x v="0"/>
  </r>
  <r>
    <x v="13"/>
    <x v="8"/>
    <n v="85442"/>
    <x v="15"/>
    <n v="3392.1205"/>
    <n v="489"/>
    <n v="289.79999999999995"/>
    <x v="109"/>
    <n v="6.9368517382413089"/>
    <x v="5"/>
    <x v="0"/>
  </r>
  <r>
    <x v="13"/>
    <x v="8"/>
    <n v="85442"/>
    <x v="2"/>
    <n v="466.40549999999996"/>
    <n v="28"/>
    <n v="24.15"/>
    <x v="854"/>
    <n v="16.657339285714283"/>
    <x v="2"/>
    <x v="0"/>
  </r>
  <r>
    <x v="13"/>
    <x v="8"/>
    <n v="85442"/>
    <x v="9"/>
    <n v="13941.449999999999"/>
    <n v="2874"/>
    <n v="1701.9999999999998"/>
    <x v="1999"/>
    <n v="4.8508872651356993"/>
    <x v="5"/>
    <x v="0"/>
  </r>
  <r>
    <x v="13"/>
    <x v="8"/>
    <n v="85442"/>
    <x v="21"/>
    <n v="101904.67399999998"/>
    <n v="30657"/>
    <n v="6812.5999999999995"/>
    <x v="2000"/>
    <n v="3.3240262908960427"/>
    <x v="11"/>
    <x v="0"/>
  </r>
  <r>
    <x v="13"/>
    <x v="8"/>
    <n v="85442"/>
    <x v="12"/>
    <n v="1535.4110000000001"/>
    <n v="67"/>
    <n v="62.099999999999994"/>
    <x v="401"/>
    <n v="22.916582089552239"/>
    <x v="2"/>
    <x v="0"/>
  </r>
  <r>
    <x v="13"/>
    <x v="8"/>
    <n v="85442"/>
    <x v="25"/>
    <n v="493.15449999999993"/>
    <n v="24"/>
    <n v="21.849999999999998"/>
    <x v="116"/>
    <n v="20.548104166666665"/>
    <x v="2"/>
    <x v="0"/>
  </r>
  <r>
    <x v="13"/>
    <x v="8"/>
    <n v="85442"/>
    <x v="5"/>
    <n v="5877.0864999999994"/>
    <n v="1067"/>
    <n v="538.19999999999993"/>
    <x v="1825"/>
    <n v="5.5080473289596998"/>
    <x v="3"/>
    <x v="0"/>
  </r>
  <r>
    <x v="13"/>
    <x v="8"/>
    <n v="85442"/>
    <x v="19"/>
    <n v="117204.13599999998"/>
    <n v="34917"/>
    <n v="9343.75"/>
    <x v="2001"/>
    <n v="3.3566496548958957"/>
    <x v="11"/>
    <x v="0"/>
  </r>
  <r>
    <x v="13"/>
    <x v="8"/>
    <n v="85442"/>
    <x v="11"/>
    <n v="3861.0444999999995"/>
    <n v="374"/>
    <n v="305.89999999999998"/>
    <x v="1410"/>
    <n v="10.323648395721923"/>
    <x v="2"/>
    <x v="0"/>
  </r>
  <r>
    <x v="13"/>
    <x v="8"/>
    <n v="85442"/>
    <x v="8"/>
    <n v="2721.3024999999998"/>
    <n v="299"/>
    <n v="186.29999999999998"/>
    <x v="415"/>
    <n v="9.1013461538461531"/>
    <x v="5"/>
    <x v="0"/>
  </r>
  <r>
    <x v="13"/>
    <x v="8"/>
    <n v="85442"/>
    <x v="16"/>
    <n v="5165.0985000000001"/>
    <n v="982"/>
    <n v="804.99999999999989"/>
    <x v="1827"/>
    <n v="5.2597744399185338"/>
    <x v="5"/>
    <x v="0"/>
  </r>
  <r>
    <x v="13"/>
    <x v="8"/>
    <n v="85442"/>
    <x v="6"/>
    <n v="1973.2044999999998"/>
    <n v="74"/>
    <n v="44.849999999999994"/>
    <x v="634"/>
    <n v="26.664925675675672"/>
    <x v="5"/>
    <x v="0"/>
  </r>
  <r>
    <x v="13"/>
    <x v="8"/>
    <n v="85442"/>
    <x v="14"/>
    <n v="133952.06899999999"/>
    <n v="22676"/>
    <n v="8281.15"/>
    <x v="2002"/>
    <n v="5.907217719174457"/>
    <x v="6"/>
    <x v="0"/>
  </r>
  <r>
    <x v="13"/>
    <x v="8"/>
    <n v="85442"/>
    <x v="0"/>
    <n v="84553.094499999992"/>
    <n v="22005"/>
    <n v="6344.5499999999993"/>
    <x v="2003"/>
    <n v="3.8424491933651441"/>
    <x v="0"/>
    <x v="0"/>
  </r>
  <r>
    <x v="13"/>
    <x v="8"/>
    <n v="85442"/>
    <x v="17"/>
    <n v="51613.724999999999"/>
    <n v="8778"/>
    <n v="3495.9999999999995"/>
    <x v="2004"/>
    <n v="5.8798957621326045"/>
    <x v="1"/>
    <x v="0"/>
  </r>
  <r>
    <x v="13"/>
    <x v="8"/>
    <n v="85442"/>
    <x v="18"/>
    <n v="53514.410499999991"/>
    <n v="18541"/>
    <n v="5990.3499999999995"/>
    <x v="2005"/>
    <n v="2.8862742300846769"/>
    <x v="6"/>
    <x v="0"/>
  </r>
  <r>
    <x v="13"/>
    <x v="8"/>
    <n v="85442"/>
    <x v="1"/>
    <n v="110961.223"/>
    <n v="8385"/>
    <n v="4654.0499999999993"/>
    <x v="2006"/>
    <n v="13.233300298151461"/>
    <x v="1"/>
    <x v="0"/>
  </r>
  <r>
    <x v="13"/>
    <x v="9"/>
    <n v="45215"/>
    <x v="19"/>
    <n v="264243.26249999995"/>
    <n v="65435"/>
    <n v="13727.55"/>
    <x v="2007"/>
    <n v="4.0382557117750428"/>
    <x v="8"/>
    <x v="0"/>
  </r>
  <r>
    <x v="13"/>
    <x v="9"/>
    <n v="45215"/>
    <x v="5"/>
    <n v="10355.819"/>
    <n v="1656"/>
    <n v="724.5"/>
    <x v="1419"/>
    <n v="6.2535138888888886"/>
    <x v="3"/>
    <x v="0"/>
  </r>
  <r>
    <x v="13"/>
    <x v="9"/>
    <n v="45215"/>
    <x v="15"/>
    <n v="1480.7629999999997"/>
    <n v="247"/>
    <n v="146.04999999999998"/>
    <x v="1349"/>
    <n v="5.9949919028340073"/>
    <x v="5"/>
    <x v="0"/>
  </r>
  <r>
    <x v="13"/>
    <x v="9"/>
    <n v="45215"/>
    <x v="8"/>
    <n v="4791.6589999999997"/>
    <n v="473"/>
    <n v="320.84999999999997"/>
    <x v="1713"/>
    <n v="10.13035729386892"/>
    <x v="5"/>
    <x v="0"/>
  </r>
  <r>
    <x v="13"/>
    <x v="9"/>
    <n v="45215"/>
    <x v="11"/>
    <n v="7285.088999999999"/>
    <n v="680"/>
    <n v="526.69999999999993"/>
    <x v="224"/>
    <n v="10.713366176470586"/>
    <x v="2"/>
    <x v="0"/>
  </r>
  <r>
    <x v="13"/>
    <x v="9"/>
    <n v="45215"/>
    <x v="2"/>
    <n v="1045.4765"/>
    <n v="82"/>
    <n v="70.149999999999991"/>
    <x v="246"/>
    <n v="12.749713414634146"/>
    <x v="2"/>
    <x v="0"/>
  </r>
  <r>
    <x v="13"/>
    <x v="9"/>
    <n v="45215"/>
    <x v="0"/>
    <n v="218240.38749999998"/>
    <n v="54979"/>
    <n v="10069.4"/>
    <x v="2008"/>
    <n v="3.9695226813874385"/>
    <x v="8"/>
    <x v="0"/>
  </r>
  <r>
    <x v="13"/>
    <x v="9"/>
    <n v="45215"/>
    <x v="25"/>
    <n v="982.87049999999988"/>
    <n v="49"/>
    <n v="44.849999999999994"/>
    <x v="291"/>
    <n v="20.058581632653059"/>
    <x v="2"/>
    <x v="0"/>
  </r>
  <r>
    <x v="13"/>
    <x v="9"/>
    <n v="45215"/>
    <x v="17"/>
    <n v="118096.306"/>
    <n v="18844"/>
    <n v="6014.4999999999991"/>
    <x v="2009"/>
    <n v="6.2670508384631711"/>
    <x v="4"/>
    <x v="0"/>
  </r>
  <r>
    <x v="13"/>
    <x v="9"/>
    <n v="45215"/>
    <x v="18"/>
    <n v="96475.293999999994"/>
    <n v="34163"/>
    <n v="8167.2999999999993"/>
    <x v="1035"/>
    <n v="2.8239702016801802"/>
    <x v="0"/>
    <x v="0"/>
  </r>
  <r>
    <x v="13"/>
    <x v="9"/>
    <n v="45215"/>
    <x v="3"/>
    <n v="99298.727999999988"/>
    <n v="19536"/>
    <n v="10719.15"/>
    <x v="377"/>
    <n v="5.082858722358722"/>
    <x v="1"/>
    <x v="0"/>
  </r>
  <r>
    <x v="13"/>
    <x v="9"/>
    <n v="45215"/>
    <x v="12"/>
    <n v="2014.8689999999997"/>
    <n v="89"/>
    <n v="79.349999999999994"/>
    <x v="511"/>
    <n v="22.638977528089885"/>
    <x v="2"/>
    <x v="0"/>
  </r>
  <r>
    <x v="13"/>
    <x v="9"/>
    <n v="45215"/>
    <x v="13"/>
    <n v="27561.842999999997"/>
    <n v="6529"/>
    <n v="3177.45"/>
    <x v="2010"/>
    <n v="4.2214493796906103"/>
    <x v="3"/>
    <x v="0"/>
  </r>
  <r>
    <x v="13"/>
    <x v="9"/>
    <n v="45215"/>
    <x v="6"/>
    <n v="1161.1665"/>
    <n v="109"/>
    <n v="71.3"/>
    <x v="176"/>
    <n v="10.652903669724772"/>
    <x v="5"/>
    <x v="0"/>
  </r>
  <r>
    <x v="13"/>
    <x v="9"/>
    <n v="45215"/>
    <x v="16"/>
    <n v="7074.2019999999993"/>
    <n v="1141"/>
    <n v="819.94999999999993"/>
    <x v="1375"/>
    <n v="6.2000017528483777"/>
    <x v="5"/>
    <x v="0"/>
  </r>
  <r>
    <x v="13"/>
    <x v="9"/>
    <n v="45215"/>
    <x v="9"/>
    <n v="28018.082499999997"/>
    <n v="5883"/>
    <n v="3133.7499999999995"/>
    <x v="2011"/>
    <n v="4.7625501444841065"/>
    <x v="3"/>
    <x v="0"/>
  </r>
  <r>
    <x v="13"/>
    <x v="9"/>
    <n v="45215"/>
    <x v="21"/>
    <n v="163719.66949999999"/>
    <n v="54012"/>
    <n v="8681.3499999999985"/>
    <x v="126"/>
    <n v="3.0311721376731096"/>
    <x v="12"/>
    <x v="0"/>
  </r>
  <r>
    <x v="13"/>
    <x v="9"/>
    <n v="45215"/>
    <x v="10"/>
    <n v="170897.95800000001"/>
    <n v="47233"/>
    <n v="11872.599999999999"/>
    <x v="2012"/>
    <n v="3.6181897825672733"/>
    <x v="9"/>
    <x v="0"/>
  </r>
  <r>
    <x v="13"/>
    <x v="9"/>
    <n v="45215"/>
    <x v="14"/>
    <n v="274247.04349999997"/>
    <n v="43404"/>
    <n v="13046.749999999998"/>
    <x v="1731"/>
    <n v="6.318473954013454"/>
    <x v="0"/>
    <x v="0"/>
  </r>
  <r>
    <x v="13"/>
    <x v="9"/>
    <n v="45215"/>
    <x v="1"/>
    <n v="252544.30099999998"/>
    <n v="17824"/>
    <n v="7732.5999999999995"/>
    <x v="2013"/>
    <n v="14.168778108168761"/>
    <x v="4"/>
    <x v="0"/>
  </r>
  <r>
    <x v="13"/>
    <x v="9"/>
    <n v="45215"/>
    <x v="20"/>
    <n v="3609.9994999999999"/>
    <n v="244"/>
    <n v="197.79999999999998"/>
    <x v="367"/>
    <n v="14.795079918032787"/>
    <x v="2"/>
    <x v="0"/>
  </r>
  <r>
    <x v="13"/>
    <x v="9"/>
    <n v="45215"/>
    <x v="4"/>
    <n v="106993.64249999999"/>
    <n v="18229"/>
    <n v="5870.75"/>
    <x v="2014"/>
    <n v="5.8694191946897796"/>
    <x v="4"/>
    <x v="0"/>
  </r>
  <r>
    <x v="14"/>
    <x v="0"/>
    <n v="45236"/>
    <x v="20"/>
    <n v="3128.7244999999998"/>
    <n v="243"/>
    <n v="206.99999999999997"/>
    <x v="214"/>
    <n v="12.875409465020576"/>
    <x v="2"/>
    <x v="0"/>
  </r>
  <r>
    <x v="14"/>
    <x v="0"/>
    <n v="45236"/>
    <x v="16"/>
    <n v="6169.8074999999999"/>
    <n v="1188"/>
    <n v="947.59999999999991"/>
    <x v="2015"/>
    <n v="5.1934406565656568"/>
    <x v="5"/>
    <x v="0"/>
  </r>
  <r>
    <x v="14"/>
    <x v="0"/>
    <n v="45236"/>
    <x v="13"/>
    <n v="29785.919999999998"/>
    <n v="7385"/>
    <n v="3705.2999999999997"/>
    <x v="97"/>
    <n v="4.0332999322951926"/>
    <x v="3"/>
    <x v="0"/>
  </r>
  <r>
    <x v="14"/>
    <x v="0"/>
    <n v="45236"/>
    <x v="12"/>
    <n v="2600.1959999999999"/>
    <n v="104"/>
    <n v="88.55"/>
    <x v="780"/>
    <n v="25.001884615384615"/>
    <x v="2"/>
    <x v="0"/>
  </r>
  <r>
    <x v="14"/>
    <x v="0"/>
    <n v="45236"/>
    <x v="0"/>
    <n v="152802.89199999996"/>
    <n v="39330"/>
    <n v="8467.4499999999989"/>
    <x v="2016"/>
    <n v="3.8851485380116948"/>
    <x v="0"/>
    <x v="0"/>
  </r>
  <r>
    <x v="14"/>
    <x v="0"/>
    <n v="45236"/>
    <x v="6"/>
    <n v="1106.0584999999999"/>
    <n v="76"/>
    <n v="47.15"/>
    <x v="459"/>
    <n v="14.553401315789472"/>
    <x v="5"/>
    <x v="0"/>
  </r>
  <r>
    <x v="14"/>
    <x v="0"/>
    <n v="45236"/>
    <x v="21"/>
    <n v="143135.6355"/>
    <n v="46685"/>
    <n v="8631.9"/>
    <x v="2017"/>
    <n v="3.0659876941201674"/>
    <x v="10"/>
    <x v="0"/>
  </r>
  <r>
    <x v="14"/>
    <x v="0"/>
    <n v="45236"/>
    <x v="3"/>
    <n v="82562.225999999995"/>
    <n v="17290"/>
    <n v="9416.1999999999989"/>
    <x v="2018"/>
    <n v="4.7751432041642561"/>
    <x v="3"/>
    <x v="0"/>
  </r>
  <r>
    <x v="14"/>
    <x v="0"/>
    <n v="45236"/>
    <x v="5"/>
    <n v="7743.3525"/>
    <n v="1378"/>
    <n v="688.84999999999991"/>
    <x v="665"/>
    <n v="5.6192688679245286"/>
    <x v="3"/>
    <x v="0"/>
  </r>
  <r>
    <x v="14"/>
    <x v="0"/>
    <n v="45236"/>
    <x v="1"/>
    <n v="211483.26349999997"/>
    <n v="14889"/>
    <n v="6482.5499999999993"/>
    <x v="2019"/>
    <n v="14.203993787359794"/>
    <x v="1"/>
    <x v="0"/>
  </r>
  <r>
    <x v="14"/>
    <x v="0"/>
    <n v="45236"/>
    <x v="17"/>
    <n v="83089.593000000008"/>
    <n v="14146"/>
    <n v="4650.5999999999995"/>
    <x v="2020"/>
    <n v="5.8737164569489613"/>
    <x v="1"/>
    <x v="0"/>
  </r>
  <r>
    <x v="14"/>
    <x v="0"/>
    <n v="45236"/>
    <x v="15"/>
    <n v="5735.4870000000001"/>
    <n v="661"/>
    <n v="412.84999999999997"/>
    <x v="2021"/>
    <n v="8.67698487140696"/>
    <x v="5"/>
    <x v="0"/>
  </r>
  <r>
    <x v="14"/>
    <x v="0"/>
    <n v="45236"/>
    <x v="11"/>
    <n v="6952.3364999999994"/>
    <n v="627"/>
    <n v="468.04999999999995"/>
    <x v="11"/>
    <n v="11.088255980861243"/>
    <x v="2"/>
    <x v="0"/>
  </r>
  <r>
    <x v="14"/>
    <x v="0"/>
    <n v="45236"/>
    <x v="10"/>
    <n v="142088.99749999997"/>
    <n v="40270"/>
    <n v="10492.599999999999"/>
    <x v="119"/>
    <n v="3.5284081822696787"/>
    <x v="6"/>
    <x v="0"/>
  </r>
  <r>
    <x v="14"/>
    <x v="0"/>
    <n v="45236"/>
    <x v="7"/>
    <n v="98.221499999999992"/>
    <n v="10"/>
    <n v="9.1999999999999993"/>
    <x v="1319"/>
    <n v="9.8221499999999988"/>
    <x v="2"/>
    <x v="0"/>
  </r>
  <r>
    <x v="14"/>
    <x v="0"/>
    <n v="45236"/>
    <x v="14"/>
    <n v="218332.66349999997"/>
    <n v="34315"/>
    <n v="10995.15"/>
    <x v="2022"/>
    <n v="6.3626012968089745"/>
    <x v="7"/>
    <x v="0"/>
  </r>
  <r>
    <x v="14"/>
    <x v="0"/>
    <n v="45236"/>
    <x v="2"/>
    <n v="2052.6349999999998"/>
    <n v="78"/>
    <n v="71.3"/>
    <x v="176"/>
    <n v="26.31583333333333"/>
    <x v="2"/>
    <x v="0"/>
  </r>
  <r>
    <x v="14"/>
    <x v="0"/>
    <n v="45236"/>
    <x v="19"/>
    <n v="258710.14099999997"/>
    <n v="63421"/>
    <n v="12649.999999999998"/>
    <x v="2023"/>
    <n v="4.0792504217845824"/>
    <x v="10"/>
    <x v="0"/>
  </r>
  <r>
    <x v="14"/>
    <x v="0"/>
    <n v="45236"/>
    <x v="8"/>
    <n v="1586.7124999999999"/>
    <n v="314"/>
    <n v="202.39999999999998"/>
    <x v="203"/>
    <n v="5.053224522292993"/>
    <x v="5"/>
    <x v="0"/>
  </r>
  <r>
    <x v="14"/>
    <x v="0"/>
    <n v="45236"/>
    <x v="18"/>
    <n v="76923.373499999987"/>
    <n v="27429"/>
    <n v="7162.2"/>
    <x v="2024"/>
    <n v="2.8044541725910528"/>
    <x v="7"/>
    <x v="0"/>
  </r>
  <r>
    <x v="14"/>
    <x v="0"/>
    <n v="45236"/>
    <x v="4"/>
    <n v="73217.268499999991"/>
    <n v="13622"/>
    <n v="4675.8999999999996"/>
    <x v="2025"/>
    <n v="5.3749279474379676"/>
    <x v="1"/>
    <x v="0"/>
  </r>
  <r>
    <x v="14"/>
    <x v="0"/>
    <n v="45236"/>
    <x v="25"/>
    <n v="1324.0524999999998"/>
    <n v="64"/>
    <n v="56.349999999999994"/>
    <x v="612"/>
    <n v="20.688320312499997"/>
    <x v="2"/>
    <x v="0"/>
  </r>
  <r>
    <x v="14"/>
    <x v="0"/>
    <n v="45236"/>
    <x v="9"/>
    <n v="20850.431499999999"/>
    <n v="4263"/>
    <n v="2318.3999999999996"/>
    <x v="2026"/>
    <n v="4.8910231057940416"/>
    <x v="5"/>
    <x v="0"/>
  </r>
  <r>
    <x v="14"/>
    <x v="1"/>
    <n v="85744"/>
    <x v="16"/>
    <n v="3711.8664999999996"/>
    <n v="673"/>
    <n v="514.04999999999995"/>
    <x v="598"/>
    <n v="5.5154034175334319"/>
    <x v="5"/>
    <x v="0"/>
  </r>
  <r>
    <x v="14"/>
    <x v="1"/>
    <n v="85744"/>
    <x v="25"/>
    <n v="636.04200000000003"/>
    <n v="30"/>
    <n v="26.45"/>
    <x v="481"/>
    <n v="21.2014"/>
    <x v="2"/>
    <x v="0"/>
  </r>
  <r>
    <x v="14"/>
    <x v="1"/>
    <n v="85744"/>
    <x v="2"/>
    <n v="763.73799999999994"/>
    <n v="59"/>
    <n v="50.599999999999994"/>
    <x v="584"/>
    <n v="12.944711864406779"/>
    <x v="2"/>
    <x v="0"/>
  </r>
  <r>
    <x v="14"/>
    <x v="1"/>
    <n v="85744"/>
    <x v="18"/>
    <n v="62081.392999999996"/>
    <n v="23046"/>
    <n v="5541.8499999999995"/>
    <x v="1473"/>
    <n v="2.6938033932135728"/>
    <x v="6"/>
    <x v="0"/>
  </r>
  <r>
    <x v="14"/>
    <x v="1"/>
    <n v="85744"/>
    <x v="20"/>
    <n v="2261.3944999999999"/>
    <n v="170"/>
    <n v="151.79999999999998"/>
    <x v="175"/>
    <n v="13.302320588235293"/>
    <x v="2"/>
    <x v="0"/>
  </r>
  <r>
    <x v="14"/>
    <x v="1"/>
    <n v="85744"/>
    <x v="1"/>
    <n v="208374.45699999997"/>
    <n v="11380"/>
    <n v="5311.8499999999995"/>
    <x v="1691"/>
    <n v="18.310584973637958"/>
    <x v="1"/>
    <x v="0"/>
  </r>
  <r>
    <x v="14"/>
    <x v="1"/>
    <n v="85744"/>
    <x v="14"/>
    <n v="174413.84149999998"/>
    <n v="24512"/>
    <n v="8496.1999999999989"/>
    <x v="2027"/>
    <n v="7.1154471891318529"/>
    <x v="7"/>
    <x v="0"/>
  </r>
  <r>
    <x v="14"/>
    <x v="1"/>
    <n v="85744"/>
    <x v="9"/>
    <n v="16126.932999999999"/>
    <n v="3297"/>
    <n v="1803.1999999999998"/>
    <x v="2028"/>
    <n v="4.8913961176827412"/>
    <x v="5"/>
    <x v="0"/>
  </r>
  <r>
    <x v="14"/>
    <x v="1"/>
    <n v="85744"/>
    <x v="17"/>
    <n v="62164.342499999992"/>
    <n v="10159"/>
    <n v="3444.2499999999995"/>
    <x v="1302"/>
    <n v="6.1191399251894865"/>
    <x v="1"/>
    <x v="0"/>
  </r>
  <r>
    <x v="14"/>
    <x v="1"/>
    <n v="85744"/>
    <x v="10"/>
    <n v="93925.203499999989"/>
    <n v="27753"/>
    <n v="7437.0499999999993"/>
    <x v="2029"/>
    <n v="3.3843261449212694"/>
    <x v="6"/>
    <x v="0"/>
  </r>
  <r>
    <x v="14"/>
    <x v="1"/>
    <n v="85744"/>
    <x v="11"/>
    <n v="3110.0369999999998"/>
    <n v="330"/>
    <n v="263.34999999999997"/>
    <x v="553"/>
    <n v="9.4243545454545448"/>
    <x v="2"/>
    <x v="0"/>
  </r>
  <r>
    <x v="14"/>
    <x v="1"/>
    <n v="85744"/>
    <x v="21"/>
    <n v="108236.34399999998"/>
    <n v="36586"/>
    <n v="5889.15"/>
    <x v="2030"/>
    <n v="2.9584087902476353"/>
    <x v="11"/>
    <x v="0"/>
  </r>
  <r>
    <x v="14"/>
    <x v="1"/>
    <n v="85744"/>
    <x v="8"/>
    <n v="1736.1895"/>
    <n v="207"/>
    <n v="138"/>
    <x v="207"/>
    <n v="8.3873888888888892"/>
    <x v="5"/>
    <x v="0"/>
  </r>
  <r>
    <x v="14"/>
    <x v="1"/>
    <n v="85744"/>
    <x v="0"/>
    <n v="129144.17199999999"/>
    <n v="32117"/>
    <n v="6421.5999999999995"/>
    <x v="1745"/>
    <n v="4.0210533985116914"/>
    <x v="9"/>
    <x v="0"/>
  </r>
  <r>
    <x v="14"/>
    <x v="1"/>
    <n v="85744"/>
    <x v="4"/>
    <n v="53614.092499999992"/>
    <n v="9916"/>
    <n v="3474.1499999999996"/>
    <x v="2031"/>
    <n v="5.4068265933844284"/>
    <x v="1"/>
    <x v="0"/>
  </r>
  <r>
    <x v="14"/>
    <x v="1"/>
    <n v="85744"/>
    <x v="5"/>
    <n v="4351.5309999999999"/>
    <n v="863"/>
    <n v="431.24999999999994"/>
    <x v="1404"/>
    <n v="5.0423302433371955"/>
    <x v="3"/>
    <x v="0"/>
  </r>
  <r>
    <x v="14"/>
    <x v="1"/>
    <n v="85744"/>
    <x v="19"/>
    <n v="178949.74049999999"/>
    <n v="43013"/>
    <n v="10284.449999999999"/>
    <x v="2032"/>
    <n v="4.1603640876014225"/>
    <x v="9"/>
    <x v="0"/>
  </r>
  <r>
    <x v="14"/>
    <x v="1"/>
    <n v="85744"/>
    <x v="12"/>
    <n v="2422.3829999999998"/>
    <n v="99"/>
    <n v="86.25"/>
    <x v="315"/>
    <n v="24.468515151515149"/>
    <x v="2"/>
    <x v="0"/>
  </r>
  <r>
    <x v="14"/>
    <x v="1"/>
    <n v="85744"/>
    <x v="15"/>
    <n v="3660.4384999999993"/>
    <n v="537"/>
    <n v="323.14999999999998"/>
    <x v="34"/>
    <n v="6.8164590316573541"/>
    <x v="5"/>
    <x v="0"/>
  </r>
  <r>
    <x v="14"/>
    <x v="1"/>
    <n v="85744"/>
    <x v="7"/>
    <n v="392.94349999999997"/>
    <n v="47"/>
    <n v="40.25"/>
    <x v="36"/>
    <n v="8.3605"/>
    <x v="2"/>
    <x v="0"/>
  </r>
  <r>
    <x v="14"/>
    <x v="1"/>
    <n v="85744"/>
    <x v="3"/>
    <n v="52491.313000000002"/>
    <n v="10939"/>
    <n v="6640.0999999999995"/>
    <x v="2033"/>
    <n v="4.7985476734619255"/>
    <x v="3"/>
    <x v="0"/>
  </r>
  <r>
    <x v="14"/>
    <x v="1"/>
    <n v="85744"/>
    <x v="6"/>
    <n v="723.9135"/>
    <n v="41"/>
    <n v="31.049999999999997"/>
    <x v="284"/>
    <n v="17.656426829268291"/>
    <x v="2"/>
    <x v="0"/>
  </r>
  <r>
    <x v="14"/>
    <x v="1"/>
    <n v="85744"/>
    <x v="13"/>
    <n v="23070.8285"/>
    <n v="5165"/>
    <n v="2508.1499999999996"/>
    <x v="2034"/>
    <n v="4.4667625363020331"/>
    <x v="3"/>
    <x v="0"/>
  </r>
  <r>
    <x v="14"/>
    <x v="2"/>
    <n v="48596"/>
    <x v="20"/>
    <n v="2855.7950000000001"/>
    <n v="202"/>
    <n v="172.5"/>
    <x v="660"/>
    <n v="14.13759900990099"/>
    <x v="2"/>
    <x v="0"/>
  </r>
  <r>
    <x v="14"/>
    <x v="2"/>
    <n v="48596"/>
    <x v="2"/>
    <n v="2578.875"/>
    <n v="97"/>
    <n v="82.8"/>
    <x v="242"/>
    <n v="26.586340206185568"/>
    <x v="2"/>
    <x v="0"/>
  </r>
  <r>
    <x v="14"/>
    <x v="2"/>
    <n v="48596"/>
    <x v="4"/>
    <n v="70957.736999999994"/>
    <n v="13211"/>
    <n v="4450.5"/>
    <x v="2035"/>
    <n v="5.3711102111876459"/>
    <x v="1"/>
    <x v="0"/>
  </r>
  <r>
    <x v="14"/>
    <x v="2"/>
    <n v="48596"/>
    <x v="21"/>
    <n v="163711.815"/>
    <n v="51530"/>
    <n v="8845.7999999999993"/>
    <x v="2036"/>
    <n v="3.1770195032020183"/>
    <x v="11"/>
    <x v="0"/>
  </r>
  <r>
    <x v="14"/>
    <x v="2"/>
    <n v="48596"/>
    <x v="10"/>
    <n v="147149.65299999999"/>
    <n v="40958"/>
    <n v="10828.4"/>
    <x v="2037"/>
    <n v="3.5926962498168855"/>
    <x v="6"/>
    <x v="0"/>
  </r>
  <r>
    <x v="14"/>
    <x v="2"/>
    <n v="48596"/>
    <x v="8"/>
    <n v="1534.3989999999999"/>
    <n v="292"/>
    <n v="205.85"/>
    <x v="1273"/>
    <n v="5.2547910958904103"/>
    <x v="2"/>
    <x v="0"/>
  </r>
  <r>
    <x v="14"/>
    <x v="2"/>
    <n v="48596"/>
    <x v="0"/>
    <n v="155280.10699999999"/>
    <n v="38824"/>
    <n v="8519.1999999999989"/>
    <x v="2038"/>
    <n v="3.9995906398104264"/>
    <x v="0"/>
    <x v="0"/>
  </r>
  <r>
    <x v="14"/>
    <x v="2"/>
    <n v="48596"/>
    <x v="19"/>
    <n v="288634.1875"/>
    <n v="70970"/>
    <n v="13253.749999999998"/>
    <x v="2039"/>
    <n v="4.0669886924052419"/>
    <x v="11"/>
    <x v="0"/>
  </r>
  <r>
    <x v="14"/>
    <x v="2"/>
    <n v="48596"/>
    <x v="7"/>
    <n v="294.66449999999998"/>
    <n v="31"/>
    <n v="19.549999999999997"/>
    <x v="70"/>
    <n v="9.5053064516129027"/>
    <x v="5"/>
    <x v="0"/>
  </r>
  <r>
    <x v="14"/>
    <x v="2"/>
    <n v="48596"/>
    <x v="12"/>
    <n v="2900.5990000000002"/>
    <n v="115"/>
    <n v="102.35"/>
    <x v="743"/>
    <n v="25.2226"/>
    <x v="2"/>
    <x v="0"/>
  </r>
  <r>
    <x v="14"/>
    <x v="2"/>
    <n v="48596"/>
    <x v="16"/>
    <n v="5639.2204999999994"/>
    <n v="1142"/>
    <n v="871.69999999999993"/>
    <x v="2040"/>
    <n v="4.9380214535901921"/>
    <x v="5"/>
    <x v="0"/>
  </r>
  <r>
    <x v="14"/>
    <x v="2"/>
    <n v="48596"/>
    <x v="3"/>
    <n v="91530.006499999989"/>
    <n v="19575"/>
    <n v="11103.25"/>
    <x v="2041"/>
    <n v="4.6758624010217105"/>
    <x v="1"/>
    <x v="0"/>
  </r>
  <r>
    <x v="14"/>
    <x v="2"/>
    <n v="48596"/>
    <x v="14"/>
    <n v="222091.4615"/>
    <n v="35566"/>
    <n v="11322.9"/>
    <x v="2042"/>
    <n v="6.2444880363268291"/>
    <x v="7"/>
    <x v="0"/>
  </r>
  <r>
    <x v="14"/>
    <x v="2"/>
    <n v="48596"/>
    <x v="5"/>
    <n v="10476.488499999999"/>
    <n v="1894"/>
    <n v="824.55"/>
    <x v="1913"/>
    <n v="5.5314089229144665"/>
    <x v="3"/>
    <x v="0"/>
  </r>
  <r>
    <x v="14"/>
    <x v="2"/>
    <n v="48596"/>
    <x v="6"/>
    <n v="2367.1714999999995"/>
    <n v="132"/>
    <n v="93.149999999999991"/>
    <x v="685"/>
    <n v="17.933117424242422"/>
    <x v="2"/>
    <x v="0"/>
  </r>
  <r>
    <x v="14"/>
    <x v="2"/>
    <n v="48596"/>
    <x v="17"/>
    <n v="84356.076499999996"/>
    <n v="14244"/>
    <n v="4611.5"/>
    <x v="2043"/>
    <n v="5.9222182322381354"/>
    <x v="1"/>
    <x v="0"/>
  </r>
  <r>
    <x v="14"/>
    <x v="2"/>
    <n v="48596"/>
    <x v="1"/>
    <n v="195933.33149999997"/>
    <n v="13777"/>
    <n v="6185.8499999999995"/>
    <x v="2044"/>
    <n v="14.221770450751251"/>
    <x v="1"/>
    <x v="0"/>
  </r>
  <r>
    <x v="14"/>
    <x v="2"/>
    <n v="48596"/>
    <x v="9"/>
    <n v="22577.098999999995"/>
    <n v="4777"/>
    <n v="2505.85"/>
    <x v="2045"/>
    <n v="4.7262087083943891"/>
    <x v="5"/>
    <x v="0"/>
  </r>
  <r>
    <x v="14"/>
    <x v="2"/>
    <n v="48596"/>
    <x v="11"/>
    <n v="6373.5644999999986"/>
    <n v="623"/>
    <n v="480.7"/>
    <x v="354"/>
    <n v="10.230440609951843"/>
    <x v="2"/>
    <x v="0"/>
  </r>
  <r>
    <x v="14"/>
    <x v="2"/>
    <n v="48596"/>
    <x v="13"/>
    <n v="30611.895999999997"/>
    <n v="7102"/>
    <n v="3655.85"/>
    <x v="2046"/>
    <n v="4.3103204731061666"/>
    <x v="3"/>
    <x v="0"/>
  </r>
  <r>
    <x v="14"/>
    <x v="2"/>
    <n v="48596"/>
    <x v="15"/>
    <n v="10336.487499999999"/>
    <n v="1383"/>
    <n v="772.8"/>
    <x v="2047"/>
    <n v="7.4739605929139543"/>
    <x v="5"/>
    <x v="0"/>
  </r>
  <r>
    <x v="14"/>
    <x v="2"/>
    <n v="48596"/>
    <x v="18"/>
    <n v="81283.023499999996"/>
    <n v="28029"/>
    <n v="7294.45"/>
    <x v="2048"/>
    <n v="2.8999615933497447"/>
    <x v="7"/>
    <x v="0"/>
  </r>
  <r>
    <x v="14"/>
    <x v="3"/>
    <n v="52369"/>
    <x v="5"/>
    <n v="5447.9870000000001"/>
    <n v="907"/>
    <n v="477.24999999999994"/>
    <x v="452"/>
    <n v="6.0066008820286658"/>
    <x v="3"/>
    <x v="0"/>
  </r>
  <r>
    <x v="14"/>
    <x v="3"/>
    <n v="52369"/>
    <x v="17"/>
    <n v="45461.765500000001"/>
    <n v="7316"/>
    <n v="2837.0499999999997"/>
    <x v="2049"/>
    <n v="6.2140193411700384"/>
    <x v="1"/>
    <x v="0"/>
  </r>
  <r>
    <x v="14"/>
    <x v="3"/>
    <n v="52369"/>
    <x v="15"/>
    <n v="6492.348"/>
    <n v="811"/>
    <n v="434.7"/>
    <x v="933"/>
    <n v="8.0053612823674474"/>
    <x v="5"/>
    <x v="0"/>
  </r>
  <r>
    <x v="14"/>
    <x v="3"/>
    <n v="52369"/>
    <x v="14"/>
    <n v="152923.49249999999"/>
    <n v="24271"/>
    <n v="8919.4"/>
    <x v="234"/>
    <n v="6.3006671542169661"/>
    <x v="7"/>
    <x v="0"/>
  </r>
  <r>
    <x v="14"/>
    <x v="3"/>
    <n v="52369"/>
    <x v="11"/>
    <n v="3202.4509999999996"/>
    <n v="334"/>
    <n v="264.5"/>
    <x v="109"/>
    <n v="9.5881766467065859"/>
    <x v="2"/>
    <x v="0"/>
  </r>
  <r>
    <x v="14"/>
    <x v="3"/>
    <n v="52369"/>
    <x v="8"/>
    <n v="1609.5169999999998"/>
    <n v="243"/>
    <n v="182.85"/>
    <x v="923"/>
    <n v="6.6235267489711926"/>
    <x v="2"/>
    <x v="0"/>
  </r>
  <r>
    <x v="14"/>
    <x v="3"/>
    <n v="52369"/>
    <x v="1"/>
    <n v="112600.65149999999"/>
    <n v="7320"/>
    <n v="4230.8499999999995"/>
    <x v="1254"/>
    <n v="15.382602663934426"/>
    <x v="3"/>
    <x v="0"/>
  </r>
  <r>
    <x v="14"/>
    <x v="3"/>
    <n v="52369"/>
    <x v="7"/>
    <n v="376.64799999999997"/>
    <n v="53"/>
    <n v="42.55"/>
    <x v="1345"/>
    <n v="7.1065660377358482"/>
    <x v="2"/>
    <x v="0"/>
  </r>
  <r>
    <x v="14"/>
    <x v="3"/>
    <n v="52369"/>
    <x v="19"/>
    <n v="198275.35249999998"/>
    <n v="50813"/>
    <n v="11146.949999999999"/>
    <x v="1174"/>
    <n v="3.9020595615295295"/>
    <x v="10"/>
    <x v="0"/>
  </r>
  <r>
    <x v="14"/>
    <x v="3"/>
    <n v="52369"/>
    <x v="25"/>
    <n v="492.38400000000001"/>
    <n v="28"/>
    <n v="26.45"/>
    <x v="78"/>
    <n v="17.585142857142859"/>
    <x v="2"/>
    <x v="0"/>
  </r>
  <r>
    <x v="14"/>
    <x v="3"/>
    <n v="52369"/>
    <x v="2"/>
    <n v="517.02849999999989"/>
    <n v="35"/>
    <n v="33.349999999999994"/>
    <x v="284"/>
    <n v="14.772242857142855"/>
    <x v="2"/>
    <x v="0"/>
  </r>
  <r>
    <x v="14"/>
    <x v="3"/>
    <n v="52369"/>
    <x v="0"/>
    <n v="93876.880499999999"/>
    <n v="25307"/>
    <n v="6142.15"/>
    <x v="2050"/>
    <n v="3.7095222863239421"/>
    <x v="6"/>
    <x v="0"/>
  </r>
  <r>
    <x v="14"/>
    <x v="3"/>
    <n v="52369"/>
    <x v="13"/>
    <n v="26076.778999999999"/>
    <n v="6004"/>
    <n v="3138.35"/>
    <x v="2051"/>
    <n v="4.3432343437708196"/>
    <x v="3"/>
    <x v="0"/>
  </r>
  <r>
    <x v="14"/>
    <x v="3"/>
    <n v="52369"/>
    <x v="10"/>
    <n v="92640.078499999989"/>
    <n v="24565"/>
    <n v="7520.9999999999991"/>
    <x v="926"/>
    <n v="3.7712224099328306"/>
    <x v="7"/>
    <x v="0"/>
  </r>
  <r>
    <x v="14"/>
    <x v="3"/>
    <n v="52369"/>
    <x v="18"/>
    <n v="50738.137999999999"/>
    <n v="17230"/>
    <n v="5198"/>
    <x v="1244"/>
    <n v="2.9447555426581542"/>
    <x v="4"/>
    <x v="0"/>
  </r>
  <r>
    <x v="14"/>
    <x v="3"/>
    <n v="52369"/>
    <x v="21"/>
    <n v="144033.39449999999"/>
    <n v="42986"/>
    <n v="6651.5999999999995"/>
    <x v="2052"/>
    <n v="3.3507047527101848"/>
    <x v="12"/>
    <x v="0"/>
  </r>
  <r>
    <x v="14"/>
    <x v="3"/>
    <n v="52369"/>
    <x v="6"/>
    <n v="1297.4989999999998"/>
    <n v="109"/>
    <n v="66.699999999999989"/>
    <x v="792"/>
    <n v="11.903660550458714"/>
    <x v="5"/>
    <x v="0"/>
  </r>
  <r>
    <x v="14"/>
    <x v="3"/>
    <n v="52369"/>
    <x v="16"/>
    <n v="5870.4509999999991"/>
    <n v="1101"/>
    <n v="806.15"/>
    <x v="1116"/>
    <n v="5.3319264305177105"/>
    <x v="5"/>
    <x v="0"/>
  </r>
  <r>
    <x v="14"/>
    <x v="3"/>
    <n v="52369"/>
    <x v="9"/>
    <n v="16228.880499999999"/>
    <n v="3080"/>
    <n v="1600.8"/>
    <x v="641"/>
    <n v="5.2691170454545455"/>
    <x v="5"/>
    <x v="0"/>
  </r>
  <r>
    <x v="14"/>
    <x v="3"/>
    <n v="52369"/>
    <x v="3"/>
    <n v="60554.319499999998"/>
    <n v="13358"/>
    <n v="8045.4"/>
    <x v="823"/>
    <n v="4.5331875655038179"/>
    <x v="1"/>
    <x v="0"/>
  </r>
  <r>
    <x v="14"/>
    <x v="3"/>
    <n v="52369"/>
    <x v="12"/>
    <n v="1098.6064999999999"/>
    <n v="43"/>
    <n v="40.25"/>
    <x v="383"/>
    <n v="25.548988372093021"/>
    <x v="2"/>
    <x v="0"/>
  </r>
  <r>
    <x v="14"/>
    <x v="3"/>
    <n v="52369"/>
    <x v="20"/>
    <n v="2403.9714999999997"/>
    <n v="164"/>
    <n v="138"/>
    <x v="7"/>
    <n v="14.658362804878047"/>
    <x v="2"/>
    <x v="0"/>
  </r>
  <r>
    <x v="14"/>
    <x v="3"/>
    <n v="52369"/>
    <x v="4"/>
    <n v="46082.880499999999"/>
    <n v="8109"/>
    <n v="3073.95"/>
    <x v="2053"/>
    <n v="5.6829301393513383"/>
    <x v="1"/>
    <x v="0"/>
  </r>
  <r>
    <x v="14"/>
    <x v="4"/>
    <n v="55526"/>
    <x v="21"/>
    <n v="115520.88099999999"/>
    <n v="31608"/>
    <n v="6689.5499999999993"/>
    <x v="2054"/>
    <n v="3.6547988167552514"/>
    <x v="9"/>
    <x v="0"/>
  </r>
  <r>
    <x v="14"/>
    <x v="4"/>
    <n v="55526"/>
    <x v="15"/>
    <n v="4828.1599999999989"/>
    <n v="627"/>
    <n v="403.65"/>
    <x v="933"/>
    <n v="7.7004146730462502"/>
    <x v="5"/>
    <x v="0"/>
  </r>
  <r>
    <x v="14"/>
    <x v="4"/>
    <n v="55526"/>
    <x v="14"/>
    <n v="148084.13149999999"/>
    <n v="24711"/>
    <n v="9160.9"/>
    <x v="426"/>
    <n v="5.9926401804864229"/>
    <x v="4"/>
    <x v="0"/>
  </r>
  <r>
    <x v="14"/>
    <x v="4"/>
    <n v="55526"/>
    <x v="20"/>
    <n v="1605.1469999999999"/>
    <n v="117"/>
    <n v="105.8"/>
    <x v="879"/>
    <n v="13.719205128205127"/>
    <x v="2"/>
    <x v="0"/>
  </r>
  <r>
    <x v="14"/>
    <x v="4"/>
    <n v="55526"/>
    <x v="6"/>
    <n v="1177.5884999999998"/>
    <n v="99"/>
    <n v="66.699999999999989"/>
    <x v="6"/>
    <n v="11.894833333333331"/>
    <x v="5"/>
    <x v="0"/>
  </r>
  <r>
    <x v="14"/>
    <x v="4"/>
    <n v="55526"/>
    <x v="1"/>
    <n v="166870.48549999998"/>
    <n v="10957"/>
    <n v="5369.3499999999995"/>
    <x v="2055"/>
    <n v="15.229577941042255"/>
    <x v="1"/>
    <x v="0"/>
  </r>
  <r>
    <x v="14"/>
    <x v="4"/>
    <n v="55526"/>
    <x v="3"/>
    <n v="64713.72"/>
    <n v="15102"/>
    <n v="9163.1999999999989"/>
    <x v="1859"/>
    <n v="4.2851092570520466"/>
    <x v="1"/>
    <x v="0"/>
  </r>
  <r>
    <x v="14"/>
    <x v="4"/>
    <n v="55526"/>
    <x v="12"/>
    <n v="1712.4074999999998"/>
    <n v="66"/>
    <n v="62.099999999999994"/>
    <x v="403"/>
    <n v="25.945568181818178"/>
    <x v="2"/>
    <x v="0"/>
  </r>
  <r>
    <x v="14"/>
    <x v="4"/>
    <n v="55526"/>
    <x v="10"/>
    <n v="99809.741999999998"/>
    <n v="28206"/>
    <n v="8857.2999999999993"/>
    <x v="2056"/>
    <n v="3.5385996596468834"/>
    <x v="7"/>
    <x v="0"/>
  </r>
  <r>
    <x v="14"/>
    <x v="4"/>
    <n v="55526"/>
    <x v="13"/>
    <n v="25255.862999999998"/>
    <n v="5515"/>
    <n v="2749.6499999999996"/>
    <x v="2057"/>
    <n v="4.5794855847688121"/>
    <x v="3"/>
    <x v="0"/>
  </r>
  <r>
    <x v="14"/>
    <x v="4"/>
    <n v="55526"/>
    <x v="8"/>
    <n v="1095.4324999999999"/>
    <n v="207"/>
    <n v="144.89999999999998"/>
    <x v="148"/>
    <n v="5.2919444444444439"/>
    <x v="2"/>
    <x v="0"/>
  </r>
  <r>
    <x v="14"/>
    <x v="4"/>
    <n v="55526"/>
    <x v="19"/>
    <n v="180339.02100000001"/>
    <n v="43678"/>
    <n v="11187.199999999999"/>
    <x v="2058"/>
    <n v="4.1288296396355149"/>
    <x v="9"/>
    <x v="0"/>
  </r>
  <r>
    <x v="14"/>
    <x v="4"/>
    <n v="55526"/>
    <x v="0"/>
    <n v="91902.905500000008"/>
    <n v="22702"/>
    <n v="6514.7499999999991"/>
    <x v="2059"/>
    <n v="4.0482294731741701"/>
    <x v="7"/>
    <x v="0"/>
  </r>
  <r>
    <x v="14"/>
    <x v="4"/>
    <n v="55526"/>
    <x v="17"/>
    <n v="50279.184499999996"/>
    <n v="8374"/>
    <n v="3573.0499999999997"/>
    <x v="2060"/>
    <n v="6.0042016360162398"/>
    <x v="3"/>
    <x v="0"/>
  </r>
  <r>
    <x v="14"/>
    <x v="4"/>
    <n v="55526"/>
    <x v="18"/>
    <n v="53638.506999999998"/>
    <n v="18257"/>
    <n v="5641.9"/>
    <x v="1594"/>
    <n v="2.9379693816070547"/>
    <x v="4"/>
    <x v="0"/>
  </r>
  <r>
    <x v="14"/>
    <x v="4"/>
    <n v="55526"/>
    <x v="4"/>
    <n v="47081.413999999997"/>
    <n v="8780"/>
    <n v="3387.8999999999996"/>
    <x v="1284"/>
    <n v="5.3623478359908878"/>
    <x v="1"/>
    <x v="0"/>
  </r>
  <r>
    <x v="14"/>
    <x v="4"/>
    <n v="55526"/>
    <x v="16"/>
    <n v="8496.7865000000002"/>
    <n v="1622"/>
    <n v="1169.55"/>
    <x v="1201"/>
    <n v="5.2384627003699133"/>
    <x v="5"/>
    <x v="0"/>
  </r>
  <r>
    <x v="14"/>
    <x v="4"/>
    <n v="55526"/>
    <x v="11"/>
    <n v="4784.1264999999994"/>
    <n v="454"/>
    <n v="325.45"/>
    <x v="573"/>
    <n v="10.537723568281937"/>
    <x v="2"/>
    <x v="0"/>
  </r>
  <r>
    <x v="14"/>
    <x v="4"/>
    <n v="55526"/>
    <x v="5"/>
    <n v="5161.6485000000002"/>
    <n v="768"/>
    <n v="438.15"/>
    <x v="1956"/>
    <n v="6.7208964843750003"/>
    <x v="5"/>
    <x v="0"/>
  </r>
  <r>
    <x v="14"/>
    <x v="4"/>
    <n v="55526"/>
    <x v="9"/>
    <n v="15513.741499999998"/>
    <n v="3358"/>
    <n v="1837.6999999999998"/>
    <x v="2061"/>
    <n v="4.6199349315068492"/>
    <x v="5"/>
    <x v="0"/>
  </r>
  <r>
    <x v="14"/>
    <x v="5"/>
    <n v="45877"/>
    <x v="20"/>
    <n v="2573.3089999999997"/>
    <n v="183"/>
    <n v="151.79999999999998"/>
    <x v="1762"/>
    <n v="14.061797814207649"/>
    <x v="2"/>
    <x v="0"/>
  </r>
  <r>
    <x v="14"/>
    <x v="5"/>
    <n v="45877"/>
    <x v="14"/>
    <n v="246826.8"/>
    <n v="36861"/>
    <n v="11512.65"/>
    <x v="2062"/>
    <n v="6.6961504028648164"/>
    <x v="7"/>
    <x v="0"/>
  </r>
  <r>
    <x v="14"/>
    <x v="5"/>
    <n v="45877"/>
    <x v="19"/>
    <n v="387820.72149999993"/>
    <n v="94573"/>
    <n v="15905.65"/>
    <x v="2063"/>
    <n v="4.1007551996870131"/>
    <x v="8"/>
    <x v="0"/>
  </r>
  <r>
    <x v="14"/>
    <x v="5"/>
    <n v="45877"/>
    <x v="10"/>
    <n v="160193.87299999996"/>
    <n v="43134"/>
    <n v="10808.849999999999"/>
    <x v="2064"/>
    <n v="3.7138654657578698"/>
    <x v="6"/>
    <x v="0"/>
  </r>
  <r>
    <x v="14"/>
    <x v="5"/>
    <n v="45877"/>
    <x v="13"/>
    <n v="39243.048499999997"/>
    <n v="9726"/>
    <n v="3859.3999999999996"/>
    <x v="2065"/>
    <n v="4.0348600143944067"/>
    <x v="1"/>
    <x v="0"/>
  </r>
  <r>
    <x v="14"/>
    <x v="5"/>
    <n v="45877"/>
    <x v="2"/>
    <n v="1382.6104999999998"/>
    <n v="48"/>
    <n v="43.699999999999996"/>
    <x v="291"/>
    <n v="28.804385416666662"/>
    <x v="2"/>
    <x v="0"/>
  </r>
  <r>
    <x v="14"/>
    <x v="5"/>
    <n v="45877"/>
    <x v="0"/>
    <n v="173454.35049999997"/>
    <n v="43462"/>
    <n v="9691.0499999999993"/>
    <x v="507"/>
    <n v="3.9909426740600979"/>
    <x v="0"/>
    <x v="0"/>
  </r>
  <r>
    <x v="14"/>
    <x v="5"/>
    <n v="45877"/>
    <x v="8"/>
    <n v="2544.5129999999995"/>
    <n v="444"/>
    <n v="290.95"/>
    <x v="2066"/>
    <n v="5.730885135135134"/>
    <x v="5"/>
    <x v="0"/>
  </r>
  <r>
    <x v="14"/>
    <x v="5"/>
    <n v="45877"/>
    <x v="17"/>
    <n v="85782.260500000004"/>
    <n v="12675"/>
    <n v="4453.95"/>
    <x v="2067"/>
    <n v="6.7678312031558185"/>
    <x v="1"/>
    <x v="0"/>
  </r>
  <r>
    <x v="14"/>
    <x v="5"/>
    <n v="45877"/>
    <x v="12"/>
    <n v="1874.3504999999998"/>
    <n v="72"/>
    <n v="66.699999999999989"/>
    <x v="792"/>
    <n v="26.03264583333333"/>
    <x v="2"/>
    <x v="0"/>
  </r>
  <r>
    <x v="14"/>
    <x v="5"/>
    <n v="45877"/>
    <x v="4"/>
    <n v="83897.594499999992"/>
    <n v="14015"/>
    <n v="4674.75"/>
    <x v="1540"/>
    <n v="5.9862714591509087"/>
    <x v="1"/>
    <x v="0"/>
  </r>
  <r>
    <x v="14"/>
    <x v="5"/>
    <n v="45877"/>
    <x v="15"/>
    <n v="6232.9999999999991"/>
    <n v="869"/>
    <n v="497.95"/>
    <x v="382"/>
    <n v="7.172612197928653"/>
    <x v="5"/>
    <x v="0"/>
  </r>
  <r>
    <x v="14"/>
    <x v="5"/>
    <n v="45877"/>
    <x v="21"/>
    <n v="250537.63149999999"/>
    <n v="56248"/>
    <n v="9104.5499999999993"/>
    <x v="1766"/>
    <n v="4.4541607079362819"/>
    <x v="10"/>
    <x v="0"/>
  </r>
  <r>
    <x v="14"/>
    <x v="5"/>
    <n v="45877"/>
    <x v="5"/>
    <n v="9303.637999999999"/>
    <n v="1274"/>
    <n v="677.34999999999991"/>
    <x v="2068"/>
    <n v="7.3026985871271579"/>
    <x v="5"/>
    <x v="0"/>
  </r>
  <r>
    <x v="14"/>
    <x v="5"/>
    <n v="45877"/>
    <x v="6"/>
    <n v="3913.6454999999996"/>
    <n v="250"/>
    <n v="136.85"/>
    <x v="7"/>
    <n v="15.654581999999998"/>
    <x v="5"/>
    <x v="0"/>
  </r>
  <r>
    <x v="14"/>
    <x v="5"/>
    <n v="45877"/>
    <x v="1"/>
    <n v="258923.28199999998"/>
    <n v="16392"/>
    <n v="6867.7999999999993"/>
    <x v="2069"/>
    <n v="15.795710224499755"/>
    <x v="1"/>
    <x v="0"/>
  </r>
  <r>
    <x v="14"/>
    <x v="5"/>
    <n v="45877"/>
    <x v="18"/>
    <n v="105062.73499999999"/>
    <n v="32099"/>
    <n v="8327.15"/>
    <x v="2070"/>
    <n v="3.273084363998878"/>
    <x v="7"/>
    <x v="0"/>
  </r>
  <r>
    <x v="14"/>
    <x v="5"/>
    <n v="45877"/>
    <x v="3"/>
    <n v="97533.316999999995"/>
    <n v="19829"/>
    <n v="10555.849999999999"/>
    <x v="1514"/>
    <n v="4.9187209138131021"/>
    <x v="3"/>
    <x v="0"/>
  </r>
  <r>
    <x v="14"/>
    <x v="5"/>
    <n v="45877"/>
    <x v="11"/>
    <n v="6660.8804999999993"/>
    <n v="630"/>
    <n v="508.29999999999995"/>
    <x v="342"/>
    <n v="10.572826190476189"/>
    <x v="2"/>
    <x v="0"/>
  </r>
  <r>
    <x v="14"/>
    <x v="5"/>
    <n v="45877"/>
    <x v="9"/>
    <n v="31650.909499999998"/>
    <n v="7024"/>
    <n v="3229.2"/>
    <x v="2071"/>
    <n v="4.5061089834851931"/>
    <x v="3"/>
    <x v="0"/>
  </r>
  <r>
    <x v="14"/>
    <x v="5"/>
    <n v="45877"/>
    <x v="25"/>
    <n v="1533.2144999999998"/>
    <n v="70"/>
    <n v="56.349999999999994"/>
    <x v="216"/>
    <n v="21.903064285714283"/>
    <x v="2"/>
    <x v="0"/>
  </r>
  <r>
    <x v="14"/>
    <x v="5"/>
    <n v="45877"/>
    <x v="16"/>
    <n v="15237.476999999999"/>
    <n v="2491"/>
    <n v="1654.85"/>
    <x v="2072"/>
    <n v="6.1170120433560813"/>
    <x v="5"/>
    <x v="0"/>
  </r>
  <r>
    <x v="14"/>
    <x v="6"/>
    <n v="56322"/>
    <x v="12"/>
    <n v="4095.0924999999993"/>
    <n v="176"/>
    <n v="159.85"/>
    <x v="1156"/>
    <n v="23.267571022727267"/>
    <x v="2"/>
    <x v="0"/>
  </r>
  <r>
    <x v="14"/>
    <x v="6"/>
    <n v="56322"/>
    <x v="5"/>
    <n v="10744.357999999998"/>
    <n v="1684"/>
    <n v="826.84999999999991"/>
    <x v="1168"/>
    <n v="6.3802600950118755"/>
    <x v="3"/>
    <x v="0"/>
  </r>
  <r>
    <x v="14"/>
    <x v="6"/>
    <n v="56322"/>
    <x v="4"/>
    <n v="100548.0995"/>
    <n v="18717"/>
    <n v="6114.5499999999993"/>
    <x v="2073"/>
    <n v="5.3720200619757437"/>
    <x v="1"/>
    <x v="0"/>
  </r>
  <r>
    <x v="14"/>
    <x v="6"/>
    <n v="56322"/>
    <x v="14"/>
    <n v="257929.99249999999"/>
    <n v="41667"/>
    <n v="12472.9"/>
    <x v="2074"/>
    <n v="6.1902702978376167"/>
    <x v="7"/>
    <x v="0"/>
  </r>
  <r>
    <x v="14"/>
    <x v="6"/>
    <n v="56322"/>
    <x v="21"/>
    <n v="212978.12549999997"/>
    <n v="72955"/>
    <n v="10017.65"/>
    <x v="1380"/>
    <n v="2.9193081420053453"/>
    <x v="8"/>
    <x v="0"/>
  </r>
  <r>
    <x v="14"/>
    <x v="6"/>
    <n v="56322"/>
    <x v="11"/>
    <n v="6929.5204999999996"/>
    <n v="733"/>
    <n v="598"/>
    <x v="122"/>
    <n v="9.4536432469304224"/>
    <x v="2"/>
    <x v="0"/>
  </r>
  <r>
    <x v="14"/>
    <x v="6"/>
    <n v="56322"/>
    <x v="9"/>
    <n v="33550.536999999997"/>
    <n v="6901"/>
    <n v="3663.8999999999996"/>
    <x v="2075"/>
    <n v="4.8616920736125193"/>
    <x v="5"/>
    <x v="0"/>
  </r>
  <r>
    <x v="14"/>
    <x v="6"/>
    <n v="56322"/>
    <x v="2"/>
    <n v="2917.0669999999996"/>
    <n v="98"/>
    <n v="82.8"/>
    <x v="325"/>
    <n v="29.765989795918362"/>
    <x v="2"/>
    <x v="0"/>
  </r>
  <r>
    <x v="14"/>
    <x v="6"/>
    <n v="56322"/>
    <x v="18"/>
    <n v="109286.65049999999"/>
    <n v="37903"/>
    <n v="9059.6999999999989"/>
    <x v="2076"/>
    <n v="2.8833245521462678"/>
    <x v="7"/>
    <x v="0"/>
  </r>
  <r>
    <x v="14"/>
    <x v="6"/>
    <n v="56322"/>
    <x v="10"/>
    <n v="183073.24950000001"/>
    <n v="52783"/>
    <n v="12622.4"/>
    <x v="2077"/>
    <n v="3.4684131159653679"/>
    <x v="6"/>
    <x v="0"/>
  </r>
  <r>
    <x v="14"/>
    <x v="6"/>
    <n v="56322"/>
    <x v="16"/>
    <n v="6396.7599999999993"/>
    <n v="1148"/>
    <n v="870.55"/>
    <x v="1390"/>
    <n v="5.5720905923344946"/>
    <x v="5"/>
    <x v="0"/>
  </r>
  <r>
    <x v="14"/>
    <x v="6"/>
    <n v="56322"/>
    <x v="19"/>
    <n v="456703.23749999999"/>
    <n v="109466"/>
    <n v="18167.699999999997"/>
    <x v="2078"/>
    <n v="4.1721012688871433"/>
    <x v="8"/>
    <x v="0"/>
  </r>
  <r>
    <x v="14"/>
    <x v="6"/>
    <n v="56322"/>
    <x v="13"/>
    <n v="29189.989999999994"/>
    <n v="6763"/>
    <n v="3370.6499999999996"/>
    <x v="2079"/>
    <n v="4.3161304154960805"/>
    <x v="3"/>
    <x v="0"/>
  </r>
  <r>
    <x v="14"/>
    <x v="6"/>
    <n v="56322"/>
    <x v="17"/>
    <n v="125240.65799999998"/>
    <n v="20093"/>
    <n v="6173.2"/>
    <x v="1687"/>
    <n v="6.2330492211217825"/>
    <x v="4"/>
    <x v="0"/>
  </r>
  <r>
    <x v="14"/>
    <x v="6"/>
    <n v="56322"/>
    <x v="6"/>
    <n v="2749.3049999999994"/>
    <n v="245"/>
    <n v="149.5"/>
    <x v="603"/>
    <n v="11.221653061224487"/>
    <x v="5"/>
    <x v="0"/>
  </r>
  <r>
    <x v="14"/>
    <x v="6"/>
    <n v="56322"/>
    <x v="20"/>
    <n v="3053.6639999999998"/>
    <n v="222"/>
    <n v="194.35"/>
    <x v="367"/>
    <n v="13.755243243243243"/>
    <x v="2"/>
    <x v="0"/>
  </r>
  <r>
    <x v="14"/>
    <x v="6"/>
    <n v="56322"/>
    <x v="3"/>
    <n v="111600.2665"/>
    <n v="23244"/>
    <n v="12134.8"/>
    <x v="2080"/>
    <n v="4.8012504947513337"/>
    <x v="3"/>
    <x v="0"/>
  </r>
  <r>
    <x v="14"/>
    <x v="6"/>
    <n v="56322"/>
    <x v="8"/>
    <n v="2626.6574999999998"/>
    <n v="469"/>
    <n v="312.79999999999995"/>
    <x v="2081"/>
    <n v="5.6005490405117264"/>
    <x v="5"/>
    <x v="0"/>
  </r>
  <r>
    <x v="14"/>
    <x v="6"/>
    <n v="56322"/>
    <x v="0"/>
    <n v="205869.734"/>
    <n v="55773"/>
    <n v="10486.849999999999"/>
    <x v="2082"/>
    <n v="3.6912078245746147"/>
    <x v="9"/>
    <x v="0"/>
  </r>
  <r>
    <x v="14"/>
    <x v="6"/>
    <n v="56322"/>
    <x v="15"/>
    <n v="10139.205"/>
    <n v="1405"/>
    <n v="771.65"/>
    <x v="1896"/>
    <n v="7.216516014234875"/>
    <x v="5"/>
    <x v="0"/>
  </r>
  <r>
    <x v="14"/>
    <x v="6"/>
    <n v="56322"/>
    <x v="1"/>
    <n v="342401.25299999997"/>
    <n v="23887"/>
    <n v="8945.8499999999985"/>
    <x v="840"/>
    <n v="14.334209109557499"/>
    <x v="1"/>
    <x v="0"/>
  </r>
  <r>
    <x v="14"/>
    <x v="7"/>
    <n v="56952"/>
    <x v="4"/>
    <n v="47228.993499999997"/>
    <n v="8384"/>
    <n v="3209.6499999999996"/>
    <x v="1415"/>
    <n v="5.6332291865458011"/>
    <x v="1"/>
    <x v="0"/>
  </r>
  <r>
    <x v="14"/>
    <x v="7"/>
    <n v="56952"/>
    <x v="17"/>
    <n v="57809.81"/>
    <n v="8937"/>
    <n v="3210.7999999999997"/>
    <x v="2083"/>
    <n v="6.4685923688038489"/>
    <x v="1"/>
    <x v="0"/>
  </r>
  <r>
    <x v="14"/>
    <x v="7"/>
    <n v="56952"/>
    <x v="25"/>
    <n v="468.63649999999996"/>
    <n v="25"/>
    <n v="23"/>
    <x v="96"/>
    <n v="18.745459999999998"/>
    <x v="2"/>
    <x v="0"/>
  </r>
  <r>
    <x v="14"/>
    <x v="7"/>
    <n v="56952"/>
    <x v="9"/>
    <n v="15582.879499999999"/>
    <n v="3016"/>
    <n v="1637.6"/>
    <x v="2084"/>
    <n v="5.1667372347480107"/>
    <x v="5"/>
    <x v="0"/>
  </r>
  <r>
    <x v="14"/>
    <x v="7"/>
    <n v="56952"/>
    <x v="12"/>
    <n v="1172.9884999999999"/>
    <n v="56"/>
    <n v="54.05"/>
    <x v="199"/>
    <n v="20.946223214285713"/>
    <x v="2"/>
    <x v="0"/>
  </r>
  <r>
    <x v="14"/>
    <x v="7"/>
    <n v="56952"/>
    <x v="21"/>
    <n v="152428.636"/>
    <n v="50678"/>
    <n v="7027.65"/>
    <x v="582"/>
    <n v="3.007787126563795"/>
    <x v="13"/>
    <x v="0"/>
  </r>
  <r>
    <x v="14"/>
    <x v="7"/>
    <n v="56952"/>
    <x v="3"/>
    <n v="62770.173999999999"/>
    <n v="13610"/>
    <n v="7864.8499999999995"/>
    <x v="2085"/>
    <n v="4.6120627479794267"/>
    <x v="1"/>
    <x v="0"/>
  </r>
  <r>
    <x v="14"/>
    <x v="7"/>
    <n v="56952"/>
    <x v="13"/>
    <n v="21086.514999999996"/>
    <n v="5112"/>
    <n v="2516.1999999999998"/>
    <x v="1976"/>
    <n v="4.1249051251956175"/>
    <x v="3"/>
    <x v="0"/>
  </r>
  <r>
    <x v="14"/>
    <x v="7"/>
    <n v="56952"/>
    <x v="14"/>
    <n v="147165.3045"/>
    <n v="24052"/>
    <n v="8044.2499999999991"/>
    <x v="716"/>
    <n v="6.1186306544154334"/>
    <x v="7"/>
    <x v="0"/>
  </r>
  <r>
    <x v="14"/>
    <x v="7"/>
    <n v="56952"/>
    <x v="15"/>
    <n v="4639.8474999999999"/>
    <n v="634"/>
    <n v="376.04999999999995"/>
    <x v="2086"/>
    <n v="7.3183714511041007"/>
    <x v="5"/>
    <x v="0"/>
  </r>
  <r>
    <x v="14"/>
    <x v="7"/>
    <n v="56952"/>
    <x v="16"/>
    <n v="4563.66"/>
    <n v="789"/>
    <n v="589.94999999999993"/>
    <x v="2087"/>
    <n v="5.7841064638783264"/>
    <x v="5"/>
    <x v="0"/>
  </r>
  <r>
    <x v="14"/>
    <x v="7"/>
    <n v="56952"/>
    <x v="0"/>
    <n v="90808.209000000003"/>
    <n v="23397"/>
    <n v="5822.45"/>
    <x v="1780"/>
    <n v="3.8811902808052317"/>
    <x v="6"/>
    <x v="0"/>
  </r>
  <r>
    <x v="14"/>
    <x v="7"/>
    <n v="56952"/>
    <x v="1"/>
    <n v="133956.74950000001"/>
    <n v="8686"/>
    <n v="4341.25"/>
    <x v="2088"/>
    <n v="15.422144773198251"/>
    <x v="3"/>
    <x v="0"/>
  </r>
  <r>
    <x v="14"/>
    <x v="7"/>
    <n v="56952"/>
    <x v="10"/>
    <n v="91523.600999999995"/>
    <n v="27163"/>
    <n v="7762.4999999999991"/>
    <x v="1080"/>
    <n v="3.3694216765453002"/>
    <x v="6"/>
    <x v="0"/>
  </r>
  <r>
    <x v="14"/>
    <x v="7"/>
    <n v="56952"/>
    <x v="6"/>
    <n v="2359.9379999999996"/>
    <n v="160"/>
    <n v="85.1"/>
    <x v="392"/>
    <n v="14.749612499999998"/>
    <x v="5"/>
    <x v="0"/>
  </r>
  <r>
    <x v="14"/>
    <x v="7"/>
    <n v="56952"/>
    <x v="20"/>
    <n v="1597.2235000000001"/>
    <n v="123"/>
    <n v="114.99999999999999"/>
    <x v="355"/>
    <n v="12.985556910569105"/>
    <x v="2"/>
    <x v="0"/>
  </r>
  <r>
    <x v="14"/>
    <x v="7"/>
    <n v="56952"/>
    <x v="8"/>
    <n v="1918.4875"/>
    <n v="237"/>
    <n v="184"/>
    <x v="1034"/>
    <n v="8.0948839662447263"/>
    <x v="2"/>
    <x v="0"/>
  </r>
  <r>
    <x v="14"/>
    <x v="7"/>
    <n v="56952"/>
    <x v="5"/>
    <n v="7379.2739999999994"/>
    <n v="1028"/>
    <n v="586.5"/>
    <x v="1042"/>
    <n v="7.1782821011673148"/>
    <x v="3"/>
    <x v="0"/>
  </r>
  <r>
    <x v="14"/>
    <x v="7"/>
    <n v="56952"/>
    <x v="19"/>
    <n v="211142.25399999999"/>
    <n v="53453"/>
    <n v="10887.05"/>
    <x v="2089"/>
    <n v="3.9500543281013223"/>
    <x v="11"/>
    <x v="0"/>
  </r>
  <r>
    <x v="14"/>
    <x v="7"/>
    <n v="56952"/>
    <x v="18"/>
    <n v="52418.000500000002"/>
    <n v="18934"/>
    <n v="5158.8999999999996"/>
    <x v="243"/>
    <n v="2.7684588834900179"/>
    <x v="7"/>
    <x v="0"/>
  </r>
  <r>
    <x v="14"/>
    <x v="7"/>
    <n v="56952"/>
    <x v="2"/>
    <n v="1822.5084999999999"/>
    <n v="86"/>
    <n v="64.399999999999991"/>
    <x v="642"/>
    <n v="21.191959302325582"/>
    <x v="2"/>
    <x v="0"/>
  </r>
  <r>
    <x v="14"/>
    <x v="7"/>
    <n v="56952"/>
    <x v="11"/>
    <n v="4573.2164999999995"/>
    <n v="463"/>
    <n v="381.79999999999995"/>
    <x v="1320"/>
    <n v="9.8773574514038867"/>
    <x v="2"/>
    <x v="0"/>
  </r>
  <r>
    <x v="14"/>
    <x v="7"/>
    <n v="56952"/>
    <x v="26"/>
    <n v="7.2449999999999992"/>
    <n v="1"/>
    <n v="1.1499999999999999"/>
    <x v="179"/>
    <n v="7.2449999999999992"/>
    <x v="2"/>
    <x v="0"/>
  </r>
  <r>
    <x v="14"/>
    <x v="8"/>
    <n v="85442"/>
    <x v="20"/>
    <n v="1641.9124999999999"/>
    <n v="130"/>
    <n v="119.6"/>
    <x v="492"/>
    <n v="12.630096153846154"/>
    <x v="2"/>
    <x v="0"/>
  </r>
  <r>
    <x v="14"/>
    <x v="8"/>
    <n v="85442"/>
    <x v="14"/>
    <n v="128433.54099999998"/>
    <n v="21160"/>
    <n v="7744.0999999999995"/>
    <x v="2090"/>
    <n v="6.0696380434782604"/>
    <x v="7"/>
    <x v="0"/>
  </r>
  <r>
    <x v="14"/>
    <x v="8"/>
    <n v="85442"/>
    <x v="1"/>
    <n v="110857.0215"/>
    <n v="8231"/>
    <n v="4317.0999999999995"/>
    <x v="2091"/>
    <n v="13.468232474790426"/>
    <x v="1"/>
    <x v="0"/>
  </r>
  <r>
    <x v="14"/>
    <x v="8"/>
    <n v="85442"/>
    <x v="19"/>
    <n v="110057.69099999999"/>
    <n v="29601"/>
    <n v="8401.9"/>
    <x v="2052"/>
    <n v="3.7180396270396265"/>
    <x v="9"/>
    <x v="0"/>
  </r>
  <r>
    <x v="14"/>
    <x v="8"/>
    <n v="85442"/>
    <x v="13"/>
    <n v="26088.301999999996"/>
    <n v="6698"/>
    <n v="3022.2"/>
    <x v="1282"/>
    <n v="3.8949390862944155"/>
    <x v="1"/>
    <x v="0"/>
  </r>
  <r>
    <x v="14"/>
    <x v="8"/>
    <n v="85442"/>
    <x v="4"/>
    <n v="50930.291499999992"/>
    <n v="8934"/>
    <n v="3662.7499999999995"/>
    <x v="2092"/>
    <n v="5.700726606223415"/>
    <x v="1"/>
    <x v="0"/>
  </r>
  <r>
    <x v="14"/>
    <x v="8"/>
    <n v="85442"/>
    <x v="0"/>
    <n v="77247.247999999992"/>
    <n v="19989"/>
    <n v="5796"/>
    <x v="2093"/>
    <n v="3.8644878683275796"/>
    <x v="6"/>
    <x v="0"/>
  </r>
  <r>
    <x v="14"/>
    <x v="8"/>
    <n v="85442"/>
    <x v="25"/>
    <n v="638.4224999999999"/>
    <n v="32"/>
    <n v="27.599999999999998"/>
    <x v="481"/>
    <n v="19.950703124999997"/>
    <x v="2"/>
    <x v="0"/>
  </r>
  <r>
    <x v="14"/>
    <x v="8"/>
    <n v="85442"/>
    <x v="12"/>
    <n v="1558.6754999999998"/>
    <n v="61"/>
    <n v="56.349999999999994"/>
    <x v="539"/>
    <n v="25.552057377049177"/>
    <x v="2"/>
    <x v="0"/>
  </r>
  <r>
    <x v="14"/>
    <x v="8"/>
    <n v="85442"/>
    <x v="17"/>
    <n v="47698.239500000003"/>
    <n v="7934"/>
    <n v="3218.85"/>
    <x v="2094"/>
    <n v="6.0118779304260155"/>
    <x v="1"/>
    <x v="0"/>
  </r>
  <r>
    <x v="14"/>
    <x v="8"/>
    <n v="85442"/>
    <x v="16"/>
    <n v="4565.2009999999991"/>
    <n v="858"/>
    <n v="645.15"/>
    <x v="1527"/>
    <n v="5.3207470862470849"/>
    <x v="5"/>
    <x v="0"/>
  </r>
  <r>
    <x v="14"/>
    <x v="8"/>
    <n v="85442"/>
    <x v="10"/>
    <n v="87136.316500000001"/>
    <n v="25101"/>
    <n v="7473.8499999999995"/>
    <x v="949"/>
    <n v="3.4714280905143222"/>
    <x v="0"/>
    <x v="0"/>
  </r>
  <r>
    <x v="14"/>
    <x v="8"/>
    <n v="85442"/>
    <x v="2"/>
    <n v="352.01499999999999"/>
    <n v="25"/>
    <n v="23"/>
    <x v="1409"/>
    <n v="14.080599999999999"/>
    <x v="2"/>
    <x v="0"/>
  </r>
  <r>
    <x v="14"/>
    <x v="8"/>
    <n v="85442"/>
    <x v="9"/>
    <n v="12225.477499999999"/>
    <n v="2607"/>
    <n v="1642.1999999999998"/>
    <x v="2095"/>
    <n v="4.6894812044495584"/>
    <x v="5"/>
    <x v="0"/>
  </r>
  <r>
    <x v="14"/>
    <x v="8"/>
    <n v="85442"/>
    <x v="15"/>
    <n v="3336.9204999999997"/>
    <n v="483"/>
    <n v="274.84999999999997"/>
    <x v="950"/>
    <n v="6.9087380952380943"/>
    <x v="5"/>
    <x v="0"/>
  </r>
  <r>
    <x v="14"/>
    <x v="8"/>
    <n v="85442"/>
    <x v="3"/>
    <n v="50187.264999999992"/>
    <n v="10854"/>
    <n v="6957.4999999999991"/>
    <x v="1971"/>
    <n v="4.6238497328173942"/>
    <x v="1"/>
    <x v="0"/>
  </r>
  <r>
    <x v="14"/>
    <x v="8"/>
    <n v="85442"/>
    <x v="5"/>
    <n v="5627.8929999999991"/>
    <n v="1040"/>
    <n v="493.34999999999997"/>
    <x v="2096"/>
    <n v="5.4114355769230764"/>
    <x v="3"/>
    <x v="0"/>
  </r>
  <r>
    <x v="14"/>
    <x v="8"/>
    <n v="85442"/>
    <x v="18"/>
    <n v="50178.547999999995"/>
    <n v="17578"/>
    <n v="5556.7999999999993"/>
    <x v="2097"/>
    <n v="2.8546221413130044"/>
    <x v="7"/>
    <x v="0"/>
  </r>
  <r>
    <x v="14"/>
    <x v="8"/>
    <n v="85442"/>
    <x v="21"/>
    <n v="88954.14449999998"/>
    <n v="28030"/>
    <n v="6052.45"/>
    <x v="2098"/>
    <n v="3.1735335176596497"/>
    <x v="10"/>
    <x v="0"/>
  </r>
  <r>
    <x v="14"/>
    <x v="8"/>
    <n v="85442"/>
    <x v="6"/>
    <n v="1194.9995000000001"/>
    <n v="77"/>
    <n v="48.3"/>
    <x v="548"/>
    <n v="15.519474025974027"/>
    <x v="5"/>
    <x v="0"/>
  </r>
  <r>
    <x v="14"/>
    <x v="8"/>
    <n v="85442"/>
    <x v="8"/>
    <n v="1080.7929999999999"/>
    <n v="179"/>
    <n v="141.44999999999999"/>
    <x v="101"/>
    <n v="6.0379497206703903"/>
    <x v="2"/>
    <x v="0"/>
  </r>
  <r>
    <x v="14"/>
    <x v="8"/>
    <n v="85442"/>
    <x v="11"/>
    <n v="3335.8624999999997"/>
    <n v="317"/>
    <n v="264.5"/>
    <x v="2099"/>
    <n v="10.523225552050473"/>
    <x v="2"/>
    <x v="0"/>
  </r>
  <r>
    <x v="14"/>
    <x v="9"/>
    <n v="45215"/>
    <x v="20"/>
    <n v="3171.8149999999996"/>
    <n v="221"/>
    <n v="188.6"/>
    <x v="521"/>
    <n v="14.352104072398188"/>
    <x v="2"/>
    <x v="0"/>
  </r>
  <r>
    <x v="14"/>
    <x v="9"/>
    <n v="45215"/>
    <x v="16"/>
    <n v="5370.2124999999996"/>
    <n v="843"/>
    <n v="593.4"/>
    <x v="1419"/>
    <n v="6.3703588374851714"/>
    <x v="5"/>
    <x v="0"/>
  </r>
  <r>
    <x v="14"/>
    <x v="9"/>
    <n v="45215"/>
    <x v="21"/>
    <n v="141731.53149999998"/>
    <n v="47096"/>
    <n v="7469.2499999999991"/>
    <x v="2100"/>
    <n v="3.0094176044674703"/>
    <x v="12"/>
    <x v="0"/>
  </r>
  <r>
    <x v="14"/>
    <x v="9"/>
    <n v="45215"/>
    <x v="13"/>
    <n v="24824.923499999997"/>
    <n v="5452"/>
    <n v="2671.45"/>
    <x v="2101"/>
    <n v="4.5533608767424791"/>
    <x v="3"/>
    <x v="0"/>
  </r>
  <r>
    <x v="14"/>
    <x v="9"/>
    <n v="45215"/>
    <x v="2"/>
    <n v="1932.7819999999999"/>
    <n v="68"/>
    <n v="59.8"/>
    <x v="216"/>
    <n v="28.423264705882353"/>
    <x v="2"/>
    <x v="0"/>
  </r>
  <r>
    <x v="14"/>
    <x v="9"/>
    <n v="45215"/>
    <x v="18"/>
    <n v="81963.535999999993"/>
    <n v="28668"/>
    <n v="7018.45"/>
    <x v="1674"/>
    <n v="2.8590601367378259"/>
    <x v="6"/>
    <x v="0"/>
  </r>
  <r>
    <x v="14"/>
    <x v="9"/>
    <n v="45215"/>
    <x v="19"/>
    <n v="229677.22949999996"/>
    <n v="53568"/>
    <n v="11287.25"/>
    <x v="2102"/>
    <n v="4.2875826892921136"/>
    <x v="11"/>
    <x v="0"/>
  </r>
  <r>
    <x v="14"/>
    <x v="9"/>
    <n v="45215"/>
    <x v="1"/>
    <n v="219564.5895"/>
    <n v="14584"/>
    <n v="6426.2"/>
    <x v="2103"/>
    <n v="15.055169329402085"/>
    <x v="1"/>
    <x v="0"/>
  </r>
  <r>
    <x v="14"/>
    <x v="9"/>
    <n v="45215"/>
    <x v="6"/>
    <n v="2746.2345"/>
    <n v="205"/>
    <n v="114.99999999999999"/>
    <x v="348"/>
    <n v="13.396265853658537"/>
    <x v="5"/>
    <x v="0"/>
  </r>
  <r>
    <x v="14"/>
    <x v="9"/>
    <n v="45215"/>
    <x v="12"/>
    <n v="3314.7254999999996"/>
    <n v="133"/>
    <n v="118.44999999999999"/>
    <x v="348"/>
    <n v="24.922748120300749"/>
    <x v="2"/>
    <x v="0"/>
  </r>
  <r>
    <x v="14"/>
    <x v="9"/>
    <n v="45215"/>
    <x v="14"/>
    <n v="232892.95149999997"/>
    <n v="35179"/>
    <n v="10868.65"/>
    <x v="2104"/>
    <n v="6.6202265982546393"/>
    <x v="6"/>
    <x v="0"/>
  </r>
  <r>
    <x v="14"/>
    <x v="9"/>
    <n v="45215"/>
    <x v="15"/>
    <n v="1962.2334999999998"/>
    <n v="313"/>
    <n v="165.6"/>
    <x v="175"/>
    <n v="6.2691166134185297"/>
    <x v="5"/>
    <x v="0"/>
  </r>
  <r>
    <x v="14"/>
    <x v="9"/>
    <n v="45215"/>
    <x v="9"/>
    <n v="24190.870999999999"/>
    <n v="4854"/>
    <n v="2615.1"/>
    <x v="2105"/>
    <n v="4.9836981870622168"/>
    <x v="5"/>
    <x v="0"/>
  </r>
  <r>
    <x v="14"/>
    <x v="9"/>
    <n v="45215"/>
    <x v="3"/>
    <n v="81369.825499999992"/>
    <n v="16228"/>
    <n v="9006.7999999999993"/>
    <x v="1879"/>
    <n v="5.0141622812422968"/>
    <x v="1"/>
    <x v="0"/>
  </r>
  <r>
    <x v="14"/>
    <x v="9"/>
    <n v="45215"/>
    <x v="8"/>
    <n v="2134.6414999999997"/>
    <n v="243"/>
    <n v="180.54999999999998"/>
    <x v="631"/>
    <n v="8.7845329218106993"/>
    <x v="2"/>
    <x v="0"/>
  </r>
  <r>
    <x v="14"/>
    <x v="9"/>
    <n v="45215"/>
    <x v="10"/>
    <n v="153539.17949999997"/>
    <n v="42312"/>
    <n v="10339.65"/>
    <x v="2106"/>
    <n v="3.6287384075439584"/>
    <x v="9"/>
    <x v="0"/>
  </r>
  <r>
    <x v="14"/>
    <x v="9"/>
    <n v="45215"/>
    <x v="4"/>
    <n v="87484.743499999997"/>
    <n v="15367"/>
    <n v="4959.95"/>
    <x v="712"/>
    <n v="5.6930268432355042"/>
    <x v="4"/>
    <x v="0"/>
  </r>
  <r>
    <x v="14"/>
    <x v="9"/>
    <n v="45215"/>
    <x v="0"/>
    <n v="182773.37549999999"/>
    <n v="47751"/>
    <n v="8488.15"/>
    <x v="2107"/>
    <n v="3.8276345102720359"/>
    <x v="11"/>
    <x v="0"/>
  </r>
  <r>
    <x v="14"/>
    <x v="9"/>
    <n v="45215"/>
    <x v="11"/>
    <n v="6067.1929999999993"/>
    <n v="605"/>
    <n v="434.7"/>
    <x v="2108"/>
    <n v="10.02841818181818"/>
    <x v="5"/>
    <x v="0"/>
  </r>
  <r>
    <x v="14"/>
    <x v="9"/>
    <n v="45215"/>
    <x v="25"/>
    <n v="724.73"/>
    <n v="36"/>
    <n v="34.5"/>
    <x v="38"/>
    <n v="20.131388888888889"/>
    <x v="2"/>
    <x v="0"/>
  </r>
  <r>
    <x v="14"/>
    <x v="9"/>
    <n v="45215"/>
    <x v="17"/>
    <n v="103382.2515"/>
    <n v="16106"/>
    <n v="5126.7"/>
    <x v="2109"/>
    <n v="6.4188657332671051"/>
    <x v="4"/>
    <x v="0"/>
  </r>
  <r>
    <x v="14"/>
    <x v="9"/>
    <n v="45215"/>
    <x v="5"/>
    <n v="7627.6509999999989"/>
    <n v="1254"/>
    <n v="610.65"/>
    <x v="26"/>
    <n v="6.0826562998405098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45236"/>
    <n v="2355689.67"/>
    <n v="486590.3"/>
    <n v="28623.499999999996"/>
    <n v="9947.5"/>
  </r>
  <r>
    <x v="1"/>
    <x v="1"/>
    <n v="45215"/>
    <n v="1909734.0219999999"/>
    <n v="437317.39999999997"/>
    <n v="25757.699999999997"/>
    <n v="7304.7999999999993"/>
  </r>
  <r>
    <x v="2"/>
    <x v="0"/>
    <n v="45236"/>
    <n v="1789021.466"/>
    <n v="402986.44999999995"/>
    <n v="24650.249999999996"/>
    <n v="8759.5499999999993"/>
  </r>
  <r>
    <x v="0"/>
    <x v="1"/>
    <n v="45215"/>
    <n v="2583333.8835"/>
    <n v="517274.6"/>
    <n v="28871.899999999998"/>
    <n v="8280"/>
  </r>
  <r>
    <x v="2"/>
    <x v="2"/>
    <n v="55526"/>
    <n v="899362.46799999988"/>
    <n v="195766.8"/>
    <n v="16057.449999999999"/>
    <n v="5805.2"/>
  </r>
  <r>
    <x v="3"/>
    <x v="3"/>
    <n v="48596"/>
    <n v="1805486.3839999998"/>
    <n v="391655.49999999994"/>
    <n v="24879.1"/>
    <n v="9062"/>
  </r>
  <r>
    <x v="3"/>
    <x v="4"/>
    <n v="45877"/>
    <n v="2231351.7275"/>
    <n v="450239.94999999995"/>
    <n v="26533.949999999997"/>
    <n v="10186.699999999999"/>
  </r>
  <r>
    <x v="4"/>
    <x v="5"/>
    <n v="85442"/>
    <n v="989259.38249999995"/>
    <n v="226538.49999999997"/>
    <n v="19842.099999999999"/>
    <n v="4844.95"/>
  </r>
  <r>
    <x v="5"/>
    <x v="6"/>
    <n v="56952"/>
    <n v="1222090.2684999998"/>
    <n v="291904.5"/>
    <n v="19930.649999999998"/>
    <n v="7330.0999999999995"/>
  </r>
  <r>
    <x v="6"/>
    <x v="0"/>
    <n v="45236"/>
    <n v="1774798.013"/>
    <n v="398224.3"/>
    <n v="23956.799999999999"/>
    <n v="8445.5999999999985"/>
  </r>
  <r>
    <x v="7"/>
    <x v="6"/>
    <n v="56952"/>
    <n v="1476477.1454999999"/>
    <n v="344093.8"/>
    <n v="24259.249999999996"/>
    <n v="8289.1999999999989"/>
  </r>
  <r>
    <x v="7"/>
    <x v="4"/>
    <n v="45877"/>
    <n v="2541280.0969999996"/>
    <n v="547779.5"/>
    <n v="31047.699999999997"/>
    <n v="11034.25"/>
  </r>
  <r>
    <x v="8"/>
    <x v="7"/>
    <n v="85744"/>
    <n v="1385378.6994999999"/>
    <n v="295098.05"/>
    <n v="22537.699999999997"/>
    <n v="7445.0999999999995"/>
  </r>
  <r>
    <x v="3"/>
    <x v="2"/>
    <n v="55526"/>
    <n v="1152144.382"/>
    <n v="243740.19999999998"/>
    <n v="20828.8"/>
    <n v="7167.95"/>
  </r>
  <r>
    <x v="9"/>
    <x v="8"/>
    <n v="52369"/>
    <n v="1068301.5044999998"/>
    <n v="234184.84999999998"/>
    <n v="17871"/>
    <n v="6200.7999999999993"/>
  </r>
  <r>
    <x v="8"/>
    <x v="8"/>
    <n v="52369"/>
    <n v="1163871.3344999999"/>
    <n v="262895.75"/>
    <n v="22205.35"/>
    <n v="6637.7999999999993"/>
  </r>
  <r>
    <x v="5"/>
    <x v="5"/>
    <n v="85442"/>
    <n v="976353.08199999994"/>
    <n v="235469.4"/>
    <n v="19753.55"/>
    <n v="4871.3999999999996"/>
  </r>
  <r>
    <x v="2"/>
    <x v="6"/>
    <n v="56952"/>
    <n v="1510201.9075"/>
    <n v="344139.8"/>
    <n v="25471.35"/>
    <n v="9234.5"/>
  </r>
  <r>
    <x v="10"/>
    <x v="7"/>
    <n v="85744"/>
    <n v="1331410.4184999999"/>
    <n v="283910.84999999998"/>
    <n v="22098.399999999998"/>
    <n v="7064.45"/>
  </r>
  <r>
    <x v="7"/>
    <x v="7"/>
    <n v="85744"/>
    <n v="1469152.0364999999"/>
    <n v="316084.39999999997"/>
    <n v="23649.749999999996"/>
    <n v="7538.2499999999991"/>
  </r>
  <r>
    <x v="8"/>
    <x v="3"/>
    <n v="48596"/>
    <n v="1907100.8554999998"/>
    <n v="438100.55"/>
    <n v="28057.699999999997"/>
    <n v="9776.15"/>
  </r>
  <r>
    <x v="1"/>
    <x v="9"/>
    <n v="56322"/>
    <n v="1973382.6004999999"/>
    <n v="467474.99999999994"/>
    <n v="25823.249999999996"/>
    <n v="9201.15"/>
  </r>
  <r>
    <x v="11"/>
    <x v="2"/>
    <n v="55526"/>
    <n v="1160823.2134999998"/>
    <n v="245557.19999999998"/>
    <n v="20905.849999999999"/>
    <n v="6879.2999999999993"/>
  </r>
  <r>
    <x v="11"/>
    <x v="3"/>
    <n v="48596"/>
    <n v="1994856.7"/>
    <n v="440868.6"/>
    <n v="28287.699999999997"/>
    <n v="9530.0499999999993"/>
  </r>
  <r>
    <x v="5"/>
    <x v="0"/>
    <n v="45236"/>
    <n v="1606628.6714999997"/>
    <n v="385608.8"/>
    <n v="24170.699999999997"/>
    <n v="8845.7999999999993"/>
  </r>
  <r>
    <x v="10"/>
    <x v="1"/>
    <n v="45215"/>
    <n v="1925887.6694999998"/>
    <n v="420446.89999999997"/>
    <n v="25502.399999999998"/>
    <n v="7415.2"/>
  </r>
  <r>
    <x v="8"/>
    <x v="2"/>
    <n v="55526"/>
    <n v="957194.62249999994"/>
    <n v="213123.74999999997"/>
    <n v="17057.949999999997"/>
    <n v="6104.2"/>
  </r>
  <r>
    <x v="3"/>
    <x v="7"/>
    <n v="85744"/>
    <n v="1209510.4069999999"/>
    <n v="252617.05"/>
    <n v="18114.8"/>
    <n v="6137.5499999999993"/>
  </r>
  <r>
    <x v="2"/>
    <x v="1"/>
    <n v="45215"/>
    <n v="1923985.8339999998"/>
    <n v="414767.05"/>
    <n v="24516.85"/>
    <n v="7292.15"/>
  </r>
  <r>
    <x v="3"/>
    <x v="8"/>
    <n v="52369"/>
    <n v="1145178.3835"/>
    <n v="249653.49999999997"/>
    <n v="19847.849999999999"/>
    <n v="6290.4999999999991"/>
  </r>
  <r>
    <x v="12"/>
    <x v="8"/>
    <n v="52369"/>
    <n v="1311229.9424999999"/>
    <n v="300794"/>
    <n v="23755.55"/>
    <n v="7115.0499999999993"/>
  </r>
  <r>
    <x v="4"/>
    <x v="3"/>
    <n v="48596"/>
    <n v="1884132.9749999999"/>
    <n v="430127.6"/>
    <n v="28283.1"/>
    <n v="9745.0999999999985"/>
  </r>
  <r>
    <x v="1"/>
    <x v="0"/>
    <n v="45236"/>
    <n v="1652390.1845"/>
    <n v="392240.85"/>
    <n v="25477.1"/>
    <n v="9076.9499999999989"/>
  </r>
  <r>
    <x v="3"/>
    <x v="1"/>
    <n v="45215"/>
    <n v="1860138.4319999998"/>
    <n v="390840.14999999997"/>
    <n v="22737.8"/>
    <n v="7148.4"/>
  </r>
  <r>
    <x v="10"/>
    <x v="8"/>
    <n v="52369"/>
    <n v="1176833.9964999999"/>
    <n v="261698.59999999998"/>
    <n v="22538.85"/>
    <n v="6714.8499999999995"/>
  </r>
  <r>
    <x v="4"/>
    <x v="7"/>
    <n v="85744"/>
    <n v="1380463.3579999998"/>
    <n v="293565.09999999998"/>
    <n v="22515.85"/>
    <n v="7358.8499999999995"/>
  </r>
  <r>
    <x v="13"/>
    <x v="1"/>
    <n v="45215"/>
    <n v="1940098.1849999998"/>
    <n v="434180.19999999995"/>
    <n v="25903.749999999996"/>
    <n v="7917.7499999999991"/>
  </r>
  <r>
    <x v="6"/>
    <x v="4"/>
    <n v="45877"/>
    <n v="2366188.1464999998"/>
    <n v="489606.74999999994"/>
    <n v="28916.749999999996"/>
    <n v="10774.349999999999"/>
  </r>
  <r>
    <x v="9"/>
    <x v="0"/>
    <n v="45236"/>
    <n v="1531479.9894999999"/>
    <n v="327787.94999999995"/>
    <n v="19631.649999999998"/>
    <n v="7791.2499999999991"/>
  </r>
  <r>
    <x v="1"/>
    <x v="4"/>
    <n v="45877"/>
    <n v="2432920.5764999995"/>
    <n v="527947.75"/>
    <n v="30642.899999999998"/>
    <n v="11120.5"/>
  </r>
  <r>
    <x v="12"/>
    <x v="0"/>
    <n v="45236"/>
    <n v="1883670.8015000001"/>
    <n v="439102.19999999995"/>
    <n v="27185.999999999996"/>
    <n v="9654.25"/>
  </r>
  <r>
    <x v="6"/>
    <x v="7"/>
    <n v="85744"/>
    <n v="1553568.8559999999"/>
    <n v="321905.69999999995"/>
    <n v="23593.399999999998"/>
    <n v="7686.5999999999995"/>
  </r>
  <r>
    <x v="0"/>
    <x v="2"/>
    <n v="55526"/>
    <n v="1440219.2785"/>
    <n v="288896.09999999998"/>
    <n v="23208.149999999998"/>
    <n v="7869.45"/>
  </r>
  <r>
    <x v="7"/>
    <x v="2"/>
    <n v="55526"/>
    <n v="881426.89549999998"/>
    <n v="191945.34999999998"/>
    <n v="15176.55"/>
    <n v="5363.5999999999995"/>
  </r>
  <r>
    <x v="2"/>
    <x v="7"/>
    <n v="85744"/>
    <n v="1387961.4384999999"/>
    <n v="290561.3"/>
    <n v="21800.55"/>
    <n v="7295.5999999999995"/>
  </r>
  <r>
    <x v="6"/>
    <x v="9"/>
    <n v="56322"/>
    <n v="2298108.6524999999"/>
    <n v="505686.05"/>
    <n v="27637.949999999997"/>
    <n v="10166"/>
  </r>
  <r>
    <x v="7"/>
    <x v="8"/>
    <n v="52369"/>
    <n v="1342159.0315"/>
    <n v="301371.3"/>
    <n v="24304.1"/>
    <n v="7144.95"/>
  </r>
  <r>
    <x v="11"/>
    <x v="0"/>
    <n v="45236"/>
    <n v="1846841.6375"/>
    <n v="408216.64999999997"/>
    <n v="25037.8"/>
    <n v="8736.5499999999993"/>
  </r>
  <r>
    <x v="13"/>
    <x v="6"/>
    <n v="56952"/>
    <n v="1367066.8584999999"/>
    <n v="320304.89999999997"/>
    <n v="22977"/>
    <n v="8328.2999999999993"/>
  </r>
  <r>
    <x v="5"/>
    <x v="3"/>
    <n v="48596"/>
    <n v="1817370.622"/>
    <n v="438406.44999999995"/>
    <n v="27275.699999999997"/>
    <n v="9709.4499999999989"/>
  </r>
  <r>
    <x v="7"/>
    <x v="5"/>
    <n v="85442"/>
    <n v="1047334.0489999999"/>
    <n v="244967.24999999997"/>
    <n v="20683.899999999998"/>
    <n v="4880.5999999999995"/>
  </r>
  <r>
    <x v="4"/>
    <x v="0"/>
    <n v="45236"/>
    <n v="1715992.6479999998"/>
    <n v="387610.94999999995"/>
    <n v="25466.749999999996"/>
    <n v="8837.75"/>
  </r>
  <r>
    <x v="9"/>
    <x v="6"/>
    <n v="56952"/>
    <n v="1114424.152"/>
    <n v="249024.44999999998"/>
    <n v="17132.699999999997"/>
    <n v="6369.8499999999995"/>
  </r>
  <r>
    <x v="0"/>
    <x v="7"/>
    <n v="85744"/>
    <n v="2002920.4194999998"/>
    <n v="382724.6"/>
    <n v="25153.949999999997"/>
    <n v="8334.0499999999993"/>
  </r>
  <r>
    <x v="0"/>
    <x v="5"/>
    <n v="85442"/>
    <n v="1239987.2815"/>
    <n v="261074.15"/>
    <n v="20363.05"/>
    <n v="5039.2999999999993"/>
  </r>
  <r>
    <x v="4"/>
    <x v="9"/>
    <n v="56322"/>
    <n v="2286821.7589999996"/>
    <n v="499490.99999999994"/>
    <n v="28100.249999999996"/>
    <n v="10442"/>
  </r>
  <r>
    <x v="8"/>
    <x v="6"/>
    <n v="56952"/>
    <n v="1442864.9339999999"/>
    <n v="337898.75"/>
    <n v="25161.999999999996"/>
    <n v="8602"/>
  </r>
  <r>
    <x v="5"/>
    <x v="8"/>
    <n v="52369"/>
    <n v="1148327.1179999998"/>
    <n v="273591.89999999997"/>
    <n v="21628.05"/>
    <n v="6622.8499999999995"/>
  </r>
  <r>
    <x v="4"/>
    <x v="6"/>
    <n v="56952"/>
    <n v="1481017.4489999998"/>
    <n v="339829.6"/>
    <n v="25141.3"/>
    <n v="8802.0999999999985"/>
  </r>
  <r>
    <x v="9"/>
    <x v="3"/>
    <n v="48596"/>
    <n v="1599473.6589999998"/>
    <n v="344476.75"/>
    <n v="21028.899999999998"/>
    <n v="8228.25"/>
  </r>
  <r>
    <x v="11"/>
    <x v="5"/>
    <n v="85442"/>
    <n v="952034.27349999989"/>
    <n v="211364.24999999997"/>
    <n v="17883.649999999998"/>
    <n v="4522.95"/>
  </r>
  <r>
    <x v="1"/>
    <x v="3"/>
    <n v="48596"/>
    <n v="1876235.3959999999"/>
    <n v="445597.39999999997"/>
    <n v="29193.899999999998"/>
    <n v="9957.8499999999985"/>
  </r>
  <r>
    <x v="4"/>
    <x v="8"/>
    <n v="52369"/>
    <n v="1241460.9145"/>
    <n v="274104.8"/>
    <n v="23449.649999999998"/>
    <n v="7042.5999999999995"/>
  </r>
  <r>
    <x v="11"/>
    <x v="6"/>
    <n v="56952"/>
    <n v="1264354.4474999998"/>
    <n v="286287.89999999997"/>
    <n v="20935.75"/>
    <n v="7085.15"/>
  </r>
  <r>
    <x v="14"/>
    <x v="9"/>
    <n v="56322"/>
    <n v="2254115.6669999999"/>
    <n v="501312.6"/>
    <n v="28747.699999999997"/>
    <n v="10393.699999999999"/>
  </r>
  <r>
    <x v="11"/>
    <x v="9"/>
    <n v="56322"/>
    <n v="2226907.2994999997"/>
    <n v="481638.39999999997"/>
    <n v="26945.649999999998"/>
    <n v="10109.65"/>
  </r>
  <r>
    <x v="8"/>
    <x v="0"/>
    <n v="45236"/>
    <n v="1688971.098"/>
    <n v="383725.1"/>
    <n v="24795.149999999998"/>
    <n v="8559.4499999999989"/>
  </r>
  <r>
    <x v="13"/>
    <x v="7"/>
    <n v="85744"/>
    <n v="1428110.4109999998"/>
    <n v="309277.55"/>
    <n v="23065.55"/>
    <n v="7714.2"/>
  </r>
  <r>
    <x v="8"/>
    <x v="4"/>
    <n v="45877"/>
    <n v="2344747.6269999999"/>
    <n v="516980.19999999995"/>
    <n v="29503.249999999996"/>
    <n v="10691.55"/>
  </r>
  <r>
    <x v="14"/>
    <x v="2"/>
    <n v="55526"/>
    <n v="1033928.821"/>
    <n v="223158.65"/>
    <n v="19448.8"/>
    <n v="6909.2"/>
  </r>
  <r>
    <x v="0"/>
    <x v="8"/>
    <n v="52369"/>
    <n v="1567590.9209999999"/>
    <n v="327613.14999999997"/>
    <n v="25197.649999999998"/>
    <n v="7577.3499999999995"/>
  </r>
  <r>
    <x v="10"/>
    <x v="2"/>
    <n v="55526"/>
    <n v="906272.87549999997"/>
    <n v="199442.19999999998"/>
    <n v="16802.649999999998"/>
    <n v="5876.5"/>
  </r>
  <r>
    <x v="2"/>
    <x v="3"/>
    <n v="48596"/>
    <n v="2016492.4204999998"/>
    <n v="455126.3"/>
    <n v="28339.449999999997"/>
    <n v="9933.6999999999989"/>
  </r>
  <r>
    <x v="11"/>
    <x v="8"/>
    <n v="52369"/>
    <n v="1203210.7644999998"/>
    <n v="263728.34999999998"/>
    <n v="21613.1"/>
    <n v="6623.9999999999991"/>
  </r>
  <r>
    <x v="2"/>
    <x v="4"/>
    <n v="45877"/>
    <n v="2395082.7474999996"/>
    <n v="504862.64999999997"/>
    <n v="29368.699999999997"/>
    <n v="10936.5"/>
  </r>
  <r>
    <x v="13"/>
    <x v="0"/>
    <n v="45236"/>
    <n v="1687486.7239999999"/>
    <n v="393496.64999999997"/>
    <n v="25099.899999999998"/>
    <n v="8947"/>
  </r>
  <r>
    <x v="12"/>
    <x v="6"/>
    <n v="56952"/>
    <n v="1510904.0515000001"/>
    <n v="354796.85"/>
    <n v="24871.05"/>
    <n v="8980.3499999999985"/>
  </r>
  <r>
    <x v="6"/>
    <x v="1"/>
    <n v="45215"/>
    <n v="2017050.2049999998"/>
    <n v="433226.85"/>
    <n v="25763.449999999997"/>
    <n v="7668.2"/>
  </r>
  <r>
    <x v="6"/>
    <x v="5"/>
    <n v="85442"/>
    <n v="983200.91799999983"/>
    <n v="223135.65"/>
    <n v="18849.649999999998"/>
    <n v="4761"/>
  </r>
  <r>
    <x v="3"/>
    <x v="6"/>
    <n v="56952"/>
    <n v="1195605.0209999999"/>
    <n v="269385.19999999995"/>
    <n v="19092.3"/>
    <n v="6531.9999999999991"/>
  </r>
  <r>
    <x v="14"/>
    <x v="4"/>
    <n v="45877"/>
    <n v="2419326.4380000001"/>
    <n v="506083.94999999995"/>
    <n v="29993.149999999998"/>
    <n v="10936.5"/>
  </r>
  <r>
    <x v="3"/>
    <x v="9"/>
    <n v="56322"/>
    <n v="2270798.0614999998"/>
    <n v="488040.44999999995"/>
    <n v="26831.8"/>
    <n v="10634.05"/>
  </r>
  <r>
    <x v="7"/>
    <x v="1"/>
    <n v="45215"/>
    <n v="2073464.9039999999"/>
    <n v="457261.85"/>
    <n v="26317.749999999996"/>
    <n v="7570.45"/>
  </r>
  <r>
    <x v="11"/>
    <x v="1"/>
    <n v="45215"/>
    <n v="1937515.3079999997"/>
    <n v="409540.3"/>
    <n v="24680.149999999998"/>
    <n v="7366.9"/>
  </r>
  <r>
    <x v="9"/>
    <x v="4"/>
    <n v="45877"/>
    <n v="1972183.1619999998"/>
    <n v="392369.64999999997"/>
    <n v="22674.55"/>
    <n v="9701.4"/>
  </r>
  <r>
    <x v="6"/>
    <x v="6"/>
    <n v="56952"/>
    <n v="1363663.6059999999"/>
    <n v="308243.69999999995"/>
    <n v="22981.599999999999"/>
    <n v="7847.5999999999995"/>
  </r>
  <r>
    <x v="7"/>
    <x v="0"/>
    <n v="45236"/>
    <n v="1858774.5089999998"/>
    <n v="423619.74999999994"/>
    <n v="26150.999999999996"/>
    <n v="9037.8499999999985"/>
  </r>
  <r>
    <x v="9"/>
    <x v="5"/>
    <n v="85442"/>
    <n v="863326.78099999984"/>
    <n v="189919.05"/>
    <n v="15533.05"/>
    <n v="4547.0999999999995"/>
  </r>
  <r>
    <x v="12"/>
    <x v="1"/>
    <n v="45215"/>
    <n v="2080144.7479999999"/>
    <n v="466802.24999999994"/>
    <n v="26758.199999999997"/>
    <n v="7653.2499999999991"/>
  </r>
  <r>
    <x v="5"/>
    <x v="2"/>
    <n v="55526"/>
    <n v="722791.05399999989"/>
    <n v="167446.9"/>
    <n v="13204.3"/>
    <n v="5011.7"/>
  </r>
  <r>
    <x v="11"/>
    <x v="4"/>
    <n v="45877"/>
    <n v="2486550.1135"/>
    <n v="509272.89999999997"/>
    <n v="29660.799999999999"/>
    <n v="10833"/>
  </r>
  <r>
    <x v="11"/>
    <x v="7"/>
    <n v="85744"/>
    <n v="1411400.267"/>
    <n v="294287.3"/>
    <n v="20893.199999999997"/>
    <n v="6865.4999999999991"/>
  </r>
  <r>
    <x v="14"/>
    <x v="3"/>
    <n v="48596"/>
    <n v="1987957.8039999998"/>
    <n v="445512.3"/>
    <n v="29012.199999999997"/>
    <n v="10033.75"/>
  </r>
  <r>
    <x v="10"/>
    <x v="9"/>
    <n v="56322"/>
    <n v="2264137.963"/>
    <n v="503578.1"/>
    <n v="28429.149999999998"/>
    <n v="10383.349999999999"/>
  </r>
  <r>
    <x v="4"/>
    <x v="2"/>
    <n v="55526"/>
    <n v="946253.68349999993"/>
    <n v="210817.99999999997"/>
    <n v="16050.55"/>
    <n v="6103.0499999999993"/>
  </r>
  <r>
    <x v="3"/>
    <x v="5"/>
    <n v="85442"/>
    <n v="917174.3004999999"/>
    <n v="205561.34999999998"/>
    <n v="16795.75"/>
    <n v="4337.7999999999993"/>
  </r>
  <r>
    <x v="13"/>
    <x v="8"/>
    <n v="52369"/>
    <n v="1203283.2259999998"/>
    <n v="276911.94999999995"/>
    <n v="23002.3"/>
    <n v="7033.4"/>
  </r>
  <r>
    <x v="1"/>
    <x v="8"/>
    <n v="52369"/>
    <n v="1213116.9679999999"/>
    <n v="284849.25"/>
    <n v="23293.25"/>
    <n v="6875.8499999999995"/>
  </r>
  <r>
    <x v="3"/>
    <x v="0"/>
    <n v="45236"/>
    <n v="1740822.2519999999"/>
    <n v="377093.05"/>
    <n v="23234.6"/>
    <n v="8459.4"/>
  </r>
  <r>
    <x v="2"/>
    <x v="5"/>
    <n v="85442"/>
    <n v="963393.88150000002"/>
    <n v="219997.3"/>
    <n v="18819.75"/>
    <n v="4731.0999999999995"/>
  </r>
  <r>
    <x v="0"/>
    <x v="9"/>
    <n v="56322"/>
    <n v="2827307.1309999996"/>
    <n v="576857.25"/>
    <n v="29852.85"/>
    <n v="10787"/>
  </r>
  <r>
    <x v="13"/>
    <x v="2"/>
    <n v="55526"/>
    <n v="763273.67599999998"/>
    <n v="173552.25"/>
    <n v="14429.05"/>
    <n v="5334.8499999999995"/>
  </r>
  <r>
    <x v="0"/>
    <x v="4"/>
    <n v="45877"/>
    <n v="3133227.5664999997"/>
    <n v="601763.94999999995"/>
    <n v="33514.449999999997"/>
    <n v="12728.199999999999"/>
  </r>
  <r>
    <x v="8"/>
    <x v="5"/>
    <n v="85442"/>
    <n v="984939.49949999992"/>
    <n v="229603.24999999997"/>
    <n v="20105.449999999997"/>
    <n v="4865.6499999999996"/>
  </r>
  <r>
    <x v="7"/>
    <x v="3"/>
    <n v="48596"/>
    <n v="2001038.7319999998"/>
    <n v="463409.74999999994"/>
    <n v="29311.199999999997"/>
    <n v="9848.5999999999985"/>
  </r>
  <r>
    <x v="14"/>
    <x v="8"/>
    <n v="52369"/>
    <n v="1192410.5969999998"/>
    <n v="262032.09999999998"/>
    <n v="22367.5"/>
    <n v="6620.5499999999993"/>
  </r>
  <r>
    <x v="12"/>
    <x v="9"/>
    <n v="56322"/>
    <n v="2339685.9249999998"/>
    <n v="535967.85"/>
    <n v="28254.35"/>
    <n v="10190.15"/>
  </r>
  <r>
    <x v="2"/>
    <x v="8"/>
    <n v="52369"/>
    <n v="1239702.4954999997"/>
    <n v="275423.84999999998"/>
    <n v="22699.85"/>
    <n v="6835.5999999999995"/>
  </r>
  <r>
    <x v="12"/>
    <x v="3"/>
    <n v="48596"/>
    <n v="2081678.0889999999"/>
    <n v="488161.19999999995"/>
    <n v="30519.85"/>
    <n v="10245.349999999999"/>
  </r>
  <r>
    <x v="10"/>
    <x v="3"/>
    <n v="48596"/>
    <n v="2051070.1949999998"/>
    <n v="475116.74999999994"/>
    <n v="29462.999999999996"/>
    <n v="10086.65"/>
  </r>
  <r>
    <x v="5"/>
    <x v="7"/>
    <n v="85744"/>
    <n v="1427831.375"/>
    <n v="316453.55"/>
    <n v="22756.199999999997"/>
    <n v="7874.0499999999993"/>
  </r>
  <r>
    <x v="9"/>
    <x v="2"/>
    <n v="55526"/>
    <n v="1087870.8934999998"/>
    <n v="225209.09999999998"/>
    <n v="19521.25"/>
    <n v="6988.5499999999993"/>
  </r>
  <r>
    <x v="6"/>
    <x v="3"/>
    <n v="48596"/>
    <n v="2111184.8464999995"/>
    <n v="469611.69999999995"/>
    <n v="29886.199999999997"/>
    <n v="10520.199999999999"/>
  </r>
  <r>
    <x v="10"/>
    <x v="0"/>
    <n v="45236"/>
    <n v="1817550.39"/>
    <n v="420293.94999999995"/>
    <n v="26127.999999999996"/>
    <n v="8883.75"/>
  </r>
  <r>
    <x v="6"/>
    <x v="8"/>
    <n v="52369"/>
    <n v="1236669.7844999998"/>
    <n v="274582.05"/>
    <n v="22898.799999999999"/>
    <n v="7042.5999999999995"/>
  </r>
  <r>
    <x v="13"/>
    <x v="5"/>
    <n v="85442"/>
    <n v="1010928.4414999998"/>
    <n v="236640.09999999998"/>
    <n v="20493"/>
    <n v="4913.95"/>
  </r>
  <r>
    <x v="13"/>
    <x v="9"/>
    <n v="56322"/>
    <n v="2109540.5994999995"/>
    <n v="482147.85"/>
    <n v="26903.1"/>
    <n v="10315.5"/>
  </r>
  <r>
    <x v="9"/>
    <x v="7"/>
    <n v="85744"/>
    <n v="1186363.1379999998"/>
    <n v="240939.94999999998"/>
    <n v="16900.399999999998"/>
    <n v="6333.0499999999993"/>
  </r>
  <r>
    <x v="8"/>
    <x v="9"/>
    <n v="56322"/>
    <n v="2173928.3289999999"/>
    <n v="483830.3"/>
    <n v="27152.649999999998"/>
    <n v="10088.949999999999"/>
  </r>
  <r>
    <x v="12"/>
    <x v="2"/>
    <n v="55526"/>
    <n v="832866.37449999992"/>
    <n v="185449"/>
    <n v="14908.599999999999"/>
    <n v="5429.15"/>
  </r>
  <r>
    <x v="10"/>
    <x v="6"/>
    <n v="56952"/>
    <n v="1474223.341"/>
    <n v="345401.35"/>
    <n v="25843.949999999997"/>
    <n v="8903.2999999999993"/>
  </r>
  <r>
    <x v="1"/>
    <x v="6"/>
    <n v="56952"/>
    <n v="1308281.3194999998"/>
    <n v="306035.69999999995"/>
    <n v="21378.5"/>
    <n v="7543.9999999999991"/>
  </r>
  <r>
    <x v="12"/>
    <x v="4"/>
    <n v="45877"/>
    <n v="2648776.8989999997"/>
    <n v="576758.35"/>
    <n v="32394.35"/>
    <n v="11632.25"/>
  </r>
  <r>
    <x v="7"/>
    <x v="9"/>
    <n v="56322"/>
    <n v="2275980.2029999997"/>
    <n v="509160.19999999995"/>
    <n v="27631.05"/>
    <n v="10075.15"/>
  </r>
  <r>
    <x v="4"/>
    <x v="1"/>
    <n v="45215"/>
    <n v="1925905.4024999999"/>
    <n v="415032.69999999995"/>
    <n v="25205.699999999997"/>
    <n v="7473.8499999999995"/>
  </r>
  <r>
    <x v="13"/>
    <x v="3"/>
    <n v="48596"/>
    <n v="1884637.9515"/>
    <n v="444599.19999999995"/>
    <n v="28713.199999999997"/>
    <n v="10010.75"/>
  </r>
  <r>
    <x v="8"/>
    <x v="1"/>
    <n v="45215"/>
    <n v="1903755.6664999998"/>
    <n v="411519.44999999995"/>
    <n v="24723.85"/>
    <n v="7200.15"/>
  </r>
  <r>
    <x v="9"/>
    <x v="9"/>
    <n v="56322"/>
    <n v="2218023.423"/>
    <n v="476329.99999999994"/>
    <n v="25397.749999999996"/>
    <n v="11110.15"/>
  </r>
  <r>
    <x v="5"/>
    <x v="1"/>
    <n v="45215"/>
    <n v="1810994.6309999998"/>
    <n v="414876.3"/>
    <n v="23693.449999999997"/>
    <n v="7063.2999999999993"/>
  </r>
  <r>
    <x v="5"/>
    <x v="4"/>
    <n v="45877"/>
    <n v="2226404.9449999998"/>
    <n v="496783.89999999997"/>
    <n v="28429.149999999998"/>
    <n v="10755.949999999999"/>
  </r>
  <r>
    <x v="5"/>
    <x v="9"/>
    <n v="56322"/>
    <n v="1977023.6384999999"/>
    <n v="465027.8"/>
    <n v="24160.35"/>
    <n v="9174.6999999999989"/>
  </r>
  <r>
    <x v="0"/>
    <x v="6"/>
    <n v="56952"/>
    <n v="1811816.3174999999"/>
    <n v="388218.14999999997"/>
    <n v="25469.05"/>
    <n v="8628.4499999999989"/>
  </r>
  <r>
    <x v="14"/>
    <x v="1"/>
    <n v="45215"/>
    <n v="2039927.0859999997"/>
    <n v="439153.94999999995"/>
    <n v="27115.85"/>
    <n v="8268.5"/>
  </r>
  <r>
    <x v="12"/>
    <x v="5"/>
    <n v="85442"/>
    <n v="1112677.8424999998"/>
    <n v="260382.99999999997"/>
    <n v="21976.5"/>
    <n v="5152"/>
  </r>
  <r>
    <x v="14"/>
    <x v="0"/>
    <n v="45236"/>
    <n v="1749164.8349999997"/>
    <n v="395099.74999999994"/>
    <n v="24690.499999999996"/>
    <n v="8546.7999999999993"/>
  </r>
  <r>
    <x v="2"/>
    <x v="9"/>
    <n v="56322"/>
    <n v="2327539.2224999997"/>
    <n v="519891.99999999994"/>
    <n v="27827.699999999997"/>
    <n v="10532.849999999999"/>
  </r>
  <r>
    <x v="10"/>
    <x v="5"/>
    <n v="85442"/>
    <n v="983301.81900000002"/>
    <n v="223858.99999999997"/>
    <n v="19699.5"/>
    <n v="4896.7"/>
  </r>
  <r>
    <x v="6"/>
    <x v="2"/>
    <n v="55526"/>
    <n v="1131726.8565"/>
    <n v="240436.24999999997"/>
    <n v="20734.5"/>
    <n v="7489.95"/>
  </r>
  <r>
    <x v="13"/>
    <x v="4"/>
    <n v="45877"/>
    <n v="2323046.6209999998"/>
    <n v="504814.35"/>
    <n v="29682.649999999998"/>
    <n v="11060.699999999999"/>
  </r>
  <r>
    <x v="14"/>
    <x v="7"/>
    <n v="85744"/>
    <n v="1407165.8979999998"/>
    <n v="293997.5"/>
    <n v="23001.149999999998"/>
    <n v="7384.15"/>
  </r>
  <r>
    <x v="1"/>
    <x v="5"/>
    <n v="85442"/>
    <n v="1018704.6034999999"/>
    <n v="242540.74999999997"/>
    <n v="21189.899999999998"/>
    <n v="5139.3499999999995"/>
  </r>
  <r>
    <x v="0"/>
    <x v="3"/>
    <n v="48596"/>
    <n v="2577834.8364999997"/>
    <n v="527856.89999999991"/>
    <n v="32209.199999999997"/>
    <n v="10742.15"/>
  </r>
  <r>
    <x v="1"/>
    <x v="2"/>
    <n v="55526"/>
    <n v="762422.46900000004"/>
    <n v="174832.19999999998"/>
    <n v="14318.65"/>
    <n v="5253.2"/>
  </r>
  <r>
    <x v="4"/>
    <x v="4"/>
    <n v="45877"/>
    <n v="2501076.3844999997"/>
    <n v="528979.29999999993"/>
    <n v="30968.35"/>
    <n v="11571.3"/>
  </r>
  <r>
    <x v="14"/>
    <x v="5"/>
    <n v="85442"/>
    <n v="976910.77449999994"/>
    <n v="221864.9"/>
    <n v="19138.3"/>
    <n v="4755.25"/>
  </r>
  <r>
    <x v="12"/>
    <x v="7"/>
    <n v="85744"/>
    <n v="1620617.5589999999"/>
    <n v="348770.85"/>
    <n v="24565.149999999998"/>
    <n v="8159.2499999999991"/>
  </r>
  <r>
    <x v="10"/>
    <x v="4"/>
    <n v="45877"/>
    <n v="2427173.969"/>
    <n v="510534.44999999995"/>
    <n v="30315.149999999998"/>
    <n v="10961.8"/>
  </r>
  <r>
    <x v="1"/>
    <x v="7"/>
    <n v="85744"/>
    <n v="1443104.8239999998"/>
    <n v="319182.5"/>
    <n v="23763.599999999999"/>
    <n v="7892.45"/>
  </r>
  <r>
    <x v="14"/>
    <x v="6"/>
    <n v="56952"/>
    <n v="1475696.3529999999"/>
    <n v="332109.64999999997"/>
    <n v="25339.1"/>
    <n v="8772.1999999999989"/>
  </r>
  <r>
    <x v="9"/>
    <x v="1"/>
    <n v="45215"/>
    <n v="1598447.2265000001"/>
    <n v="331085"/>
    <n v="19279.75"/>
    <n v="652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9DD06-50A3-48A1-BF7B-485269C87CDE}" name="Tabela dinâmica7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1" firstHeaderRow="1" firstDataRow="1" firstDataCol="1" rowPageCount="1" colPageCount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2"/>
        <item x="5"/>
        <item x="9"/>
        <item x="1"/>
        <item x="7"/>
        <item x="8"/>
        <item x="6"/>
        <item x="3"/>
        <item x="0"/>
        <item x="4"/>
        <item t="default"/>
      </items>
    </pivotField>
    <pivotField showAll="0"/>
    <pivotField numFmtId="42" showAll="0"/>
    <pivotField dataField="1" numFmtId="3" showAll="0"/>
    <pivotField numFmtId="3" showAll="0"/>
    <pivotField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0"/>
  </rowFields>
  <rowItems count="1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pageFields count="1">
    <pageField fld="1" hier="-1"/>
  </pageFields>
  <dataFields count="1">
    <dataField name="Soma de qtd_vendida" fld="4" baseField="0" baseItem="0" numFmtId="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B38DD-65CA-4E24-8297-16D64863ED9D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C10" firstHeaderRow="1" firstDataRow="2" firstDataCol="1"/>
  <pivotFields count="13">
    <pivotField axis="axisRow" numFmtId="14" showAll="0">
      <items count="15">
        <item h="1" x="0"/>
        <item sd="0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1">
        <item x="4"/>
        <item x="8"/>
        <item x="6"/>
        <item x="9"/>
        <item x="1"/>
        <item x="3"/>
        <item x="7"/>
        <item x="2"/>
        <item x="0"/>
        <item x="5"/>
        <item t="default"/>
      </items>
    </pivotField>
    <pivotField showAll="0"/>
    <pivotField showAll="0">
      <items count="28">
        <item x="1"/>
        <item x="21"/>
        <item x="2"/>
        <item x="12"/>
        <item x="25"/>
        <item x="0"/>
        <item x="23"/>
        <item x="22"/>
        <item x="16"/>
        <item x="20"/>
        <item x="14"/>
        <item x="19"/>
        <item x="15"/>
        <item x="4"/>
        <item x="8"/>
        <item x="13"/>
        <item x="10"/>
        <item x="24"/>
        <item x="3"/>
        <item x="26"/>
        <item x="17"/>
        <item x="5"/>
        <item x="11"/>
        <item x="7"/>
        <item x="18"/>
        <item x="6"/>
        <item x="9"/>
        <item t="default"/>
      </items>
    </pivotField>
    <pivotField numFmtId="42" showAll="0"/>
    <pivotField numFmtId="3" showAll="0"/>
    <pivotField numFmtId="3" showAll="0"/>
    <pivotField numFmtId="3" showAll="0">
      <items count="2111">
        <item x="179"/>
        <item x="186"/>
        <item x="1649"/>
        <item x="802"/>
        <item x="1178"/>
        <item x="1246"/>
        <item x="1319"/>
        <item x="1081"/>
        <item x="940"/>
        <item x="1276"/>
        <item x="1772"/>
        <item x="1571"/>
        <item x="1449"/>
        <item x="87"/>
        <item x="1136"/>
        <item x="70"/>
        <item x="332"/>
        <item x="116"/>
        <item x="96"/>
        <item x="1409"/>
        <item x="854"/>
        <item x="78"/>
        <item x="481"/>
        <item x="184"/>
        <item x="241"/>
        <item x="69"/>
        <item x="284"/>
        <item x="159"/>
        <item x="38"/>
        <item x="458"/>
        <item x="1345"/>
        <item x="947"/>
        <item x="36"/>
        <item x="383"/>
        <item x="634"/>
        <item x="50"/>
        <item x="291"/>
        <item x="1067"/>
        <item x="459"/>
        <item x="256"/>
        <item x="104"/>
        <item x="548"/>
        <item x="584"/>
        <item x="384"/>
        <item x="199"/>
        <item x="2"/>
        <item x="612"/>
        <item x="216"/>
        <item x="539"/>
        <item x="222"/>
        <item x="403"/>
        <item x="349"/>
        <item x="401"/>
        <item x="642"/>
        <item x="6"/>
        <item x="1102"/>
        <item x="792"/>
        <item x="246"/>
        <item x="185"/>
        <item x="176"/>
        <item x="1445"/>
        <item x="857"/>
        <item x="299"/>
        <item x="269"/>
        <item x="804"/>
        <item x="167"/>
        <item x="1464"/>
        <item x="511"/>
        <item x="156"/>
        <item x="242"/>
        <item x="325"/>
        <item x="528"/>
        <item x="315"/>
        <item x="392"/>
        <item x="780"/>
        <item x="99"/>
        <item x="685"/>
        <item x="272"/>
        <item x="552"/>
        <item x="903"/>
        <item x="40"/>
        <item x="118"/>
        <item x="12"/>
        <item x="63"/>
        <item x="879"/>
        <item x="743"/>
        <item x="1177"/>
        <item x="194"/>
        <item x="635"/>
        <item x="502"/>
        <item x="476"/>
        <item x="144"/>
        <item x="355"/>
        <item x="378"/>
        <item x="987"/>
        <item x="348"/>
        <item x="115"/>
        <item x="492"/>
        <item x="56"/>
        <item x="706"/>
        <item x="171"/>
        <item x="124"/>
        <item x="146"/>
        <item x="522"/>
        <item x="861"/>
        <item x="221"/>
        <item x="98"/>
        <item x="311"/>
        <item x="869"/>
        <item x="789"/>
        <item x="207"/>
        <item x="673"/>
        <item x="628"/>
        <item x="7"/>
        <item x="594"/>
        <item x="1349"/>
        <item x="66"/>
        <item x="441"/>
        <item x="101"/>
        <item x="973"/>
        <item x="1762"/>
        <item x="731"/>
        <item x="148"/>
        <item x="282"/>
        <item x="755"/>
        <item x="696"/>
        <item x="603"/>
        <item x="466"/>
        <item x="544"/>
        <item x="971"/>
        <item x="175"/>
        <item x="728"/>
        <item x="646"/>
        <item x="546"/>
        <item x="1156"/>
        <item x="456"/>
        <item x="180"/>
        <item x="1294"/>
        <item x="328"/>
        <item x="684"/>
        <item x="534"/>
        <item x="20"/>
        <item x="699"/>
        <item x="660"/>
        <item x="520"/>
        <item x="23"/>
        <item x="923"/>
        <item x="415"/>
        <item x="631"/>
        <item x="821"/>
        <item x="76"/>
        <item x="1722"/>
        <item x="1037"/>
        <item x="1034"/>
        <item x="521"/>
        <item x="585"/>
        <item x="367"/>
        <item x="1590"/>
        <item x="763"/>
        <item x="203"/>
        <item x="529"/>
        <item x="620"/>
        <item x="962"/>
        <item x="214"/>
        <item x="1273"/>
        <item x="1402"/>
        <item x="1885"/>
        <item x="908"/>
        <item x="1311"/>
        <item x="406"/>
        <item x="253"/>
        <item x="353"/>
        <item x="1455"/>
        <item x="1293"/>
        <item x="473"/>
        <item x="608"/>
        <item x="31"/>
        <item x="446"/>
        <item x="977"/>
        <item x="420"/>
        <item x="303"/>
        <item x="1485"/>
        <item x="878"/>
        <item x="435"/>
        <item x="819"/>
        <item x="151"/>
        <item x="255"/>
        <item x="1834"/>
        <item x="72"/>
        <item x="46"/>
        <item x="1576"/>
        <item x="490"/>
        <item x="15"/>
        <item x="950"/>
        <item x="669"/>
        <item x="1085"/>
        <item x="93"/>
        <item x="65"/>
        <item x="89"/>
        <item x="1625"/>
        <item x="109"/>
        <item x="800"/>
        <item x="661"/>
        <item x="1368"/>
        <item x="2099"/>
        <item x="387"/>
        <item x="553"/>
        <item x="48"/>
        <item x="719"/>
        <item x="250"/>
        <item x="930"/>
        <item x="601"/>
        <item x="1092"/>
        <item x="273"/>
        <item x="801"/>
        <item x="1669"/>
        <item x="55"/>
        <item x="1089"/>
        <item x="251"/>
        <item x="717"/>
        <item x="1757"/>
        <item x="1357"/>
        <item x="1004"/>
        <item x="1248"/>
        <item x="1410"/>
        <item x="217"/>
        <item x="393"/>
        <item x="2066"/>
        <item x="1846"/>
        <item x="1470"/>
        <item x="562"/>
        <item x="1943"/>
        <item x="34"/>
        <item x="461"/>
        <item x="876"/>
        <item x="219"/>
        <item x="193"/>
        <item x="201"/>
        <item x="855"/>
        <item x="280"/>
        <item x="322"/>
        <item x="394"/>
        <item x="1713"/>
        <item x="1143"/>
        <item x="1404"/>
        <item x="1769"/>
        <item x="811"/>
        <item x="2096"/>
        <item x="35"/>
        <item x="2081"/>
        <item x="129"/>
        <item x="573"/>
        <item x="965"/>
        <item x="191"/>
        <item x="1533"/>
        <item x="84"/>
        <item x="113"/>
        <item x="1214"/>
        <item x="849"/>
        <item x="274"/>
        <item x="341"/>
        <item x="1285"/>
        <item x="1202"/>
        <item x="1406"/>
        <item x="1188"/>
        <item x="1490"/>
        <item x="1825"/>
        <item x="309"/>
        <item x="597"/>
        <item x="452"/>
        <item x="2086"/>
        <item x="1048"/>
        <item x="1065"/>
        <item x="1193"/>
        <item x="1047"/>
        <item x="1956"/>
        <item x="897"/>
        <item x="703"/>
        <item x="902"/>
        <item x="1939"/>
        <item x="1961"/>
        <item x="340"/>
        <item x="140"/>
        <item x="181"/>
        <item x="276"/>
        <item x="972"/>
        <item x="374"/>
        <item x="1441"/>
        <item x="418"/>
        <item x="1973"/>
        <item x="933"/>
        <item x="261"/>
        <item x="1320"/>
        <item x="589"/>
        <item x="503"/>
        <item x="1865"/>
        <item x="1046"/>
        <item x="786"/>
        <item x="75"/>
        <item x="1157"/>
        <item x="2021"/>
        <item x="245"/>
        <item x="1480"/>
        <item x="229"/>
        <item x="914"/>
        <item x="1839"/>
        <item x="8"/>
        <item x="54"/>
        <item x="1788"/>
        <item x="1343"/>
        <item x="41"/>
        <item x="1042"/>
        <item x="463"/>
        <item x="432"/>
        <item x="532"/>
        <item x="1677"/>
        <item x="1112"/>
        <item x="1777"/>
        <item x="2108"/>
        <item x="1529"/>
        <item x="249"/>
        <item x="939"/>
        <item x="1808"/>
        <item x="624"/>
        <item x="754"/>
        <item x="388"/>
        <item x="1761"/>
        <item x="424"/>
        <item x="26"/>
        <item x="1643"/>
        <item x="749"/>
        <item x="164"/>
        <item x="209"/>
        <item x="1793"/>
        <item x="37"/>
        <item x="398"/>
        <item x="381"/>
        <item x="346"/>
        <item x="750"/>
        <item x="238"/>
        <item x="1878"/>
        <item x="1073"/>
        <item x="137"/>
        <item x="1688"/>
        <item x="11"/>
        <item x="1701"/>
        <item x="598"/>
        <item x="417"/>
        <item x="783"/>
        <item x="154"/>
        <item x="537"/>
        <item x="354"/>
        <item x="726"/>
        <item x="166"/>
        <item x="382"/>
        <item x="619"/>
        <item x="262"/>
        <item x="1038"/>
        <item x="1291"/>
        <item x="345"/>
        <item x="1905"/>
        <item x="713"/>
        <item x="1636"/>
        <item x="1419"/>
        <item x="1315"/>
        <item x="1443"/>
        <item x="560"/>
        <item x="988"/>
        <item x="342"/>
        <item x="1800"/>
        <item x="224"/>
        <item x="874"/>
        <item x="665"/>
        <item x="1916"/>
        <item x="1700"/>
        <item x="1422"/>
        <item x="1014"/>
        <item x="889"/>
        <item x="494"/>
        <item x="2087"/>
        <item x="732"/>
        <item x="1268"/>
        <item x="695"/>
        <item x="1127"/>
        <item x="210"/>
        <item x="5"/>
        <item x="1397"/>
        <item x="1527"/>
        <item x="1151"/>
        <item x="2068"/>
        <item x="204"/>
        <item x="1809"/>
        <item x="1611"/>
        <item x="1163"/>
        <item x="885"/>
        <item x="884"/>
        <item x="1744"/>
        <item x="1304"/>
        <item x="1275"/>
        <item x="1781"/>
        <item x="134"/>
        <item x="1270"/>
        <item x="1235"/>
        <item x="131"/>
        <item x="127"/>
        <item x="448"/>
        <item x="1972"/>
        <item x="768"/>
        <item x="1511"/>
        <item x="310"/>
        <item x="583"/>
        <item x="319"/>
        <item x="1106"/>
        <item x="915"/>
        <item x="1170"/>
        <item x="1874"/>
        <item x="527"/>
        <item x="428"/>
        <item x="493"/>
        <item x="1339"/>
        <item x="1250"/>
        <item x="1318"/>
        <item x="618"/>
        <item x="671"/>
        <item x="102"/>
        <item x="1913"/>
        <item x="122"/>
        <item x="1456"/>
        <item x="568"/>
        <item x="1195"/>
        <item x="1401"/>
        <item x="564"/>
        <item x="1978"/>
        <item x="1168"/>
        <item x="286"/>
        <item x="407"/>
        <item x="1059"/>
        <item x="682"/>
        <item x="1764"/>
        <item x="1378"/>
        <item x="632"/>
        <item x="1119"/>
        <item x="831"/>
        <item x="79"/>
        <item x="1827"/>
        <item x="657"/>
        <item x="919"/>
        <item x="990"/>
        <item x="510"/>
        <item x="951"/>
        <item x="1300"/>
        <item x="822"/>
        <item x="474"/>
        <item x="1938"/>
        <item x="1506"/>
        <item x="337"/>
        <item x="1241"/>
        <item x="16"/>
        <item x="970"/>
        <item x="226"/>
        <item x="268"/>
        <item x="810"/>
        <item x="1362"/>
        <item x="807"/>
        <item x="1199"/>
        <item x="1375"/>
        <item x="1729"/>
        <item x="1569"/>
        <item x="1061"/>
        <item x="1116"/>
        <item x="514"/>
        <item x="62"/>
        <item x="1867"/>
        <item x="571"/>
        <item x="1577"/>
        <item x="617"/>
        <item x="1426"/>
        <item x="1392"/>
        <item x="1952"/>
        <item x="835"/>
        <item x="372"/>
        <item x="1739"/>
        <item x="735"/>
        <item x="437"/>
        <item x="1227"/>
        <item x="1009"/>
        <item x="2047"/>
        <item x="1647"/>
        <item x="818"/>
        <item x="1693"/>
        <item x="852"/>
        <item x="992"/>
        <item x="770"/>
        <item x="188"/>
        <item x="1896"/>
        <item x="1463"/>
        <item x="1639"/>
        <item x="894"/>
        <item x="1118"/>
        <item x="708"/>
        <item x="1738"/>
        <item x="1584"/>
        <item x="1876"/>
        <item x="1028"/>
        <item x="454"/>
        <item x="1833"/>
        <item x="1210"/>
        <item x="2040"/>
        <item x="1622"/>
        <item x="1413"/>
        <item x="1549"/>
        <item x="1516"/>
        <item x="1692"/>
        <item x="57"/>
        <item x="1390"/>
        <item x="825"/>
        <item x="1847"/>
        <item x="335"/>
        <item x="1166"/>
        <item x="1256"/>
        <item x="414"/>
        <item x="1983"/>
        <item x="263"/>
        <item x="145"/>
        <item x="2015"/>
        <item x="1308"/>
        <item x="1013"/>
        <item x="1798"/>
        <item x="1346"/>
        <item x="1261"/>
        <item x="1743"/>
        <item x="1056"/>
        <item x="1699"/>
        <item x="614"/>
        <item x="1665"/>
        <item x="1589"/>
        <item x="1824"/>
        <item x="1486"/>
        <item x="1437"/>
        <item x="513"/>
        <item x="1907"/>
        <item x="1937"/>
        <item x="1575"/>
        <item x="440"/>
        <item x="1600"/>
        <item x="1557"/>
        <item x="922"/>
        <item x="1201"/>
        <item x="1623"/>
        <item x="1204"/>
        <item x="1962"/>
        <item x="762"/>
        <item x="1382"/>
        <item x="1873"/>
        <item x="297"/>
        <item x="1686"/>
        <item x="1338"/>
        <item x="1708"/>
        <item x="1999"/>
        <item x="1776"/>
        <item x="2095"/>
        <item x="128"/>
        <item x="103"/>
        <item x="641"/>
        <item x="824"/>
        <item x="1225"/>
        <item x="2084"/>
        <item x="1894"/>
        <item x="1725"/>
        <item x="479"/>
        <item x="2072"/>
        <item x="795"/>
        <item x="1363"/>
        <item x="1783"/>
        <item x="307"/>
        <item x="1657"/>
        <item x="952"/>
        <item x="1107"/>
        <item x="1234"/>
        <item x="366"/>
        <item x="1407"/>
        <item x="938"/>
        <item x="1289"/>
        <item x="662"/>
        <item x="1139"/>
        <item x="2028"/>
        <item x="796"/>
        <item x="2061"/>
        <item x="711"/>
        <item x="935"/>
        <item x="1087"/>
        <item x="1006"/>
        <item x="1923"/>
        <item x="1247"/>
        <item x="1842"/>
        <item x="497"/>
        <item x="647"/>
        <item x="1675"/>
        <item x="1354"/>
        <item x="859"/>
        <item x="1079"/>
        <item x="1606"/>
        <item x="1471"/>
        <item x="1959"/>
        <item x="549"/>
        <item x="1596"/>
        <item x="344"/>
        <item x="178"/>
        <item x="1216"/>
        <item x="1880"/>
        <item x="1976"/>
        <item x="1072"/>
        <item x="1813"/>
        <item x="1372"/>
        <item x="1502"/>
        <item x="158"/>
        <item x="283"/>
        <item x="1282"/>
        <item x="2101"/>
        <item x="1998"/>
        <item x="1778"/>
        <item x="1617"/>
        <item x="300"/>
        <item x="1186"/>
        <item x="1535"/>
        <item x="1444"/>
        <item x="1140"/>
        <item x="1650"/>
        <item x="630"/>
        <item x="91"/>
        <item x="68"/>
        <item x="294"/>
        <item x="2034"/>
        <item x="1890"/>
        <item x="1858"/>
        <item x="602"/>
        <item x="1039"/>
        <item x="295"/>
        <item x="1989"/>
        <item x="1129"/>
        <item x="2057"/>
        <item x="905"/>
        <item x="1921"/>
        <item x="465"/>
        <item x="797"/>
        <item x="1290"/>
        <item x="697"/>
        <item x="850"/>
        <item x="239"/>
        <item x="744"/>
        <item x="475"/>
        <item x="1359"/>
        <item x="2026"/>
        <item x="645"/>
        <item x="434"/>
        <item x="523"/>
        <item x="788"/>
        <item x="1570"/>
        <item x="1230"/>
        <item x="1482"/>
        <item x="88"/>
        <item x="2010"/>
        <item x="1269"/>
        <item x="1707"/>
        <item x="941"/>
        <item x="90"/>
        <item x="1520"/>
        <item x="989"/>
        <item x="1883"/>
        <item x="2051"/>
        <item x="472"/>
        <item x="1094"/>
        <item x="2105"/>
        <item x="2049"/>
        <item x="1189"/>
        <item x="2004"/>
        <item x="839"/>
        <item x="1213"/>
        <item x="1393"/>
        <item x="648"/>
        <item x="2094"/>
        <item x="2045"/>
        <item x="1748"/>
        <item x="24"/>
        <item x="794"/>
        <item x="1946"/>
        <item x="1605"/>
        <item x="1154"/>
        <item x="1010"/>
        <item x="1850"/>
        <item x="485"/>
        <item x="220"/>
        <item x="705"/>
        <item x="1909"/>
        <item x="1420"/>
        <item x="1226"/>
        <item x="2006"/>
        <item x="1546"/>
        <item x="2053"/>
        <item x="1416"/>
        <item x="2091"/>
        <item x="1487"/>
        <item x="1654"/>
        <item x="1996"/>
        <item x="901"/>
        <item x="1146"/>
        <item x="2092"/>
        <item x="943"/>
        <item x="1086"/>
        <item x="1887"/>
        <item x="170"/>
        <item x="1536"/>
        <item x="1796"/>
        <item x="1950"/>
        <item x="1886"/>
        <item x="1008"/>
        <item x="1005"/>
        <item x="1283"/>
        <item x="1773"/>
        <item x="1646"/>
        <item x="860"/>
        <item x="1552"/>
        <item x="304"/>
        <item x="1538"/>
        <item x="1442"/>
        <item x="1653"/>
        <item x="1070"/>
        <item x="2011"/>
        <item x="1068"/>
        <item x="1024"/>
        <item x="1775"/>
        <item x="1280"/>
        <item x="1415"/>
        <item x="368"/>
        <item x="1352"/>
        <item x="1608"/>
        <item x="1000"/>
        <item x="376"/>
        <item x="2083"/>
        <item x="1312"/>
        <item x="1142"/>
        <item x="1690"/>
        <item x="1326"/>
        <item x="888"/>
        <item x="1353"/>
        <item x="1832"/>
        <item x="1267"/>
        <item x="1892"/>
        <item x="1432"/>
        <item x="710"/>
        <item x="1990"/>
        <item x="1141"/>
        <item x="1814"/>
        <item x="1475"/>
        <item x="1403"/>
        <item x="1180"/>
        <item x="1837"/>
        <item x="756"/>
        <item x="364"/>
        <item x="1284"/>
        <item x="92"/>
        <item x="1043"/>
        <item x="1835"/>
        <item x="847"/>
        <item x="543"/>
        <item x="9"/>
        <item x="640"/>
        <item x="352"/>
        <item x="412"/>
        <item x="1528"/>
        <item x="285"/>
        <item x="927"/>
        <item x="155"/>
        <item x="1350"/>
        <item x="1656"/>
        <item x="1902"/>
        <item x="863"/>
        <item x="370"/>
        <item x="1074"/>
        <item x="707"/>
        <item x="1875"/>
        <item x="1592"/>
        <item x="471"/>
        <item x="361"/>
        <item x="805"/>
        <item x="864"/>
        <item x="1922"/>
        <item x="1254"/>
        <item x="1712"/>
        <item x="2031"/>
        <item x="1152"/>
        <item x="2060"/>
        <item x="168"/>
        <item x="736"/>
        <item x="1564"/>
        <item x="625"/>
        <item x="1493"/>
        <item x="1302"/>
        <item x="1428"/>
        <item x="182"/>
        <item x="254"/>
        <item x="189"/>
        <item x="83"/>
        <item x="702"/>
        <item x="1942"/>
        <item x="205"/>
        <item x="1212"/>
        <item x="173"/>
        <item x="776"/>
        <item x="725"/>
        <item x="1585"/>
        <item x="565"/>
        <item x="2046"/>
        <item x="97"/>
        <item x="1187"/>
        <item x="2079"/>
        <item x="784"/>
        <item x="85"/>
        <item x="1853"/>
        <item x="293"/>
        <item x="1638"/>
        <item x="1660"/>
        <item x="643"/>
        <item x="1167"/>
        <item x="296"/>
        <item x="592"/>
        <item x="883"/>
        <item x="1710"/>
        <item x="1548"/>
        <item x="1960"/>
        <item x="1398"/>
        <item x="1919"/>
        <item x="1110"/>
        <item x="799"/>
        <item x="724"/>
        <item x="1877"/>
        <item x="2065"/>
        <item x="639"/>
        <item x="918"/>
        <item x="357"/>
        <item x="443"/>
        <item x="928"/>
        <item x="613"/>
        <item x="2071"/>
        <item x="1630"/>
        <item x="637"/>
        <item x="627"/>
        <item x="1032"/>
        <item x="302"/>
        <item x="1309"/>
        <item x="484"/>
        <item x="985"/>
        <item x="1429"/>
        <item x="1601"/>
        <item x="692"/>
        <item x="873"/>
        <item x="51"/>
        <item x="975"/>
        <item x="100"/>
        <item x="693"/>
        <item x="1459"/>
        <item x="1583"/>
        <item x="1841"/>
        <item x="944"/>
        <item x="764"/>
        <item x="1088"/>
        <item x="1481"/>
        <item x="1509"/>
        <item x="106"/>
        <item x="1233"/>
        <item x="906"/>
        <item x="2088"/>
        <item x="153"/>
        <item x="1049"/>
        <item x="1077"/>
        <item x="1595"/>
        <item x="535"/>
        <item x="2003"/>
        <item x="478"/>
        <item x="1767"/>
        <item x="139"/>
        <item x="480"/>
        <item x="1228"/>
        <item x="779"/>
        <item x="1197"/>
        <item x="1556"/>
        <item x="457"/>
        <item x="1321"/>
        <item x="2005"/>
        <item x="1203"/>
        <item x="2097"/>
        <item x="1379"/>
        <item x="2098"/>
        <item x="1344"/>
        <item x="2093"/>
        <item x="1871"/>
        <item x="1910"/>
        <item x="67"/>
        <item x="1453"/>
        <item x="948"/>
        <item x="1364"/>
        <item x="244"/>
        <item x="1681"/>
        <item x="1895"/>
        <item x="1211"/>
        <item x="1286"/>
        <item x="921"/>
        <item x="1893"/>
        <item x="1993"/>
        <item x="301"/>
        <item x="651"/>
        <item x="1652"/>
        <item x="141"/>
        <item x="998"/>
        <item x="1941"/>
        <item x="1194"/>
        <item x="1083"/>
        <item x="2000"/>
        <item x="830"/>
        <item x="1645"/>
        <item x="803"/>
        <item x="1760"/>
        <item x="1523"/>
        <item x="329"/>
        <item x="1719"/>
        <item x="1053"/>
        <item x="1411"/>
        <item x="287"/>
        <item x="740"/>
        <item x="700"/>
        <item x="1889"/>
        <item x="1537"/>
        <item x="1995"/>
        <item x="469"/>
        <item x="430"/>
        <item x="581"/>
        <item x="1974"/>
        <item x="1770"/>
        <item x="752"/>
        <item x="1711"/>
        <item x="1534"/>
        <item x="1412"/>
        <item x="679"/>
        <item x="1111"/>
        <item x="1417"/>
        <item x="588"/>
        <item x="1566"/>
        <item x="1633"/>
        <item x="629"/>
        <item x="1971"/>
        <item x="1651"/>
        <item x="1816"/>
        <item x="33"/>
        <item x="1612"/>
        <item x="206"/>
        <item x="1322"/>
        <item x="1888"/>
        <item x="385"/>
        <item x="373"/>
        <item x="1984"/>
        <item x="904"/>
        <item x="1144"/>
        <item x="1232"/>
        <item x="1510"/>
        <item x="1468"/>
        <item x="95"/>
        <item x="1288"/>
        <item x="793"/>
        <item x="1007"/>
        <item x="30"/>
        <item x="482"/>
        <item x="371"/>
        <item x="1851"/>
        <item x="82"/>
        <item x="2075"/>
        <item x="1279"/>
        <item x="1133"/>
        <item x="1340"/>
        <item x="308"/>
        <item x="1805"/>
        <item x="190"/>
        <item x="690"/>
        <item x="1097"/>
        <item x="327"/>
        <item x="183"/>
        <item x="1272"/>
        <item x="557"/>
        <item x="996"/>
        <item x="2055"/>
        <item x="785"/>
        <item x="1236"/>
        <item x="1786"/>
        <item x="1091"/>
        <item x="1370"/>
        <item x="1385"/>
        <item x="1360"/>
        <item x="1694"/>
        <item x="832"/>
        <item x="982"/>
        <item x="470"/>
        <item x="1759"/>
        <item x="2035"/>
        <item x="1924"/>
        <item x="698"/>
        <item x="515"/>
        <item x="1499"/>
        <item x="1691"/>
        <item x="946"/>
        <item x="712"/>
        <item x="672"/>
        <item x="761"/>
        <item x="845"/>
        <item x="652"/>
        <item x="746"/>
        <item x="554"/>
        <item x="1685"/>
        <item x="1244"/>
        <item x="1145"/>
        <item x="547"/>
        <item x="2002"/>
        <item x="1532"/>
        <item x="1400"/>
        <item x="1599"/>
        <item x="1831"/>
        <item x="1717"/>
        <item x="1003"/>
        <item x="1408"/>
        <item x="1860"/>
        <item x="292"/>
        <item x="1997"/>
        <item x="1619"/>
        <item x="1222"/>
        <item x="1782"/>
        <item x="496"/>
        <item x="121"/>
        <item x="853"/>
        <item x="1138"/>
        <item x="798"/>
        <item x="243"/>
        <item x="375"/>
        <item x="227"/>
        <item x="1530"/>
        <item x="2025"/>
        <item x="600"/>
        <item x="362"/>
        <item x="1951"/>
        <item x="1565"/>
        <item x="172"/>
        <item x="1084"/>
        <item x="2109"/>
        <item x="934"/>
        <item x="536"/>
        <item x="27"/>
        <item x="2020"/>
        <item x="1572"/>
        <item x="550"/>
        <item x="949"/>
        <item x="862"/>
        <item x="1484"/>
        <item x="1718"/>
        <item x="107"/>
        <item x="1845"/>
        <item x="2090"/>
        <item x="1826"/>
        <item x="2067"/>
        <item x="999"/>
        <item x="2043"/>
        <item x="605"/>
        <item x="542"/>
        <item x="1497"/>
        <item x="704"/>
        <item x="13"/>
        <item x="1780"/>
        <item x="1221"/>
        <item x="1991"/>
        <item x="1109"/>
        <item x="2001"/>
        <item x="1945"/>
        <item x="1884"/>
        <item x="305"/>
        <item x="1149"/>
        <item x="433"/>
        <item x="2030"/>
        <item x="1891"/>
        <item x="1473"/>
        <item x="289"/>
        <item x="1361"/>
        <item x="390"/>
        <item x="2052"/>
        <item x="162"/>
        <item x="1421"/>
        <item x="1771"/>
        <item x="105"/>
        <item x="1926"/>
        <item x="1414"/>
        <item x="994"/>
        <item x="1488"/>
        <item x="1066"/>
        <item x="650"/>
        <item x="1190"/>
        <item x="2033"/>
        <item x="477"/>
        <item x="1218"/>
        <item x="1928"/>
        <item x="1299"/>
        <item x="1815"/>
        <item x="1540"/>
        <item x="177"/>
        <item x="2050"/>
        <item x="893"/>
        <item x="1594"/>
        <item x="533"/>
        <item x="1023"/>
        <item x="937"/>
        <item x="1137"/>
        <item x="1648"/>
        <item x="429"/>
        <item x="1001"/>
        <item x="347"/>
        <item x="1925"/>
        <item x="1405"/>
        <item x="483"/>
        <item x="2103"/>
        <item x="77"/>
        <item x="856"/>
        <item x="1655"/>
        <item x="1075"/>
        <item x="1740"/>
        <item x="649"/>
        <item x="1281"/>
        <item x="1953"/>
        <item x="2014"/>
        <item x="1287"/>
        <item x="1477"/>
        <item x="71"/>
        <item x="1947"/>
        <item x="369"/>
        <item x="1041"/>
        <item x="363"/>
        <item x="165"/>
        <item x="1539"/>
        <item x="290"/>
        <item x="230"/>
        <item x="1440"/>
        <item x="851"/>
        <item x="1492"/>
        <item x="1231"/>
        <item x="1472"/>
        <item x="709"/>
        <item x="288"/>
        <item x="2054"/>
        <item x="1147"/>
        <item x="626"/>
        <item x="1305"/>
        <item x="1745"/>
        <item x="2059"/>
        <item x="1082"/>
        <item x="1002"/>
        <item x="1051"/>
        <item x="1192"/>
        <item x="150"/>
        <item x="808"/>
        <item x="1126"/>
        <item x="759"/>
        <item x="1881"/>
        <item x="582"/>
        <item x="257"/>
        <item x="1726"/>
        <item x="1779"/>
        <item x="1044"/>
        <item x="701"/>
        <item x="468"/>
        <item x="169"/>
        <item x="931"/>
        <item x="1030"/>
        <item x="1169"/>
        <item x="1936"/>
        <item x="957"/>
        <item x="858"/>
        <item x="907"/>
        <item x="1774"/>
        <item x="467"/>
        <item x="563"/>
        <item x="1914"/>
        <item x="73"/>
        <item x="2009"/>
        <item x="925"/>
        <item x="1593"/>
        <item x="891"/>
        <item x="516"/>
        <item x="365"/>
        <item x="1358"/>
        <item x="1730"/>
        <item x="1323"/>
        <item x="359"/>
        <item x="633"/>
        <item x="2044"/>
        <item x="1906"/>
        <item x="1191"/>
        <item x="607"/>
        <item x="1559"/>
        <item x="842"/>
        <item x="1954"/>
        <item x="1148"/>
        <item x="271"/>
        <item x="790"/>
        <item x="1598"/>
        <item x="766"/>
        <item x="2100"/>
        <item x="714"/>
        <item x="333"/>
        <item x="174"/>
        <item x="380"/>
        <item x="1963"/>
        <item x="541"/>
        <item x="1342"/>
        <item x="411"/>
        <item x="64"/>
        <item x="232"/>
        <item x="2085"/>
        <item x="1264"/>
        <item x="551"/>
        <item x="1603"/>
        <item x="1903"/>
        <item x="298"/>
        <item x="1642"/>
        <item x="1676"/>
        <item x="187"/>
        <item x="1356"/>
        <item x="1852"/>
        <item x="1450"/>
        <item x="823"/>
        <item x="688"/>
        <item x="1220"/>
        <item x="1337"/>
        <item x="545"/>
        <item x="1224"/>
        <item x="4"/>
        <item x="132"/>
        <item x="1209"/>
        <item x="1295"/>
        <item x="1239"/>
        <item x="945"/>
        <item x="654"/>
        <item x="1451"/>
        <item x="94"/>
        <item x="195"/>
        <item x="1373"/>
        <item x="1806"/>
        <item x="1614"/>
        <item x="1306"/>
        <item x="1901"/>
        <item x="1804"/>
        <item x="442"/>
        <item x="1155"/>
        <item x="1587"/>
        <item x="1017"/>
        <item x="351"/>
        <item x="1172"/>
        <item x="211"/>
        <item x="1964"/>
        <item x="596"/>
        <item x="1100"/>
        <item x="2013"/>
        <item x="1298"/>
        <item x="1674"/>
        <item x="1019"/>
        <item x="1447"/>
        <item x="926"/>
        <item x="2019"/>
        <item x="1618"/>
        <item x="1328"/>
        <item x="806"/>
        <item x="1098"/>
        <item x="1810"/>
        <item x="1093"/>
        <item x="313"/>
        <item x="453"/>
        <item x="60"/>
        <item x="320"/>
        <item x="816"/>
        <item x="1949"/>
        <item x="1944"/>
        <item x="1122"/>
        <item x="745"/>
        <item x="1223"/>
        <item x="157"/>
        <item x="787"/>
        <item x="397"/>
        <item x="591"/>
        <item x="391"/>
        <item x="1820"/>
        <item x="1920"/>
        <item x="966"/>
        <item x="570"/>
        <item x="1641"/>
        <item x="1658"/>
        <item x="733"/>
        <item x="17"/>
        <item x="644"/>
        <item x="910"/>
        <item x="1818"/>
        <item x="405"/>
        <item x="509"/>
        <item x="942"/>
        <item x="1080"/>
        <item x="1064"/>
        <item x="1489"/>
        <item x="1036"/>
        <item x="1840"/>
        <item x="1525"/>
        <item x="877"/>
        <item x="1423"/>
        <item x="569"/>
        <item x="1185"/>
        <item x="2029"/>
        <item x="498"/>
        <item x="1755"/>
        <item x="1333"/>
        <item x="1238"/>
        <item x="1494"/>
        <item x="964"/>
        <item x="247"/>
        <item x="777"/>
        <item x="848"/>
        <item x="1158"/>
        <item x="1260"/>
        <item x="868"/>
        <item x="279"/>
        <item x="1844"/>
        <item x="260"/>
        <item x="1935"/>
        <item x="677"/>
        <item x="1425"/>
        <item x="32"/>
        <item x="895"/>
        <item x="126"/>
        <item x="114"/>
        <item x="683"/>
        <item x="1785"/>
        <item x="1671"/>
        <item x="149"/>
        <item x="1702"/>
        <item x="1498"/>
        <item x="896"/>
        <item x="1568"/>
        <item x="1684"/>
        <item x="39"/>
        <item x="312"/>
        <item x="1768"/>
        <item x="399"/>
        <item x="1131"/>
        <item x="1474"/>
        <item x="1355"/>
        <item x="663"/>
        <item x="1859"/>
        <item x="687"/>
        <item x="595"/>
        <item x="248"/>
        <item x="820"/>
        <item x="718"/>
        <item x="1078"/>
        <item x="1461"/>
        <item x="826"/>
        <item x="524"/>
        <item x="421"/>
        <item x="953"/>
        <item x="326"/>
        <item x="609"/>
        <item x="751"/>
        <item x="29"/>
        <item x="212"/>
        <item x="2107"/>
        <item x="769"/>
        <item x="445"/>
        <item x="561"/>
        <item x="1277"/>
        <item x="1664"/>
        <item x="716"/>
        <item x="234"/>
        <item x="47"/>
        <item x="28"/>
        <item x="1045"/>
        <item x="1219"/>
        <item x="1022"/>
        <item x="200"/>
        <item x="1433"/>
        <item x="358"/>
        <item x="1992"/>
        <item x="1452"/>
        <item x="1879"/>
        <item x="638"/>
        <item x="1184"/>
        <item x="427"/>
        <item x="1384"/>
        <item x="748"/>
        <item x="2069"/>
        <item x="1580"/>
        <item x="887"/>
        <item x="540"/>
        <item x="995"/>
        <item x="723"/>
        <item x="586"/>
        <item x="120"/>
        <item x="1602"/>
        <item x="1035"/>
        <item x="1518"/>
        <item x="599"/>
        <item x="455"/>
        <item x="567"/>
        <item x="1132"/>
        <item x="846"/>
        <item x="1752"/>
        <item x="74"/>
        <item x="1734"/>
        <item x="2024"/>
        <item x="1640"/>
        <item x="422"/>
        <item x="1705"/>
        <item x="1728"/>
        <item x="1543"/>
        <item x="1329"/>
        <item x="1659"/>
        <item x="997"/>
        <item x="1843"/>
        <item x="278"/>
        <item x="218"/>
        <item x="1801"/>
        <item x="2073"/>
        <item x="984"/>
        <item x="1994"/>
        <item x="161"/>
        <item x="396"/>
        <item x="252"/>
        <item x="2027"/>
        <item x="1491"/>
        <item x="1229"/>
        <item x="1817"/>
        <item x="43"/>
        <item x="1830"/>
        <item x="1724"/>
        <item x="1562"/>
        <item x="871"/>
        <item x="1899"/>
        <item x="1"/>
        <item x="1597"/>
        <item x="240"/>
        <item x="1476"/>
        <item x="1265"/>
        <item x="1687"/>
        <item x="758"/>
        <item x="932"/>
        <item x="912"/>
        <item x="81"/>
        <item x="1987"/>
        <item x="1519"/>
        <item x="1165"/>
        <item x="2048"/>
        <item x="2056"/>
        <item x="356"/>
        <item x="1054"/>
        <item x="486"/>
        <item x="1721"/>
        <item x="426"/>
        <item x="577"/>
        <item x="1117"/>
        <item x="778"/>
        <item x="1547"/>
        <item x="1259"/>
        <item x="1789"/>
        <item x="1869"/>
        <item x="1076"/>
        <item x="1966"/>
        <item x="1160"/>
        <item x="413"/>
        <item x="1838"/>
        <item x="1591"/>
        <item x="1069"/>
        <item x="1483"/>
        <item x="160"/>
        <item x="1668"/>
        <item x="208"/>
        <item x="1347"/>
        <item x="1849"/>
        <item x="1478"/>
        <item x="1334"/>
        <item x="1090"/>
        <item x="936"/>
        <item x="423"/>
        <item x="1457"/>
        <item x="277"/>
        <item x="980"/>
        <item x="737"/>
        <item x="1715"/>
        <item x="1303"/>
        <item x="1508"/>
        <item x="267"/>
        <item x="1215"/>
        <item x="59"/>
        <item x="1955"/>
        <item x="379"/>
        <item x="2017"/>
        <item x="377"/>
        <item x="2008"/>
        <item x="439"/>
        <item x="1206"/>
        <item x="1524"/>
        <item x="1957"/>
        <item x="1604"/>
        <item x="1027"/>
        <item x="1632"/>
        <item x="1912"/>
        <item x="829"/>
        <item x="2016"/>
        <item x="1103"/>
        <item x="1399"/>
        <item x="505"/>
        <item x="636"/>
        <item x="1012"/>
        <item x="202"/>
        <item x="462"/>
        <item x="721"/>
        <item x="555"/>
        <item x="680"/>
        <item x="1741"/>
        <item x="773"/>
        <item x="892"/>
        <item x="1278"/>
        <item x="1351"/>
        <item x="1182"/>
        <item x="2036"/>
        <item x="1582"/>
        <item x="1613"/>
        <item x="1927"/>
        <item x="1560"/>
        <item x="1898"/>
        <item x="1448"/>
        <item x="1716"/>
        <item x="1503"/>
        <item x="1811"/>
        <item x="2038"/>
        <item x="1161"/>
        <item x="1327"/>
        <item x="606"/>
        <item x="1424"/>
        <item x="350"/>
        <item x="526"/>
        <item x="1550"/>
        <item x="2032"/>
        <item x="1588"/>
        <item x="689"/>
        <item x="1307"/>
        <item x="1431"/>
        <item x="1396"/>
        <item x="86"/>
        <item x="1637"/>
        <item x="867"/>
        <item x="1174"/>
        <item x="1159"/>
        <item x="1794"/>
        <item x="1418"/>
        <item x="929"/>
        <item x="1635"/>
        <item x="623"/>
        <item x="231"/>
        <item x="1371"/>
        <item x="163"/>
        <item x="2106"/>
        <item x="1714"/>
        <item x="1011"/>
        <item x="1720"/>
        <item x="1025"/>
        <item x="1181"/>
        <item x="192"/>
        <item x="578"/>
        <item x="1050"/>
        <item x="924"/>
        <item x="18"/>
        <item x="500"/>
        <item x="460"/>
        <item x="1439"/>
        <item x="1678"/>
        <item x="1857"/>
        <item x="566"/>
        <item x="844"/>
        <item x="958"/>
        <item x="1666"/>
        <item x="593"/>
        <item x="1792"/>
        <item x="572"/>
        <item x="2089"/>
        <item x="1018"/>
        <item x="2018"/>
        <item x="1790"/>
        <item x="2104"/>
        <item x="782"/>
        <item x="2058"/>
        <item x="1940"/>
        <item x="223"/>
        <item x="531"/>
        <item x="1727"/>
        <item x="135"/>
        <item x="900"/>
        <item x="1698"/>
        <item x="2102"/>
        <item x="781"/>
        <item x="1948"/>
        <item x="1301"/>
        <item x="1555"/>
        <item x="237"/>
        <item x="1689"/>
        <item x="1324"/>
        <item x="1848"/>
        <item x="316"/>
        <item x="686"/>
        <item x="1822"/>
        <item x="1563"/>
        <item x="143"/>
        <item x="42"/>
        <item x="1317"/>
        <item x="899"/>
        <item x="722"/>
        <item x="336"/>
        <item x="656"/>
        <item x="334"/>
        <item x="1607"/>
        <item x="1040"/>
        <item x="1663"/>
        <item x="747"/>
        <item x="875"/>
        <item x="1765"/>
        <item x="1446"/>
        <item x="1176"/>
        <item x="1071"/>
        <item x="21"/>
        <item x="1542"/>
        <item x="828"/>
        <item x="729"/>
        <item x="136"/>
        <item x="0"/>
        <item x="1029"/>
        <item x="1863"/>
        <item x="1120"/>
        <item x="1438"/>
        <item x="983"/>
        <item x="1135"/>
        <item x="1561"/>
        <item x="1836"/>
        <item x="1479"/>
        <item x="676"/>
        <item x="1988"/>
        <item x="258"/>
        <item x="872"/>
        <item x="213"/>
        <item x="1217"/>
        <item x="1904"/>
        <item x="1917"/>
        <item x="1930"/>
        <item x="1723"/>
        <item x="1958"/>
        <item x="880"/>
        <item x="1263"/>
        <item x="1799"/>
        <item x="1348"/>
        <item x="1465"/>
        <item x="753"/>
        <item x="967"/>
        <item x="1784"/>
        <item x="2012"/>
        <item x="841"/>
        <item x="1436"/>
        <item x="1310"/>
        <item x="1522"/>
        <item x="813"/>
        <item x="1055"/>
        <item x="1812"/>
        <item x="389"/>
        <item x="1872"/>
        <item x="741"/>
        <item x="133"/>
        <item x="419"/>
        <item x="2041"/>
        <item x="52"/>
        <item x="1114"/>
        <item x="1183"/>
        <item x="1063"/>
        <item x="1031"/>
        <item x="2070"/>
        <item x="225"/>
        <item x="1586"/>
        <item x="409"/>
        <item x="1766"/>
        <item x="1558"/>
        <item x="694"/>
        <item x="1541"/>
        <item x="774"/>
        <item x="587"/>
        <item x="3"/>
        <item x="575"/>
        <item x="974"/>
        <item x="281"/>
        <item x="604"/>
        <item x="881"/>
        <item x="1325"/>
        <item x="1933"/>
        <item x="517"/>
        <item x="1196"/>
        <item x="1395"/>
        <item x="1130"/>
        <item x="840"/>
        <item x="576"/>
        <item x="1627"/>
        <item x="1756"/>
        <item x="1513"/>
        <item x="1526"/>
        <item x="668"/>
        <item x="667"/>
        <item x="1316"/>
        <item x="386"/>
        <item x="1454"/>
        <item x="1911"/>
        <item x="1128"/>
        <item x="44"/>
        <item x="400"/>
        <item x="1787"/>
        <item x="1386"/>
        <item x="259"/>
        <item x="525"/>
        <item x="1731"/>
        <item x="1162"/>
        <item x="1173"/>
        <item x="1255"/>
        <item x="1802"/>
        <item x="1897"/>
        <item x="119"/>
        <item x="22"/>
        <item x="1271"/>
        <item x="2007"/>
        <item x="196"/>
        <item x="1670"/>
        <item x="1795"/>
        <item x="772"/>
        <item x="339"/>
        <item x="611"/>
        <item x="235"/>
        <item x="991"/>
        <item x="1882"/>
        <item x="917"/>
        <item x="80"/>
        <item x="1634"/>
        <item x="1125"/>
        <item x="1460"/>
        <item x="1682"/>
        <item x="2022"/>
        <item x="519"/>
        <item x="402"/>
        <item x="1153"/>
        <item x="1198"/>
        <item x="916"/>
        <item x="1096"/>
        <item x="275"/>
        <item x="838"/>
        <item x="738"/>
        <item x="1427"/>
        <item x="734"/>
        <item x="1381"/>
        <item x="1297"/>
        <item x="993"/>
        <item x="1266"/>
        <item x="1758"/>
        <item x="791"/>
        <item x="416"/>
        <item x="1016"/>
        <item x="538"/>
        <item x="507"/>
        <item x="444"/>
        <item x="1626"/>
        <item x="1514"/>
        <item x="1709"/>
        <item x="1531"/>
        <item x="1150"/>
        <item x="395"/>
        <item x="49"/>
        <item x="655"/>
        <item x="324"/>
        <item x="898"/>
        <item x="464"/>
        <item x="198"/>
        <item x="1292"/>
        <item x="1985"/>
        <item x="1252"/>
        <item x="1567"/>
        <item x="1341"/>
        <item x="757"/>
        <item x="1868"/>
        <item x="1742"/>
        <item x="1015"/>
        <item x="1662"/>
        <item x="1970"/>
        <item x="450"/>
        <item x="2042"/>
        <item x="1697"/>
        <item x="1052"/>
        <item x="1695"/>
        <item x="1900"/>
        <item x="1683"/>
        <item x="1977"/>
        <item x="1296"/>
        <item x="870"/>
        <item x="2037"/>
        <item x="1367"/>
        <item x="1661"/>
        <item x="1175"/>
        <item x="1380"/>
        <item x="1981"/>
        <item x="836"/>
        <item x="1458"/>
        <item x="360"/>
        <item x="1667"/>
        <item x="112"/>
        <item x="431"/>
        <item x="969"/>
        <item x="1866"/>
        <item x="866"/>
        <item x="1495"/>
        <item x="814"/>
        <item x="152"/>
        <item x="715"/>
        <item x="616"/>
        <item x="1579"/>
        <item x="1020"/>
        <item x="559"/>
        <item x="981"/>
        <item x="142"/>
        <item x="25"/>
        <item x="1750"/>
        <item x="727"/>
        <item x="2076"/>
        <item x="197"/>
        <item x="236"/>
        <item x="1829"/>
        <item x="556"/>
        <item x="1335"/>
        <item x="1391"/>
        <item x="1965"/>
        <item x="1934"/>
        <item x="447"/>
        <item x="331"/>
        <item x="508"/>
        <item x="590"/>
        <item x="1915"/>
        <item x="1366"/>
        <item x="865"/>
        <item x="1124"/>
        <item x="1644"/>
        <item x="1033"/>
        <item x="2023"/>
        <item x="678"/>
        <item x="775"/>
        <item x="1673"/>
        <item x="1545"/>
        <item x="1554"/>
        <item x="1574"/>
        <item x="1986"/>
        <item x="1095"/>
        <item x="558"/>
        <item x="658"/>
        <item x="720"/>
        <item x="1747"/>
        <item x="956"/>
        <item x="1975"/>
        <item x="10"/>
        <item x="1628"/>
        <item x="215"/>
        <item x="270"/>
        <item x="1918"/>
        <item x="1544"/>
        <item x="1803"/>
        <item x="1021"/>
        <item x="1819"/>
        <item x="1500"/>
        <item x="314"/>
        <item x="343"/>
        <item x="1208"/>
        <item x="1553"/>
        <item x="1517"/>
        <item x="911"/>
        <item x="61"/>
        <item x="2064"/>
        <item x="1435"/>
        <item x="1434"/>
        <item x="1861"/>
        <item x="1249"/>
        <item x="138"/>
        <item x="621"/>
        <item x="1929"/>
        <item x="834"/>
        <item x="147"/>
        <item x="425"/>
        <item x="1791"/>
        <item x="1313"/>
        <item x="580"/>
        <item x="125"/>
        <item x="882"/>
        <item x="1620"/>
        <item x="306"/>
        <item x="330"/>
        <item x="2082"/>
        <item x="321"/>
        <item x="2062"/>
        <item x="659"/>
        <item x="451"/>
        <item x="1105"/>
        <item x="1807"/>
        <item x="110"/>
        <item x="2039"/>
        <item x="579"/>
        <item x="1062"/>
        <item x="14"/>
        <item x="1164"/>
        <item x="228"/>
        <item x="1104"/>
        <item x="1870"/>
        <item x="771"/>
        <item x="1855"/>
        <item x="1262"/>
        <item x="886"/>
        <item x="1763"/>
        <item x="691"/>
        <item x="1171"/>
        <item x="1365"/>
        <item x="504"/>
        <item x="1931"/>
        <item x="1389"/>
        <item x="1616"/>
        <item x="843"/>
        <item x="501"/>
        <item x="491"/>
        <item x="742"/>
        <item x="954"/>
        <item x="1113"/>
        <item x="739"/>
        <item x="1245"/>
        <item x="960"/>
        <item x="1501"/>
        <item x="1336"/>
        <item x="1551"/>
        <item x="674"/>
        <item x="653"/>
        <item x="1505"/>
        <item x="1821"/>
        <item x="1680"/>
        <item x="266"/>
        <item x="1629"/>
        <item x="1274"/>
        <item x="1200"/>
        <item x="1115"/>
        <item x="1026"/>
        <item x="1908"/>
        <item x="2080"/>
        <item x="1462"/>
        <item x="1377"/>
        <item x="1134"/>
        <item x="117"/>
        <item x="1521"/>
        <item x="817"/>
        <item x="499"/>
        <item x="1967"/>
        <item x="1251"/>
        <item x="1383"/>
        <item x="1864"/>
        <item x="1430"/>
        <item x="1746"/>
        <item x="670"/>
        <item x="959"/>
        <item x="1969"/>
        <item x="968"/>
        <item x="833"/>
        <item x="1749"/>
        <item x="909"/>
        <item x="1828"/>
        <item x="976"/>
        <item x="1237"/>
        <item x="58"/>
        <item x="1394"/>
        <item x="488"/>
        <item x="1314"/>
        <item x="408"/>
        <item x="1733"/>
        <item x="1057"/>
        <item x="1253"/>
        <item x="506"/>
        <item x="1624"/>
        <item x="530"/>
        <item x="1101"/>
        <item x="681"/>
        <item x="837"/>
        <item x="1387"/>
        <item x="622"/>
        <item x="986"/>
        <item x="1507"/>
        <item x="1797"/>
        <item x="410"/>
        <item x="1982"/>
        <item x="233"/>
        <item x="1179"/>
        <item x="265"/>
        <item x="760"/>
        <item x="615"/>
        <item x="1932"/>
        <item x="1205"/>
        <item x="1610"/>
        <item x="890"/>
        <item x="1672"/>
        <item x="1706"/>
        <item x="1615"/>
        <item x="1099"/>
        <item x="512"/>
        <item x="1331"/>
        <item x="1121"/>
        <item x="45"/>
        <item x="1466"/>
        <item x="574"/>
        <item x="2074"/>
        <item x="318"/>
        <item x="1631"/>
        <item x="1496"/>
        <item x="1060"/>
        <item x="19"/>
        <item x="1979"/>
        <item x="767"/>
        <item x="1332"/>
        <item x="1469"/>
        <item x="730"/>
        <item x="913"/>
        <item x="1737"/>
        <item x="323"/>
        <item x="1374"/>
        <item x="1376"/>
        <item x="1515"/>
        <item x="1854"/>
        <item x="449"/>
        <item x="664"/>
        <item x="1240"/>
        <item x="978"/>
        <item x="815"/>
        <item x="111"/>
        <item x="1258"/>
        <item x="1242"/>
        <item x="1753"/>
        <item x="1578"/>
        <item x="1207"/>
        <item x="2077"/>
        <item x="812"/>
        <item x="1581"/>
        <item x="436"/>
        <item x="1330"/>
        <item x="963"/>
        <item x="1823"/>
        <item x="1704"/>
        <item x="1679"/>
        <item x="1058"/>
        <item x="404"/>
        <item x="1696"/>
        <item x="920"/>
        <item x="108"/>
        <item x="264"/>
        <item x="487"/>
        <item x="1751"/>
        <item x="489"/>
        <item x="765"/>
        <item x="2063"/>
        <item x="1467"/>
        <item x="338"/>
        <item x="961"/>
        <item x="1573"/>
        <item x="53"/>
        <item x="610"/>
        <item x="130"/>
        <item x="1703"/>
        <item x="438"/>
        <item x="1968"/>
        <item x="1736"/>
        <item x="1609"/>
        <item x="1108"/>
        <item x="1621"/>
        <item x="1123"/>
        <item x="1369"/>
        <item x="1732"/>
        <item x="1257"/>
        <item x="317"/>
        <item x="827"/>
        <item x="675"/>
        <item x="1243"/>
        <item x="518"/>
        <item x="1504"/>
        <item x="1388"/>
        <item x="1862"/>
        <item x="1512"/>
        <item x="809"/>
        <item x="666"/>
        <item x="1856"/>
        <item x="979"/>
        <item x="1754"/>
        <item x="123"/>
        <item x="955"/>
        <item x="1980"/>
        <item x="2078"/>
        <item x="495"/>
        <item x="1735"/>
        <item t="default"/>
      </items>
    </pivotField>
    <pivotField numFmtId="42" showAll="0"/>
    <pivotField dataField="1" showAll="0">
      <items count="18">
        <item x="2"/>
        <item x="5"/>
        <item x="3"/>
        <item x="1"/>
        <item x="4"/>
        <item x="7"/>
        <item x="6"/>
        <item x="0"/>
        <item x="9"/>
        <item x="10"/>
        <item x="11"/>
        <item x="8"/>
        <item x="12"/>
        <item x="13"/>
        <item x="15"/>
        <item x="14"/>
        <item x="16"/>
        <item t="default"/>
      </items>
    </pivotField>
    <pivotField axis="axisCol" showAll="0">
      <items count="2">
        <item x="0"/>
        <item t="default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x="1"/>
        <item x="2"/>
        <item h="1" sd="0" x="3"/>
      </items>
    </pivotField>
  </pivotFields>
  <rowFields count="2">
    <field x="12"/>
    <field x="0"/>
  </rowFields>
  <rowItems count="5">
    <i>
      <x v="2"/>
    </i>
    <i r="1">
      <x v="1"/>
    </i>
    <i r="1">
      <x v="2"/>
    </i>
    <i r="1">
      <x v="3"/>
    </i>
    <i t="grand">
      <x/>
    </i>
  </rowItems>
  <colFields count="1">
    <field x="10"/>
  </colFields>
  <colItems count="2">
    <i>
      <x/>
    </i>
    <i t="grand">
      <x/>
    </i>
  </colItems>
  <dataFields count="1">
    <dataField name="Média de qtd_media_produto" fld="9" subtotal="average" baseField="0" baseItem="2"/>
  </dataFields>
  <formats count="5">
    <format dxfId="4">
      <pivotArea outline="0" collapsedLevelsAreSubtotals="1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Col="1" outline="0" fieldPosition="0"/>
    </format>
    <format dxfId="1">
      <pivotArea collapsedLevelsAreSubtotals="1" fieldPosition="0">
        <references count="2">
          <reference field="0" count="0"/>
          <reference field="12" count="0" selected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221552-F849-4686-A9BB-3D6130A3ADEE}" name="Tabela9" displayName="Tabela9" ref="A1:C26" totalsRowShown="0">
  <autoFilter ref="A1:C26" xr:uid="{0C221552-F849-4686-A9BB-3D6130A3ADEE}"/>
  <tableColumns count="3">
    <tableColumn id="1" xr3:uid="{22884059-6AE0-4C03-ADEA-D970FFE78642}" name="data" dataDxfId="7"/>
    <tableColumn id="2" xr3:uid="{9FFBA846-480F-4F8E-9B96-5A0C17993B4B}" name="qtd"/>
    <tableColumn id="3" xr3:uid="{A00A61A7-AC63-4112-8919-770541DCA636}" name="Previsão(qtd)" dataDxfId="6">
      <calculatedColumnFormula>_xlfn.FORECAST.ETS(A2,$B$2:$B$16,$A$2:$A$16,1,1)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B4B6-EDEB-4082-B5CA-8374DC48CF22}">
  <dimension ref="A1:C26"/>
  <sheetViews>
    <sheetView showGridLines="0" workbookViewId="0">
      <selection activeCell="E6" sqref="E6"/>
    </sheetView>
  </sheetViews>
  <sheetFormatPr defaultRowHeight="14.55" x14ac:dyDescent="0.3"/>
  <cols>
    <col min="1" max="1" width="10.5546875" bestFit="1" customWidth="1"/>
    <col min="2" max="2" width="9.109375" bestFit="1" customWidth="1"/>
    <col min="3" max="3" width="14.21875" customWidth="1"/>
  </cols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 s="19">
        <v>43101</v>
      </c>
      <c r="B2" s="11">
        <v>3598018.8</v>
      </c>
    </row>
    <row r="3" spans="1:3" x14ac:dyDescent="0.3">
      <c r="A3" s="19">
        <v>43132</v>
      </c>
      <c r="B3" s="11">
        <v>3485569.4999999991</v>
      </c>
    </row>
    <row r="4" spans="1:3" x14ac:dyDescent="0.3">
      <c r="A4" s="19">
        <v>43160</v>
      </c>
      <c r="B4" s="11">
        <v>3956985.55</v>
      </c>
    </row>
    <row r="5" spans="1:3" x14ac:dyDescent="0.3">
      <c r="A5" s="19">
        <v>43191</v>
      </c>
      <c r="B5" s="11">
        <v>3575924.9999999995</v>
      </c>
    </row>
    <row r="6" spans="1:3" x14ac:dyDescent="0.3">
      <c r="A6" s="19">
        <v>43221</v>
      </c>
      <c r="B6" s="11">
        <v>3799693.1499999994</v>
      </c>
    </row>
    <row r="7" spans="1:3" x14ac:dyDescent="0.3">
      <c r="A7" s="19">
        <v>43252</v>
      </c>
      <c r="B7" s="11">
        <v>3606097.55</v>
      </c>
    </row>
    <row r="8" spans="1:3" x14ac:dyDescent="0.3">
      <c r="A8" s="19">
        <v>43282</v>
      </c>
      <c r="B8" s="11">
        <v>3572775.1500000004</v>
      </c>
    </row>
    <row r="9" spans="1:3" x14ac:dyDescent="0.3">
      <c r="A9" s="19">
        <v>43313</v>
      </c>
      <c r="B9" s="11">
        <v>3644282.1499999994</v>
      </c>
    </row>
    <row r="10" spans="1:3" x14ac:dyDescent="0.3">
      <c r="A10" s="19">
        <v>43344</v>
      </c>
      <c r="B10" s="11">
        <v>3623523.5</v>
      </c>
    </row>
    <row r="11" spans="1:3" x14ac:dyDescent="0.3">
      <c r="A11" s="19">
        <v>43374</v>
      </c>
      <c r="B11" s="11">
        <v>3620325.3499999996</v>
      </c>
    </row>
    <row r="12" spans="1:3" x14ac:dyDescent="0.3">
      <c r="A12" s="19">
        <v>43405</v>
      </c>
      <c r="B12" s="11">
        <v>3664659</v>
      </c>
    </row>
    <row r="13" spans="1:3" x14ac:dyDescent="0.3">
      <c r="A13" s="19">
        <v>43435</v>
      </c>
      <c r="B13" s="11">
        <v>4358869.1499999994</v>
      </c>
    </row>
    <row r="14" spans="1:3" x14ac:dyDescent="0.3">
      <c r="A14" s="19">
        <v>43466</v>
      </c>
      <c r="B14" s="11">
        <v>3550761.8499999992</v>
      </c>
    </row>
    <row r="15" spans="1:3" x14ac:dyDescent="0.3">
      <c r="A15" s="19">
        <v>43497</v>
      </c>
      <c r="B15" s="11">
        <v>3318826.4</v>
      </c>
    </row>
    <row r="16" spans="1:3" x14ac:dyDescent="0.3">
      <c r="A16" s="19">
        <v>43525</v>
      </c>
      <c r="B16" s="11">
        <v>3011326.75</v>
      </c>
      <c r="C16" s="11">
        <v>3011326.75</v>
      </c>
    </row>
    <row r="17" spans="1:3" x14ac:dyDescent="0.3">
      <c r="A17" s="19">
        <v>43556</v>
      </c>
      <c r="C17" s="11">
        <f t="shared" ref="C17:C25" si="0">_xlfn.FORECAST.ETS(A17,$B$2:$B$16,$A$2:$A$16,1,1)</f>
        <v>3427735.4862689488</v>
      </c>
    </row>
    <row r="18" spans="1:3" x14ac:dyDescent="0.3">
      <c r="A18" s="19">
        <v>43586</v>
      </c>
      <c r="C18" s="11">
        <f t="shared" si="0"/>
        <v>3412479.8909747303</v>
      </c>
    </row>
    <row r="19" spans="1:3" x14ac:dyDescent="0.3">
      <c r="A19" s="19">
        <v>43617</v>
      </c>
      <c r="C19" s="11">
        <f t="shared" si="0"/>
        <v>3397224.2956805117</v>
      </c>
    </row>
    <row r="20" spans="1:3" x14ac:dyDescent="0.3">
      <c r="A20" s="19">
        <v>43647</v>
      </c>
      <c r="C20" s="11">
        <f t="shared" si="0"/>
        <v>3381968.7003862932</v>
      </c>
    </row>
    <row r="21" spans="1:3" x14ac:dyDescent="0.3">
      <c r="A21" s="19">
        <v>43678</v>
      </c>
      <c r="C21" s="11">
        <f t="shared" si="0"/>
        <v>3366713.1050920747</v>
      </c>
    </row>
    <row r="22" spans="1:3" x14ac:dyDescent="0.3">
      <c r="A22" s="19">
        <v>43709</v>
      </c>
      <c r="C22" s="11">
        <f t="shared" si="0"/>
        <v>3351457.5097978562</v>
      </c>
    </row>
    <row r="23" spans="1:3" x14ac:dyDescent="0.3">
      <c r="A23" s="19">
        <v>43739</v>
      </c>
      <c r="C23" s="11">
        <f t="shared" si="0"/>
        <v>3336201.9145036377</v>
      </c>
    </row>
    <row r="24" spans="1:3" x14ac:dyDescent="0.3">
      <c r="A24" s="19">
        <v>43770</v>
      </c>
      <c r="C24" s="11">
        <f t="shared" si="0"/>
        <v>3320946.3192094192</v>
      </c>
    </row>
    <row r="25" spans="1:3" x14ac:dyDescent="0.3">
      <c r="A25" s="19">
        <v>43800</v>
      </c>
      <c r="C25" s="11">
        <f t="shared" si="0"/>
        <v>3305690.7239152007</v>
      </c>
    </row>
    <row r="26" spans="1:3" x14ac:dyDescent="0.3">
      <c r="A26" s="19"/>
      <c r="C26" s="1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331-7BC4-447F-9985-C6890DDF07ED}">
  <dimension ref="A1:H51"/>
  <sheetViews>
    <sheetView showGridLines="0" topLeftCell="A10" workbookViewId="0">
      <selection activeCell="D26" sqref="D26"/>
    </sheetView>
  </sheetViews>
  <sheetFormatPr defaultRowHeight="14.55" x14ac:dyDescent="0.3"/>
  <cols>
    <col min="1" max="1" width="17.21875" bestFit="1" customWidth="1"/>
    <col min="2" max="2" width="19.6640625" bestFit="1" customWidth="1"/>
    <col min="3" max="3" width="17.6640625" bestFit="1" customWidth="1"/>
    <col min="4" max="4" width="20" bestFit="1" customWidth="1"/>
    <col min="5" max="5" width="15.5546875" bestFit="1" customWidth="1"/>
    <col min="6" max="6" width="19.77734375" bestFit="1" customWidth="1"/>
    <col min="7" max="7" width="16.77734375" bestFit="1" customWidth="1"/>
    <col min="8" max="8" width="21.33203125" bestFit="1" customWidth="1"/>
    <col min="9" max="9" width="15.6640625" bestFit="1" customWidth="1"/>
    <col min="10" max="10" width="16.44140625" bestFit="1" customWidth="1"/>
    <col min="11" max="11" width="19.5546875" bestFit="1" customWidth="1"/>
    <col min="12" max="12" width="10.109375" bestFit="1" customWidth="1"/>
  </cols>
  <sheetData>
    <row r="1" spans="1:2" x14ac:dyDescent="0.3">
      <c r="A1" s="9" t="s">
        <v>0</v>
      </c>
      <c r="B1" s="20" t="s">
        <v>49</v>
      </c>
    </row>
    <row r="3" spans="1:2" x14ac:dyDescent="0.3">
      <c r="A3" s="9" t="s">
        <v>47</v>
      </c>
      <c r="B3" t="s">
        <v>50</v>
      </c>
    </row>
    <row r="4" spans="1:2" x14ac:dyDescent="0.3">
      <c r="A4" s="10" t="s">
        <v>52</v>
      </c>
      <c r="B4" s="21">
        <v>44506723.849999994</v>
      </c>
    </row>
    <row r="5" spans="1:2" x14ac:dyDescent="0.3">
      <c r="A5" s="14" t="s">
        <v>54</v>
      </c>
      <c r="B5" s="21">
        <v>3598018.8</v>
      </c>
    </row>
    <row r="6" spans="1:2" x14ac:dyDescent="0.3">
      <c r="A6" s="14" t="s">
        <v>55</v>
      </c>
      <c r="B6" s="21">
        <v>3485569.4999999991</v>
      </c>
    </row>
    <row r="7" spans="1:2" x14ac:dyDescent="0.3">
      <c r="A7" s="14" t="s">
        <v>56</v>
      </c>
      <c r="B7" s="21">
        <v>3956985.55</v>
      </c>
    </row>
    <row r="8" spans="1:2" x14ac:dyDescent="0.3">
      <c r="A8" s="14" t="s">
        <v>57</v>
      </c>
      <c r="B8" s="21">
        <v>3575924.9999999995</v>
      </c>
    </row>
    <row r="9" spans="1:2" x14ac:dyDescent="0.3">
      <c r="A9" s="14" t="s">
        <v>58</v>
      </c>
      <c r="B9" s="21">
        <v>3799693.1499999994</v>
      </c>
    </row>
    <row r="10" spans="1:2" x14ac:dyDescent="0.3">
      <c r="A10" s="14" t="s">
        <v>59</v>
      </c>
      <c r="B10" s="21">
        <v>3606097.55</v>
      </c>
    </row>
    <row r="11" spans="1:2" x14ac:dyDescent="0.3">
      <c r="A11" s="14" t="s">
        <v>60</v>
      </c>
      <c r="B11" s="21">
        <v>3572775.1500000004</v>
      </c>
    </row>
    <row r="12" spans="1:2" x14ac:dyDescent="0.3">
      <c r="A12" s="14" t="s">
        <v>61</v>
      </c>
      <c r="B12" s="21">
        <v>3644282.1499999994</v>
      </c>
    </row>
    <row r="13" spans="1:2" x14ac:dyDescent="0.3">
      <c r="A13" s="14" t="s">
        <v>62</v>
      </c>
      <c r="B13" s="21">
        <v>3623523.5</v>
      </c>
    </row>
    <row r="14" spans="1:2" x14ac:dyDescent="0.3">
      <c r="A14" s="14" t="s">
        <v>63</v>
      </c>
      <c r="B14" s="21">
        <v>3620325.3499999996</v>
      </c>
    </row>
    <row r="15" spans="1:2" x14ac:dyDescent="0.3">
      <c r="A15" s="14" t="s">
        <v>64</v>
      </c>
      <c r="B15" s="21">
        <v>3664659</v>
      </c>
    </row>
    <row r="16" spans="1:2" x14ac:dyDescent="0.3">
      <c r="A16" s="14" t="s">
        <v>65</v>
      </c>
      <c r="B16" s="21">
        <v>4358869.1499999994</v>
      </c>
    </row>
    <row r="17" spans="1:8" x14ac:dyDescent="0.3">
      <c r="A17" s="10" t="s">
        <v>53</v>
      </c>
      <c r="B17" s="21">
        <v>9880915</v>
      </c>
    </row>
    <row r="18" spans="1:8" x14ac:dyDescent="0.3">
      <c r="A18" s="14" t="s">
        <v>54</v>
      </c>
      <c r="B18" s="21">
        <v>3550761.8499999992</v>
      </c>
    </row>
    <row r="19" spans="1:8" x14ac:dyDescent="0.3">
      <c r="A19" s="14" t="s">
        <v>55</v>
      </c>
      <c r="B19" s="21">
        <v>3318826.4</v>
      </c>
    </row>
    <row r="20" spans="1:8" x14ac:dyDescent="0.3">
      <c r="A20" s="14" t="s">
        <v>56</v>
      </c>
      <c r="B20" s="21">
        <v>3011326.75</v>
      </c>
    </row>
    <row r="21" spans="1:8" x14ac:dyDescent="0.3">
      <c r="A21" s="10" t="s">
        <v>48</v>
      </c>
      <c r="B21" s="21">
        <v>54387638.849999994</v>
      </c>
    </row>
    <row r="23" spans="1:8" x14ac:dyDescent="0.3">
      <c r="G23" s="21"/>
    </row>
    <row r="24" spans="1:8" x14ac:dyDescent="0.3">
      <c r="G24" s="21"/>
    </row>
    <row r="25" spans="1:8" x14ac:dyDescent="0.3">
      <c r="G25" s="21"/>
    </row>
    <row r="26" spans="1:8" x14ac:dyDescent="0.3">
      <c r="C26" s="20" t="s">
        <v>72</v>
      </c>
      <c r="D26" s="20" t="s">
        <v>73</v>
      </c>
      <c r="E26" s="20"/>
      <c r="G26" s="21"/>
      <c r="H26" s="17"/>
    </row>
    <row r="27" spans="1:8" x14ac:dyDescent="0.3">
      <c r="C27" s="22">
        <v>43101</v>
      </c>
      <c r="D27" s="21">
        <v>3598018.8</v>
      </c>
      <c r="E27" s="20"/>
      <c r="F27" s="22">
        <v>43466</v>
      </c>
      <c r="G27" s="21">
        <v>3550761.8499999992</v>
      </c>
    </row>
    <row r="28" spans="1:8" x14ac:dyDescent="0.3">
      <c r="C28" s="22">
        <v>43132</v>
      </c>
      <c r="D28" s="21">
        <v>3485569.4999999991</v>
      </c>
      <c r="E28" s="20"/>
      <c r="F28" s="22">
        <v>43497</v>
      </c>
      <c r="G28" s="21">
        <v>3318826.4</v>
      </c>
    </row>
    <row r="29" spans="1:8" x14ac:dyDescent="0.3">
      <c r="C29" s="22">
        <v>43160</v>
      </c>
      <c r="D29" s="21">
        <v>3956985.55</v>
      </c>
      <c r="E29" s="20"/>
      <c r="F29" s="22">
        <v>43525</v>
      </c>
      <c r="G29" s="21">
        <v>3011326.75</v>
      </c>
    </row>
    <row r="30" spans="1:8" x14ac:dyDescent="0.3">
      <c r="C30" s="22">
        <v>43191</v>
      </c>
      <c r="D30" s="21">
        <v>3575924.9999999995</v>
      </c>
      <c r="E30" s="20"/>
      <c r="F30" s="22">
        <v>43556</v>
      </c>
      <c r="G30" s="21">
        <v>3427735.4862689488</v>
      </c>
    </row>
    <row r="31" spans="1:8" x14ac:dyDescent="0.3">
      <c r="C31" s="22">
        <v>43221</v>
      </c>
      <c r="D31" s="21">
        <v>3799693.1499999994</v>
      </c>
      <c r="E31" s="20"/>
      <c r="F31" s="22">
        <v>43586</v>
      </c>
      <c r="G31" s="21">
        <v>3412479.8909747303</v>
      </c>
    </row>
    <row r="32" spans="1:8" x14ac:dyDescent="0.3">
      <c r="C32" s="22">
        <v>43252</v>
      </c>
      <c r="D32" s="21">
        <v>3606097.55</v>
      </c>
      <c r="E32" s="20"/>
      <c r="F32" s="22">
        <v>43617</v>
      </c>
      <c r="G32" s="21">
        <v>3397224.2956805117</v>
      </c>
    </row>
    <row r="33" spans="3:8" x14ac:dyDescent="0.3">
      <c r="C33" s="22">
        <v>43282</v>
      </c>
      <c r="D33" s="21">
        <v>3572775.1500000004</v>
      </c>
      <c r="E33" s="20"/>
      <c r="F33" s="22">
        <v>43647</v>
      </c>
      <c r="G33" s="21">
        <v>3381968.7003862932</v>
      </c>
    </row>
    <row r="34" spans="3:8" x14ac:dyDescent="0.3">
      <c r="C34" s="22">
        <v>43313</v>
      </c>
      <c r="D34" s="21">
        <v>3644282.1499999994</v>
      </c>
      <c r="E34" s="20"/>
      <c r="F34" s="22">
        <v>43678</v>
      </c>
      <c r="G34" s="21">
        <v>3366713.1050920747</v>
      </c>
    </row>
    <row r="35" spans="3:8" x14ac:dyDescent="0.3">
      <c r="C35" s="22">
        <v>43344</v>
      </c>
      <c r="D35" s="21">
        <v>3623523.5</v>
      </c>
      <c r="E35" s="20"/>
      <c r="F35" s="22">
        <v>43709</v>
      </c>
      <c r="G35" s="21">
        <v>3351457.5097978562</v>
      </c>
    </row>
    <row r="36" spans="3:8" x14ac:dyDescent="0.3">
      <c r="C36" s="22">
        <v>43374</v>
      </c>
      <c r="D36" s="21">
        <v>3620325.3499999996</v>
      </c>
      <c r="E36" s="20"/>
      <c r="F36" s="22">
        <v>43739</v>
      </c>
      <c r="G36" s="21">
        <v>3336201.9145036377</v>
      </c>
    </row>
    <row r="37" spans="3:8" x14ac:dyDescent="0.3">
      <c r="C37" s="22">
        <v>43405</v>
      </c>
      <c r="D37" s="21">
        <v>3664659</v>
      </c>
      <c r="E37" s="20"/>
      <c r="F37" s="22">
        <v>43770</v>
      </c>
      <c r="G37" s="21">
        <v>3320946.3192094192</v>
      </c>
    </row>
    <row r="38" spans="3:8" x14ac:dyDescent="0.3">
      <c r="C38" s="22">
        <v>43435</v>
      </c>
      <c r="D38" s="21">
        <v>4358869.1499999994</v>
      </c>
      <c r="E38" s="20"/>
      <c r="F38" s="22">
        <v>43800</v>
      </c>
      <c r="G38" s="21">
        <v>3305690.7239152007</v>
      </c>
    </row>
    <row r="39" spans="3:8" x14ac:dyDescent="0.3">
      <c r="D39" s="21">
        <f>SUM(D27:D38)</f>
        <v>44506723.849999994</v>
      </c>
      <c r="E39" s="20"/>
      <c r="G39" s="21">
        <f>SUM(G27:G38)</f>
        <v>40181332.945828676</v>
      </c>
      <c r="H39" s="17">
        <f>G39*1.12</f>
        <v>45003092.89932812</v>
      </c>
    </row>
    <row r="40" spans="3:8" x14ac:dyDescent="0.3">
      <c r="E40" s="20"/>
    </row>
    <row r="41" spans="3:8" x14ac:dyDescent="0.3">
      <c r="E41" s="21"/>
    </row>
    <row r="42" spans="3:8" x14ac:dyDescent="0.3">
      <c r="E42" s="21"/>
    </row>
    <row r="43" spans="3:8" x14ac:dyDescent="0.3">
      <c r="E43" s="21"/>
    </row>
    <row r="44" spans="3:8" x14ac:dyDescent="0.3">
      <c r="E44" s="21"/>
    </row>
    <row r="45" spans="3:8" x14ac:dyDescent="0.3">
      <c r="E45" s="21"/>
    </row>
    <row r="46" spans="3:8" x14ac:dyDescent="0.3">
      <c r="E46" s="21"/>
    </row>
    <row r="47" spans="3:8" x14ac:dyDescent="0.3">
      <c r="E47" s="15"/>
    </row>
    <row r="48" spans="3:8" x14ac:dyDescent="0.3">
      <c r="E48" s="21"/>
    </row>
    <row r="49" spans="3:5" x14ac:dyDescent="0.3">
      <c r="E49" s="21"/>
    </row>
    <row r="50" spans="3:5" x14ac:dyDescent="0.3">
      <c r="E50" s="21"/>
    </row>
    <row r="51" spans="3:5" x14ac:dyDescent="0.3">
      <c r="C51" s="22"/>
      <c r="D51" s="21"/>
      <c r="E51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240-F405-447E-9BE5-FC6EF29C0506}">
  <dimension ref="A1:G151"/>
  <sheetViews>
    <sheetView showGridLines="0" workbookViewId="0">
      <selection activeCell="B29" sqref="B29"/>
    </sheetView>
  </sheetViews>
  <sheetFormatPr defaultColWidth="11" defaultRowHeight="14.55" x14ac:dyDescent="0.3"/>
  <cols>
    <col min="1" max="1" width="10.88671875" style="2" bestFit="1" customWidth="1"/>
    <col min="2" max="2" width="22.33203125" style="2" bestFit="1" customWidth="1"/>
    <col min="3" max="3" width="12.44140625" style="2" bestFit="1" customWidth="1"/>
    <col min="4" max="4" width="17.5546875" style="3" bestFit="1" customWidth="1"/>
    <col min="5" max="5" width="16.6640625" style="1" bestFit="1" customWidth="1"/>
    <col min="6" max="6" width="15.6640625" style="1" bestFit="1" customWidth="1"/>
    <col min="7" max="7" width="16.5546875" style="1" bestFit="1" customWidth="1"/>
    <col min="8" max="16384" width="11" style="2"/>
  </cols>
  <sheetData>
    <row r="1" spans="1:7" x14ac:dyDescent="0.3">
      <c r="A1" s="5" t="s">
        <v>16</v>
      </c>
      <c r="B1" s="5" t="s">
        <v>0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spans="1:7" x14ac:dyDescent="0.3">
      <c r="A2" s="4">
        <v>43435</v>
      </c>
      <c r="B2" s="2" t="s">
        <v>10</v>
      </c>
      <c r="C2" s="2">
        <v>45236</v>
      </c>
      <c r="D2" s="3">
        <v>2355689.67</v>
      </c>
      <c r="E2" s="1">
        <v>486590.3</v>
      </c>
      <c r="F2" s="1">
        <v>28623.499999999996</v>
      </c>
      <c r="G2" s="1">
        <v>9947.5</v>
      </c>
    </row>
    <row r="3" spans="1:7" x14ac:dyDescent="0.3">
      <c r="A3" s="4">
        <v>43101</v>
      </c>
      <c r="B3" s="2" t="s">
        <v>9</v>
      </c>
      <c r="C3" s="2">
        <v>45215</v>
      </c>
      <c r="D3" s="3">
        <v>1909734.0219999999</v>
      </c>
      <c r="E3" s="1">
        <v>437317.39999999997</v>
      </c>
      <c r="F3" s="1">
        <v>25757.699999999997</v>
      </c>
      <c r="G3" s="1">
        <v>7304.7999999999993</v>
      </c>
    </row>
    <row r="4" spans="1:7" x14ac:dyDescent="0.3">
      <c r="A4" s="4">
        <v>43344</v>
      </c>
      <c r="B4" s="2" t="s">
        <v>10</v>
      </c>
      <c r="C4" s="2">
        <v>45236</v>
      </c>
      <c r="D4" s="3">
        <v>1789021.466</v>
      </c>
      <c r="E4" s="1">
        <v>402986.44999999995</v>
      </c>
      <c r="F4" s="1">
        <v>24650.249999999996</v>
      </c>
      <c r="G4" s="1">
        <v>8759.5499999999993</v>
      </c>
    </row>
    <row r="5" spans="1:7" x14ac:dyDescent="0.3">
      <c r="A5" s="4">
        <v>43435</v>
      </c>
      <c r="B5" s="2" t="s">
        <v>9</v>
      </c>
      <c r="C5" s="2">
        <v>45215</v>
      </c>
      <c r="D5" s="3">
        <v>2583333.8835</v>
      </c>
      <c r="E5" s="1">
        <v>517274.6</v>
      </c>
      <c r="F5" s="1">
        <v>28871.899999999998</v>
      </c>
      <c r="G5" s="1">
        <v>8280</v>
      </c>
    </row>
    <row r="6" spans="1:7" x14ac:dyDescent="0.3">
      <c r="A6" s="4">
        <v>43344</v>
      </c>
      <c r="B6" s="2" t="s">
        <v>15</v>
      </c>
      <c r="C6" s="2">
        <v>55526</v>
      </c>
      <c r="D6" s="3">
        <v>899362.46799999988</v>
      </c>
      <c r="E6" s="1">
        <v>195766.8</v>
      </c>
      <c r="F6" s="1">
        <v>16057.449999999999</v>
      </c>
      <c r="G6" s="1">
        <v>5805.2</v>
      </c>
    </row>
    <row r="7" spans="1:7" x14ac:dyDescent="0.3">
      <c r="A7" s="4">
        <v>43497</v>
      </c>
      <c r="B7" s="2" t="s">
        <v>8</v>
      </c>
      <c r="C7" s="2">
        <v>48596</v>
      </c>
      <c r="D7" s="3">
        <v>1805486.3839999998</v>
      </c>
      <c r="E7" s="1">
        <v>391655.49999999994</v>
      </c>
      <c r="F7" s="1">
        <v>24879.1</v>
      </c>
      <c r="G7" s="1">
        <v>9062</v>
      </c>
    </row>
    <row r="8" spans="1:7" x14ac:dyDescent="0.3">
      <c r="A8" s="4">
        <v>43497</v>
      </c>
      <c r="B8" s="2" t="s">
        <v>6</v>
      </c>
      <c r="C8" s="2">
        <v>45877</v>
      </c>
      <c r="D8" s="3">
        <v>2231351.7275</v>
      </c>
      <c r="E8" s="1">
        <v>450239.94999999995</v>
      </c>
      <c r="F8" s="1">
        <v>26533.949999999997</v>
      </c>
      <c r="G8" s="1">
        <v>10186.699999999999</v>
      </c>
    </row>
    <row r="9" spans="1:7" x14ac:dyDescent="0.3">
      <c r="A9" s="4">
        <v>43252</v>
      </c>
      <c r="B9" s="2" t="s">
        <v>14</v>
      </c>
      <c r="C9" s="2">
        <v>85442</v>
      </c>
      <c r="D9" s="3">
        <v>989259.38249999995</v>
      </c>
      <c r="E9" s="1">
        <v>226538.49999999997</v>
      </c>
      <c r="F9" s="1">
        <v>19842.099999999999</v>
      </c>
      <c r="G9" s="1">
        <v>4844.95</v>
      </c>
    </row>
    <row r="10" spans="1:7" x14ac:dyDescent="0.3">
      <c r="A10" s="4">
        <v>43132</v>
      </c>
      <c r="B10" s="2" t="s">
        <v>12</v>
      </c>
      <c r="C10" s="2">
        <v>56952</v>
      </c>
      <c r="D10" s="3">
        <v>1222090.2684999998</v>
      </c>
      <c r="E10" s="1">
        <v>291904.5</v>
      </c>
      <c r="F10" s="1">
        <v>19930.649999999998</v>
      </c>
      <c r="G10" s="1">
        <v>7330.0999999999995</v>
      </c>
    </row>
    <row r="11" spans="1:7" x14ac:dyDescent="0.3">
      <c r="A11" s="4">
        <v>43405</v>
      </c>
      <c r="B11" s="2" t="s">
        <v>10</v>
      </c>
      <c r="C11" s="2">
        <v>45236</v>
      </c>
      <c r="D11" s="3">
        <v>1774798.013</v>
      </c>
      <c r="E11" s="1">
        <v>398224.3</v>
      </c>
      <c r="F11" s="1">
        <v>23956.799999999999</v>
      </c>
      <c r="G11" s="1">
        <v>8445.5999999999985</v>
      </c>
    </row>
    <row r="12" spans="1:7" x14ac:dyDescent="0.3">
      <c r="A12" s="4">
        <v>43221</v>
      </c>
      <c r="B12" s="2" t="s">
        <v>12</v>
      </c>
      <c r="C12" s="2">
        <v>56952</v>
      </c>
      <c r="D12" s="3">
        <v>1476477.1454999999</v>
      </c>
      <c r="E12" s="1">
        <v>344093.8</v>
      </c>
      <c r="F12" s="1">
        <v>24259.249999999996</v>
      </c>
      <c r="G12" s="1">
        <v>8289.1999999999989</v>
      </c>
    </row>
    <row r="13" spans="1:7" x14ac:dyDescent="0.3">
      <c r="A13" s="4">
        <v>43221</v>
      </c>
      <c r="B13" s="2" t="s">
        <v>6</v>
      </c>
      <c r="C13" s="2">
        <v>45877</v>
      </c>
      <c r="D13" s="3">
        <v>2541280.0969999996</v>
      </c>
      <c r="E13" s="1">
        <v>547779.5</v>
      </c>
      <c r="F13" s="1">
        <v>31047.699999999997</v>
      </c>
      <c r="G13" s="1">
        <v>11034.25</v>
      </c>
    </row>
    <row r="14" spans="1:7" x14ac:dyDescent="0.3">
      <c r="A14" s="4">
        <v>43282</v>
      </c>
      <c r="B14" s="2" t="s">
        <v>11</v>
      </c>
      <c r="C14" s="2">
        <v>85744</v>
      </c>
      <c r="D14" s="3">
        <v>1385378.6994999999</v>
      </c>
      <c r="E14" s="1">
        <v>295098.05</v>
      </c>
      <c r="F14" s="1">
        <v>22537.699999999997</v>
      </c>
      <c r="G14" s="1">
        <v>7445.0999999999995</v>
      </c>
    </row>
    <row r="15" spans="1:7" x14ac:dyDescent="0.3">
      <c r="A15" s="4">
        <v>43497</v>
      </c>
      <c r="B15" s="2" t="s">
        <v>15</v>
      </c>
      <c r="C15" s="2">
        <v>55526</v>
      </c>
      <c r="D15" s="3">
        <v>1152144.382</v>
      </c>
      <c r="E15" s="1">
        <v>243740.19999999998</v>
      </c>
      <c r="F15" s="1">
        <v>20828.8</v>
      </c>
      <c r="G15" s="1">
        <v>7167.95</v>
      </c>
    </row>
    <row r="16" spans="1:7" x14ac:dyDescent="0.3">
      <c r="A16" s="4">
        <v>43525</v>
      </c>
      <c r="B16" s="2" t="s">
        <v>13</v>
      </c>
      <c r="C16" s="2">
        <v>52369</v>
      </c>
      <c r="D16" s="3">
        <v>1068301.5044999998</v>
      </c>
      <c r="E16" s="1">
        <v>234184.84999999998</v>
      </c>
      <c r="F16" s="1">
        <v>17871</v>
      </c>
      <c r="G16" s="1">
        <v>6200.7999999999993</v>
      </c>
    </row>
    <row r="17" spans="1:7" x14ac:dyDescent="0.3">
      <c r="A17" s="4">
        <v>43282</v>
      </c>
      <c r="B17" s="2" t="s">
        <v>13</v>
      </c>
      <c r="C17" s="2">
        <v>52369</v>
      </c>
      <c r="D17" s="3">
        <v>1163871.3344999999</v>
      </c>
      <c r="E17" s="1">
        <v>262895.75</v>
      </c>
      <c r="F17" s="1">
        <v>22205.35</v>
      </c>
      <c r="G17" s="1">
        <v>6637.7999999999993</v>
      </c>
    </row>
    <row r="18" spans="1:7" x14ac:dyDescent="0.3">
      <c r="A18" s="4">
        <v>43132</v>
      </c>
      <c r="B18" s="2" t="s">
        <v>14</v>
      </c>
      <c r="C18" s="2">
        <v>85442</v>
      </c>
      <c r="D18" s="3">
        <v>976353.08199999994</v>
      </c>
      <c r="E18" s="1">
        <v>235469.4</v>
      </c>
      <c r="F18" s="1">
        <v>19753.55</v>
      </c>
      <c r="G18" s="1">
        <v>4871.3999999999996</v>
      </c>
    </row>
    <row r="19" spans="1:7" x14ac:dyDescent="0.3">
      <c r="A19" s="4">
        <v>43344</v>
      </c>
      <c r="B19" s="2" t="s">
        <v>12</v>
      </c>
      <c r="C19" s="2">
        <v>56952</v>
      </c>
      <c r="D19" s="3">
        <v>1510201.9075</v>
      </c>
      <c r="E19" s="1">
        <v>344139.8</v>
      </c>
      <c r="F19" s="1">
        <v>25471.35</v>
      </c>
      <c r="G19" s="1">
        <v>9234.5</v>
      </c>
    </row>
    <row r="20" spans="1:7" x14ac:dyDescent="0.3">
      <c r="A20" s="4">
        <v>43313</v>
      </c>
      <c r="B20" s="2" t="s">
        <v>11</v>
      </c>
      <c r="C20" s="2">
        <v>85744</v>
      </c>
      <c r="D20" s="3">
        <v>1331410.4184999999</v>
      </c>
      <c r="E20" s="1">
        <v>283910.84999999998</v>
      </c>
      <c r="F20" s="1">
        <v>22098.399999999998</v>
      </c>
      <c r="G20" s="1">
        <v>7064.45</v>
      </c>
    </row>
    <row r="21" spans="1:7" x14ac:dyDescent="0.3">
      <c r="A21" s="4">
        <v>43221</v>
      </c>
      <c r="B21" s="2" t="s">
        <v>11</v>
      </c>
      <c r="C21" s="2">
        <v>85744</v>
      </c>
      <c r="D21" s="3">
        <v>1469152.0364999999</v>
      </c>
      <c r="E21" s="1">
        <v>316084.39999999997</v>
      </c>
      <c r="F21" s="1">
        <v>23649.749999999996</v>
      </c>
      <c r="G21" s="1">
        <v>7538.2499999999991</v>
      </c>
    </row>
    <row r="22" spans="1:7" x14ac:dyDescent="0.3">
      <c r="A22" s="4">
        <v>43282</v>
      </c>
      <c r="B22" s="2" t="s">
        <v>8</v>
      </c>
      <c r="C22" s="2">
        <v>48596</v>
      </c>
      <c r="D22" s="3">
        <v>1907100.8554999998</v>
      </c>
      <c r="E22" s="1">
        <v>438100.55</v>
      </c>
      <c r="F22" s="1">
        <v>28057.699999999997</v>
      </c>
      <c r="G22" s="1">
        <v>9776.15</v>
      </c>
    </row>
    <row r="23" spans="1:7" x14ac:dyDescent="0.3">
      <c r="A23" s="4">
        <v>43101</v>
      </c>
      <c r="B23" s="2" t="s">
        <v>7</v>
      </c>
      <c r="C23" s="2">
        <v>56322</v>
      </c>
      <c r="D23" s="3">
        <v>1973382.6004999999</v>
      </c>
      <c r="E23" s="1">
        <v>467474.99999999994</v>
      </c>
      <c r="F23" s="1">
        <v>25823.249999999996</v>
      </c>
      <c r="G23" s="1">
        <v>9201.15</v>
      </c>
    </row>
    <row r="24" spans="1:7" x14ac:dyDescent="0.3">
      <c r="A24" s="4">
        <v>43466</v>
      </c>
      <c r="B24" s="2" t="s">
        <v>15</v>
      </c>
      <c r="C24" s="2">
        <v>55526</v>
      </c>
      <c r="D24" s="3">
        <v>1160823.2134999998</v>
      </c>
      <c r="E24" s="1">
        <v>245557.19999999998</v>
      </c>
      <c r="F24" s="1">
        <v>20905.849999999999</v>
      </c>
      <c r="G24" s="1">
        <v>6879.2999999999993</v>
      </c>
    </row>
    <row r="25" spans="1:7" x14ac:dyDescent="0.3">
      <c r="A25" s="4">
        <v>43466</v>
      </c>
      <c r="B25" s="2" t="s">
        <v>8</v>
      </c>
      <c r="C25" s="2">
        <v>48596</v>
      </c>
      <c r="D25" s="3">
        <v>1994856.7</v>
      </c>
      <c r="E25" s="1">
        <v>440868.6</v>
      </c>
      <c r="F25" s="1">
        <v>28287.699999999997</v>
      </c>
      <c r="G25" s="1">
        <v>9530.0499999999993</v>
      </c>
    </row>
    <row r="26" spans="1:7" x14ac:dyDescent="0.3">
      <c r="A26" s="4">
        <v>43132</v>
      </c>
      <c r="B26" s="2" t="s">
        <v>10</v>
      </c>
      <c r="C26" s="2">
        <v>45236</v>
      </c>
      <c r="D26" s="3">
        <v>1606628.6714999997</v>
      </c>
      <c r="E26" s="1">
        <v>385608.8</v>
      </c>
      <c r="F26" s="1">
        <v>24170.699999999997</v>
      </c>
      <c r="G26" s="1">
        <v>8845.7999999999993</v>
      </c>
    </row>
    <row r="27" spans="1:7" x14ac:dyDescent="0.3">
      <c r="A27" s="4">
        <v>43313</v>
      </c>
      <c r="B27" s="2" t="s">
        <v>9</v>
      </c>
      <c r="C27" s="2">
        <v>45215</v>
      </c>
      <c r="D27" s="3">
        <v>1925887.6694999998</v>
      </c>
      <c r="E27" s="1">
        <v>420446.89999999997</v>
      </c>
      <c r="F27" s="1">
        <v>25502.399999999998</v>
      </c>
      <c r="G27" s="1">
        <v>7415.2</v>
      </c>
    </row>
    <row r="28" spans="1:7" x14ac:dyDescent="0.3">
      <c r="A28" s="4">
        <v>43282</v>
      </c>
      <c r="B28" s="2" t="s">
        <v>15</v>
      </c>
      <c r="C28" s="2">
        <v>55526</v>
      </c>
      <c r="D28" s="3">
        <v>957194.62249999994</v>
      </c>
      <c r="E28" s="1">
        <v>213123.74999999997</v>
      </c>
      <c r="F28" s="1">
        <v>17057.949999999997</v>
      </c>
      <c r="G28" s="1">
        <v>6104.2</v>
      </c>
    </row>
    <row r="29" spans="1:7" x14ac:dyDescent="0.3">
      <c r="A29" s="4">
        <v>43497</v>
      </c>
      <c r="B29" s="2" t="s">
        <v>11</v>
      </c>
      <c r="C29" s="2">
        <v>85744</v>
      </c>
      <c r="D29" s="3">
        <v>1209510.4069999999</v>
      </c>
      <c r="E29" s="1">
        <v>252617.05</v>
      </c>
      <c r="F29" s="1">
        <v>18114.8</v>
      </c>
      <c r="G29" s="1">
        <v>6137.5499999999993</v>
      </c>
    </row>
    <row r="30" spans="1:7" x14ac:dyDescent="0.3">
      <c r="A30" s="4">
        <v>43344</v>
      </c>
      <c r="B30" s="2" t="s">
        <v>9</v>
      </c>
      <c r="C30" s="2">
        <v>45215</v>
      </c>
      <c r="D30" s="3">
        <v>1923985.8339999998</v>
      </c>
      <c r="E30" s="1">
        <v>414767.05</v>
      </c>
      <c r="F30" s="1">
        <v>24516.85</v>
      </c>
      <c r="G30" s="1">
        <v>7292.15</v>
      </c>
    </row>
    <row r="31" spans="1:7" x14ac:dyDescent="0.3">
      <c r="A31" s="4">
        <v>43497</v>
      </c>
      <c r="B31" s="2" t="s">
        <v>13</v>
      </c>
      <c r="C31" s="2">
        <v>52369</v>
      </c>
      <c r="D31" s="3">
        <v>1145178.3835</v>
      </c>
      <c r="E31" s="1">
        <v>249653.49999999997</v>
      </c>
      <c r="F31" s="1">
        <v>19847.849999999999</v>
      </c>
      <c r="G31" s="1">
        <v>6290.4999999999991</v>
      </c>
    </row>
    <row r="32" spans="1:7" x14ac:dyDescent="0.3">
      <c r="A32" s="4">
        <v>43160</v>
      </c>
      <c r="B32" s="2" t="s">
        <v>13</v>
      </c>
      <c r="C32" s="2">
        <v>52369</v>
      </c>
      <c r="D32" s="3">
        <v>1311229.9424999999</v>
      </c>
      <c r="E32" s="1">
        <v>300794</v>
      </c>
      <c r="F32" s="1">
        <v>23755.55</v>
      </c>
      <c r="G32" s="1">
        <v>7115.0499999999993</v>
      </c>
    </row>
    <row r="33" spans="1:7" x14ac:dyDescent="0.3">
      <c r="A33" s="4">
        <v>43252</v>
      </c>
      <c r="B33" s="2" t="s">
        <v>8</v>
      </c>
      <c r="C33" s="2">
        <v>48596</v>
      </c>
      <c r="D33" s="3">
        <v>1884132.9749999999</v>
      </c>
      <c r="E33" s="1">
        <v>430127.6</v>
      </c>
      <c r="F33" s="1">
        <v>28283.1</v>
      </c>
      <c r="G33" s="1">
        <v>9745.0999999999985</v>
      </c>
    </row>
    <row r="34" spans="1:7" x14ac:dyDescent="0.3">
      <c r="A34" s="4">
        <v>43101</v>
      </c>
      <c r="B34" s="2" t="s">
        <v>10</v>
      </c>
      <c r="C34" s="2">
        <v>45236</v>
      </c>
      <c r="D34" s="3">
        <v>1652390.1845</v>
      </c>
      <c r="E34" s="1">
        <v>392240.85</v>
      </c>
      <c r="F34" s="1">
        <v>25477.1</v>
      </c>
      <c r="G34" s="1">
        <v>9076.9499999999989</v>
      </c>
    </row>
    <row r="35" spans="1:7" x14ac:dyDescent="0.3">
      <c r="A35" s="4">
        <v>43497</v>
      </c>
      <c r="B35" s="2" t="s">
        <v>9</v>
      </c>
      <c r="C35" s="2">
        <v>45215</v>
      </c>
      <c r="D35" s="3">
        <v>1860138.4319999998</v>
      </c>
      <c r="E35" s="1">
        <v>390840.14999999997</v>
      </c>
      <c r="F35" s="1">
        <v>22737.8</v>
      </c>
      <c r="G35" s="1">
        <v>7148.4</v>
      </c>
    </row>
    <row r="36" spans="1:7" x14ac:dyDescent="0.3">
      <c r="A36" s="4">
        <v>43313</v>
      </c>
      <c r="B36" s="2" t="s">
        <v>13</v>
      </c>
      <c r="C36" s="2">
        <v>52369</v>
      </c>
      <c r="D36" s="3">
        <v>1176833.9964999999</v>
      </c>
      <c r="E36" s="1">
        <v>261698.59999999998</v>
      </c>
      <c r="F36" s="1">
        <v>22538.85</v>
      </c>
      <c r="G36" s="1">
        <v>6714.8499999999995</v>
      </c>
    </row>
    <row r="37" spans="1:7" x14ac:dyDescent="0.3">
      <c r="A37" s="4">
        <v>43252</v>
      </c>
      <c r="B37" s="2" t="s">
        <v>11</v>
      </c>
      <c r="C37" s="2">
        <v>85744</v>
      </c>
      <c r="D37" s="3">
        <v>1380463.3579999998</v>
      </c>
      <c r="E37" s="1">
        <v>293565.09999999998</v>
      </c>
      <c r="F37" s="1">
        <v>22515.85</v>
      </c>
      <c r="G37" s="1">
        <v>7358.8499999999995</v>
      </c>
    </row>
    <row r="38" spans="1:7" x14ac:dyDescent="0.3">
      <c r="A38" s="4">
        <v>43191</v>
      </c>
      <c r="B38" s="2" t="s">
        <v>9</v>
      </c>
      <c r="C38" s="2">
        <v>45215</v>
      </c>
      <c r="D38" s="3">
        <v>1940098.1849999998</v>
      </c>
      <c r="E38" s="1">
        <v>434180.19999999995</v>
      </c>
      <c r="F38" s="1">
        <v>25903.749999999996</v>
      </c>
      <c r="G38" s="1">
        <v>7917.7499999999991</v>
      </c>
    </row>
    <row r="39" spans="1:7" x14ac:dyDescent="0.3">
      <c r="A39" s="4">
        <v>43405</v>
      </c>
      <c r="B39" s="2" t="s">
        <v>6</v>
      </c>
      <c r="C39" s="2">
        <v>45877</v>
      </c>
      <c r="D39" s="3">
        <v>2366188.1464999998</v>
      </c>
      <c r="E39" s="1">
        <v>489606.74999999994</v>
      </c>
      <c r="F39" s="1">
        <v>28916.749999999996</v>
      </c>
      <c r="G39" s="1">
        <v>10774.349999999999</v>
      </c>
    </row>
    <row r="40" spans="1:7" x14ac:dyDescent="0.3">
      <c r="A40" s="4">
        <v>43525</v>
      </c>
      <c r="B40" s="2" t="s">
        <v>10</v>
      </c>
      <c r="C40" s="2">
        <v>45236</v>
      </c>
      <c r="D40" s="3">
        <v>1531479.9894999999</v>
      </c>
      <c r="E40" s="1">
        <v>327787.94999999995</v>
      </c>
      <c r="F40" s="1">
        <v>19631.649999999998</v>
      </c>
      <c r="G40" s="1">
        <v>7791.2499999999991</v>
      </c>
    </row>
    <row r="41" spans="1:7" x14ac:dyDescent="0.3">
      <c r="A41" s="4">
        <v>43101</v>
      </c>
      <c r="B41" s="2" t="s">
        <v>6</v>
      </c>
      <c r="C41" s="2">
        <v>45877</v>
      </c>
      <c r="D41" s="3">
        <v>2432920.5764999995</v>
      </c>
      <c r="E41" s="1">
        <v>527947.75</v>
      </c>
      <c r="F41" s="1">
        <v>30642.899999999998</v>
      </c>
      <c r="G41" s="1">
        <v>11120.5</v>
      </c>
    </row>
    <row r="42" spans="1:7" x14ac:dyDescent="0.3">
      <c r="A42" s="4">
        <v>43160</v>
      </c>
      <c r="B42" s="2" t="s">
        <v>10</v>
      </c>
      <c r="C42" s="2">
        <v>45236</v>
      </c>
      <c r="D42" s="3">
        <v>1883670.8015000001</v>
      </c>
      <c r="E42" s="1">
        <v>439102.19999999995</v>
      </c>
      <c r="F42" s="1">
        <v>27185.999999999996</v>
      </c>
      <c r="G42" s="1">
        <v>9654.25</v>
      </c>
    </row>
    <row r="43" spans="1:7" x14ac:dyDescent="0.3">
      <c r="A43" s="4">
        <v>43405</v>
      </c>
      <c r="B43" s="2" t="s">
        <v>11</v>
      </c>
      <c r="C43" s="2">
        <v>85744</v>
      </c>
      <c r="D43" s="3">
        <v>1553568.8559999999</v>
      </c>
      <c r="E43" s="1">
        <v>321905.69999999995</v>
      </c>
      <c r="F43" s="1">
        <v>23593.399999999998</v>
      </c>
      <c r="G43" s="1">
        <v>7686.5999999999995</v>
      </c>
    </row>
    <row r="44" spans="1:7" x14ac:dyDescent="0.3">
      <c r="A44" s="4">
        <v>43435</v>
      </c>
      <c r="B44" s="2" t="s">
        <v>15</v>
      </c>
      <c r="C44" s="2">
        <v>55526</v>
      </c>
      <c r="D44" s="3">
        <v>1440219.2785</v>
      </c>
      <c r="E44" s="1">
        <v>288896.09999999998</v>
      </c>
      <c r="F44" s="1">
        <v>23208.149999999998</v>
      </c>
      <c r="G44" s="1">
        <v>7869.45</v>
      </c>
    </row>
    <row r="45" spans="1:7" x14ac:dyDescent="0.3">
      <c r="A45" s="4">
        <v>43221</v>
      </c>
      <c r="B45" s="2" t="s">
        <v>15</v>
      </c>
      <c r="C45" s="2">
        <v>55526</v>
      </c>
      <c r="D45" s="3">
        <v>881426.89549999998</v>
      </c>
      <c r="E45" s="1">
        <v>191945.34999999998</v>
      </c>
      <c r="F45" s="1">
        <v>15176.55</v>
      </c>
      <c r="G45" s="1">
        <v>5363.5999999999995</v>
      </c>
    </row>
    <row r="46" spans="1:7" x14ac:dyDescent="0.3">
      <c r="A46" s="4">
        <v>43344</v>
      </c>
      <c r="B46" s="2" t="s">
        <v>11</v>
      </c>
      <c r="C46" s="2">
        <v>85744</v>
      </c>
      <c r="D46" s="3">
        <v>1387961.4384999999</v>
      </c>
      <c r="E46" s="1">
        <v>290561.3</v>
      </c>
      <c r="F46" s="1">
        <v>21800.55</v>
      </c>
      <c r="G46" s="1">
        <v>7295.5999999999995</v>
      </c>
    </row>
    <row r="47" spans="1:7" x14ac:dyDescent="0.3">
      <c r="A47" s="4">
        <v>43405</v>
      </c>
      <c r="B47" s="2" t="s">
        <v>7</v>
      </c>
      <c r="C47" s="2">
        <v>56322</v>
      </c>
      <c r="D47" s="3">
        <v>2298108.6524999999</v>
      </c>
      <c r="E47" s="1">
        <v>505686.05</v>
      </c>
      <c r="F47" s="1">
        <v>27637.949999999997</v>
      </c>
      <c r="G47" s="1">
        <v>10166</v>
      </c>
    </row>
    <row r="48" spans="1:7" x14ac:dyDescent="0.3">
      <c r="A48" s="4">
        <v>43221</v>
      </c>
      <c r="B48" s="2" t="s">
        <v>13</v>
      </c>
      <c r="C48" s="2">
        <v>52369</v>
      </c>
      <c r="D48" s="3">
        <v>1342159.0315</v>
      </c>
      <c r="E48" s="1">
        <v>301371.3</v>
      </c>
      <c r="F48" s="1">
        <v>24304.1</v>
      </c>
      <c r="G48" s="1">
        <v>7144.95</v>
      </c>
    </row>
    <row r="49" spans="1:7" x14ac:dyDescent="0.3">
      <c r="A49" s="4">
        <v>43466</v>
      </c>
      <c r="B49" s="2" t="s">
        <v>10</v>
      </c>
      <c r="C49" s="2">
        <v>45236</v>
      </c>
      <c r="D49" s="3">
        <v>1846841.6375</v>
      </c>
      <c r="E49" s="1">
        <v>408216.64999999997</v>
      </c>
      <c r="F49" s="1">
        <v>25037.8</v>
      </c>
      <c r="G49" s="1">
        <v>8736.5499999999993</v>
      </c>
    </row>
    <row r="50" spans="1:7" x14ac:dyDescent="0.3">
      <c r="A50" s="4">
        <v>43191</v>
      </c>
      <c r="B50" s="2" t="s">
        <v>12</v>
      </c>
      <c r="C50" s="2">
        <v>56952</v>
      </c>
      <c r="D50" s="3">
        <v>1367066.8584999999</v>
      </c>
      <c r="E50" s="1">
        <v>320304.89999999997</v>
      </c>
      <c r="F50" s="1">
        <v>22977</v>
      </c>
      <c r="G50" s="1">
        <v>8328.2999999999993</v>
      </c>
    </row>
    <row r="51" spans="1:7" x14ac:dyDescent="0.3">
      <c r="A51" s="4">
        <v>43132</v>
      </c>
      <c r="B51" s="2" t="s">
        <v>8</v>
      </c>
      <c r="C51" s="2">
        <v>48596</v>
      </c>
      <c r="D51" s="3">
        <v>1817370.622</v>
      </c>
      <c r="E51" s="1">
        <v>438406.44999999995</v>
      </c>
      <c r="F51" s="1">
        <v>27275.699999999997</v>
      </c>
      <c r="G51" s="1">
        <v>9709.4499999999989</v>
      </c>
    </row>
    <row r="52" spans="1:7" x14ac:dyDescent="0.3">
      <c r="A52" s="4">
        <v>43221</v>
      </c>
      <c r="B52" s="2" t="s">
        <v>14</v>
      </c>
      <c r="C52" s="2">
        <v>85442</v>
      </c>
      <c r="D52" s="3">
        <v>1047334.0489999999</v>
      </c>
      <c r="E52" s="1">
        <v>244967.24999999997</v>
      </c>
      <c r="F52" s="1">
        <v>20683.899999999998</v>
      </c>
      <c r="G52" s="1">
        <v>4880.5999999999995</v>
      </c>
    </row>
    <row r="53" spans="1:7" x14ac:dyDescent="0.3">
      <c r="A53" s="4">
        <v>43252</v>
      </c>
      <c r="B53" s="2" t="s">
        <v>10</v>
      </c>
      <c r="C53" s="2">
        <v>45236</v>
      </c>
      <c r="D53" s="3">
        <v>1715992.6479999998</v>
      </c>
      <c r="E53" s="1">
        <v>387610.94999999995</v>
      </c>
      <c r="F53" s="1">
        <v>25466.749999999996</v>
      </c>
      <c r="G53" s="1">
        <v>8837.75</v>
      </c>
    </row>
    <row r="54" spans="1:7" x14ac:dyDescent="0.3">
      <c r="A54" s="4">
        <v>43525</v>
      </c>
      <c r="B54" s="2" t="s">
        <v>12</v>
      </c>
      <c r="C54" s="2">
        <v>56952</v>
      </c>
      <c r="D54" s="3">
        <v>1114424.152</v>
      </c>
      <c r="E54" s="1">
        <v>249024.44999999998</v>
      </c>
      <c r="F54" s="1">
        <v>17132.699999999997</v>
      </c>
      <c r="G54" s="1">
        <v>6369.8499999999995</v>
      </c>
    </row>
    <row r="55" spans="1:7" x14ac:dyDescent="0.3">
      <c r="A55" s="4">
        <v>43435</v>
      </c>
      <c r="B55" s="2" t="s">
        <v>11</v>
      </c>
      <c r="C55" s="2">
        <v>85744</v>
      </c>
      <c r="D55" s="3">
        <v>2002920.4194999998</v>
      </c>
      <c r="E55" s="1">
        <v>382724.6</v>
      </c>
      <c r="F55" s="1">
        <v>25153.949999999997</v>
      </c>
      <c r="G55" s="1">
        <v>8334.0499999999993</v>
      </c>
    </row>
    <row r="56" spans="1:7" x14ac:dyDescent="0.3">
      <c r="A56" s="4">
        <v>43435</v>
      </c>
      <c r="B56" s="2" t="s">
        <v>14</v>
      </c>
      <c r="C56" s="2">
        <v>85442</v>
      </c>
      <c r="D56" s="3">
        <v>1239987.2815</v>
      </c>
      <c r="E56" s="1">
        <v>261074.15</v>
      </c>
      <c r="F56" s="1">
        <v>20363.05</v>
      </c>
      <c r="G56" s="1">
        <v>5039.2999999999993</v>
      </c>
    </row>
    <row r="57" spans="1:7" x14ac:dyDescent="0.3">
      <c r="A57" s="4">
        <v>43252</v>
      </c>
      <c r="B57" s="2" t="s">
        <v>7</v>
      </c>
      <c r="C57" s="2">
        <v>56322</v>
      </c>
      <c r="D57" s="3">
        <v>2286821.7589999996</v>
      </c>
      <c r="E57" s="1">
        <v>499490.99999999994</v>
      </c>
      <c r="F57" s="1">
        <v>28100.249999999996</v>
      </c>
      <c r="G57" s="1">
        <v>10442</v>
      </c>
    </row>
    <row r="58" spans="1:7" x14ac:dyDescent="0.3">
      <c r="A58" s="4">
        <v>43282</v>
      </c>
      <c r="B58" s="2" t="s">
        <v>12</v>
      </c>
      <c r="C58" s="2">
        <v>56952</v>
      </c>
      <c r="D58" s="3">
        <v>1442864.9339999999</v>
      </c>
      <c r="E58" s="1">
        <v>337898.75</v>
      </c>
      <c r="F58" s="1">
        <v>25161.999999999996</v>
      </c>
      <c r="G58" s="1">
        <v>8602</v>
      </c>
    </row>
    <row r="59" spans="1:7" x14ac:dyDescent="0.3">
      <c r="A59" s="4">
        <v>43132</v>
      </c>
      <c r="B59" s="2" t="s">
        <v>13</v>
      </c>
      <c r="C59" s="2">
        <v>52369</v>
      </c>
      <c r="D59" s="3">
        <v>1148327.1179999998</v>
      </c>
      <c r="E59" s="1">
        <v>273591.89999999997</v>
      </c>
      <c r="F59" s="1">
        <v>21628.05</v>
      </c>
      <c r="G59" s="1">
        <v>6622.8499999999995</v>
      </c>
    </row>
    <row r="60" spans="1:7" x14ac:dyDescent="0.3">
      <c r="A60" s="4">
        <v>43252</v>
      </c>
      <c r="B60" s="2" t="s">
        <v>12</v>
      </c>
      <c r="C60" s="2">
        <v>56952</v>
      </c>
      <c r="D60" s="3">
        <v>1481017.4489999998</v>
      </c>
      <c r="E60" s="1">
        <v>339829.6</v>
      </c>
      <c r="F60" s="1">
        <v>25141.3</v>
      </c>
      <c r="G60" s="1">
        <v>8802.0999999999985</v>
      </c>
    </row>
    <row r="61" spans="1:7" x14ac:dyDescent="0.3">
      <c r="A61" s="4">
        <v>43525</v>
      </c>
      <c r="B61" s="2" t="s">
        <v>8</v>
      </c>
      <c r="C61" s="2">
        <v>48596</v>
      </c>
      <c r="D61" s="3">
        <v>1599473.6589999998</v>
      </c>
      <c r="E61" s="1">
        <v>344476.75</v>
      </c>
      <c r="F61" s="1">
        <v>21028.899999999998</v>
      </c>
      <c r="G61" s="1">
        <v>8228.25</v>
      </c>
    </row>
    <row r="62" spans="1:7" x14ac:dyDescent="0.3">
      <c r="A62" s="4">
        <v>43466</v>
      </c>
      <c r="B62" s="2" t="s">
        <v>14</v>
      </c>
      <c r="C62" s="2">
        <v>85442</v>
      </c>
      <c r="D62" s="3">
        <v>952034.27349999989</v>
      </c>
      <c r="E62" s="1">
        <v>211364.24999999997</v>
      </c>
      <c r="F62" s="1">
        <v>17883.649999999998</v>
      </c>
      <c r="G62" s="1">
        <v>4522.95</v>
      </c>
    </row>
    <row r="63" spans="1:7" x14ac:dyDescent="0.3">
      <c r="A63" s="4">
        <v>43101</v>
      </c>
      <c r="B63" s="2" t="s">
        <v>8</v>
      </c>
      <c r="C63" s="2">
        <v>48596</v>
      </c>
      <c r="D63" s="3">
        <v>1876235.3959999999</v>
      </c>
      <c r="E63" s="1">
        <v>445597.39999999997</v>
      </c>
      <c r="F63" s="1">
        <v>29193.899999999998</v>
      </c>
      <c r="G63" s="1">
        <v>9957.8499999999985</v>
      </c>
    </row>
    <row r="64" spans="1:7" x14ac:dyDescent="0.3">
      <c r="A64" s="4">
        <v>43252</v>
      </c>
      <c r="B64" s="2" t="s">
        <v>13</v>
      </c>
      <c r="C64" s="2">
        <v>52369</v>
      </c>
      <c r="D64" s="3">
        <v>1241460.9145</v>
      </c>
      <c r="E64" s="1">
        <v>274104.8</v>
      </c>
      <c r="F64" s="1">
        <v>23449.649999999998</v>
      </c>
      <c r="G64" s="1">
        <v>7042.5999999999995</v>
      </c>
    </row>
    <row r="65" spans="1:7" x14ac:dyDescent="0.3">
      <c r="A65" s="4">
        <v>43466</v>
      </c>
      <c r="B65" s="2" t="s">
        <v>12</v>
      </c>
      <c r="C65" s="2">
        <v>56952</v>
      </c>
      <c r="D65" s="3">
        <v>1264354.4474999998</v>
      </c>
      <c r="E65" s="1">
        <v>286287.89999999997</v>
      </c>
      <c r="F65" s="1">
        <v>20935.75</v>
      </c>
      <c r="G65" s="1">
        <v>7085.15</v>
      </c>
    </row>
    <row r="66" spans="1:7" x14ac:dyDescent="0.3">
      <c r="A66" s="4">
        <v>43374</v>
      </c>
      <c r="B66" s="2" t="s">
        <v>7</v>
      </c>
      <c r="C66" s="2">
        <v>56322</v>
      </c>
      <c r="D66" s="3">
        <v>2254115.6669999999</v>
      </c>
      <c r="E66" s="1">
        <v>501312.6</v>
      </c>
      <c r="F66" s="1">
        <v>28747.699999999997</v>
      </c>
      <c r="G66" s="1">
        <v>10393.699999999999</v>
      </c>
    </row>
    <row r="67" spans="1:7" x14ac:dyDescent="0.3">
      <c r="A67" s="4">
        <v>43466</v>
      </c>
      <c r="B67" s="2" t="s">
        <v>7</v>
      </c>
      <c r="C67" s="2">
        <v>56322</v>
      </c>
      <c r="D67" s="3">
        <v>2226907.2994999997</v>
      </c>
      <c r="E67" s="1">
        <v>481638.39999999997</v>
      </c>
      <c r="F67" s="1">
        <v>26945.649999999998</v>
      </c>
      <c r="G67" s="1">
        <v>10109.65</v>
      </c>
    </row>
    <row r="68" spans="1:7" x14ac:dyDescent="0.3">
      <c r="A68" s="4">
        <v>43282</v>
      </c>
      <c r="B68" s="2" t="s">
        <v>10</v>
      </c>
      <c r="C68" s="2">
        <v>45236</v>
      </c>
      <c r="D68" s="3">
        <v>1688971.098</v>
      </c>
      <c r="E68" s="1">
        <v>383725.1</v>
      </c>
      <c r="F68" s="1">
        <v>24795.149999999998</v>
      </c>
      <c r="G68" s="1">
        <v>8559.4499999999989</v>
      </c>
    </row>
    <row r="69" spans="1:7" x14ac:dyDescent="0.3">
      <c r="A69" s="4">
        <v>43191</v>
      </c>
      <c r="B69" s="2" t="s">
        <v>11</v>
      </c>
      <c r="C69" s="2">
        <v>85744</v>
      </c>
      <c r="D69" s="3">
        <v>1428110.4109999998</v>
      </c>
      <c r="E69" s="1">
        <v>309277.55</v>
      </c>
      <c r="F69" s="1">
        <v>23065.55</v>
      </c>
      <c r="G69" s="1">
        <v>7714.2</v>
      </c>
    </row>
    <row r="70" spans="1:7" x14ac:dyDescent="0.3">
      <c r="A70" s="4">
        <v>43282</v>
      </c>
      <c r="B70" s="2" t="s">
        <v>6</v>
      </c>
      <c r="C70" s="2">
        <v>45877</v>
      </c>
      <c r="D70" s="3">
        <v>2344747.6269999999</v>
      </c>
      <c r="E70" s="1">
        <v>516980.19999999995</v>
      </c>
      <c r="F70" s="1">
        <v>29503.249999999996</v>
      </c>
      <c r="G70" s="1">
        <v>10691.55</v>
      </c>
    </row>
    <row r="71" spans="1:7" x14ac:dyDescent="0.3">
      <c r="A71" s="4">
        <v>43374</v>
      </c>
      <c r="B71" s="2" t="s">
        <v>15</v>
      </c>
      <c r="C71" s="2">
        <v>55526</v>
      </c>
      <c r="D71" s="3">
        <v>1033928.821</v>
      </c>
      <c r="E71" s="1">
        <v>223158.65</v>
      </c>
      <c r="F71" s="1">
        <v>19448.8</v>
      </c>
      <c r="G71" s="1">
        <v>6909.2</v>
      </c>
    </row>
    <row r="72" spans="1:7" x14ac:dyDescent="0.3">
      <c r="A72" s="4">
        <v>43435</v>
      </c>
      <c r="B72" s="2" t="s">
        <v>13</v>
      </c>
      <c r="C72" s="2">
        <v>52369</v>
      </c>
      <c r="D72" s="3">
        <v>1567590.9209999999</v>
      </c>
      <c r="E72" s="1">
        <v>327613.14999999997</v>
      </c>
      <c r="F72" s="1">
        <v>25197.649999999998</v>
      </c>
      <c r="G72" s="1">
        <v>7577.3499999999995</v>
      </c>
    </row>
    <row r="73" spans="1:7" x14ac:dyDescent="0.3">
      <c r="A73" s="4">
        <v>43313</v>
      </c>
      <c r="B73" s="2" t="s">
        <v>15</v>
      </c>
      <c r="C73" s="2">
        <v>55526</v>
      </c>
      <c r="D73" s="3">
        <v>906272.87549999997</v>
      </c>
      <c r="E73" s="1">
        <v>199442.19999999998</v>
      </c>
      <c r="F73" s="1">
        <v>16802.649999999998</v>
      </c>
      <c r="G73" s="1">
        <v>5876.5</v>
      </c>
    </row>
    <row r="74" spans="1:7" x14ac:dyDescent="0.3">
      <c r="A74" s="4">
        <v>43344</v>
      </c>
      <c r="B74" s="2" t="s">
        <v>8</v>
      </c>
      <c r="C74" s="2">
        <v>48596</v>
      </c>
      <c r="D74" s="3">
        <v>2016492.4204999998</v>
      </c>
      <c r="E74" s="1">
        <v>455126.3</v>
      </c>
      <c r="F74" s="1">
        <v>28339.449999999997</v>
      </c>
      <c r="G74" s="1">
        <v>9933.6999999999989</v>
      </c>
    </row>
    <row r="75" spans="1:7" x14ac:dyDescent="0.3">
      <c r="A75" s="4">
        <v>43466</v>
      </c>
      <c r="B75" s="2" t="s">
        <v>13</v>
      </c>
      <c r="C75" s="2">
        <v>52369</v>
      </c>
      <c r="D75" s="3">
        <v>1203210.7644999998</v>
      </c>
      <c r="E75" s="1">
        <v>263728.34999999998</v>
      </c>
      <c r="F75" s="1">
        <v>21613.1</v>
      </c>
      <c r="G75" s="1">
        <v>6623.9999999999991</v>
      </c>
    </row>
    <row r="76" spans="1:7" x14ac:dyDescent="0.3">
      <c r="A76" s="4">
        <v>43344</v>
      </c>
      <c r="B76" s="2" t="s">
        <v>6</v>
      </c>
      <c r="C76" s="2">
        <v>45877</v>
      </c>
      <c r="D76" s="3">
        <v>2395082.7474999996</v>
      </c>
      <c r="E76" s="1">
        <v>504862.64999999997</v>
      </c>
      <c r="F76" s="1">
        <v>29368.699999999997</v>
      </c>
      <c r="G76" s="1">
        <v>10936.5</v>
      </c>
    </row>
    <row r="77" spans="1:7" x14ac:dyDescent="0.3">
      <c r="A77" s="4">
        <v>43191</v>
      </c>
      <c r="B77" s="2" t="s">
        <v>10</v>
      </c>
      <c r="C77" s="2">
        <v>45236</v>
      </c>
      <c r="D77" s="3">
        <v>1687486.7239999999</v>
      </c>
      <c r="E77" s="1">
        <v>393496.64999999997</v>
      </c>
      <c r="F77" s="1">
        <v>25099.899999999998</v>
      </c>
      <c r="G77" s="1">
        <v>8947</v>
      </c>
    </row>
    <row r="78" spans="1:7" x14ac:dyDescent="0.3">
      <c r="A78" s="4">
        <v>43160</v>
      </c>
      <c r="B78" s="2" t="s">
        <v>12</v>
      </c>
      <c r="C78" s="2">
        <v>56952</v>
      </c>
      <c r="D78" s="3">
        <v>1510904.0515000001</v>
      </c>
      <c r="E78" s="1">
        <v>354796.85</v>
      </c>
      <c r="F78" s="1">
        <v>24871.05</v>
      </c>
      <c r="G78" s="1">
        <v>8980.3499999999985</v>
      </c>
    </row>
    <row r="79" spans="1:7" x14ac:dyDescent="0.3">
      <c r="A79" s="4">
        <v>43405</v>
      </c>
      <c r="B79" s="2" t="s">
        <v>9</v>
      </c>
      <c r="C79" s="2">
        <v>45215</v>
      </c>
      <c r="D79" s="3">
        <v>2017050.2049999998</v>
      </c>
      <c r="E79" s="1">
        <v>433226.85</v>
      </c>
      <c r="F79" s="1">
        <v>25763.449999999997</v>
      </c>
      <c r="G79" s="1">
        <v>7668.2</v>
      </c>
    </row>
    <row r="80" spans="1:7" x14ac:dyDescent="0.3">
      <c r="A80" s="4">
        <v>43405</v>
      </c>
      <c r="B80" s="2" t="s">
        <v>14</v>
      </c>
      <c r="C80" s="2">
        <v>85442</v>
      </c>
      <c r="D80" s="3">
        <v>983200.91799999983</v>
      </c>
      <c r="E80" s="1">
        <v>223135.65</v>
      </c>
      <c r="F80" s="1">
        <v>18849.649999999998</v>
      </c>
      <c r="G80" s="1">
        <v>4761</v>
      </c>
    </row>
    <row r="81" spans="1:7" x14ac:dyDescent="0.3">
      <c r="A81" s="4">
        <v>43497</v>
      </c>
      <c r="B81" s="2" t="s">
        <v>12</v>
      </c>
      <c r="C81" s="2">
        <v>56952</v>
      </c>
      <c r="D81" s="3">
        <v>1195605.0209999999</v>
      </c>
      <c r="E81" s="1">
        <v>269385.19999999995</v>
      </c>
      <c r="F81" s="1">
        <v>19092.3</v>
      </c>
      <c r="G81" s="1">
        <v>6531.9999999999991</v>
      </c>
    </row>
    <row r="82" spans="1:7" x14ac:dyDescent="0.3">
      <c r="A82" s="4">
        <v>43374</v>
      </c>
      <c r="B82" s="2" t="s">
        <v>6</v>
      </c>
      <c r="C82" s="2">
        <v>45877</v>
      </c>
      <c r="D82" s="3">
        <v>2419326.4380000001</v>
      </c>
      <c r="E82" s="1">
        <v>506083.94999999995</v>
      </c>
      <c r="F82" s="1">
        <v>29993.149999999998</v>
      </c>
      <c r="G82" s="1">
        <v>10936.5</v>
      </c>
    </row>
    <row r="83" spans="1:7" x14ac:dyDescent="0.3">
      <c r="A83" s="4">
        <v>43497</v>
      </c>
      <c r="B83" s="2" t="s">
        <v>7</v>
      </c>
      <c r="C83" s="2">
        <v>56322</v>
      </c>
      <c r="D83" s="3">
        <v>2270798.0614999998</v>
      </c>
      <c r="E83" s="1">
        <v>488040.44999999995</v>
      </c>
      <c r="F83" s="1">
        <v>26831.8</v>
      </c>
      <c r="G83" s="1">
        <v>10634.05</v>
      </c>
    </row>
    <row r="84" spans="1:7" x14ac:dyDescent="0.3">
      <c r="A84" s="4">
        <v>43221</v>
      </c>
      <c r="B84" s="2" t="s">
        <v>9</v>
      </c>
      <c r="C84" s="2">
        <v>45215</v>
      </c>
      <c r="D84" s="3">
        <v>2073464.9039999999</v>
      </c>
      <c r="E84" s="1">
        <v>457261.85</v>
      </c>
      <c r="F84" s="1">
        <v>26317.749999999996</v>
      </c>
      <c r="G84" s="1">
        <v>7570.45</v>
      </c>
    </row>
    <row r="85" spans="1:7" x14ac:dyDescent="0.3">
      <c r="A85" s="4">
        <v>43466</v>
      </c>
      <c r="B85" s="2" t="s">
        <v>9</v>
      </c>
      <c r="C85" s="2">
        <v>45215</v>
      </c>
      <c r="D85" s="3">
        <v>1937515.3079999997</v>
      </c>
      <c r="E85" s="1">
        <v>409540.3</v>
      </c>
      <c r="F85" s="1">
        <v>24680.149999999998</v>
      </c>
      <c r="G85" s="1">
        <v>7366.9</v>
      </c>
    </row>
    <row r="86" spans="1:7" x14ac:dyDescent="0.3">
      <c r="A86" s="4">
        <v>43525</v>
      </c>
      <c r="B86" s="2" t="s">
        <v>6</v>
      </c>
      <c r="C86" s="2">
        <v>45877</v>
      </c>
      <c r="D86" s="3">
        <v>1972183.1619999998</v>
      </c>
      <c r="E86" s="1">
        <v>392369.64999999997</v>
      </c>
      <c r="F86" s="1">
        <v>22674.55</v>
      </c>
      <c r="G86" s="1">
        <v>9701.4</v>
      </c>
    </row>
    <row r="87" spans="1:7" x14ac:dyDescent="0.3">
      <c r="A87" s="4">
        <v>43405</v>
      </c>
      <c r="B87" s="2" t="s">
        <v>12</v>
      </c>
      <c r="C87" s="2">
        <v>56952</v>
      </c>
      <c r="D87" s="3">
        <v>1363663.6059999999</v>
      </c>
      <c r="E87" s="1">
        <v>308243.69999999995</v>
      </c>
      <c r="F87" s="1">
        <v>22981.599999999999</v>
      </c>
      <c r="G87" s="1">
        <v>7847.5999999999995</v>
      </c>
    </row>
    <row r="88" spans="1:7" x14ac:dyDescent="0.3">
      <c r="A88" s="4">
        <v>43221</v>
      </c>
      <c r="B88" s="2" t="s">
        <v>10</v>
      </c>
      <c r="C88" s="2">
        <v>45236</v>
      </c>
      <c r="D88" s="3">
        <v>1858774.5089999998</v>
      </c>
      <c r="E88" s="1">
        <v>423619.74999999994</v>
      </c>
      <c r="F88" s="1">
        <v>26150.999999999996</v>
      </c>
      <c r="G88" s="1">
        <v>9037.8499999999985</v>
      </c>
    </row>
    <row r="89" spans="1:7" x14ac:dyDescent="0.3">
      <c r="A89" s="4">
        <v>43525</v>
      </c>
      <c r="B89" s="2" t="s">
        <v>14</v>
      </c>
      <c r="C89" s="2">
        <v>85442</v>
      </c>
      <c r="D89" s="3">
        <v>863326.78099999984</v>
      </c>
      <c r="E89" s="1">
        <v>189919.05</v>
      </c>
      <c r="F89" s="1">
        <v>15533.05</v>
      </c>
      <c r="G89" s="1">
        <v>4547.0999999999995</v>
      </c>
    </row>
    <row r="90" spans="1:7" x14ac:dyDescent="0.3">
      <c r="A90" s="4">
        <v>43160</v>
      </c>
      <c r="B90" s="2" t="s">
        <v>9</v>
      </c>
      <c r="C90" s="2">
        <v>45215</v>
      </c>
      <c r="D90" s="3">
        <v>2080144.7479999999</v>
      </c>
      <c r="E90" s="1">
        <v>466802.24999999994</v>
      </c>
      <c r="F90" s="1">
        <v>26758.199999999997</v>
      </c>
      <c r="G90" s="1">
        <v>7653.2499999999991</v>
      </c>
    </row>
    <row r="91" spans="1:7" x14ac:dyDescent="0.3">
      <c r="A91" s="4">
        <v>43132</v>
      </c>
      <c r="B91" s="2" t="s">
        <v>15</v>
      </c>
      <c r="C91" s="2">
        <v>55526</v>
      </c>
      <c r="D91" s="3">
        <v>722791.05399999989</v>
      </c>
      <c r="E91" s="1">
        <v>167446.9</v>
      </c>
      <c r="F91" s="1">
        <v>13204.3</v>
      </c>
      <c r="G91" s="1">
        <v>5011.7</v>
      </c>
    </row>
    <row r="92" spans="1:7" x14ac:dyDescent="0.3">
      <c r="A92" s="4">
        <v>43466</v>
      </c>
      <c r="B92" s="2" t="s">
        <v>6</v>
      </c>
      <c r="C92" s="2">
        <v>45877</v>
      </c>
      <c r="D92" s="3">
        <v>2486550.1135</v>
      </c>
      <c r="E92" s="1">
        <v>509272.89999999997</v>
      </c>
      <c r="F92" s="1">
        <v>29660.799999999999</v>
      </c>
      <c r="G92" s="1">
        <v>10833</v>
      </c>
    </row>
    <row r="93" spans="1:7" x14ac:dyDescent="0.3">
      <c r="A93" s="4">
        <v>43466</v>
      </c>
      <c r="B93" s="2" t="s">
        <v>11</v>
      </c>
      <c r="C93" s="2">
        <v>85744</v>
      </c>
      <c r="D93" s="3">
        <v>1411400.267</v>
      </c>
      <c r="E93" s="1">
        <v>294287.3</v>
      </c>
      <c r="F93" s="1">
        <v>20893.199999999997</v>
      </c>
      <c r="G93" s="1">
        <v>6865.4999999999991</v>
      </c>
    </row>
    <row r="94" spans="1:7" x14ac:dyDescent="0.3">
      <c r="A94" s="4">
        <v>43374</v>
      </c>
      <c r="B94" s="2" t="s">
        <v>8</v>
      </c>
      <c r="C94" s="2">
        <v>48596</v>
      </c>
      <c r="D94" s="3">
        <v>1987957.8039999998</v>
      </c>
      <c r="E94" s="1">
        <v>445512.3</v>
      </c>
      <c r="F94" s="1">
        <v>29012.199999999997</v>
      </c>
      <c r="G94" s="1">
        <v>10033.75</v>
      </c>
    </row>
    <row r="95" spans="1:7" x14ac:dyDescent="0.3">
      <c r="A95" s="4">
        <v>43313</v>
      </c>
      <c r="B95" s="2" t="s">
        <v>7</v>
      </c>
      <c r="C95" s="2">
        <v>56322</v>
      </c>
      <c r="D95" s="3">
        <v>2264137.963</v>
      </c>
      <c r="E95" s="1">
        <v>503578.1</v>
      </c>
      <c r="F95" s="1">
        <v>28429.149999999998</v>
      </c>
      <c r="G95" s="1">
        <v>10383.349999999999</v>
      </c>
    </row>
    <row r="96" spans="1:7" x14ac:dyDescent="0.3">
      <c r="A96" s="4">
        <v>43252</v>
      </c>
      <c r="B96" s="2" t="s">
        <v>15</v>
      </c>
      <c r="C96" s="2">
        <v>55526</v>
      </c>
      <c r="D96" s="3">
        <v>946253.68349999993</v>
      </c>
      <c r="E96" s="1">
        <v>210817.99999999997</v>
      </c>
      <c r="F96" s="1">
        <v>16050.55</v>
      </c>
      <c r="G96" s="1">
        <v>6103.0499999999993</v>
      </c>
    </row>
    <row r="97" spans="1:7" x14ac:dyDescent="0.3">
      <c r="A97" s="4">
        <v>43497</v>
      </c>
      <c r="B97" s="2" t="s">
        <v>14</v>
      </c>
      <c r="C97" s="2">
        <v>85442</v>
      </c>
      <c r="D97" s="3">
        <v>917174.3004999999</v>
      </c>
      <c r="E97" s="1">
        <v>205561.34999999998</v>
      </c>
      <c r="F97" s="1">
        <v>16795.75</v>
      </c>
      <c r="G97" s="1">
        <v>4337.7999999999993</v>
      </c>
    </row>
    <row r="98" spans="1:7" x14ac:dyDescent="0.3">
      <c r="A98" s="4">
        <v>43191</v>
      </c>
      <c r="B98" s="2" t="s">
        <v>13</v>
      </c>
      <c r="C98" s="2">
        <v>52369</v>
      </c>
      <c r="D98" s="3">
        <v>1203283.2259999998</v>
      </c>
      <c r="E98" s="1">
        <v>276911.94999999995</v>
      </c>
      <c r="F98" s="1">
        <v>23002.3</v>
      </c>
      <c r="G98" s="1">
        <v>7033.4</v>
      </c>
    </row>
    <row r="99" spans="1:7" x14ac:dyDescent="0.3">
      <c r="A99" s="4">
        <v>43101</v>
      </c>
      <c r="B99" s="2" t="s">
        <v>13</v>
      </c>
      <c r="C99" s="2">
        <v>52369</v>
      </c>
      <c r="D99" s="3">
        <v>1213116.9679999999</v>
      </c>
      <c r="E99" s="1">
        <v>284849.25</v>
      </c>
      <c r="F99" s="1">
        <v>23293.25</v>
      </c>
      <c r="G99" s="1">
        <v>6875.8499999999995</v>
      </c>
    </row>
    <row r="100" spans="1:7" x14ac:dyDescent="0.3">
      <c r="A100" s="4">
        <v>43497</v>
      </c>
      <c r="B100" s="2" t="s">
        <v>10</v>
      </c>
      <c r="C100" s="2">
        <v>45236</v>
      </c>
      <c r="D100" s="3">
        <v>1740822.2519999999</v>
      </c>
      <c r="E100" s="1">
        <v>377093.05</v>
      </c>
      <c r="F100" s="1">
        <v>23234.6</v>
      </c>
      <c r="G100" s="1">
        <v>8459.4</v>
      </c>
    </row>
    <row r="101" spans="1:7" x14ac:dyDescent="0.3">
      <c r="A101" s="4">
        <v>43344</v>
      </c>
      <c r="B101" s="2" t="s">
        <v>14</v>
      </c>
      <c r="C101" s="2">
        <v>85442</v>
      </c>
      <c r="D101" s="3">
        <v>963393.88150000002</v>
      </c>
      <c r="E101" s="1">
        <v>219997.3</v>
      </c>
      <c r="F101" s="1">
        <v>18819.75</v>
      </c>
      <c r="G101" s="1">
        <v>4731.0999999999995</v>
      </c>
    </row>
    <row r="102" spans="1:7" x14ac:dyDescent="0.3">
      <c r="A102" s="4">
        <v>43435</v>
      </c>
      <c r="B102" s="2" t="s">
        <v>7</v>
      </c>
      <c r="C102" s="2">
        <v>56322</v>
      </c>
      <c r="D102" s="3">
        <v>2827307.1309999996</v>
      </c>
      <c r="E102" s="1">
        <v>576857.25</v>
      </c>
      <c r="F102" s="1">
        <v>29852.85</v>
      </c>
      <c r="G102" s="1">
        <v>10787</v>
      </c>
    </row>
    <row r="103" spans="1:7" x14ac:dyDescent="0.3">
      <c r="A103" s="4">
        <v>43191</v>
      </c>
      <c r="B103" s="2" t="s">
        <v>15</v>
      </c>
      <c r="C103" s="2">
        <v>55526</v>
      </c>
      <c r="D103" s="3">
        <v>763273.67599999998</v>
      </c>
      <c r="E103" s="1">
        <v>173552.25</v>
      </c>
      <c r="F103" s="1">
        <v>14429.05</v>
      </c>
      <c r="G103" s="1">
        <v>5334.8499999999995</v>
      </c>
    </row>
    <row r="104" spans="1:7" x14ac:dyDescent="0.3">
      <c r="A104" s="4">
        <v>43435</v>
      </c>
      <c r="B104" s="2" t="s">
        <v>6</v>
      </c>
      <c r="C104" s="2">
        <v>45877</v>
      </c>
      <c r="D104" s="3">
        <v>3133227.5664999997</v>
      </c>
      <c r="E104" s="1">
        <v>601763.94999999995</v>
      </c>
      <c r="F104" s="1">
        <v>33514.449999999997</v>
      </c>
      <c r="G104" s="1">
        <v>12728.199999999999</v>
      </c>
    </row>
    <row r="105" spans="1:7" x14ac:dyDescent="0.3">
      <c r="A105" s="4">
        <v>43282</v>
      </c>
      <c r="B105" s="2" t="s">
        <v>14</v>
      </c>
      <c r="C105" s="2">
        <v>85442</v>
      </c>
      <c r="D105" s="3">
        <v>984939.49949999992</v>
      </c>
      <c r="E105" s="1">
        <v>229603.24999999997</v>
      </c>
      <c r="F105" s="1">
        <v>20105.449999999997</v>
      </c>
      <c r="G105" s="1">
        <v>4865.6499999999996</v>
      </c>
    </row>
    <row r="106" spans="1:7" x14ac:dyDescent="0.3">
      <c r="A106" s="4">
        <v>43221</v>
      </c>
      <c r="B106" s="2" t="s">
        <v>8</v>
      </c>
      <c r="C106" s="2">
        <v>48596</v>
      </c>
      <c r="D106" s="3">
        <v>2001038.7319999998</v>
      </c>
      <c r="E106" s="1">
        <v>463409.74999999994</v>
      </c>
      <c r="F106" s="1">
        <v>29311.199999999997</v>
      </c>
      <c r="G106" s="1">
        <v>9848.5999999999985</v>
      </c>
    </row>
    <row r="107" spans="1:7" x14ac:dyDescent="0.3">
      <c r="A107" s="4">
        <v>43374</v>
      </c>
      <c r="B107" s="2" t="s">
        <v>13</v>
      </c>
      <c r="C107" s="2">
        <v>52369</v>
      </c>
      <c r="D107" s="3">
        <v>1192410.5969999998</v>
      </c>
      <c r="E107" s="1">
        <v>262032.09999999998</v>
      </c>
      <c r="F107" s="1">
        <v>22367.5</v>
      </c>
      <c r="G107" s="1">
        <v>6620.5499999999993</v>
      </c>
    </row>
    <row r="108" spans="1:7" x14ac:dyDescent="0.3">
      <c r="A108" s="4">
        <v>43160</v>
      </c>
      <c r="B108" s="2" t="s">
        <v>7</v>
      </c>
      <c r="C108" s="2">
        <v>56322</v>
      </c>
      <c r="D108" s="3">
        <v>2339685.9249999998</v>
      </c>
      <c r="E108" s="1">
        <v>535967.85</v>
      </c>
      <c r="F108" s="1">
        <v>28254.35</v>
      </c>
      <c r="G108" s="1">
        <v>10190.15</v>
      </c>
    </row>
    <row r="109" spans="1:7" x14ac:dyDescent="0.3">
      <c r="A109" s="4">
        <v>43344</v>
      </c>
      <c r="B109" s="2" t="s">
        <v>13</v>
      </c>
      <c r="C109" s="2">
        <v>52369</v>
      </c>
      <c r="D109" s="3">
        <v>1239702.4954999997</v>
      </c>
      <c r="E109" s="1">
        <v>275423.84999999998</v>
      </c>
      <c r="F109" s="1">
        <v>22699.85</v>
      </c>
      <c r="G109" s="1">
        <v>6835.5999999999995</v>
      </c>
    </row>
    <row r="110" spans="1:7" x14ac:dyDescent="0.3">
      <c r="A110" s="4">
        <v>43160</v>
      </c>
      <c r="B110" s="2" t="s">
        <v>8</v>
      </c>
      <c r="C110" s="2">
        <v>48596</v>
      </c>
      <c r="D110" s="3">
        <v>2081678.0889999999</v>
      </c>
      <c r="E110" s="1">
        <v>488161.19999999995</v>
      </c>
      <c r="F110" s="1">
        <v>30519.85</v>
      </c>
      <c r="G110" s="1">
        <v>10245.349999999999</v>
      </c>
    </row>
    <row r="111" spans="1:7" x14ac:dyDescent="0.3">
      <c r="A111" s="4">
        <v>43313</v>
      </c>
      <c r="B111" s="2" t="s">
        <v>8</v>
      </c>
      <c r="C111" s="2">
        <v>48596</v>
      </c>
      <c r="D111" s="3">
        <v>2051070.1949999998</v>
      </c>
      <c r="E111" s="1">
        <v>475116.74999999994</v>
      </c>
      <c r="F111" s="1">
        <v>29462.999999999996</v>
      </c>
      <c r="G111" s="1">
        <v>10086.65</v>
      </c>
    </row>
    <row r="112" spans="1:7" x14ac:dyDescent="0.3">
      <c r="A112" s="4">
        <v>43132</v>
      </c>
      <c r="B112" s="2" t="s">
        <v>11</v>
      </c>
      <c r="C112" s="2">
        <v>85744</v>
      </c>
      <c r="D112" s="3">
        <v>1427831.375</v>
      </c>
      <c r="E112" s="1">
        <v>316453.55</v>
      </c>
      <c r="F112" s="1">
        <v>22756.199999999997</v>
      </c>
      <c r="G112" s="1">
        <v>7874.0499999999993</v>
      </c>
    </row>
    <row r="113" spans="1:7" x14ac:dyDescent="0.3">
      <c r="A113" s="4">
        <v>43525</v>
      </c>
      <c r="B113" s="2" t="s">
        <v>15</v>
      </c>
      <c r="C113" s="2">
        <v>55526</v>
      </c>
      <c r="D113" s="3">
        <v>1087870.8934999998</v>
      </c>
      <c r="E113" s="1">
        <v>225209.09999999998</v>
      </c>
      <c r="F113" s="1">
        <v>19521.25</v>
      </c>
      <c r="G113" s="1">
        <v>6988.5499999999993</v>
      </c>
    </row>
    <row r="114" spans="1:7" x14ac:dyDescent="0.3">
      <c r="A114" s="4">
        <v>43405</v>
      </c>
      <c r="B114" s="2" t="s">
        <v>8</v>
      </c>
      <c r="C114" s="2">
        <v>48596</v>
      </c>
      <c r="D114" s="3">
        <v>2111184.8464999995</v>
      </c>
      <c r="E114" s="1">
        <v>469611.69999999995</v>
      </c>
      <c r="F114" s="1">
        <v>29886.199999999997</v>
      </c>
      <c r="G114" s="1">
        <v>10520.199999999999</v>
      </c>
    </row>
    <row r="115" spans="1:7" x14ac:dyDescent="0.3">
      <c r="A115" s="4">
        <v>43313</v>
      </c>
      <c r="B115" s="2" t="s">
        <v>10</v>
      </c>
      <c r="C115" s="2">
        <v>45236</v>
      </c>
      <c r="D115" s="3">
        <v>1817550.39</v>
      </c>
      <c r="E115" s="1">
        <v>420293.94999999995</v>
      </c>
      <c r="F115" s="1">
        <v>26127.999999999996</v>
      </c>
      <c r="G115" s="1">
        <v>8883.75</v>
      </c>
    </row>
    <row r="116" spans="1:7" x14ac:dyDescent="0.3">
      <c r="A116" s="4">
        <v>43405</v>
      </c>
      <c r="B116" s="2" t="s">
        <v>13</v>
      </c>
      <c r="C116" s="2">
        <v>52369</v>
      </c>
      <c r="D116" s="3">
        <v>1236669.7844999998</v>
      </c>
      <c r="E116" s="1">
        <v>274582.05</v>
      </c>
      <c r="F116" s="1">
        <v>22898.799999999999</v>
      </c>
      <c r="G116" s="1">
        <v>7042.5999999999995</v>
      </c>
    </row>
    <row r="117" spans="1:7" x14ac:dyDescent="0.3">
      <c r="A117" s="4">
        <v>43191</v>
      </c>
      <c r="B117" s="2" t="s">
        <v>14</v>
      </c>
      <c r="C117" s="2">
        <v>85442</v>
      </c>
      <c r="D117" s="3">
        <v>1010928.4414999998</v>
      </c>
      <c r="E117" s="1">
        <v>236640.09999999998</v>
      </c>
      <c r="F117" s="1">
        <v>20493</v>
      </c>
      <c r="G117" s="1">
        <v>4913.95</v>
      </c>
    </row>
    <row r="118" spans="1:7" x14ac:dyDescent="0.3">
      <c r="A118" s="4">
        <v>43191</v>
      </c>
      <c r="B118" s="2" t="s">
        <v>7</v>
      </c>
      <c r="C118" s="2">
        <v>56322</v>
      </c>
      <c r="D118" s="3">
        <v>2109540.5994999995</v>
      </c>
      <c r="E118" s="1">
        <v>482147.85</v>
      </c>
      <c r="F118" s="1">
        <v>26903.1</v>
      </c>
      <c r="G118" s="1">
        <v>10315.5</v>
      </c>
    </row>
    <row r="119" spans="1:7" x14ac:dyDescent="0.3">
      <c r="A119" s="4">
        <v>43525</v>
      </c>
      <c r="B119" s="2" t="s">
        <v>11</v>
      </c>
      <c r="C119" s="2">
        <v>85744</v>
      </c>
      <c r="D119" s="3">
        <v>1186363.1379999998</v>
      </c>
      <c r="E119" s="1">
        <v>240939.94999999998</v>
      </c>
      <c r="F119" s="1">
        <v>16900.399999999998</v>
      </c>
      <c r="G119" s="1">
        <v>6333.0499999999993</v>
      </c>
    </row>
    <row r="120" spans="1:7" x14ac:dyDescent="0.3">
      <c r="A120" s="4">
        <v>43282</v>
      </c>
      <c r="B120" s="2" t="s">
        <v>7</v>
      </c>
      <c r="C120" s="2">
        <v>56322</v>
      </c>
      <c r="D120" s="3">
        <v>2173928.3289999999</v>
      </c>
      <c r="E120" s="1">
        <v>483830.3</v>
      </c>
      <c r="F120" s="1">
        <v>27152.649999999998</v>
      </c>
      <c r="G120" s="1">
        <v>10088.949999999999</v>
      </c>
    </row>
    <row r="121" spans="1:7" x14ac:dyDescent="0.3">
      <c r="A121" s="4">
        <v>43160</v>
      </c>
      <c r="B121" s="2" t="s">
        <v>15</v>
      </c>
      <c r="C121" s="2">
        <v>55526</v>
      </c>
      <c r="D121" s="3">
        <v>832866.37449999992</v>
      </c>
      <c r="E121" s="1">
        <v>185449</v>
      </c>
      <c r="F121" s="1">
        <v>14908.599999999999</v>
      </c>
      <c r="G121" s="1">
        <v>5429.15</v>
      </c>
    </row>
    <row r="122" spans="1:7" x14ac:dyDescent="0.3">
      <c r="A122" s="4">
        <v>43313</v>
      </c>
      <c r="B122" s="2" t="s">
        <v>12</v>
      </c>
      <c r="C122" s="2">
        <v>56952</v>
      </c>
      <c r="D122" s="3">
        <v>1474223.341</v>
      </c>
      <c r="E122" s="1">
        <v>345401.35</v>
      </c>
      <c r="F122" s="1">
        <v>25843.949999999997</v>
      </c>
      <c r="G122" s="1">
        <v>8903.2999999999993</v>
      </c>
    </row>
    <row r="123" spans="1:7" x14ac:dyDescent="0.3">
      <c r="A123" s="4">
        <v>43101</v>
      </c>
      <c r="B123" s="2" t="s">
        <v>12</v>
      </c>
      <c r="C123" s="2">
        <v>56952</v>
      </c>
      <c r="D123" s="3">
        <v>1308281.3194999998</v>
      </c>
      <c r="E123" s="1">
        <v>306035.69999999995</v>
      </c>
      <c r="F123" s="1">
        <v>21378.5</v>
      </c>
      <c r="G123" s="1">
        <v>7543.9999999999991</v>
      </c>
    </row>
    <row r="124" spans="1:7" x14ac:dyDescent="0.3">
      <c r="A124" s="4">
        <v>43160</v>
      </c>
      <c r="B124" s="2" t="s">
        <v>6</v>
      </c>
      <c r="C124" s="2">
        <v>45877</v>
      </c>
      <c r="D124" s="3">
        <v>2648776.8989999997</v>
      </c>
      <c r="E124" s="1">
        <v>576758.35</v>
      </c>
      <c r="F124" s="1">
        <v>32394.35</v>
      </c>
      <c r="G124" s="1">
        <v>11632.25</v>
      </c>
    </row>
    <row r="125" spans="1:7" x14ac:dyDescent="0.3">
      <c r="A125" s="4">
        <v>43221</v>
      </c>
      <c r="B125" s="2" t="s">
        <v>7</v>
      </c>
      <c r="C125" s="2">
        <v>56322</v>
      </c>
      <c r="D125" s="3">
        <v>2275980.2029999997</v>
      </c>
      <c r="E125" s="1">
        <v>509160.19999999995</v>
      </c>
      <c r="F125" s="1">
        <v>27631.05</v>
      </c>
      <c r="G125" s="1">
        <v>10075.15</v>
      </c>
    </row>
    <row r="126" spans="1:7" x14ac:dyDescent="0.3">
      <c r="A126" s="4">
        <v>43252</v>
      </c>
      <c r="B126" s="2" t="s">
        <v>9</v>
      </c>
      <c r="C126" s="2">
        <v>45215</v>
      </c>
      <c r="D126" s="3">
        <v>1925905.4024999999</v>
      </c>
      <c r="E126" s="1">
        <v>415032.69999999995</v>
      </c>
      <c r="F126" s="1">
        <v>25205.699999999997</v>
      </c>
      <c r="G126" s="1">
        <v>7473.8499999999995</v>
      </c>
    </row>
    <row r="127" spans="1:7" x14ac:dyDescent="0.3">
      <c r="A127" s="4">
        <v>43191</v>
      </c>
      <c r="B127" s="2" t="s">
        <v>8</v>
      </c>
      <c r="C127" s="2">
        <v>48596</v>
      </c>
      <c r="D127" s="3">
        <v>1884637.9515</v>
      </c>
      <c r="E127" s="1">
        <v>444599.19999999995</v>
      </c>
      <c r="F127" s="1">
        <v>28713.199999999997</v>
      </c>
      <c r="G127" s="1">
        <v>10010.75</v>
      </c>
    </row>
    <row r="128" spans="1:7" x14ac:dyDescent="0.3">
      <c r="A128" s="4">
        <v>43282</v>
      </c>
      <c r="B128" s="2" t="s">
        <v>9</v>
      </c>
      <c r="C128" s="2">
        <v>45215</v>
      </c>
      <c r="D128" s="3">
        <v>1903755.6664999998</v>
      </c>
      <c r="E128" s="1">
        <v>411519.44999999995</v>
      </c>
      <c r="F128" s="1">
        <v>24723.85</v>
      </c>
      <c r="G128" s="1">
        <v>7200.15</v>
      </c>
    </row>
    <row r="129" spans="1:7" x14ac:dyDescent="0.3">
      <c r="A129" s="4">
        <v>43525</v>
      </c>
      <c r="B129" s="2" t="s">
        <v>7</v>
      </c>
      <c r="C129" s="2">
        <v>56322</v>
      </c>
      <c r="D129" s="3">
        <v>2218023.423</v>
      </c>
      <c r="E129" s="1">
        <v>476329.99999999994</v>
      </c>
      <c r="F129" s="1">
        <v>25397.749999999996</v>
      </c>
      <c r="G129" s="1">
        <v>11110.15</v>
      </c>
    </row>
    <row r="130" spans="1:7" x14ac:dyDescent="0.3">
      <c r="A130" s="4">
        <v>43132</v>
      </c>
      <c r="B130" s="2" t="s">
        <v>9</v>
      </c>
      <c r="C130" s="2">
        <v>45215</v>
      </c>
      <c r="D130" s="3">
        <v>1810994.6309999998</v>
      </c>
      <c r="E130" s="1">
        <v>414876.3</v>
      </c>
      <c r="F130" s="1">
        <v>23693.449999999997</v>
      </c>
      <c r="G130" s="1">
        <v>7063.2999999999993</v>
      </c>
    </row>
    <row r="131" spans="1:7" x14ac:dyDescent="0.3">
      <c r="A131" s="4">
        <v>43132</v>
      </c>
      <c r="B131" s="2" t="s">
        <v>6</v>
      </c>
      <c r="C131" s="2">
        <v>45877</v>
      </c>
      <c r="D131" s="3">
        <v>2226404.9449999998</v>
      </c>
      <c r="E131" s="1">
        <v>496783.89999999997</v>
      </c>
      <c r="F131" s="1">
        <v>28429.149999999998</v>
      </c>
      <c r="G131" s="1">
        <v>10755.949999999999</v>
      </c>
    </row>
    <row r="132" spans="1:7" x14ac:dyDescent="0.3">
      <c r="A132" s="4">
        <v>43132</v>
      </c>
      <c r="B132" s="2" t="s">
        <v>7</v>
      </c>
      <c r="C132" s="2">
        <v>56322</v>
      </c>
      <c r="D132" s="3">
        <v>1977023.6384999999</v>
      </c>
      <c r="E132" s="1">
        <v>465027.8</v>
      </c>
      <c r="F132" s="1">
        <v>24160.35</v>
      </c>
      <c r="G132" s="1">
        <v>9174.6999999999989</v>
      </c>
    </row>
    <row r="133" spans="1:7" x14ac:dyDescent="0.3">
      <c r="A133" s="4">
        <v>43435</v>
      </c>
      <c r="B133" s="2" t="s">
        <v>12</v>
      </c>
      <c r="C133" s="2">
        <v>56952</v>
      </c>
      <c r="D133" s="3">
        <v>1811816.3174999999</v>
      </c>
      <c r="E133" s="1">
        <v>388218.14999999997</v>
      </c>
      <c r="F133" s="1">
        <v>25469.05</v>
      </c>
      <c r="G133" s="1">
        <v>8628.4499999999989</v>
      </c>
    </row>
    <row r="134" spans="1:7" x14ac:dyDescent="0.3">
      <c r="A134" s="4">
        <v>43374</v>
      </c>
      <c r="B134" s="2" t="s">
        <v>9</v>
      </c>
      <c r="C134" s="2">
        <v>45215</v>
      </c>
      <c r="D134" s="3">
        <v>2039927.0859999997</v>
      </c>
      <c r="E134" s="1">
        <v>439153.94999999995</v>
      </c>
      <c r="F134" s="1">
        <v>27115.85</v>
      </c>
      <c r="G134" s="1">
        <v>8268.5</v>
      </c>
    </row>
    <row r="135" spans="1:7" x14ac:dyDescent="0.3">
      <c r="A135" s="4">
        <v>43160</v>
      </c>
      <c r="B135" s="2" t="s">
        <v>14</v>
      </c>
      <c r="C135" s="2">
        <v>85442</v>
      </c>
      <c r="D135" s="3">
        <v>1112677.8424999998</v>
      </c>
      <c r="E135" s="1">
        <v>260382.99999999997</v>
      </c>
      <c r="F135" s="1">
        <v>21976.5</v>
      </c>
      <c r="G135" s="1">
        <v>5152</v>
      </c>
    </row>
    <row r="136" spans="1:7" x14ac:dyDescent="0.3">
      <c r="A136" s="4">
        <v>43374</v>
      </c>
      <c r="B136" s="2" t="s">
        <v>10</v>
      </c>
      <c r="C136" s="2">
        <v>45236</v>
      </c>
      <c r="D136" s="3">
        <v>1749164.8349999997</v>
      </c>
      <c r="E136" s="1">
        <v>395099.74999999994</v>
      </c>
      <c r="F136" s="1">
        <v>24690.499999999996</v>
      </c>
      <c r="G136" s="1">
        <v>8546.7999999999993</v>
      </c>
    </row>
    <row r="137" spans="1:7" x14ac:dyDescent="0.3">
      <c r="A137" s="4">
        <v>43344</v>
      </c>
      <c r="B137" s="2" t="s">
        <v>7</v>
      </c>
      <c r="C137" s="2">
        <v>56322</v>
      </c>
      <c r="D137" s="3">
        <v>2327539.2224999997</v>
      </c>
      <c r="E137" s="1">
        <v>519891.99999999994</v>
      </c>
      <c r="F137" s="1">
        <v>27827.699999999997</v>
      </c>
      <c r="G137" s="1">
        <v>10532.849999999999</v>
      </c>
    </row>
    <row r="138" spans="1:7" x14ac:dyDescent="0.3">
      <c r="A138" s="4">
        <v>43313</v>
      </c>
      <c r="B138" s="2" t="s">
        <v>14</v>
      </c>
      <c r="C138" s="2">
        <v>85442</v>
      </c>
      <c r="D138" s="3">
        <v>983301.81900000002</v>
      </c>
      <c r="E138" s="1">
        <v>223858.99999999997</v>
      </c>
      <c r="F138" s="1">
        <v>19699.5</v>
      </c>
      <c r="G138" s="1">
        <v>4896.7</v>
      </c>
    </row>
    <row r="139" spans="1:7" x14ac:dyDescent="0.3">
      <c r="A139" s="4">
        <v>43405</v>
      </c>
      <c r="B139" s="2" t="s">
        <v>15</v>
      </c>
      <c r="C139" s="2">
        <v>55526</v>
      </c>
      <c r="D139" s="3">
        <v>1131726.8565</v>
      </c>
      <c r="E139" s="1">
        <v>240436.24999999997</v>
      </c>
      <c r="F139" s="1">
        <v>20734.5</v>
      </c>
      <c r="G139" s="1">
        <v>7489.95</v>
      </c>
    </row>
    <row r="140" spans="1:7" x14ac:dyDescent="0.3">
      <c r="A140" s="4">
        <v>43191</v>
      </c>
      <c r="B140" s="2" t="s">
        <v>6</v>
      </c>
      <c r="C140" s="2">
        <v>45877</v>
      </c>
      <c r="D140" s="3">
        <v>2323046.6209999998</v>
      </c>
      <c r="E140" s="1">
        <v>504814.35</v>
      </c>
      <c r="F140" s="1">
        <v>29682.649999999998</v>
      </c>
      <c r="G140" s="1">
        <v>11060.699999999999</v>
      </c>
    </row>
    <row r="141" spans="1:7" x14ac:dyDescent="0.3">
      <c r="A141" s="4">
        <v>43374</v>
      </c>
      <c r="B141" s="2" t="s">
        <v>11</v>
      </c>
      <c r="C141" s="2">
        <v>85744</v>
      </c>
      <c r="D141" s="3">
        <v>1407165.8979999998</v>
      </c>
      <c r="E141" s="1">
        <v>293997.5</v>
      </c>
      <c r="F141" s="1">
        <v>23001.149999999998</v>
      </c>
      <c r="G141" s="1">
        <v>7384.15</v>
      </c>
    </row>
    <row r="142" spans="1:7" x14ac:dyDescent="0.3">
      <c r="A142" s="4">
        <v>43101</v>
      </c>
      <c r="B142" s="2" t="s">
        <v>14</v>
      </c>
      <c r="C142" s="2">
        <v>85442</v>
      </c>
      <c r="D142" s="3">
        <v>1018704.6034999999</v>
      </c>
      <c r="E142" s="1">
        <v>242540.74999999997</v>
      </c>
      <c r="F142" s="1">
        <v>21189.899999999998</v>
      </c>
      <c r="G142" s="1">
        <v>5139.3499999999995</v>
      </c>
    </row>
    <row r="143" spans="1:7" x14ac:dyDescent="0.3">
      <c r="A143" s="4">
        <v>43435</v>
      </c>
      <c r="B143" s="2" t="s">
        <v>8</v>
      </c>
      <c r="C143" s="2">
        <v>48596</v>
      </c>
      <c r="D143" s="3">
        <v>2577834.8364999997</v>
      </c>
      <c r="E143" s="1">
        <v>527856.89999999991</v>
      </c>
      <c r="F143" s="1">
        <v>32209.199999999997</v>
      </c>
      <c r="G143" s="1">
        <v>10742.15</v>
      </c>
    </row>
    <row r="144" spans="1:7" x14ac:dyDescent="0.3">
      <c r="A144" s="4">
        <v>43101</v>
      </c>
      <c r="B144" s="2" t="s">
        <v>15</v>
      </c>
      <c r="C144" s="2">
        <v>55526</v>
      </c>
      <c r="D144" s="3">
        <v>762422.46900000004</v>
      </c>
      <c r="E144" s="1">
        <v>174832.19999999998</v>
      </c>
      <c r="F144" s="1">
        <v>14318.65</v>
      </c>
      <c r="G144" s="1">
        <v>5253.2</v>
      </c>
    </row>
    <row r="145" spans="1:7" x14ac:dyDescent="0.3">
      <c r="A145" s="4">
        <v>43252</v>
      </c>
      <c r="B145" s="2" t="s">
        <v>6</v>
      </c>
      <c r="C145" s="2">
        <v>45877</v>
      </c>
      <c r="D145" s="3">
        <v>2501076.3844999997</v>
      </c>
      <c r="E145" s="1">
        <v>528979.29999999993</v>
      </c>
      <c r="F145" s="1">
        <v>30968.35</v>
      </c>
      <c r="G145" s="1">
        <v>11571.3</v>
      </c>
    </row>
    <row r="146" spans="1:7" x14ac:dyDescent="0.3">
      <c r="A146" s="4">
        <v>43374</v>
      </c>
      <c r="B146" s="2" t="s">
        <v>14</v>
      </c>
      <c r="C146" s="2">
        <v>85442</v>
      </c>
      <c r="D146" s="3">
        <v>976910.77449999994</v>
      </c>
      <c r="E146" s="1">
        <v>221864.9</v>
      </c>
      <c r="F146" s="1">
        <v>19138.3</v>
      </c>
      <c r="G146" s="1">
        <v>4755.25</v>
      </c>
    </row>
    <row r="147" spans="1:7" x14ac:dyDescent="0.3">
      <c r="A147" s="4">
        <v>43160</v>
      </c>
      <c r="B147" s="2" t="s">
        <v>11</v>
      </c>
      <c r="C147" s="2">
        <v>85744</v>
      </c>
      <c r="D147" s="3">
        <v>1620617.5589999999</v>
      </c>
      <c r="E147" s="1">
        <v>348770.85</v>
      </c>
      <c r="F147" s="1">
        <v>24565.149999999998</v>
      </c>
      <c r="G147" s="1">
        <v>8159.2499999999991</v>
      </c>
    </row>
    <row r="148" spans="1:7" x14ac:dyDescent="0.3">
      <c r="A148" s="4">
        <v>43313</v>
      </c>
      <c r="B148" s="2" t="s">
        <v>6</v>
      </c>
      <c r="C148" s="2">
        <v>45877</v>
      </c>
      <c r="D148" s="3">
        <v>2427173.969</v>
      </c>
      <c r="E148" s="1">
        <v>510534.44999999995</v>
      </c>
      <c r="F148" s="1">
        <v>30315.149999999998</v>
      </c>
      <c r="G148" s="1">
        <v>10961.8</v>
      </c>
    </row>
    <row r="149" spans="1:7" x14ac:dyDescent="0.3">
      <c r="A149" s="4">
        <v>43101</v>
      </c>
      <c r="B149" s="2" t="s">
        <v>11</v>
      </c>
      <c r="C149" s="2">
        <v>85744</v>
      </c>
      <c r="D149" s="3">
        <v>1443104.8239999998</v>
      </c>
      <c r="E149" s="1">
        <v>319182.5</v>
      </c>
      <c r="F149" s="1">
        <v>23763.599999999999</v>
      </c>
      <c r="G149" s="1">
        <v>7892.45</v>
      </c>
    </row>
    <row r="150" spans="1:7" x14ac:dyDescent="0.3">
      <c r="A150" s="4">
        <v>43374</v>
      </c>
      <c r="B150" s="2" t="s">
        <v>12</v>
      </c>
      <c r="C150" s="2">
        <v>56952</v>
      </c>
      <c r="D150" s="3">
        <v>1475696.3529999999</v>
      </c>
      <c r="E150" s="1">
        <v>332109.64999999997</v>
      </c>
      <c r="F150" s="1">
        <v>25339.1</v>
      </c>
      <c r="G150" s="1">
        <v>8772.1999999999989</v>
      </c>
    </row>
    <row r="151" spans="1:7" x14ac:dyDescent="0.3">
      <c r="A151" s="4">
        <v>43525</v>
      </c>
      <c r="B151" s="2" t="s">
        <v>9</v>
      </c>
      <c r="C151" s="2">
        <v>45215</v>
      </c>
      <c r="D151" s="3">
        <v>1598447.2265000001</v>
      </c>
      <c r="E151" s="1">
        <v>331085</v>
      </c>
      <c r="F151" s="1">
        <v>19279.75</v>
      </c>
      <c r="G151" s="1">
        <v>6529.7</v>
      </c>
    </row>
  </sheetData>
  <autoFilter ref="A1:G151" xr:uid="{00000000-0009-0000-0000-000000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F8CC-587C-4A44-8BEB-05F1B2DA554D}">
  <dimension ref="A4:C14"/>
  <sheetViews>
    <sheetView showGridLines="0" workbookViewId="0">
      <selection activeCell="D10" sqref="D10"/>
    </sheetView>
  </sheetViews>
  <sheetFormatPr defaultRowHeight="14.55" x14ac:dyDescent="0.3"/>
  <cols>
    <col min="1" max="1" width="26.77734375" bestFit="1" customWidth="1"/>
    <col min="2" max="2" width="18.5546875" bestFit="1" customWidth="1"/>
    <col min="3" max="3" width="10" bestFit="1" customWidth="1"/>
    <col min="4" max="4" width="20" bestFit="1" customWidth="1"/>
    <col min="5" max="5" width="15.5546875" bestFit="1" customWidth="1"/>
    <col min="6" max="6" width="19.77734375" bestFit="1" customWidth="1"/>
    <col min="7" max="7" width="16.77734375" bestFit="1" customWidth="1"/>
    <col min="8" max="8" width="21.33203125" bestFit="1" customWidth="1"/>
    <col min="9" max="9" width="15.6640625" bestFit="1" customWidth="1"/>
    <col min="10" max="10" width="16.44140625" bestFit="1" customWidth="1"/>
    <col min="11" max="11" width="19.5546875" bestFit="1" customWidth="1"/>
    <col min="12" max="12" width="10" bestFit="1" customWidth="1"/>
  </cols>
  <sheetData>
    <row r="4" spans="1:3" x14ac:dyDescent="0.3">
      <c r="A4" s="9" t="s">
        <v>71</v>
      </c>
      <c r="B4" s="9" t="s">
        <v>51</v>
      </c>
    </row>
    <row r="5" spans="1:3" x14ac:dyDescent="0.3">
      <c r="A5" s="9" t="s">
        <v>47</v>
      </c>
      <c r="B5" s="18" t="s">
        <v>67</v>
      </c>
      <c r="C5" s="18" t="s">
        <v>48</v>
      </c>
    </row>
    <row r="6" spans="1:3" x14ac:dyDescent="0.3">
      <c r="A6" s="10" t="s">
        <v>53</v>
      </c>
      <c r="B6" s="18"/>
      <c r="C6" s="18"/>
    </row>
    <row r="7" spans="1:3" x14ac:dyDescent="0.3">
      <c r="A7" s="14" t="s">
        <v>54</v>
      </c>
      <c r="B7" s="11">
        <v>4.0222222222222221</v>
      </c>
      <c r="C7" s="11">
        <v>4.0222222222222221</v>
      </c>
    </row>
    <row r="8" spans="1:3" x14ac:dyDescent="0.3">
      <c r="A8" s="14" t="s">
        <v>55</v>
      </c>
      <c r="B8" s="11">
        <v>4.0045045045045047</v>
      </c>
      <c r="C8" s="11">
        <v>4.0045045045045047</v>
      </c>
    </row>
    <row r="9" spans="1:3" x14ac:dyDescent="0.3">
      <c r="A9" s="14" t="s">
        <v>56</v>
      </c>
      <c r="B9" s="11">
        <v>3.8461538461538463</v>
      </c>
      <c r="C9" s="11">
        <v>3.8461538461538463</v>
      </c>
    </row>
    <row r="10" spans="1:3" x14ac:dyDescent="0.3">
      <c r="A10" s="10" t="s">
        <v>48</v>
      </c>
      <c r="B10" s="11">
        <v>3.9580838323353293</v>
      </c>
      <c r="C10" s="11">
        <v>3.9580838323353293</v>
      </c>
    </row>
    <row r="12" spans="1:3" x14ac:dyDescent="0.3">
      <c r="B12" s="18">
        <v>8.3800000000000008</v>
      </c>
    </row>
    <row r="13" spans="1:3" x14ac:dyDescent="0.3">
      <c r="B13" s="18">
        <v>7.34</v>
      </c>
    </row>
    <row r="14" spans="1:3" x14ac:dyDescent="0.3">
      <c r="B14" s="15">
        <f>B12-B13-1</f>
        <v>4.0000000000000924E-2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20"/>
  <sheetViews>
    <sheetView showGridLines="0" tabSelected="1" workbookViewId="0">
      <selection activeCell="N10" sqref="N10"/>
    </sheetView>
  </sheetViews>
  <sheetFormatPr defaultColWidth="9.109375" defaultRowHeight="14.55" x14ac:dyDescent="0.3"/>
  <cols>
    <col min="1" max="1" width="10.6640625" style="2" bestFit="1" customWidth="1"/>
    <col min="2" max="2" width="22.33203125" style="2" customWidth="1"/>
    <col min="3" max="3" width="14.6640625" style="2" bestFit="1" customWidth="1"/>
    <col min="4" max="4" width="27.44140625" style="2" bestFit="1" customWidth="1"/>
    <col min="5" max="5" width="15.33203125" style="3" bestFit="1" customWidth="1"/>
    <col min="6" max="6" width="12.109375" style="1" bestFit="1" customWidth="1"/>
    <col min="7" max="7" width="11.109375" style="1" bestFit="1" customWidth="1"/>
    <col min="8" max="8" width="12" style="1" bestFit="1" customWidth="1"/>
    <col min="9" max="9" width="11.6640625" style="2" bestFit="1" customWidth="1"/>
    <col min="10" max="10" width="17.44140625" style="2" bestFit="1" customWidth="1"/>
    <col min="11" max="11" width="14" style="2" bestFit="1" customWidth="1"/>
    <col min="12" max="14" width="9.109375" style="2"/>
    <col min="15" max="15" width="14.109375" style="2" bestFit="1" customWidth="1"/>
    <col min="16" max="16" width="13.109375" style="2" bestFit="1" customWidth="1"/>
    <col min="17" max="16384" width="9.109375" style="2"/>
  </cols>
  <sheetData>
    <row r="1" spans="1:11" x14ac:dyDescent="0.3">
      <c r="A1" s="5" t="s">
        <v>16</v>
      </c>
      <c r="B1" s="5" t="s">
        <v>0</v>
      </c>
      <c r="C1" s="5" t="s">
        <v>1</v>
      </c>
      <c r="D1" s="5" t="s">
        <v>43</v>
      </c>
      <c r="E1" s="6" t="s">
        <v>2</v>
      </c>
      <c r="F1" s="7" t="s">
        <v>3</v>
      </c>
      <c r="G1" s="7" t="s">
        <v>4</v>
      </c>
      <c r="H1" s="7" t="s">
        <v>5</v>
      </c>
      <c r="I1" s="8" t="s">
        <v>45</v>
      </c>
      <c r="J1" s="8" t="s">
        <v>46</v>
      </c>
      <c r="K1" s="16" t="s">
        <v>66</v>
      </c>
    </row>
    <row r="2" spans="1:11" x14ac:dyDescent="0.3">
      <c r="A2" s="4">
        <v>43101</v>
      </c>
      <c r="B2" s="2" t="s">
        <v>10</v>
      </c>
      <c r="C2" s="2">
        <v>45236</v>
      </c>
      <c r="D2" s="2" t="s">
        <v>17</v>
      </c>
      <c r="E2" s="3">
        <v>151412.36949999997</v>
      </c>
      <c r="F2" s="1">
        <v>43559</v>
      </c>
      <c r="G2" s="1">
        <v>9588.6999999999989</v>
      </c>
      <c r="H2" s="1">
        <v>5191.0999999999995</v>
      </c>
      <c r="I2" s="3">
        <f t="shared" ref="I2:I65" si="0">E2/F2</f>
        <v>3.4760295116967783</v>
      </c>
      <c r="J2" s="2">
        <f>ROUND(F2/H2,0)</f>
        <v>8</v>
      </c>
      <c r="K2" s="16" t="s">
        <v>67</v>
      </c>
    </row>
    <row r="3" spans="1:11" x14ac:dyDescent="0.3">
      <c r="A3" s="4">
        <v>43101</v>
      </c>
      <c r="B3" s="2" t="s">
        <v>10</v>
      </c>
      <c r="C3" s="2">
        <v>45236</v>
      </c>
      <c r="D3" s="2" t="s">
        <v>20</v>
      </c>
      <c r="E3" s="3">
        <v>222696.74099999998</v>
      </c>
      <c r="F3" s="1">
        <v>18714</v>
      </c>
      <c r="G3" s="1">
        <v>8138.5499999999993</v>
      </c>
      <c r="H3" s="1">
        <v>4444.75</v>
      </c>
      <c r="I3" s="3">
        <f t="shared" si="0"/>
        <v>11.900007534466173</v>
      </c>
      <c r="J3" s="2">
        <f t="shared" ref="J3:J66" si="1">ROUND(F3/H3,0)</f>
        <v>4</v>
      </c>
      <c r="K3" s="16" t="s">
        <v>67</v>
      </c>
    </row>
    <row r="4" spans="1:11" x14ac:dyDescent="0.3">
      <c r="A4" s="4">
        <v>43101</v>
      </c>
      <c r="B4" s="2" t="s">
        <v>10</v>
      </c>
      <c r="C4" s="2">
        <v>45236</v>
      </c>
      <c r="D4" s="2" t="s">
        <v>28</v>
      </c>
      <c r="E4" s="3">
        <v>1010.827</v>
      </c>
      <c r="F4" s="1">
        <v>56</v>
      </c>
      <c r="G4" s="1">
        <v>52.9</v>
      </c>
      <c r="H4" s="1">
        <v>52.9</v>
      </c>
      <c r="I4" s="3">
        <f t="shared" si="0"/>
        <v>18.050482142857142</v>
      </c>
      <c r="J4" s="2">
        <f t="shared" si="1"/>
        <v>1</v>
      </c>
      <c r="K4" s="16" t="s">
        <v>67</v>
      </c>
    </row>
    <row r="5" spans="1:11" x14ac:dyDescent="0.3">
      <c r="A5" s="4">
        <v>43101</v>
      </c>
      <c r="B5" s="2" t="s">
        <v>10</v>
      </c>
      <c r="C5" s="2">
        <v>45236</v>
      </c>
      <c r="D5" s="2" t="s">
        <v>36</v>
      </c>
      <c r="E5" s="3">
        <v>86018.550999999992</v>
      </c>
      <c r="F5" s="1">
        <v>17975</v>
      </c>
      <c r="G5" s="1">
        <v>10841.05</v>
      </c>
      <c r="H5" s="1">
        <v>5416.5</v>
      </c>
      <c r="I5" s="3">
        <f t="shared" si="0"/>
        <v>4.785454853963838</v>
      </c>
      <c r="J5" s="2">
        <f t="shared" si="1"/>
        <v>3</v>
      </c>
      <c r="K5" s="16" t="s">
        <v>67</v>
      </c>
    </row>
    <row r="6" spans="1:11" x14ac:dyDescent="0.3">
      <c r="A6" s="4">
        <v>43101</v>
      </c>
      <c r="B6" s="2" t="s">
        <v>10</v>
      </c>
      <c r="C6" s="2">
        <v>45236</v>
      </c>
      <c r="D6" s="2" t="s">
        <v>22</v>
      </c>
      <c r="E6" s="3">
        <v>95322.453499999989</v>
      </c>
      <c r="F6" s="1">
        <v>17571</v>
      </c>
      <c r="G6" s="1">
        <v>5892.5999999999995</v>
      </c>
      <c r="H6" s="1">
        <v>3815.7</v>
      </c>
      <c r="I6" s="3">
        <f t="shared" si="0"/>
        <v>5.4249873940014792</v>
      </c>
      <c r="J6" s="2">
        <f t="shared" si="1"/>
        <v>5</v>
      </c>
      <c r="K6" s="16" t="s">
        <v>67</v>
      </c>
    </row>
    <row r="7" spans="1:11" x14ac:dyDescent="0.3">
      <c r="A7" s="4">
        <v>43101</v>
      </c>
      <c r="B7" s="2" t="s">
        <v>10</v>
      </c>
      <c r="C7" s="2">
        <v>45236</v>
      </c>
      <c r="D7" s="2" t="s">
        <v>37</v>
      </c>
      <c r="E7" s="3">
        <v>8890.7879999999986</v>
      </c>
      <c r="F7" s="1">
        <v>1531</v>
      </c>
      <c r="G7" s="1">
        <v>755.55</v>
      </c>
      <c r="H7" s="1">
        <v>505.99999999999994</v>
      </c>
      <c r="I7" s="3">
        <f t="shared" si="0"/>
        <v>5.8071770084911813</v>
      </c>
      <c r="J7" s="2">
        <f t="shared" si="1"/>
        <v>3</v>
      </c>
      <c r="K7" s="16" t="s">
        <v>67</v>
      </c>
    </row>
    <row r="8" spans="1:11" x14ac:dyDescent="0.3">
      <c r="A8" s="4">
        <v>43101</v>
      </c>
      <c r="B8" s="2" t="s">
        <v>10</v>
      </c>
      <c r="C8" s="2">
        <v>45236</v>
      </c>
      <c r="D8" s="2" t="s">
        <v>24</v>
      </c>
      <c r="E8" s="3">
        <v>861.05099999999993</v>
      </c>
      <c r="F8" s="1">
        <v>117</v>
      </c>
      <c r="G8" s="1">
        <v>71.3</v>
      </c>
      <c r="H8" s="1">
        <v>63.249999999999993</v>
      </c>
      <c r="I8" s="3">
        <f t="shared" si="0"/>
        <v>7.3594102564102561</v>
      </c>
      <c r="J8" s="2">
        <f t="shared" si="1"/>
        <v>2</v>
      </c>
      <c r="K8" s="16" t="s">
        <v>67</v>
      </c>
    </row>
    <row r="9" spans="1:11" x14ac:dyDescent="0.3">
      <c r="A9" s="4">
        <v>43101</v>
      </c>
      <c r="B9" s="2" t="s">
        <v>10</v>
      </c>
      <c r="C9" s="2">
        <v>45236</v>
      </c>
      <c r="D9" s="2" t="s">
        <v>35</v>
      </c>
      <c r="E9" s="3">
        <v>955.32799999999997</v>
      </c>
      <c r="F9" s="1">
        <v>299</v>
      </c>
      <c r="G9" s="1">
        <v>144.89999999999998</v>
      </c>
      <c r="H9" s="1">
        <v>132.25</v>
      </c>
      <c r="I9" s="3">
        <f t="shared" si="0"/>
        <v>3.1950769230769231</v>
      </c>
      <c r="J9" s="2">
        <f t="shared" si="1"/>
        <v>2</v>
      </c>
      <c r="K9" s="16" t="s">
        <v>67</v>
      </c>
    </row>
    <row r="10" spans="1:11" x14ac:dyDescent="0.3">
      <c r="A10" s="4">
        <v>43101</v>
      </c>
      <c r="B10" s="2" t="s">
        <v>10</v>
      </c>
      <c r="C10" s="2">
        <v>45236</v>
      </c>
      <c r="D10" s="2" t="s">
        <v>25</v>
      </c>
      <c r="E10" s="3">
        <v>4411.5149999999994</v>
      </c>
      <c r="F10" s="1">
        <v>551</v>
      </c>
      <c r="G10" s="1">
        <v>407.09999999999997</v>
      </c>
      <c r="H10" s="1">
        <v>384.09999999999997</v>
      </c>
      <c r="I10" s="3">
        <f t="shared" si="0"/>
        <v>8.0063793103448262</v>
      </c>
      <c r="J10" s="2">
        <f t="shared" si="1"/>
        <v>1</v>
      </c>
      <c r="K10" s="16" t="s">
        <v>67</v>
      </c>
    </row>
    <row r="11" spans="1:11" x14ac:dyDescent="0.3">
      <c r="A11" s="4">
        <v>43101</v>
      </c>
      <c r="B11" s="2" t="s">
        <v>10</v>
      </c>
      <c r="C11" s="2">
        <v>45236</v>
      </c>
      <c r="D11" s="2" t="s">
        <v>31</v>
      </c>
      <c r="E11" s="3">
        <v>24551.269499999999</v>
      </c>
      <c r="F11" s="1">
        <v>5767</v>
      </c>
      <c r="G11" s="1">
        <v>3012.9999999999995</v>
      </c>
      <c r="H11" s="1">
        <v>2335.6499999999996</v>
      </c>
      <c r="I11" s="3">
        <f t="shared" si="0"/>
        <v>4.2571994971388936</v>
      </c>
      <c r="J11" s="2">
        <f t="shared" si="1"/>
        <v>2</v>
      </c>
      <c r="K11" s="16" t="s">
        <v>67</v>
      </c>
    </row>
    <row r="12" spans="1:11" x14ac:dyDescent="0.3">
      <c r="A12" s="4">
        <v>43101</v>
      </c>
      <c r="B12" s="2" t="s">
        <v>10</v>
      </c>
      <c r="C12" s="2">
        <v>45236</v>
      </c>
      <c r="D12" s="2" t="s">
        <v>23</v>
      </c>
      <c r="E12" s="3">
        <v>162905.53849999997</v>
      </c>
      <c r="F12" s="1">
        <v>44542</v>
      </c>
      <c r="G12" s="1">
        <v>12256.699999999999</v>
      </c>
      <c r="H12" s="1">
        <v>6214.5999999999995</v>
      </c>
      <c r="I12" s="3">
        <f t="shared" si="0"/>
        <v>3.6573467401553583</v>
      </c>
      <c r="J12" s="2">
        <f t="shared" si="1"/>
        <v>7</v>
      </c>
      <c r="K12" s="16" t="s">
        <v>67</v>
      </c>
    </row>
    <row r="13" spans="1:11" x14ac:dyDescent="0.3">
      <c r="A13" s="4">
        <v>43101</v>
      </c>
      <c r="B13" s="2" t="s">
        <v>10</v>
      </c>
      <c r="C13" s="2">
        <v>45236</v>
      </c>
      <c r="D13" s="2" t="s">
        <v>34</v>
      </c>
      <c r="E13" s="3">
        <v>6099.8989999999994</v>
      </c>
      <c r="F13" s="1">
        <v>583</v>
      </c>
      <c r="G13" s="1">
        <v>461.15</v>
      </c>
      <c r="H13" s="1">
        <v>442.74999999999994</v>
      </c>
      <c r="I13" s="3">
        <f t="shared" si="0"/>
        <v>10.462948542024012</v>
      </c>
      <c r="J13" s="2">
        <f t="shared" si="1"/>
        <v>1</v>
      </c>
      <c r="K13" s="16" t="s">
        <v>67</v>
      </c>
    </row>
    <row r="14" spans="1:11" x14ac:dyDescent="0.3">
      <c r="A14" s="4">
        <v>43101</v>
      </c>
      <c r="B14" s="2" t="s">
        <v>10</v>
      </c>
      <c r="C14" s="2">
        <v>45236</v>
      </c>
      <c r="D14" s="2" t="s">
        <v>30</v>
      </c>
      <c r="E14" s="3">
        <v>2457.9409999999998</v>
      </c>
      <c r="F14" s="1">
        <v>108</v>
      </c>
      <c r="G14" s="1">
        <v>100.05</v>
      </c>
      <c r="H14" s="1">
        <v>96.6</v>
      </c>
      <c r="I14" s="3">
        <f t="shared" si="0"/>
        <v>22.75871296296296</v>
      </c>
      <c r="J14" s="2">
        <f t="shared" si="1"/>
        <v>1</v>
      </c>
      <c r="K14" s="16" t="s">
        <v>67</v>
      </c>
    </row>
    <row r="15" spans="1:11" x14ac:dyDescent="0.3">
      <c r="A15" s="4">
        <v>43101</v>
      </c>
      <c r="B15" s="2" t="s">
        <v>10</v>
      </c>
      <c r="C15" s="2">
        <v>45236</v>
      </c>
      <c r="D15" s="2" t="s">
        <v>29</v>
      </c>
      <c r="E15" s="3">
        <v>49309.952999999994</v>
      </c>
      <c r="F15" s="1">
        <v>13312</v>
      </c>
      <c r="G15" s="1">
        <v>5290</v>
      </c>
      <c r="H15" s="1">
        <v>3291.2999999999997</v>
      </c>
      <c r="I15" s="3">
        <f t="shared" si="0"/>
        <v>3.7041731520432686</v>
      </c>
      <c r="J15" s="2">
        <f t="shared" si="1"/>
        <v>4</v>
      </c>
      <c r="K15" s="16" t="s">
        <v>67</v>
      </c>
    </row>
    <row r="16" spans="1:11" x14ac:dyDescent="0.3">
      <c r="A16" s="4">
        <v>43101</v>
      </c>
      <c r="B16" s="2" t="s">
        <v>10</v>
      </c>
      <c r="C16" s="2">
        <v>45236</v>
      </c>
      <c r="D16" s="2" t="s">
        <v>42</v>
      </c>
      <c r="E16" s="3">
        <v>238796.14299999998</v>
      </c>
      <c r="F16" s="1">
        <v>40978</v>
      </c>
      <c r="G16" s="1">
        <v>13713.749999999998</v>
      </c>
      <c r="H16" s="1">
        <v>6488.2999999999993</v>
      </c>
      <c r="I16" s="3">
        <f t="shared" si="0"/>
        <v>5.8274230806774359</v>
      </c>
      <c r="J16" s="2">
        <f t="shared" si="1"/>
        <v>6</v>
      </c>
      <c r="K16" s="16" t="s">
        <v>67</v>
      </c>
    </row>
    <row r="17" spans="1:11" x14ac:dyDescent="0.3">
      <c r="A17" s="4">
        <v>43101</v>
      </c>
      <c r="B17" s="2" t="s">
        <v>10</v>
      </c>
      <c r="C17" s="2">
        <v>45236</v>
      </c>
      <c r="D17" s="2" t="s">
        <v>18</v>
      </c>
      <c r="E17" s="3">
        <v>3547.3589999999995</v>
      </c>
      <c r="F17" s="1">
        <v>377</v>
      </c>
      <c r="G17" s="1">
        <v>254.14999999999998</v>
      </c>
      <c r="H17" s="1">
        <v>235.74999999999997</v>
      </c>
      <c r="I17" s="3">
        <f t="shared" si="0"/>
        <v>9.4094403183023854</v>
      </c>
      <c r="J17" s="2">
        <f t="shared" si="1"/>
        <v>2</v>
      </c>
      <c r="K17" s="16" t="s">
        <v>67</v>
      </c>
    </row>
    <row r="18" spans="1:11" x14ac:dyDescent="0.3">
      <c r="A18" s="4">
        <v>43101</v>
      </c>
      <c r="B18" s="2" t="s">
        <v>10</v>
      </c>
      <c r="C18" s="2">
        <v>45236</v>
      </c>
      <c r="D18" s="2" t="s">
        <v>27</v>
      </c>
      <c r="E18" s="3">
        <v>4566.4889999999996</v>
      </c>
      <c r="F18" s="1">
        <v>905</v>
      </c>
      <c r="G18" s="1">
        <v>758.99999999999989</v>
      </c>
      <c r="H18" s="1">
        <v>614.09999999999991</v>
      </c>
      <c r="I18" s="3">
        <f t="shared" si="0"/>
        <v>5.0458441988950273</v>
      </c>
      <c r="J18" s="2">
        <f t="shared" si="1"/>
        <v>1</v>
      </c>
      <c r="K18" s="16" t="s">
        <v>67</v>
      </c>
    </row>
    <row r="19" spans="1:11" x14ac:dyDescent="0.3">
      <c r="A19" s="4">
        <v>43101</v>
      </c>
      <c r="B19" s="2" t="s">
        <v>10</v>
      </c>
      <c r="C19" s="2">
        <v>45236</v>
      </c>
      <c r="D19" s="2" t="s">
        <v>19</v>
      </c>
      <c r="E19" s="3">
        <v>96245.259499999986</v>
      </c>
      <c r="F19" s="1">
        <v>18393</v>
      </c>
      <c r="G19" s="1">
        <v>6136.4</v>
      </c>
      <c r="H19" s="1">
        <v>4007.7499999999995</v>
      </c>
      <c r="I19" s="3">
        <f t="shared" si="0"/>
        <v>5.2327113303974331</v>
      </c>
      <c r="J19" s="2">
        <f t="shared" si="1"/>
        <v>5</v>
      </c>
      <c r="K19" s="16" t="s">
        <v>67</v>
      </c>
    </row>
    <row r="20" spans="1:11" x14ac:dyDescent="0.3">
      <c r="A20" s="4">
        <v>43101</v>
      </c>
      <c r="B20" s="2" t="s">
        <v>10</v>
      </c>
      <c r="C20" s="2">
        <v>45236</v>
      </c>
      <c r="D20" s="2" t="s">
        <v>32</v>
      </c>
      <c r="E20" s="3">
        <v>83581.137499999997</v>
      </c>
      <c r="F20" s="1">
        <v>32046</v>
      </c>
      <c r="G20" s="1">
        <v>8618.0999999999985</v>
      </c>
      <c r="H20" s="1">
        <v>4932.3499999999995</v>
      </c>
      <c r="I20" s="3">
        <f t="shared" si="0"/>
        <v>2.6081613149847094</v>
      </c>
      <c r="J20" s="2">
        <f t="shared" si="1"/>
        <v>6</v>
      </c>
      <c r="K20" s="16" t="s">
        <v>67</v>
      </c>
    </row>
    <row r="21" spans="1:11" x14ac:dyDescent="0.3">
      <c r="A21" s="4">
        <v>43101</v>
      </c>
      <c r="B21" s="2" t="s">
        <v>10</v>
      </c>
      <c r="C21" s="2">
        <v>45236</v>
      </c>
      <c r="D21" s="2" t="s">
        <v>26</v>
      </c>
      <c r="E21" s="3">
        <v>264686.74849999999</v>
      </c>
      <c r="F21" s="1">
        <v>88555</v>
      </c>
      <c r="G21" s="1">
        <v>16893.5</v>
      </c>
      <c r="H21" s="1">
        <v>7226.5999999999995</v>
      </c>
      <c r="I21" s="3">
        <f t="shared" si="0"/>
        <v>2.9889531759923211</v>
      </c>
      <c r="J21" s="2">
        <f t="shared" si="1"/>
        <v>12</v>
      </c>
      <c r="K21" s="16" t="s">
        <v>67</v>
      </c>
    </row>
    <row r="22" spans="1:11" x14ac:dyDescent="0.3">
      <c r="A22" s="4">
        <v>43101</v>
      </c>
      <c r="B22" s="2" t="s">
        <v>10</v>
      </c>
      <c r="C22" s="2">
        <v>45236</v>
      </c>
      <c r="D22" s="2" t="s">
        <v>21</v>
      </c>
      <c r="E22" s="3">
        <v>2871.3429999999998</v>
      </c>
      <c r="F22" s="1">
        <v>215</v>
      </c>
      <c r="G22" s="1">
        <v>177.1</v>
      </c>
      <c r="H22" s="1">
        <v>164.45</v>
      </c>
      <c r="I22" s="3">
        <f t="shared" si="0"/>
        <v>13.355083720930232</v>
      </c>
      <c r="J22" s="2">
        <f t="shared" si="1"/>
        <v>1</v>
      </c>
      <c r="K22" s="16" t="s">
        <v>67</v>
      </c>
    </row>
    <row r="23" spans="1:11" x14ac:dyDescent="0.3">
      <c r="A23" s="4">
        <v>43101</v>
      </c>
      <c r="B23" s="2" t="s">
        <v>10</v>
      </c>
      <c r="C23" s="2">
        <v>45236</v>
      </c>
      <c r="D23" s="2" t="s">
        <v>33</v>
      </c>
      <c r="E23" s="3">
        <v>141191.47999999998</v>
      </c>
      <c r="F23" s="1">
        <v>46087</v>
      </c>
      <c r="G23" s="1">
        <v>9689.9</v>
      </c>
      <c r="H23" s="1">
        <v>5170.3999999999996</v>
      </c>
      <c r="I23" s="3">
        <f t="shared" si="0"/>
        <v>3.0635858268058231</v>
      </c>
      <c r="J23" s="2">
        <f t="shared" si="1"/>
        <v>9</v>
      </c>
      <c r="K23" s="16" t="s">
        <v>67</v>
      </c>
    </row>
    <row r="24" spans="1:11" x14ac:dyDescent="0.3">
      <c r="A24" s="4">
        <v>43101</v>
      </c>
      <c r="B24" s="2" t="s">
        <v>11</v>
      </c>
      <c r="C24" s="2">
        <v>85744</v>
      </c>
      <c r="D24" s="2" t="s">
        <v>42</v>
      </c>
      <c r="E24" s="3">
        <v>211915.91649999996</v>
      </c>
      <c r="F24" s="1">
        <v>32355</v>
      </c>
      <c r="G24" s="1">
        <v>11935.849999999999</v>
      </c>
      <c r="H24" s="1">
        <v>5557.95</v>
      </c>
      <c r="I24" s="3">
        <f t="shared" si="0"/>
        <v>6.5497115283572853</v>
      </c>
      <c r="J24" s="2">
        <f t="shared" si="1"/>
        <v>6</v>
      </c>
      <c r="K24" s="16" t="s">
        <v>67</v>
      </c>
    </row>
    <row r="25" spans="1:11" x14ac:dyDescent="0.3">
      <c r="A25" s="4">
        <v>43101</v>
      </c>
      <c r="B25" s="2" t="s">
        <v>11</v>
      </c>
      <c r="C25" s="2">
        <v>85744</v>
      </c>
      <c r="D25" s="2" t="s">
        <v>21</v>
      </c>
      <c r="E25" s="3">
        <v>2599.9659999999999</v>
      </c>
      <c r="F25" s="1">
        <v>197</v>
      </c>
      <c r="G25" s="1">
        <v>179.39999999999998</v>
      </c>
      <c r="H25" s="1">
        <v>170.2</v>
      </c>
      <c r="I25" s="3">
        <f t="shared" si="0"/>
        <v>13.19779695431472</v>
      </c>
      <c r="J25" s="2">
        <f t="shared" si="1"/>
        <v>1</v>
      </c>
      <c r="K25" s="16" t="s">
        <v>67</v>
      </c>
    </row>
    <row r="26" spans="1:11" x14ac:dyDescent="0.3">
      <c r="A26" s="4">
        <v>43101</v>
      </c>
      <c r="B26" s="2" t="s">
        <v>11</v>
      </c>
      <c r="C26" s="2">
        <v>85744</v>
      </c>
      <c r="D26" s="2" t="s">
        <v>31</v>
      </c>
      <c r="E26" s="3">
        <v>20452.094499999999</v>
      </c>
      <c r="F26" s="1">
        <v>4728</v>
      </c>
      <c r="G26" s="1">
        <v>2602.4499999999998</v>
      </c>
      <c r="H26" s="1">
        <v>2020.55</v>
      </c>
      <c r="I26" s="3">
        <f t="shared" si="0"/>
        <v>4.325739107445008</v>
      </c>
      <c r="J26" s="2">
        <f t="shared" si="1"/>
        <v>2</v>
      </c>
      <c r="K26" s="16" t="s">
        <v>67</v>
      </c>
    </row>
    <row r="27" spans="1:11" x14ac:dyDescent="0.3">
      <c r="A27" s="4">
        <v>43101</v>
      </c>
      <c r="B27" s="2" t="s">
        <v>11</v>
      </c>
      <c r="C27" s="2">
        <v>85744</v>
      </c>
      <c r="D27" s="2" t="s">
        <v>26</v>
      </c>
      <c r="E27" s="3">
        <v>191137.8775</v>
      </c>
      <c r="F27" s="1">
        <v>59454</v>
      </c>
      <c r="G27" s="1">
        <v>14216.3</v>
      </c>
      <c r="H27" s="1">
        <v>5968.4999999999991</v>
      </c>
      <c r="I27" s="3">
        <f t="shared" si="0"/>
        <v>3.2148867611935277</v>
      </c>
      <c r="J27" s="2">
        <f t="shared" si="1"/>
        <v>10</v>
      </c>
      <c r="K27" s="16" t="s">
        <v>67</v>
      </c>
    </row>
    <row r="28" spans="1:11" x14ac:dyDescent="0.3">
      <c r="A28" s="4">
        <v>43101</v>
      </c>
      <c r="B28" s="2" t="s">
        <v>11</v>
      </c>
      <c r="C28" s="2">
        <v>85744</v>
      </c>
      <c r="D28" s="2" t="s">
        <v>34</v>
      </c>
      <c r="E28" s="3">
        <v>5672.6279999999997</v>
      </c>
      <c r="F28" s="1">
        <v>566</v>
      </c>
      <c r="G28" s="1">
        <v>447.34999999999997</v>
      </c>
      <c r="H28" s="1">
        <v>415.15</v>
      </c>
      <c r="I28" s="3">
        <f t="shared" si="0"/>
        <v>10.022310954063604</v>
      </c>
      <c r="J28" s="2">
        <f t="shared" si="1"/>
        <v>1</v>
      </c>
      <c r="K28" s="16" t="s">
        <v>67</v>
      </c>
    </row>
    <row r="29" spans="1:11" x14ac:dyDescent="0.3">
      <c r="A29" s="4">
        <v>43101</v>
      </c>
      <c r="B29" s="2" t="s">
        <v>11</v>
      </c>
      <c r="C29" s="2">
        <v>85744</v>
      </c>
      <c r="D29" s="2" t="s">
        <v>19</v>
      </c>
      <c r="E29" s="3">
        <v>78795.619499999986</v>
      </c>
      <c r="F29" s="1">
        <v>14399</v>
      </c>
      <c r="G29" s="1">
        <v>4946.1499999999996</v>
      </c>
      <c r="H29" s="1">
        <v>3245.2999999999997</v>
      </c>
      <c r="I29" s="3">
        <f t="shared" si="0"/>
        <v>5.472298041530661</v>
      </c>
      <c r="J29" s="2">
        <f t="shared" si="1"/>
        <v>4</v>
      </c>
      <c r="K29" s="16" t="s">
        <v>67</v>
      </c>
    </row>
    <row r="30" spans="1:11" x14ac:dyDescent="0.3">
      <c r="A30" s="4">
        <v>43101</v>
      </c>
      <c r="B30" s="2" t="s">
        <v>11</v>
      </c>
      <c r="C30" s="2">
        <v>85744</v>
      </c>
      <c r="D30" s="2" t="s">
        <v>17</v>
      </c>
      <c r="E30" s="3">
        <v>128310.52549999999</v>
      </c>
      <c r="F30" s="1">
        <v>36288</v>
      </c>
      <c r="G30" s="1">
        <v>8049.9999999999991</v>
      </c>
      <c r="H30" s="1">
        <v>4235.45</v>
      </c>
      <c r="I30" s="3">
        <f t="shared" si="0"/>
        <v>3.5358941110008817</v>
      </c>
      <c r="J30" s="2">
        <f t="shared" si="1"/>
        <v>9</v>
      </c>
      <c r="K30" s="16" t="s">
        <v>67</v>
      </c>
    </row>
    <row r="31" spans="1:11" x14ac:dyDescent="0.3">
      <c r="A31" s="4">
        <v>43101</v>
      </c>
      <c r="B31" s="2" t="s">
        <v>11</v>
      </c>
      <c r="C31" s="2">
        <v>85744</v>
      </c>
      <c r="D31" s="2" t="s">
        <v>33</v>
      </c>
      <c r="E31" s="3">
        <v>136876.01299999998</v>
      </c>
      <c r="F31" s="1">
        <v>44565</v>
      </c>
      <c r="G31" s="1">
        <v>7951.0999999999995</v>
      </c>
      <c r="H31" s="1">
        <v>4204.3999999999996</v>
      </c>
      <c r="I31" s="3">
        <f t="shared" si="0"/>
        <v>3.071379176483787</v>
      </c>
      <c r="J31" s="2">
        <f t="shared" si="1"/>
        <v>11</v>
      </c>
      <c r="K31" s="16" t="s">
        <v>67</v>
      </c>
    </row>
    <row r="32" spans="1:11" x14ac:dyDescent="0.3">
      <c r="A32" s="4">
        <v>43101</v>
      </c>
      <c r="B32" s="2" t="s">
        <v>11</v>
      </c>
      <c r="C32" s="2">
        <v>85744</v>
      </c>
      <c r="D32" s="2" t="s">
        <v>29</v>
      </c>
      <c r="E32" s="3">
        <v>48958.144999999997</v>
      </c>
      <c r="F32" s="1">
        <v>14679</v>
      </c>
      <c r="G32" s="1">
        <v>4858.75</v>
      </c>
      <c r="H32" s="1">
        <v>2994.6</v>
      </c>
      <c r="I32" s="3">
        <f t="shared" si="0"/>
        <v>3.3352506982764489</v>
      </c>
      <c r="J32" s="2">
        <f t="shared" si="1"/>
        <v>5</v>
      </c>
      <c r="K32" s="16" t="s">
        <v>67</v>
      </c>
    </row>
    <row r="33" spans="1:11" x14ac:dyDescent="0.3">
      <c r="A33" s="4">
        <v>43101</v>
      </c>
      <c r="B33" s="2" t="s">
        <v>11</v>
      </c>
      <c r="C33" s="2">
        <v>85744</v>
      </c>
      <c r="D33" s="2" t="s">
        <v>18</v>
      </c>
      <c r="E33" s="3">
        <v>2491.4289999999996</v>
      </c>
      <c r="F33" s="1">
        <v>388</v>
      </c>
      <c r="G33" s="1">
        <v>234.6</v>
      </c>
      <c r="H33" s="1">
        <v>213.89999999999998</v>
      </c>
      <c r="I33" s="3">
        <f t="shared" si="0"/>
        <v>6.4212087628865966</v>
      </c>
      <c r="J33" s="2">
        <f t="shared" si="1"/>
        <v>2</v>
      </c>
      <c r="K33" s="16" t="s">
        <v>67</v>
      </c>
    </row>
    <row r="34" spans="1:11" x14ac:dyDescent="0.3">
      <c r="A34" s="4">
        <v>43101</v>
      </c>
      <c r="B34" s="2" t="s">
        <v>11</v>
      </c>
      <c r="C34" s="2">
        <v>85744</v>
      </c>
      <c r="D34" s="2" t="s">
        <v>32</v>
      </c>
      <c r="E34" s="3">
        <v>72480.819999999992</v>
      </c>
      <c r="F34" s="1">
        <v>27605</v>
      </c>
      <c r="G34" s="1">
        <v>7198.9999999999991</v>
      </c>
      <c r="H34" s="1">
        <v>4102.0499999999993</v>
      </c>
      <c r="I34" s="3">
        <f t="shared" si="0"/>
        <v>2.6256410070639373</v>
      </c>
      <c r="J34" s="2">
        <f t="shared" si="1"/>
        <v>7</v>
      </c>
      <c r="K34" s="16" t="s">
        <v>67</v>
      </c>
    </row>
    <row r="35" spans="1:11" x14ac:dyDescent="0.3">
      <c r="A35" s="4">
        <v>43101</v>
      </c>
      <c r="B35" s="2" t="s">
        <v>11</v>
      </c>
      <c r="C35" s="2">
        <v>85744</v>
      </c>
      <c r="D35" s="2" t="s">
        <v>22</v>
      </c>
      <c r="E35" s="3">
        <v>70380.989000000001</v>
      </c>
      <c r="F35" s="1">
        <v>13478</v>
      </c>
      <c r="G35" s="1">
        <v>4562.0499999999993</v>
      </c>
      <c r="H35" s="1">
        <v>2937.1</v>
      </c>
      <c r="I35" s="3">
        <f t="shared" si="0"/>
        <v>5.2219163822525596</v>
      </c>
      <c r="J35" s="2">
        <f t="shared" si="1"/>
        <v>5</v>
      </c>
      <c r="K35" s="16" t="s">
        <v>67</v>
      </c>
    </row>
    <row r="36" spans="1:11" x14ac:dyDescent="0.3">
      <c r="A36" s="4">
        <v>43101</v>
      </c>
      <c r="B36" s="2" t="s">
        <v>11</v>
      </c>
      <c r="C36" s="2">
        <v>85744</v>
      </c>
      <c r="D36" s="2" t="s">
        <v>35</v>
      </c>
      <c r="E36" s="3">
        <v>2308.1764999999996</v>
      </c>
      <c r="F36" s="1">
        <v>605</v>
      </c>
      <c r="G36" s="1">
        <v>366.84999999999997</v>
      </c>
      <c r="H36" s="1">
        <v>284.04999999999995</v>
      </c>
      <c r="I36" s="3">
        <f t="shared" si="0"/>
        <v>3.8151677685950407</v>
      </c>
      <c r="J36" s="2">
        <f t="shared" si="1"/>
        <v>2</v>
      </c>
      <c r="K36" s="16" t="s">
        <v>67</v>
      </c>
    </row>
    <row r="37" spans="1:11" x14ac:dyDescent="0.3">
      <c r="A37" s="4">
        <v>43101</v>
      </c>
      <c r="B37" s="2" t="s">
        <v>11</v>
      </c>
      <c r="C37" s="2">
        <v>85744</v>
      </c>
      <c r="D37" s="2" t="s">
        <v>25</v>
      </c>
      <c r="E37" s="3">
        <v>4744.3134999999993</v>
      </c>
      <c r="F37" s="1">
        <v>578</v>
      </c>
      <c r="G37" s="1">
        <v>325.45</v>
      </c>
      <c r="H37" s="1">
        <v>302.45</v>
      </c>
      <c r="I37" s="3">
        <f t="shared" si="0"/>
        <v>8.2081548442906556</v>
      </c>
      <c r="J37" s="2">
        <f t="shared" si="1"/>
        <v>2</v>
      </c>
      <c r="K37" s="16" t="s">
        <v>67</v>
      </c>
    </row>
    <row r="38" spans="1:11" x14ac:dyDescent="0.3">
      <c r="A38" s="4">
        <v>43101</v>
      </c>
      <c r="B38" s="2" t="s">
        <v>11</v>
      </c>
      <c r="C38" s="2">
        <v>85744</v>
      </c>
      <c r="D38" s="2" t="s">
        <v>24</v>
      </c>
      <c r="E38" s="3">
        <v>497.68549999999993</v>
      </c>
      <c r="F38" s="1">
        <v>69</v>
      </c>
      <c r="G38" s="1">
        <v>39.099999999999994</v>
      </c>
      <c r="H38" s="1">
        <v>37.949999999999996</v>
      </c>
      <c r="I38" s="3">
        <f t="shared" si="0"/>
        <v>7.2128333333333323</v>
      </c>
      <c r="J38" s="2">
        <f t="shared" si="1"/>
        <v>2</v>
      </c>
      <c r="K38" s="16" t="s">
        <v>67</v>
      </c>
    </row>
    <row r="39" spans="1:11" x14ac:dyDescent="0.3">
      <c r="A39" s="4">
        <v>43101</v>
      </c>
      <c r="B39" s="2" t="s">
        <v>11</v>
      </c>
      <c r="C39" s="2">
        <v>85744</v>
      </c>
      <c r="D39" s="2" t="s">
        <v>27</v>
      </c>
      <c r="E39" s="3">
        <v>3304.0304999999998</v>
      </c>
      <c r="F39" s="1">
        <v>595</v>
      </c>
      <c r="G39" s="1">
        <v>486.45</v>
      </c>
      <c r="H39" s="1">
        <v>427.79999999999995</v>
      </c>
      <c r="I39" s="3">
        <f t="shared" si="0"/>
        <v>5.5529924369747894</v>
      </c>
      <c r="J39" s="2">
        <f t="shared" si="1"/>
        <v>1</v>
      </c>
      <c r="K39" s="16" t="s">
        <v>67</v>
      </c>
    </row>
    <row r="40" spans="1:11" x14ac:dyDescent="0.3">
      <c r="A40" s="4">
        <v>43101</v>
      </c>
      <c r="B40" s="2" t="s">
        <v>11</v>
      </c>
      <c r="C40" s="2">
        <v>85744</v>
      </c>
      <c r="D40" s="2" t="s">
        <v>28</v>
      </c>
      <c r="E40" s="3">
        <v>935.86999999999989</v>
      </c>
      <c r="F40" s="1">
        <v>38</v>
      </c>
      <c r="G40" s="1">
        <v>34.5</v>
      </c>
      <c r="H40" s="1">
        <v>33.349999999999994</v>
      </c>
      <c r="I40" s="3">
        <f t="shared" si="0"/>
        <v>24.628157894736841</v>
      </c>
      <c r="J40" s="2">
        <f t="shared" si="1"/>
        <v>1</v>
      </c>
      <c r="K40" s="16" t="s">
        <v>67</v>
      </c>
    </row>
    <row r="41" spans="1:11" x14ac:dyDescent="0.3">
      <c r="A41" s="4">
        <v>43101</v>
      </c>
      <c r="B41" s="2" t="s">
        <v>11</v>
      </c>
      <c r="C41" s="2">
        <v>85744</v>
      </c>
      <c r="D41" s="2" t="s">
        <v>20</v>
      </c>
      <c r="E41" s="3">
        <v>258768.43449999997</v>
      </c>
      <c r="F41" s="1">
        <v>16779</v>
      </c>
      <c r="G41" s="1">
        <v>7923.4999999999991</v>
      </c>
      <c r="H41" s="1">
        <v>4144.5999999999995</v>
      </c>
      <c r="I41" s="3">
        <f t="shared" si="0"/>
        <v>15.422160706835925</v>
      </c>
      <c r="J41" s="2">
        <f t="shared" si="1"/>
        <v>4</v>
      </c>
      <c r="K41" s="16" t="s">
        <v>67</v>
      </c>
    </row>
    <row r="42" spans="1:11" x14ac:dyDescent="0.3">
      <c r="A42" s="4">
        <v>43101</v>
      </c>
      <c r="B42" s="2" t="s">
        <v>11</v>
      </c>
      <c r="C42" s="2">
        <v>85744</v>
      </c>
      <c r="D42" s="2" t="s">
        <v>30</v>
      </c>
      <c r="E42" s="3">
        <v>2240.8325</v>
      </c>
      <c r="F42" s="1">
        <v>105</v>
      </c>
      <c r="G42" s="1">
        <v>96.6</v>
      </c>
      <c r="H42" s="1">
        <v>94.3</v>
      </c>
      <c r="I42" s="3">
        <f t="shared" si="0"/>
        <v>21.341261904761904</v>
      </c>
      <c r="J42" s="2">
        <f t="shared" si="1"/>
        <v>1</v>
      </c>
      <c r="K42" s="16" t="s">
        <v>67</v>
      </c>
    </row>
    <row r="43" spans="1:11" x14ac:dyDescent="0.3">
      <c r="A43" s="4">
        <v>43101</v>
      </c>
      <c r="B43" s="2" t="s">
        <v>11</v>
      </c>
      <c r="C43" s="2">
        <v>85744</v>
      </c>
      <c r="D43" s="2" t="s">
        <v>37</v>
      </c>
      <c r="E43" s="3">
        <v>5857.1914999999999</v>
      </c>
      <c r="F43" s="1">
        <v>1067</v>
      </c>
      <c r="G43" s="1">
        <v>527.84999999999991</v>
      </c>
      <c r="H43" s="1">
        <v>390.99999999999994</v>
      </c>
      <c r="I43" s="3">
        <f t="shared" si="0"/>
        <v>5.4894015932521087</v>
      </c>
      <c r="J43" s="2">
        <f t="shared" si="1"/>
        <v>3</v>
      </c>
      <c r="K43" s="16" t="s">
        <v>67</v>
      </c>
    </row>
    <row r="44" spans="1:11" x14ac:dyDescent="0.3">
      <c r="A44" s="4">
        <v>43101</v>
      </c>
      <c r="B44" s="2" t="s">
        <v>11</v>
      </c>
      <c r="C44" s="2">
        <v>85744</v>
      </c>
      <c r="D44" s="2" t="s">
        <v>23</v>
      </c>
      <c r="E44" s="3">
        <v>123517.15299999999</v>
      </c>
      <c r="F44" s="1">
        <v>35798</v>
      </c>
      <c r="G44" s="1">
        <v>9986.5999999999985</v>
      </c>
      <c r="H44" s="1">
        <v>5095.6499999999996</v>
      </c>
      <c r="I44" s="3">
        <f t="shared" si="0"/>
        <v>3.4503925638303814</v>
      </c>
      <c r="J44" s="2">
        <f t="shared" si="1"/>
        <v>7</v>
      </c>
      <c r="K44" s="16" t="s">
        <v>67</v>
      </c>
    </row>
    <row r="45" spans="1:11" x14ac:dyDescent="0.3">
      <c r="A45" s="4">
        <v>43101</v>
      </c>
      <c r="B45" s="2" t="s">
        <v>11</v>
      </c>
      <c r="C45" s="2">
        <v>85744</v>
      </c>
      <c r="D45" s="2" t="s">
        <v>36</v>
      </c>
      <c r="E45" s="3">
        <v>70859.112999999998</v>
      </c>
      <c r="F45" s="1">
        <v>14849</v>
      </c>
      <c r="G45" s="1">
        <v>9449.5499999999993</v>
      </c>
      <c r="H45" s="1">
        <v>4413.7</v>
      </c>
      <c r="I45" s="3">
        <f t="shared" si="0"/>
        <v>4.7719787864502656</v>
      </c>
      <c r="J45" s="2">
        <f t="shared" si="1"/>
        <v>3</v>
      </c>
      <c r="K45" s="16" t="s">
        <v>67</v>
      </c>
    </row>
    <row r="46" spans="1:11" x14ac:dyDescent="0.3">
      <c r="A46" s="4">
        <v>43101</v>
      </c>
      <c r="B46" s="2" t="s">
        <v>8</v>
      </c>
      <c r="C46" s="2">
        <v>48596</v>
      </c>
      <c r="D46" s="2" t="s">
        <v>17</v>
      </c>
      <c r="E46" s="3">
        <v>160336.65699999998</v>
      </c>
      <c r="F46" s="1">
        <v>45625</v>
      </c>
      <c r="G46" s="1">
        <v>10500.65</v>
      </c>
      <c r="H46" s="1">
        <v>5518.8499999999995</v>
      </c>
      <c r="I46" s="3">
        <f t="shared" si="0"/>
        <v>3.5142280986301366</v>
      </c>
      <c r="J46" s="2">
        <f t="shared" si="1"/>
        <v>8</v>
      </c>
      <c r="K46" s="16" t="s">
        <v>67</v>
      </c>
    </row>
    <row r="47" spans="1:11" x14ac:dyDescent="0.3">
      <c r="A47" s="4">
        <v>43101</v>
      </c>
      <c r="B47" s="2" t="s">
        <v>8</v>
      </c>
      <c r="C47" s="2">
        <v>48596</v>
      </c>
      <c r="D47" s="2" t="s">
        <v>42</v>
      </c>
      <c r="E47" s="3">
        <v>264028.86799999996</v>
      </c>
      <c r="F47" s="1">
        <v>45518</v>
      </c>
      <c r="G47" s="1">
        <v>15442.199999999999</v>
      </c>
      <c r="H47" s="1">
        <v>7172.5499999999993</v>
      </c>
      <c r="I47" s="3">
        <f t="shared" si="0"/>
        <v>5.8005375455863604</v>
      </c>
      <c r="J47" s="2">
        <f t="shared" si="1"/>
        <v>6</v>
      </c>
      <c r="K47" s="16" t="s">
        <v>67</v>
      </c>
    </row>
    <row r="48" spans="1:11" x14ac:dyDescent="0.3">
      <c r="A48" s="4">
        <v>43101</v>
      </c>
      <c r="B48" s="2" t="s">
        <v>8</v>
      </c>
      <c r="C48" s="2">
        <v>48596</v>
      </c>
      <c r="D48" s="2" t="s">
        <v>21</v>
      </c>
      <c r="E48" s="3">
        <v>3801.808</v>
      </c>
      <c r="F48" s="1">
        <v>282</v>
      </c>
      <c r="G48" s="1">
        <v>243.79999999999998</v>
      </c>
      <c r="H48" s="1">
        <v>232.29999999999998</v>
      </c>
      <c r="I48" s="3">
        <f t="shared" si="0"/>
        <v>13.481588652482269</v>
      </c>
      <c r="J48" s="2">
        <f t="shared" si="1"/>
        <v>1</v>
      </c>
      <c r="K48" s="16" t="s">
        <v>67</v>
      </c>
    </row>
    <row r="49" spans="1:11" x14ac:dyDescent="0.3">
      <c r="A49" s="4">
        <v>43101</v>
      </c>
      <c r="B49" s="2" t="s">
        <v>8</v>
      </c>
      <c r="C49" s="2">
        <v>48596</v>
      </c>
      <c r="D49" s="2" t="s">
        <v>19</v>
      </c>
      <c r="E49" s="3">
        <v>108124.06949999998</v>
      </c>
      <c r="F49" s="1">
        <v>19773</v>
      </c>
      <c r="G49" s="1">
        <v>6468.7499999999991</v>
      </c>
      <c r="H49" s="1">
        <v>4233.1499999999996</v>
      </c>
      <c r="I49" s="3">
        <f t="shared" si="0"/>
        <v>5.4682683204369589</v>
      </c>
      <c r="J49" s="2">
        <f t="shared" si="1"/>
        <v>5</v>
      </c>
      <c r="K49" s="16" t="s">
        <v>67</v>
      </c>
    </row>
    <row r="50" spans="1:11" x14ac:dyDescent="0.3">
      <c r="A50" s="4">
        <v>43101</v>
      </c>
      <c r="B50" s="2" t="s">
        <v>8</v>
      </c>
      <c r="C50" s="2">
        <v>48596</v>
      </c>
      <c r="D50" s="2" t="s">
        <v>18</v>
      </c>
      <c r="E50" s="3">
        <v>3528.5219999999999</v>
      </c>
      <c r="F50" s="1">
        <v>495</v>
      </c>
      <c r="G50" s="1">
        <v>274.84999999999997</v>
      </c>
      <c r="H50" s="1">
        <v>255.29999999999998</v>
      </c>
      <c r="I50" s="3">
        <f t="shared" si="0"/>
        <v>7.1283272727272724</v>
      </c>
      <c r="J50" s="2">
        <f t="shared" si="1"/>
        <v>2</v>
      </c>
      <c r="K50" s="16" t="s">
        <v>67</v>
      </c>
    </row>
    <row r="51" spans="1:11" x14ac:dyDescent="0.3">
      <c r="A51" s="4">
        <v>43101</v>
      </c>
      <c r="B51" s="2" t="s">
        <v>8</v>
      </c>
      <c r="C51" s="2">
        <v>48596</v>
      </c>
      <c r="D51" s="2" t="s">
        <v>33</v>
      </c>
      <c r="E51" s="3">
        <v>183026.28349999999</v>
      </c>
      <c r="F51" s="1">
        <v>60429</v>
      </c>
      <c r="G51" s="1">
        <v>11174.55</v>
      </c>
      <c r="H51" s="1">
        <v>5733.9</v>
      </c>
      <c r="I51" s="3">
        <f t="shared" si="0"/>
        <v>3.0287822651375995</v>
      </c>
      <c r="J51" s="2">
        <f t="shared" si="1"/>
        <v>11</v>
      </c>
      <c r="K51" s="16" t="s">
        <v>67</v>
      </c>
    </row>
    <row r="52" spans="1:11" x14ac:dyDescent="0.3">
      <c r="A52" s="4">
        <v>43101</v>
      </c>
      <c r="B52" s="2" t="s">
        <v>8</v>
      </c>
      <c r="C52" s="2">
        <v>48596</v>
      </c>
      <c r="D52" s="2" t="s">
        <v>28</v>
      </c>
      <c r="E52" s="3">
        <v>1171.5394999999999</v>
      </c>
      <c r="F52" s="1">
        <v>46</v>
      </c>
      <c r="G52" s="1">
        <v>42.55</v>
      </c>
      <c r="H52" s="1">
        <v>41.4</v>
      </c>
      <c r="I52" s="3">
        <f t="shared" si="0"/>
        <v>25.468249999999998</v>
      </c>
      <c r="J52" s="2">
        <f t="shared" si="1"/>
        <v>1</v>
      </c>
      <c r="K52" s="16" t="s">
        <v>67</v>
      </c>
    </row>
    <row r="53" spans="1:11" x14ac:dyDescent="0.3">
      <c r="A53" s="4">
        <v>43101</v>
      </c>
      <c r="B53" s="2" t="s">
        <v>8</v>
      </c>
      <c r="C53" s="2">
        <v>48596</v>
      </c>
      <c r="D53" s="2" t="s">
        <v>31</v>
      </c>
      <c r="E53" s="3">
        <v>27832.932499999995</v>
      </c>
      <c r="F53" s="1">
        <v>6433</v>
      </c>
      <c r="G53" s="1">
        <v>3422.3999999999996</v>
      </c>
      <c r="H53" s="1">
        <v>2623.1499999999996</v>
      </c>
      <c r="I53" s="3">
        <f t="shared" si="0"/>
        <v>4.3265867402456077</v>
      </c>
      <c r="J53" s="2">
        <f t="shared" si="1"/>
        <v>2</v>
      </c>
      <c r="K53" s="16" t="s">
        <v>67</v>
      </c>
    </row>
    <row r="54" spans="1:11" x14ac:dyDescent="0.3">
      <c r="A54" s="4">
        <v>43101</v>
      </c>
      <c r="B54" s="2" t="s">
        <v>8</v>
      </c>
      <c r="C54" s="2">
        <v>48596</v>
      </c>
      <c r="D54" s="2" t="s">
        <v>32</v>
      </c>
      <c r="E54" s="3">
        <v>94049.254000000001</v>
      </c>
      <c r="F54" s="1">
        <v>33457</v>
      </c>
      <c r="G54" s="1">
        <v>9300.0499999999993</v>
      </c>
      <c r="H54" s="1">
        <v>5372.7999999999993</v>
      </c>
      <c r="I54" s="3">
        <f t="shared" si="0"/>
        <v>2.8110486295842425</v>
      </c>
      <c r="J54" s="2">
        <f t="shared" si="1"/>
        <v>6</v>
      </c>
      <c r="K54" s="16" t="s">
        <v>67</v>
      </c>
    </row>
    <row r="55" spans="1:11" x14ac:dyDescent="0.3">
      <c r="A55" s="4">
        <v>43101</v>
      </c>
      <c r="B55" s="2" t="s">
        <v>8</v>
      </c>
      <c r="C55" s="2">
        <v>48596</v>
      </c>
      <c r="D55" s="2" t="s">
        <v>26</v>
      </c>
      <c r="E55" s="3">
        <v>309780.14599999995</v>
      </c>
      <c r="F55" s="1">
        <v>103375</v>
      </c>
      <c r="G55" s="1">
        <v>19169.349999999999</v>
      </c>
      <c r="H55" s="1">
        <v>7905.0999999999995</v>
      </c>
      <c r="I55" s="3">
        <f t="shared" si="0"/>
        <v>2.996664048367593</v>
      </c>
      <c r="J55" s="2">
        <f t="shared" si="1"/>
        <v>13</v>
      </c>
      <c r="K55" s="16" t="s">
        <v>67</v>
      </c>
    </row>
    <row r="56" spans="1:11" x14ac:dyDescent="0.3">
      <c r="A56" s="4">
        <v>43101</v>
      </c>
      <c r="B56" s="2" t="s">
        <v>8</v>
      </c>
      <c r="C56" s="2">
        <v>48596</v>
      </c>
      <c r="D56" s="2" t="s">
        <v>25</v>
      </c>
      <c r="E56" s="3">
        <v>5156.4849999999988</v>
      </c>
      <c r="F56" s="1">
        <v>585</v>
      </c>
      <c r="G56" s="1">
        <v>426.65</v>
      </c>
      <c r="H56" s="1">
        <v>387.54999999999995</v>
      </c>
      <c r="I56" s="3">
        <f t="shared" si="0"/>
        <v>8.8145042735042711</v>
      </c>
      <c r="J56" s="2">
        <f t="shared" si="1"/>
        <v>2</v>
      </c>
      <c r="K56" s="16" t="s">
        <v>67</v>
      </c>
    </row>
    <row r="57" spans="1:11" x14ac:dyDescent="0.3">
      <c r="A57" s="4">
        <v>43101</v>
      </c>
      <c r="B57" s="2" t="s">
        <v>8</v>
      </c>
      <c r="C57" s="2">
        <v>48596</v>
      </c>
      <c r="D57" s="2" t="s">
        <v>35</v>
      </c>
      <c r="E57" s="3">
        <v>2011.925</v>
      </c>
      <c r="F57" s="1">
        <v>431</v>
      </c>
      <c r="G57" s="1">
        <v>309.34999999999997</v>
      </c>
      <c r="H57" s="1">
        <v>265.64999999999998</v>
      </c>
      <c r="I57" s="3">
        <f t="shared" si="0"/>
        <v>4.6680394431554522</v>
      </c>
      <c r="J57" s="2">
        <f t="shared" si="1"/>
        <v>2</v>
      </c>
      <c r="K57" s="16" t="s">
        <v>67</v>
      </c>
    </row>
    <row r="58" spans="1:11" x14ac:dyDescent="0.3">
      <c r="A58" s="4">
        <v>43101</v>
      </c>
      <c r="B58" s="2" t="s">
        <v>8</v>
      </c>
      <c r="C58" s="2">
        <v>48596</v>
      </c>
      <c r="D58" s="2" t="s">
        <v>30</v>
      </c>
      <c r="E58" s="3">
        <v>3065.877</v>
      </c>
      <c r="F58" s="1">
        <v>123</v>
      </c>
      <c r="G58" s="1">
        <v>117.3</v>
      </c>
      <c r="H58" s="1">
        <v>114.99999999999999</v>
      </c>
      <c r="I58" s="3">
        <f t="shared" si="0"/>
        <v>24.925829268292684</v>
      </c>
      <c r="J58" s="2">
        <f t="shared" si="1"/>
        <v>1</v>
      </c>
      <c r="K58" s="16" t="s">
        <v>67</v>
      </c>
    </row>
    <row r="59" spans="1:11" x14ac:dyDescent="0.3">
      <c r="A59" s="4">
        <v>43101</v>
      </c>
      <c r="B59" s="2" t="s">
        <v>8</v>
      </c>
      <c r="C59" s="2">
        <v>48596</v>
      </c>
      <c r="D59" s="2" t="s">
        <v>27</v>
      </c>
      <c r="E59" s="3">
        <v>6223.8114999999998</v>
      </c>
      <c r="F59" s="1">
        <v>1160</v>
      </c>
      <c r="G59" s="1">
        <v>896.99999999999989</v>
      </c>
      <c r="H59" s="1">
        <v>739.44999999999993</v>
      </c>
      <c r="I59" s="3">
        <f t="shared" si="0"/>
        <v>5.3653547413793099</v>
      </c>
      <c r="J59" s="2">
        <f t="shared" si="1"/>
        <v>2</v>
      </c>
      <c r="K59" s="16" t="s">
        <v>67</v>
      </c>
    </row>
    <row r="60" spans="1:11" x14ac:dyDescent="0.3">
      <c r="A60" s="4">
        <v>43101</v>
      </c>
      <c r="B60" s="2" t="s">
        <v>8</v>
      </c>
      <c r="C60" s="2">
        <v>48596</v>
      </c>
      <c r="D60" s="2" t="s">
        <v>23</v>
      </c>
      <c r="E60" s="3">
        <v>184007.25649999999</v>
      </c>
      <c r="F60" s="1">
        <v>48477</v>
      </c>
      <c r="G60" s="1">
        <v>13655.099999999999</v>
      </c>
      <c r="H60" s="1">
        <v>6878.15</v>
      </c>
      <c r="I60" s="3">
        <f t="shared" si="0"/>
        <v>3.7957641046269361</v>
      </c>
      <c r="J60" s="2">
        <f t="shared" si="1"/>
        <v>7</v>
      </c>
      <c r="K60" s="16" t="s">
        <v>67</v>
      </c>
    </row>
    <row r="61" spans="1:11" x14ac:dyDescent="0.3">
      <c r="A61" s="4">
        <v>43101</v>
      </c>
      <c r="B61" s="2" t="s">
        <v>8</v>
      </c>
      <c r="C61" s="2">
        <v>48596</v>
      </c>
      <c r="D61" s="2" t="s">
        <v>20</v>
      </c>
      <c r="E61" s="3">
        <v>238315.79949999999</v>
      </c>
      <c r="F61" s="1">
        <v>18784</v>
      </c>
      <c r="G61" s="1">
        <v>8452.5</v>
      </c>
      <c r="H61" s="1">
        <v>4655.2</v>
      </c>
      <c r="I61" s="3">
        <f t="shared" si="0"/>
        <v>12.6871699052385</v>
      </c>
      <c r="J61" s="2">
        <f t="shared" si="1"/>
        <v>4</v>
      </c>
      <c r="K61" s="16" t="s">
        <v>67</v>
      </c>
    </row>
    <row r="62" spans="1:11" x14ac:dyDescent="0.3">
      <c r="A62" s="4">
        <v>43101</v>
      </c>
      <c r="B62" s="2" t="s">
        <v>8</v>
      </c>
      <c r="C62" s="2">
        <v>48596</v>
      </c>
      <c r="D62" s="2" t="s">
        <v>22</v>
      </c>
      <c r="E62" s="3">
        <v>100248.46699999999</v>
      </c>
      <c r="F62" s="1">
        <v>18255</v>
      </c>
      <c r="G62" s="1">
        <v>6092.7</v>
      </c>
      <c r="H62" s="1">
        <v>3945.6499999999996</v>
      </c>
      <c r="I62" s="3">
        <f t="shared" si="0"/>
        <v>5.4915621473568876</v>
      </c>
      <c r="J62" s="2">
        <f t="shared" si="1"/>
        <v>5</v>
      </c>
      <c r="K62" s="16" t="s">
        <v>67</v>
      </c>
    </row>
    <row r="63" spans="1:11" x14ac:dyDescent="0.3">
      <c r="A63" s="4">
        <v>43101</v>
      </c>
      <c r="B63" s="2" t="s">
        <v>8</v>
      </c>
      <c r="C63" s="2">
        <v>48596</v>
      </c>
      <c r="D63" s="2" t="s">
        <v>36</v>
      </c>
      <c r="E63" s="3">
        <v>103446.65149999999</v>
      </c>
      <c r="F63" s="1">
        <v>23171</v>
      </c>
      <c r="G63" s="1">
        <v>14101.3</v>
      </c>
      <c r="H63" s="1">
        <v>6305.45</v>
      </c>
      <c r="I63" s="3">
        <f t="shared" si="0"/>
        <v>4.4644880022441846</v>
      </c>
      <c r="J63" s="2">
        <f t="shared" si="1"/>
        <v>4</v>
      </c>
      <c r="K63" s="16" t="s">
        <v>67</v>
      </c>
    </row>
    <row r="64" spans="1:11" x14ac:dyDescent="0.3">
      <c r="A64" s="4">
        <v>43101</v>
      </c>
      <c r="B64" s="2" t="s">
        <v>8</v>
      </c>
      <c r="C64" s="2">
        <v>48596</v>
      </c>
      <c r="D64" s="2" t="s">
        <v>37</v>
      </c>
      <c r="E64" s="3">
        <v>12740.700500000001</v>
      </c>
      <c r="F64" s="1">
        <v>2310</v>
      </c>
      <c r="G64" s="1">
        <v>1041.8999999999999</v>
      </c>
      <c r="H64" s="1">
        <v>646.29999999999995</v>
      </c>
      <c r="I64" s="3">
        <f t="shared" si="0"/>
        <v>5.5154547619047625</v>
      </c>
      <c r="J64" s="2">
        <f t="shared" si="1"/>
        <v>4</v>
      </c>
      <c r="K64" s="16" t="s">
        <v>67</v>
      </c>
    </row>
    <row r="65" spans="1:11" x14ac:dyDescent="0.3">
      <c r="A65" s="4">
        <v>43101</v>
      </c>
      <c r="B65" s="2" t="s">
        <v>8</v>
      </c>
      <c r="C65" s="2">
        <v>48596</v>
      </c>
      <c r="D65" s="2" t="s">
        <v>24</v>
      </c>
      <c r="E65" s="3">
        <v>2126.3959999999997</v>
      </c>
      <c r="F65" s="1">
        <v>198</v>
      </c>
      <c r="G65" s="1">
        <v>104.64999999999999</v>
      </c>
      <c r="H65" s="1">
        <v>97.749999999999986</v>
      </c>
      <c r="I65" s="3">
        <f t="shared" si="0"/>
        <v>10.739373737373736</v>
      </c>
      <c r="J65" s="2">
        <f t="shared" si="1"/>
        <v>2</v>
      </c>
      <c r="K65" s="16" t="s">
        <v>67</v>
      </c>
    </row>
    <row r="66" spans="1:11" x14ac:dyDescent="0.3">
      <c r="A66" s="4">
        <v>43101</v>
      </c>
      <c r="B66" s="2" t="s">
        <v>8</v>
      </c>
      <c r="C66" s="2">
        <v>48596</v>
      </c>
      <c r="D66" s="2" t="s">
        <v>29</v>
      </c>
      <c r="E66" s="3">
        <v>56004.217999999993</v>
      </c>
      <c r="F66" s="1">
        <v>15964</v>
      </c>
      <c r="G66" s="1">
        <v>6058.2</v>
      </c>
      <c r="H66" s="1">
        <v>3769.7</v>
      </c>
      <c r="I66" s="3">
        <f t="shared" ref="I66:I129" si="2">E66/F66</f>
        <v>3.5081569782009518</v>
      </c>
      <c r="J66" s="2">
        <f t="shared" si="1"/>
        <v>4</v>
      </c>
      <c r="K66" s="16" t="s">
        <v>67</v>
      </c>
    </row>
    <row r="67" spans="1:11" x14ac:dyDescent="0.3">
      <c r="A67" s="4">
        <v>43101</v>
      </c>
      <c r="B67" s="2" t="s">
        <v>8</v>
      </c>
      <c r="C67" s="2">
        <v>48596</v>
      </c>
      <c r="D67" s="2" t="s">
        <v>34</v>
      </c>
      <c r="E67" s="3">
        <v>7207.7284999999993</v>
      </c>
      <c r="F67" s="1">
        <v>705</v>
      </c>
      <c r="G67" s="1">
        <v>542.79999999999995</v>
      </c>
      <c r="H67" s="1">
        <v>505.99999999999994</v>
      </c>
      <c r="I67" s="3">
        <f t="shared" si="2"/>
        <v>10.223728368794324</v>
      </c>
      <c r="J67" s="2">
        <f t="shared" ref="J67:J130" si="3">ROUND(F67/H67,0)</f>
        <v>1</v>
      </c>
      <c r="K67" s="16" t="s">
        <v>67</v>
      </c>
    </row>
    <row r="68" spans="1:11" x14ac:dyDescent="0.3">
      <c r="A68" s="4">
        <v>43101</v>
      </c>
      <c r="B68" s="2" t="s">
        <v>13</v>
      </c>
      <c r="C68" s="2">
        <v>52369</v>
      </c>
      <c r="D68" s="2" t="s">
        <v>25</v>
      </c>
      <c r="E68" s="3">
        <v>3307.2964999999995</v>
      </c>
      <c r="F68" s="1">
        <v>407</v>
      </c>
      <c r="G68" s="1">
        <v>261.04999999999995</v>
      </c>
      <c r="H68" s="1">
        <v>243.79999999999998</v>
      </c>
      <c r="I68" s="3">
        <f t="shared" si="2"/>
        <v>8.1260356265356251</v>
      </c>
      <c r="J68" s="2">
        <f t="shared" si="3"/>
        <v>2</v>
      </c>
      <c r="K68" s="16" t="s">
        <v>67</v>
      </c>
    </row>
    <row r="69" spans="1:11" x14ac:dyDescent="0.3">
      <c r="A69" s="4">
        <v>43101</v>
      </c>
      <c r="B69" s="2" t="s">
        <v>13</v>
      </c>
      <c r="C69" s="2">
        <v>52369</v>
      </c>
      <c r="D69" s="2" t="s">
        <v>21</v>
      </c>
      <c r="E69" s="3">
        <v>2439.5410000000002</v>
      </c>
      <c r="F69" s="1">
        <v>170</v>
      </c>
      <c r="G69" s="1">
        <v>146.04999999999998</v>
      </c>
      <c r="H69" s="1">
        <v>135.69999999999999</v>
      </c>
      <c r="I69" s="3">
        <f t="shared" si="2"/>
        <v>14.35024117647059</v>
      </c>
      <c r="J69" s="2">
        <f t="shared" si="3"/>
        <v>1</v>
      </c>
      <c r="K69" s="16" t="s">
        <v>67</v>
      </c>
    </row>
    <row r="70" spans="1:11" x14ac:dyDescent="0.3">
      <c r="A70" s="4">
        <v>43101</v>
      </c>
      <c r="B70" s="2" t="s">
        <v>13</v>
      </c>
      <c r="C70" s="2">
        <v>52369</v>
      </c>
      <c r="D70" s="2" t="s">
        <v>29</v>
      </c>
      <c r="E70" s="3">
        <v>45298.476999999999</v>
      </c>
      <c r="F70" s="1">
        <v>12563</v>
      </c>
      <c r="G70" s="1">
        <v>5011.7</v>
      </c>
      <c r="H70" s="1">
        <v>2769.2</v>
      </c>
      <c r="I70" s="3">
        <f t="shared" si="2"/>
        <v>3.6057054047600094</v>
      </c>
      <c r="J70" s="2">
        <f t="shared" si="3"/>
        <v>5</v>
      </c>
      <c r="K70" s="16" t="s">
        <v>67</v>
      </c>
    </row>
    <row r="71" spans="1:11" x14ac:dyDescent="0.3">
      <c r="A71" s="4">
        <v>43101</v>
      </c>
      <c r="B71" s="2" t="s">
        <v>13</v>
      </c>
      <c r="C71" s="2">
        <v>52369</v>
      </c>
      <c r="D71" s="2" t="s">
        <v>31</v>
      </c>
      <c r="E71" s="3">
        <v>18259.619500000001</v>
      </c>
      <c r="F71" s="1">
        <v>4120</v>
      </c>
      <c r="G71" s="1">
        <v>2243.6499999999996</v>
      </c>
      <c r="H71" s="1">
        <v>1744.55</v>
      </c>
      <c r="I71" s="3">
        <f t="shared" si="2"/>
        <v>4.4319464805825248</v>
      </c>
      <c r="J71" s="2">
        <f t="shared" si="3"/>
        <v>2</v>
      </c>
      <c r="K71" s="16" t="s">
        <v>67</v>
      </c>
    </row>
    <row r="72" spans="1:11" x14ac:dyDescent="0.3">
      <c r="A72" s="4">
        <v>43101</v>
      </c>
      <c r="B72" s="2" t="s">
        <v>13</v>
      </c>
      <c r="C72" s="2">
        <v>52369</v>
      </c>
      <c r="D72" s="2" t="s">
        <v>30</v>
      </c>
      <c r="E72" s="3">
        <v>877.88699999999994</v>
      </c>
      <c r="F72" s="1">
        <v>33</v>
      </c>
      <c r="G72" s="1">
        <v>31.049999999999997</v>
      </c>
      <c r="H72" s="1">
        <v>29.9</v>
      </c>
      <c r="I72" s="3">
        <f t="shared" si="2"/>
        <v>26.602636363636361</v>
      </c>
      <c r="J72" s="2">
        <f t="shared" si="3"/>
        <v>1</v>
      </c>
      <c r="K72" s="16" t="s">
        <v>67</v>
      </c>
    </row>
    <row r="73" spans="1:11" x14ac:dyDescent="0.3">
      <c r="A73" s="4">
        <v>43101</v>
      </c>
      <c r="B73" s="2" t="s">
        <v>13</v>
      </c>
      <c r="C73" s="2">
        <v>52369</v>
      </c>
      <c r="D73" s="2" t="s">
        <v>28</v>
      </c>
      <c r="E73" s="3">
        <v>372.71499999999997</v>
      </c>
      <c r="F73" s="1">
        <v>21</v>
      </c>
      <c r="G73" s="1">
        <v>18.399999999999999</v>
      </c>
      <c r="H73" s="1">
        <v>18.399999999999999</v>
      </c>
      <c r="I73" s="3">
        <f t="shared" si="2"/>
        <v>17.748333333333331</v>
      </c>
      <c r="J73" s="2">
        <f t="shared" si="3"/>
        <v>1</v>
      </c>
      <c r="K73" s="16" t="s">
        <v>67</v>
      </c>
    </row>
    <row r="74" spans="1:11" x14ac:dyDescent="0.3">
      <c r="A74" s="4">
        <v>43101</v>
      </c>
      <c r="B74" s="2" t="s">
        <v>13</v>
      </c>
      <c r="C74" s="2">
        <v>52369</v>
      </c>
      <c r="D74" s="2" t="s">
        <v>32</v>
      </c>
      <c r="E74" s="3">
        <v>54312.947499999995</v>
      </c>
      <c r="F74" s="1">
        <v>18806</v>
      </c>
      <c r="G74" s="1">
        <v>6244.4999999999991</v>
      </c>
      <c r="H74" s="1">
        <v>3523.6</v>
      </c>
      <c r="I74" s="3">
        <f t="shared" si="2"/>
        <v>2.8880648463256406</v>
      </c>
      <c r="J74" s="2">
        <f t="shared" si="3"/>
        <v>5</v>
      </c>
      <c r="K74" s="16" t="s">
        <v>67</v>
      </c>
    </row>
    <row r="75" spans="1:11" x14ac:dyDescent="0.3">
      <c r="A75" s="4">
        <v>43101</v>
      </c>
      <c r="B75" s="2" t="s">
        <v>13</v>
      </c>
      <c r="C75" s="2">
        <v>52369</v>
      </c>
      <c r="D75" s="2" t="s">
        <v>18</v>
      </c>
      <c r="E75" s="3">
        <v>3348.5239999999999</v>
      </c>
      <c r="F75" s="1">
        <v>449</v>
      </c>
      <c r="G75" s="1">
        <v>250.7</v>
      </c>
      <c r="H75" s="1">
        <v>231.14999999999998</v>
      </c>
      <c r="I75" s="3">
        <f t="shared" si="2"/>
        <v>7.4577371937639194</v>
      </c>
      <c r="J75" s="2">
        <f t="shared" si="3"/>
        <v>2</v>
      </c>
      <c r="K75" s="16" t="s">
        <v>67</v>
      </c>
    </row>
    <row r="76" spans="1:11" x14ac:dyDescent="0.3">
      <c r="A76" s="4">
        <v>43101</v>
      </c>
      <c r="B76" s="2" t="s">
        <v>13</v>
      </c>
      <c r="C76" s="2">
        <v>52369</v>
      </c>
      <c r="D76" s="2" t="s">
        <v>33</v>
      </c>
      <c r="E76" s="3">
        <v>138441.08249999999</v>
      </c>
      <c r="F76" s="1">
        <v>40153</v>
      </c>
      <c r="G76" s="1">
        <v>7327.7999999999993</v>
      </c>
      <c r="H76" s="1">
        <v>3669.6499999999996</v>
      </c>
      <c r="I76" s="3">
        <f t="shared" si="2"/>
        <v>3.447839078026548</v>
      </c>
      <c r="J76" s="2">
        <f t="shared" si="3"/>
        <v>11</v>
      </c>
      <c r="K76" s="16" t="s">
        <v>67</v>
      </c>
    </row>
    <row r="77" spans="1:11" x14ac:dyDescent="0.3">
      <c r="A77" s="4">
        <v>43101</v>
      </c>
      <c r="B77" s="2" t="s">
        <v>13</v>
      </c>
      <c r="C77" s="2">
        <v>52369</v>
      </c>
      <c r="D77" s="2" t="s">
        <v>36</v>
      </c>
      <c r="E77" s="3">
        <v>73509.678999999989</v>
      </c>
      <c r="F77" s="1">
        <v>16854</v>
      </c>
      <c r="G77" s="1">
        <v>10236.15</v>
      </c>
      <c r="H77" s="1">
        <v>4348.1499999999996</v>
      </c>
      <c r="I77" s="3">
        <f t="shared" si="2"/>
        <v>4.3615568411059682</v>
      </c>
      <c r="J77" s="2">
        <f t="shared" si="3"/>
        <v>4</v>
      </c>
      <c r="K77" s="16" t="s">
        <v>67</v>
      </c>
    </row>
    <row r="78" spans="1:11" x14ac:dyDescent="0.3">
      <c r="A78" s="4">
        <v>43101</v>
      </c>
      <c r="B78" s="2" t="s">
        <v>13</v>
      </c>
      <c r="C78" s="2">
        <v>52369</v>
      </c>
      <c r="D78" s="2" t="s">
        <v>37</v>
      </c>
      <c r="E78" s="3">
        <v>6538.2789999999995</v>
      </c>
      <c r="F78" s="1">
        <v>1303</v>
      </c>
      <c r="G78" s="1">
        <v>591.09999999999991</v>
      </c>
      <c r="H78" s="1">
        <v>371.45</v>
      </c>
      <c r="I78" s="3">
        <f t="shared" si="2"/>
        <v>5.0178656945510358</v>
      </c>
      <c r="J78" s="2">
        <f t="shared" si="3"/>
        <v>4</v>
      </c>
      <c r="K78" s="16" t="s">
        <v>67</v>
      </c>
    </row>
    <row r="79" spans="1:11" x14ac:dyDescent="0.3">
      <c r="A79" s="4">
        <v>43101</v>
      </c>
      <c r="B79" s="2" t="s">
        <v>13</v>
      </c>
      <c r="C79" s="2">
        <v>52369</v>
      </c>
      <c r="D79" s="2" t="s">
        <v>35</v>
      </c>
      <c r="E79" s="3">
        <v>1497.5184999999999</v>
      </c>
      <c r="F79" s="1">
        <v>263</v>
      </c>
      <c r="G79" s="1">
        <v>210.45</v>
      </c>
      <c r="H79" s="1">
        <v>175.95</v>
      </c>
      <c r="I79" s="3">
        <f t="shared" si="2"/>
        <v>5.6939866920152085</v>
      </c>
      <c r="J79" s="2">
        <f t="shared" si="3"/>
        <v>1</v>
      </c>
      <c r="K79" s="16" t="s">
        <v>67</v>
      </c>
    </row>
    <row r="80" spans="1:11" x14ac:dyDescent="0.3">
      <c r="A80" s="4">
        <v>43101</v>
      </c>
      <c r="B80" s="2" t="s">
        <v>13</v>
      </c>
      <c r="C80" s="2">
        <v>52369</v>
      </c>
      <c r="D80" s="2" t="s">
        <v>17</v>
      </c>
      <c r="E80" s="3">
        <v>84891.125499999995</v>
      </c>
      <c r="F80" s="1">
        <v>24699</v>
      </c>
      <c r="G80" s="1">
        <v>6842.4999999999991</v>
      </c>
      <c r="H80" s="1">
        <v>3489.1</v>
      </c>
      <c r="I80" s="3">
        <f t="shared" si="2"/>
        <v>3.4370268229482974</v>
      </c>
      <c r="J80" s="2">
        <f t="shared" si="3"/>
        <v>7</v>
      </c>
      <c r="K80" s="16" t="s">
        <v>67</v>
      </c>
    </row>
    <row r="81" spans="1:16" x14ac:dyDescent="0.3">
      <c r="A81" s="4">
        <v>43101</v>
      </c>
      <c r="B81" s="2" t="s">
        <v>13</v>
      </c>
      <c r="C81" s="2">
        <v>52369</v>
      </c>
      <c r="D81" s="2" t="s">
        <v>24</v>
      </c>
      <c r="E81" s="3">
        <v>363.97499999999997</v>
      </c>
      <c r="F81" s="1">
        <v>38</v>
      </c>
      <c r="G81" s="1">
        <v>26.45</v>
      </c>
      <c r="H81" s="1">
        <v>25.299999999999997</v>
      </c>
      <c r="I81" s="3">
        <f t="shared" si="2"/>
        <v>9.5782894736842099</v>
      </c>
      <c r="J81" s="2">
        <f t="shared" si="3"/>
        <v>2</v>
      </c>
      <c r="K81" s="16" t="s">
        <v>67</v>
      </c>
    </row>
    <row r="82" spans="1:16" x14ac:dyDescent="0.3">
      <c r="A82" s="4">
        <v>43101</v>
      </c>
      <c r="B82" s="2" t="s">
        <v>13</v>
      </c>
      <c r="C82" s="2">
        <v>52369</v>
      </c>
      <c r="D82" s="2" t="s">
        <v>27</v>
      </c>
      <c r="E82" s="3">
        <v>4778.2039999999997</v>
      </c>
      <c r="F82" s="1">
        <v>865</v>
      </c>
      <c r="G82" s="1">
        <v>731.4</v>
      </c>
      <c r="H82" s="1">
        <v>592.25</v>
      </c>
      <c r="I82" s="3">
        <f t="shared" si="2"/>
        <v>5.5239352601156062</v>
      </c>
      <c r="J82" s="2">
        <f t="shared" si="3"/>
        <v>1</v>
      </c>
      <c r="K82" s="16" t="s">
        <v>67</v>
      </c>
    </row>
    <row r="83" spans="1:16" x14ac:dyDescent="0.3">
      <c r="A83" s="4">
        <v>43101</v>
      </c>
      <c r="B83" s="2" t="s">
        <v>13</v>
      </c>
      <c r="C83" s="2">
        <v>52369</v>
      </c>
      <c r="D83" s="2" t="s">
        <v>26</v>
      </c>
      <c r="E83" s="3">
        <v>233373.52499999999</v>
      </c>
      <c r="F83" s="1">
        <v>75859</v>
      </c>
      <c r="G83" s="1">
        <v>15151.249999999998</v>
      </c>
      <c r="H83" s="1">
        <v>5614.2999999999993</v>
      </c>
      <c r="I83" s="3">
        <f t="shared" si="2"/>
        <v>3.0764118298422072</v>
      </c>
      <c r="J83" s="2">
        <f t="shared" si="3"/>
        <v>14</v>
      </c>
      <c r="K83" s="16" t="s">
        <v>67</v>
      </c>
    </row>
    <row r="84" spans="1:16" x14ac:dyDescent="0.3">
      <c r="A84" s="4">
        <v>43101</v>
      </c>
      <c r="B84" s="2" t="s">
        <v>13</v>
      </c>
      <c r="C84" s="2">
        <v>52369</v>
      </c>
      <c r="D84" s="2" t="s">
        <v>23</v>
      </c>
      <c r="E84" s="3">
        <v>104162.43449999999</v>
      </c>
      <c r="F84" s="1">
        <v>26963</v>
      </c>
      <c r="G84" s="1">
        <v>9160.9</v>
      </c>
      <c r="H84" s="1">
        <v>4479.25</v>
      </c>
      <c r="I84" s="3">
        <f t="shared" si="2"/>
        <v>3.8631619070578194</v>
      </c>
      <c r="J84" s="2">
        <f t="shared" si="3"/>
        <v>6</v>
      </c>
      <c r="K84" s="16" t="s">
        <v>67</v>
      </c>
    </row>
    <row r="85" spans="1:16" x14ac:dyDescent="0.3">
      <c r="A85" s="4">
        <v>43101</v>
      </c>
      <c r="B85" s="2" t="s">
        <v>13</v>
      </c>
      <c r="C85" s="2">
        <v>52369</v>
      </c>
      <c r="D85" s="2" t="s">
        <v>20</v>
      </c>
      <c r="E85" s="3">
        <v>147739.08549999999</v>
      </c>
      <c r="F85" s="1">
        <v>11683</v>
      </c>
      <c r="G85" s="1">
        <v>5906.4</v>
      </c>
      <c r="H85" s="1">
        <v>3006.1</v>
      </c>
      <c r="I85" s="3">
        <f t="shared" si="2"/>
        <v>12.645646280920996</v>
      </c>
      <c r="J85" s="2">
        <f t="shared" si="3"/>
        <v>4</v>
      </c>
      <c r="K85" s="16" t="s">
        <v>67</v>
      </c>
    </row>
    <row r="86" spans="1:16" x14ac:dyDescent="0.3">
      <c r="A86" s="4">
        <v>43101</v>
      </c>
      <c r="B86" s="2" t="s">
        <v>13</v>
      </c>
      <c r="C86" s="2">
        <v>52369</v>
      </c>
      <c r="D86" s="2" t="s">
        <v>22</v>
      </c>
      <c r="E86" s="3">
        <v>54842.372999999992</v>
      </c>
      <c r="F86" s="1">
        <v>9678</v>
      </c>
      <c r="G86" s="1">
        <v>3754.7499999999995</v>
      </c>
      <c r="H86" s="1">
        <v>2450.6499999999996</v>
      </c>
      <c r="I86" s="3">
        <f t="shared" si="2"/>
        <v>5.6667052076875377</v>
      </c>
      <c r="J86" s="2">
        <f t="shared" si="3"/>
        <v>4</v>
      </c>
      <c r="K86" s="16" t="s">
        <v>67</v>
      </c>
    </row>
    <row r="87" spans="1:16" x14ac:dyDescent="0.3">
      <c r="A87" s="4">
        <v>43101</v>
      </c>
      <c r="B87" s="2" t="s">
        <v>13</v>
      </c>
      <c r="C87" s="2">
        <v>52369</v>
      </c>
      <c r="D87" s="2" t="s">
        <v>34</v>
      </c>
      <c r="E87" s="3">
        <v>4037.7419999999997</v>
      </c>
      <c r="F87" s="1">
        <v>434</v>
      </c>
      <c r="G87" s="1">
        <v>339.25</v>
      </c>
      <c r="H87" s="1">
        <v>313.95</v>
      </c>
      <c r="I87" s="3">
        <f t="shared" si="2"/>
        <v>9.3035529953917049</v>
      </c>
      <c r="J87" s="2">
        <f t="shared" si="3"/>
        <v>1</v>
      </c>
      <c r="K87" s="16" t="s">
        <v>67</v>
      </c>
    </row>
    <row r="88" spans="1:16" x14ac:dyDescent="0.3">
      <c r="A88" s="4">
        <v>43101</v>
      </c>
      <c r="B88" s="2" t="s">
        <v>13</v>
      </c>
      <c r="C88" s="2">
        <v>52369</v>
      </c>
      <c r="D88" s="2" t="s">
        <v>19</v>
      </c>
      <c r="E88" s="3">
        <v>53129.746999999996</v>
      </c>
      <c r="F88" s="1">
        <v>9306</v>
      </c>
      <c r="G88" s="1">
        <v>3808.7999999999997</v>
      </c>
      <c r="H88" s="1">
        <v>2493.1999999999998</v>
      </c>
      <c r="I88" s="3">
        <f t="shared" si="2"/>
        <v>5.7091926713947982</v>
      </c>
      <c r="J88" s="2">
        <f t="shared" si="3"/>
        <v>4</v>
      </c>
      <c r="K88" s="16" t="s">
        <v>67</v>
      </c>
    </row>
    <row r="89" spans="1:16" x14ac:dyDescent="0.3">
      <c r="A89" s="4">
        <v>43101</v>
      </c>
      <c r="B89" s="2" t="s">
        <v>13</v>
      </c>
      <c r="C89" s="2">
        <v>52369</v>
      </c>
      <c r="D89" s="2" t="s">
        <v>42</v>
      </c>
      <c r="E89" s="3">
        <v>177595.19</v>
      </c>
      <c r="F89" s="1">
        <v>30183</v>
      </c>
      <c r="G89" s="1">
        <v>11222.849999999999</v>
      </c>
      <c r="H89" s="1">
        <v>4861.0499999999993</v>
      </c>
      <c r="I89" s="3">
        <f t="shared" si="2"/>
        <v>5.8839475863896897</v>
      </c>
      <c r="J89" s="2">
        <f t="shared" si="3"/>
        <v>6</v>
      </c>
      <c r="K89" s="16" t="s">
        <v>67</v>
      </c>
    </row>
    <row r="90" spans="1:16" x14ac:dyDescent="0.3">
      <c r="A90" s="4">
        <v>43101</v>
      </c>
      <c r="B90" s="2" t="s">
        <v>15</v>
      </c>
      <c r="C90" s="2">
        <v>55526</v>
      </c>
      <c r="D90" s="2" t="s">
        <v>30</v>
      </c>
      <c r="E90" s="3">
        <v>429.67449999999997</v>
      </c>
      <c r="F90" s="1">
        <v>17</v>
      </c>
      <c r="G90" s="1">
        <v>16.099999999999998</v>
      </c>
      <c r="H90" s="1">
        <v>16.099999999999998</v>
      </c>
      <c r="I90" s="3">
        <f t="shared" si="2"/>
        <v>25.274970588235291</v>
      </c>
      <c r="J90" s="2">
        <f t="shared" si="3"/>
        <v>1</v>
      </c>
      <c r="K90" s="16" t="s">
        <v>67</v>
      </c>
    </row>
    <row r="91" spans="1:16" x14ac:dyDescent="0.3">
      <c r="A91" s="4">
        <v>43101</v>
      </c>
      <c r="B91" s="2" t="s">
        <v>15</v>
      </c>
      <c r="C91" s="2">
        <v>55526</v>
      </c>
      <c r="D91" s="2" t="s">
        <v>19</v>
      </c>
      <c r="E91" s="3">
        <v>36174.974999999999</v>
      </c>
      <c r="F91" s="1">
        <v>6788</v>
      </c>
      <c r="G91" s="1">
        <v>2835.8999999999996</v>
      </c>
      <c r="H91" s="1">
        <v>1907.85</v>
      </c>
      <c r="I91" s="3">
        <f t="shared" si="2"/>
        <v>5.3292538302887449</v>
      </c>
      <c r="J91" s="2">
        <f t="shared" si="3"/>
        <v>4</v>
      </c>
      <c r="K91" s="16" t="s">
        <v>67</v>
      </c>
      <c r="L91" s="12"/>
      <c r="M91" s="12"/>
      <c r="N91" s="12"/>
      <c r="O91" s="13"/>
      <c r="P91" s="13"/>
    </row>
    <row r="92" spans="1:16" x14ac:dyDescent="0.3">
      <c r="A92" s="4">
        <v>43101</v>
      </c>
      <c r="B92" s="2" t="s">
        <v>15</v>
      </c>
      <c r="C92" s="2">
        <v>55526</v>
      </c>
      <c r="D92" s="2" t="s">
        <v>34</v>
      </c>
      <c r="E92" s="3">
        <v>2706.1455000000001</v>
      </c>
      <c r="F92" s="1">
        <v>320</v>
      </c>
      <c r="G92" s="1">
        <v>256.45</v>
      </c>
      <c r="H92" s="1">
        <v>244.95</v>
      </c>
      <c r="I92" s="3">
        <f t="shared" si="2"/>
        <v>8.4567046875000003</v>
      </c>
      <c r="J92" s="2">
        <f t="shared" si="3"/>
        <v>1</v>
      </c>
      <c r="K92" s="16" t="s">
        <v>67</v>
      </c>
      <c r="L92" s="12"/>
      <c r="M92" s="12"/>
      <c r="N92" s="12"/>
      <c r="O92" s="12"/>
    </row>
    <row r="93" spans="1:16" x14ac:dyDescent="0.3">
      <c r="A93" s="4">
        <v>43101</v>
      </c>
      <c r="B93" s="2" t="s">
        <v>15</v>
      </c>
      <c r="C93" s="2">
        <v>55526</v>
      </c>
      <c r="D93" s="2" t="s">
        <v>22</v>
      </c>
      <c r="E93" s="3">
        <v>41694.756499999996</v>
      </c>
      <c r="F93" s="1">
        <v>7966</v>
      </c>
      <c r="G93" s="1">
        <v>2961.2499999999995</v>
      </c>
      <c r="H93" s="1">
        <v>1930.85</v>
      </c>
      <c r="I93" s="3">
        <f t="shared" si="2"/>
        <v>5.2340894426311824</v>
      </c>
      <c r="J93" s="2">
        <f t="shared" si="3"/>
        <v>4</v>
      </c>
      <c r="K93" s="16" t="s">
        <v>67</v>
      </c>
      <c r="L93" s="12"/>
      <c r="M93" s="12"/>
      <c r="N93" s="12"/>
      <c r="O93" s="12"/>
    </row>
    <row r="94" spans="1:16" x14ac:dyDescent="0.3">
      <c r="A94" s="4">
        <v>43101</v>
      </c>
      <c r="B94" s="2" t="s">
        <v>15</v>
      </c>
      <c r="C94" s="2">
        <v>55526</v>
      </c>
      <c r="D94" s="2" t="s">
        <v>29</v>
      </c>
      <c r="E94" s="3">
        <v>23363.86</v>
      </c>
      <c r="F94" s="1">
        <v>6190</v>
      </c>
      <c r="G94" s="1">
        <v>2634.6499999999996</v>
      </c>
      <c r="H94" s="1">
        <v>1729.6</v>
      </c>
      <c r="I94" s="3">
        <f t="shared" si="2"/>
        <v>3.774452342487884</v>
      </c>
      <c r="J94" s="2">
        <f t="shared" si="3"/>
        <v>4</v>
      </c>
      <c r="K94" s="16" t="s">
        <v>67</v>
      </c>
    </row>
    <row r="95" spans="1:16" x14ac:dyDescent="0.3">
      <c r="A95" s="4">
        <v>43101</v>
      </c>
      <c r="B95" s="2" t="s">
        <v>15</v>
      </c>
      <c r="C95" s="2">
        <v>55526</v>
      </c>
      <c r="D95" s="2" t="s">
        <v>20</v>
      </c>
      <c r="E95" s="3">
        <v>103943.9</v>
      </c>
      <c r="F95" s="1">
        <v>8895</v>
      </c>
      <c r="G95" s="1">
        <v>4181.3999999999996</v>
      </c>
      <c r="H95" s="1">
        <v>2317.25</v>
      </c>
      <c r="I95" s="3">
        <f t="shared" si="2"/>
        <v>11.685654862282181</v>
      </c>
      <c r="J95" s="2">
        <f t="shared" si="3"/>
        <v>4</v>
      </c>
      <c r="K95" s="16" t="s">
        <v>67</v>
      </c>
    </row>
    <row r="96" spans="1:16" x14ac:dyDescent="0.3">
      <c r="A96" s="4">
        <v>43101</v>
      </c>
      <c r="B96" s="2" t="s">
        <v>15</v>
      </c>
      <c r="C96" s="2">
        <v>55526</v>
      </c>
      <c r="D96" s="2" t="s">
        <v>37</v>
      </c>
      <c r="E96" s="3">
        <v>4057.7289999999998</v>
      </c>
      <c r="F96" s="1">
        <v>623</v>
      </c>
      <c r="G96" s="1">
        <v>341.54999999999995</v>
      </c>
      <c r="H96" s="1">
        <v>241.49999999999997</v>
      </c>
      <c r="I96" s="3">
        <f t="shared" si="2"/>
        <v>6.5132086677367571</v>
      </c>
      <c r="J96" s="2">
        <f t="shared" si="3"/>
        <v>3</v>
      </c>
      <c r="K96" s="16" t="s">
        <v>67</v>
      </c>
    </row>
    <row r="97" spans="1:11" x14ac:dyDescent="0.3">
      <c r="A97" s="4">
        <v>43101</v>
      </c>
      <c r="B97" s="2" t="s">
        <v>15</v>
      </c>
      <c r="C97" s="2">
        <v>55526</v>
      </c>
      <c r="D97" s="2" t="s">
        <v>26</v>
      </c>
      <c r="E97" s="3">
        <v>126792.04249999998</v>
      </c>
      <c r="F97" s="1">
        <v>39557</v>
      </c>
      <c r="G97" s="1">
        <v>9076.9499999999989</v>
      </c>
      <c r="H97" s="1">
        <v>3835.2499999999995</v>
      </c>
      <c r="I97" s="3">
        <f t="shared" si="2"/>
        <v>3.2052997573122326</v>
      </c>
      <c r="J97" s="2">
        <f t="shared" si="3"/>
        <v>10</v>
      </c>
      <c r="K97" s="16" t="s">
        <v>67</v>
      </c>
    </row>
    <row r="98" spans="1:11" x14ac:dyDescent="0.3">
      <c r="A98" s="4">
        <v>43101</v>
      </c>
      <c r="B98" s="2" t="s">
        <v>15</v>
      </c>
      <c r="C98" s="2">
        <v>55526</v>
      </c>
      <c r="D98" s="2" t="s">
        <v>36</v>
      </c>
      <c r="E98" s="3">
        <v>41114.811499999996</v>
      </c>
      <c r="F98" s="1">
        <v>9670</v>
      </c>
      <c r="G98" s="1">
        <v>6330.7499999999991</v>
      </c>
      <c r="H98" s="1">
        <v>2981.95</v>
      </c>
      <c r="I98" s="3">
        <f t="shared" si="2"/>
        <v>4.2517902275077555</v>
      </c>
      <c r="J98" s="2">
        <f t="shared" si="3"/>
        <v>3</v>
      </c>
      <c r="K98" s="16" t="s">
        <v>67</v>
      </c>
    </row>
    <row r="99" spans="1:11" x14ac:dyDescent="0.3">
      <c r="A99" s="4">
        <v>43101</v>
      </c>
      <c r="B99" s="2" t="s">
        <v>15</v>
      </c>
      <c r="C99" s="2">
        <v>55526</v>
      </c>
      <c r="D99" s="2" t="s">
        <v>24</v>
      </c>
      <c r="E99" s="3">
        <v>205.03349999999998</v>
      </c>
      <c r="F99" s="1">
        <v>40</v>
      </c>
      <c r="G99" s="1">
        <v>21.849999999999998</v>
      </c>
      <c r="H99" s="1">
        <v>21.849999999999998</v>
      </c>
      <c r="I99" s="3">
        <f t="shared" si="2"/>
        <v>5.1258374999999994</v>
      </c>
      <c r="J99" s="2">
        <f t="shared" si="3"/>
        <v>2</v>
      </c>
      <c r="K99" s="16" t="s">
        <v>67</v>
      </c>
    </row>
    <row r="100" spans="1:11" x14ac:dyDescent="0.3">
      <c r="A100" s="4">
        <v>43101</v>
      </c>
      <c r="B100" s="2" t="s">
        <v>15</v>
      </c>
      <c r="C100" s="2">
        <v>55526</v>
      </c>
      <c r="D100" s="2" t="s">
        <v>33</v>
      </c>
      <c r="E100" s="3">
        <v>78116.854999999996</v>
      </c>
      <c r="F100" s="1">
        <v>20483</v>
      </c>
      <c r="G100" s="1">
        <v>4318.25</v>
      </c>
      <c r="H100" s="1">
        <v>2485.1499999999996</v>
      </c>
      <c r="I100" s="3">
        <f t="shared" si="2"/>
        <v>3.8137409070936874</v>
      </c>
      <c r="J100" s="2">
        <f t="shared" si="3"/>
        <v>8</v>
      </c>
      <c r="K100" s="16" t="s">
        <v>67</v>
      </c>
    </row>
    <row r="101" spans="1:11" x14ac:dyDescent="0.3">
      <c r="A101" s="4">
        <v>43101</v>
      </c>
      <c r="B101" s="2" t="s">
        <v>15</v>
      </c>
      <c r="C101" s="2">
        <v>55526</v>
      </c>
      <c r="D101" s="2" t="s">
        <v>18</v>
      </c>
      <c r="E101" s="3">
        <v>1632.2064999999998</v>
      </c>
      <c r="F101" s="1">
        <v>227</v>
      </c>
      <c r="G101" s="1">
        <v>134.54999999999998</v>
      </c>
      <c r="H101" s="1">
        <v>124.19999999999999</v>
      </c>
      <c r="I101" s="3">
        <f t="shared" si="2"/>
        <v>7.1903370044052854</v>
      </c>
      <c r="J101" s="2">
        <f t="shared" si="3"/>
        <v>2</v>
      </c>
      <c r="K101" s="16" t="s">
        <v>67</v>
      </c>
    </row>
    <row r="102" spans="1:11" x14ac:dyDescent="0.3">
      <c r="A102" s="4">
        <v>43101</v>
      </c>
      <c r="B102" s="2" t="s">
        <v>15</v>
      </c>
      <c r="C102" s="2">
        <v>55526</v>
      </c>
      <c r="D102" s="2" t="s">
        <v>25</v>
      </c>
      <c r="E102" s="3">
        <v>824.75699999999983</v>
      </c>
      <c r="F102" s="1">
        <v>147</v>
      </c>
      <c r="G102" s="1">
        <v>92</v>
      </c>
      <c r="H102" s="1">
        <v>88.55</v>
      </c>
      <c r="I102" s="3">
        <f t="shared" si="2"/>
        <v>5.6105918367346925</v>
      </c>
      <c r="J102" s="2">
        <f t="shared" si="3"/>
        <v>2</v>
      </c>
      <c r="K102" s="16" t="s">
        <v>67</v>
      </c>
    </row>
    <row r="103" spans="1:11" x14ac:dyDescent="0.3">
      <c r="A103" s="4">
        <v>43101</v>
      </c>
      <c r="B103" s="2" t="s">
        <v>15</v>
      </c>
      <c r="C103" s="2">
        <v>55526</v>
      </c>
      <c r="D103" s="2" t="s">
        <v>17</v>
      </c>
      <c r="E103" s="3">
        <v>63166.337499999994</v>
      </c>
      <c r="F103" s="1">
        <v>16848</v>
      </c>
      <c r="G103" s="1">
        <v>4662.0999999999995</v>
      </c>
      <c r="H103" s="1">
        <v>2632.35</v>
      </c>
      <c r="I103" s="3">
        <f t="shared" si="2"/>
        <v>3.7491890728869892</v>
      </c>
      <c r="J103" s="2">
        <f t="shared" si="3"/>
        <v>6</v>
      </c>
      <c r="K103" s="16" t="s">
        <v>67</v>
      </c>
    </row>
    <row r="104" spans="1:11" x14ac:dyDescent="0.3">
      <c r="A104" s="4">
        <v>43101</v>
      </c>
      <c r="B104" s="2" t="s">
        <v>15</v>
      </c>
      <c r="C104" s="2">
        <v>55526</v>
      </c>
      <c r="D104" s="2" t="s">
        <v>35</v>
      </c>
      <c r="E104" s="3">
        <v>886.40849999999989</v>
      </c>
      <c r="F104" s="1">
        <v>227</v>
      </c>
      <c r="G104" s="1">
        <v>151.79999999999998</v>
      </c>
      <c r="H104" s="1">
        <v>138</v>
      </c>
      <c r="I104" s="3">
        <f t="shared" si="2"/>
        <v>3.9048832599118937</v>
      </c>
      <c r="J104" s="2">
        <f t="shared" si="3"/>
        <v>2</v>
      </c>
      <c r="K104" s="16" t="s">
        <v>67</v>
      </c>
    </row>
    <row r="105" spans="1:11" x14ac:dyDescent="0.3">
      <c r="A105" s="4">
        <v>43101</v>
      </c>
      <c r="B105" s="2" t="s">
        <v>15</v>
      </c>
      <c r="C105" s="2">
        <v>55526</v>
      </c>
      <c r="D105" s="2" t="s">
        <v>27</v>
      </c>
      <c r="E105" s="3">
        <v>4407.9844999999996</v>
      </c>
      <c r="F105" s="1">
        <v>915</v>
      </c>
      <c r="G105" s="1">
        <v>699.19999999999993</v>
      </c>
      <c r="H105" s="1">
        <v>563.5</v>
      </c>
      <c r="I105" s="3">
        <f t="shared" si="2"/>
        <v>4.8174693989071038</v>
      </c>
      <c r="J105" s="2">
        <f t="shared" si="3"/>
        <v>2</v>
      </c>
      <c r="K105" s="16" t="s">
        <v>67</v>
      </c>
    </row>
    <row r="106" spans="1:11" x14ac:dyDescent="0.3">
      <c r="A106" s="4">
        <v>43101</v>
      </c>
      <c r="B106" s="2" t="s">
        <v>15</v>
      </c>
      <c r="C106" s="2">
        <v>55526</v>
      </c>
      <c r="D106" s="2" t="s">
        <v>31</v>
      </c>
      <c r="E106" s="3">
        <v>11739.084999999999</v>
      </c>
      <c r="F106" s="1">
        <v>3157</v>
      </c>
      <c r="G106" s="1">
        <v>1646.8</v>
      </c>
      <c r="H106" s="1">
        <v>1278.8</v>
      </c>
      <c r="I106" s="3">
        <f t="shared" si="2"/>
        <v>3.7184304719670571</v>
      </c>
      <c r="J106" s="2">
        <f t="shared" si="3"/>
        <v>2</v>
      </c>
      <c r="K106" s="16" t="s">
        <v>67</v>
      </c>
    </row>
    <row r="107" spans="1:11" x14ac:dyDescent="0.3">
      <c r="A107" s="4">
        <v>43101</v>
      </c>
      <c r="B107" s="2" t="s">
        <v>15</v>
      </c>
      <c r="C107" s="2">
        <v>55526</v>
      </c>
      <c r="D107" s="2" t="s">
        <v>21</v>
      </c>
      <c r="E107" s="3">
        <v>826.96499999999992</v>
      </c>
      <c r="F107" s="1">
        <v>52</v>
      </c>
      <c r="G107" s="1">
        <v>48.3</v>
      </c>
      <c r="H107" s="1">
        <v>47.15</v>
      </c>
      <c r="I107" s="3">
        <f t="shared" si="2"/>
        <v>15.903173076923075</v>
      </c>
      <c r="J107" s="2">
        <f t="shared" si="3"/>
        <v>1</v>
      </c>
      <c r="K107" s="16" t="s">
        <v>67</v>
      </c>
    </row>
    <row r="108" spans="1:11" x14ac:dyDescent="0.3">
      <c r="A108" s="4">
        <v>43101</v>
      </c>
      <c r="B108" s="2" t="s">
        <v>15</v>
      </c>
      <c r="C108" s="2">
        <v>55526</v>
      </c>
      <c r="D108" s="2" t="s">
        <v>42</v>
      </c>
      <c r="E108" s="3">
        <v>110014.336</v>
      </c>
      <c r="F108" s="1">
        <v>20239</v>
      </c>
      <c r="G108" s="1">
        <v>6965.5499999999993</v>
      </c>
      <c r="H108" s="1">
        <v>3386.7499999999995</v>
      </c>
      <c r="I108" s="3">
        <f t="shared" si="2"/>
        <v>5.4357594742823263</v>
      </c>
      <c r="J108" s="2">
        <f t="shared" si="3"/>
        <v>6</v>
      </c>
      <c r="K108" s="16" t="s">
        <v>67</v>
      </c>
    </row>
    <row r="109" spans="1:11" x14ac:dyDescent="0.3">
      <c r="A109" s="4">
        <v>43101</v>
      </c>
      <c r="B109" s="2" t="s">
        <v>15</v>
      </c>
      <c r="C109" s="2">
        <v>55526</v>
      </c>
      <c r="D109" s="2" t="s">
        <v>32</v>
      </c>
      <c r="E109" s="3">
        <v>40855.934999999998</v>
      </c>
      <c r="F109" s="1">
        <v>14001</v>
      </c>
      <c r="G109" s="1">
        <v>4402.2</v>
      </c>
      <c r="H109" s="1">
        <v>2664.5499999999997</v>
      </c>
      <c r="I109" s="3">
        <f t="shared" si="2"/>
        <v>2.9180726376687378</v>
      </c>
      <c r="J109" s="2">
        <f t="shared" si="3"/>
        <v>5</v>
      </c>
      <c r="K109" s="16" t="s">
        <v>67</v>
      </c>
    </row>
    <row r="110" spans="1:11" x14ac:dyDescent="0.3">
      <c r="A110" s="4">
        <v>43101</v>
      </c>
      <c r="B110" s="2" t="s">
        <v>15</v>
      </c>
      <c r="C110" s="2">
        <v>55526</v>
      </c>
      <c r="D110" s="2" t="s">
        <v>23</v>
      </c>
      <c r="E110" s="3">
        <v>69468.671000000002</v>
      </c>
      <c r="F110" s="1">
        <v>18470</v>
      </c>
      <c r="G110" s="1">
        <v>6074.2999999999993</v>
      </c>
      <c r="H110" s="1">
        <v>3268.2999999999997</v>
      </c>
      <c r="I110" s="3">
        <f t="shared" si="2"/>
        <v>3.7611624796968059</v>
      </c>
      <c r="J110" s="2">
        <f t="shared" si="3"/>
        <v>6</v>
      </c>
      <c r="K110" s="16" t="s">
        <v>67</v>
      </c>
    </row>
    <row r="111" spans="1:11" x14ac:dyDescent="0.3">
      <c r="A111" s="4">
        <v>43101</v>
      </c>
      <c r="B111" s="2" t="s">
        <v>6</v>
      </c>
      <c r="C111" s="2">
        <v>45877</v>
      </c>
      <c r="D111" s="2" t="s">
        <v>42</v>
      </c>
      <c r="E111" s="3">
        <v>317044.29349999997</v>
      </c>
      <c r="F111" s="1">
        <v>49468</v>
      </c>
      <c r="G111" s="1">
        <v>15642.3</v>
      </c>
      <c r="H111" s="1">
        <v>7704.9999999999991</v>
      </c>
      <c r="I111" s="3">
        <f t="shared" si="2"/>
        <v>6.4090784648661758</v>
      </c>
      <c r="J111" s="2">
        <f t="shared" si="3"/>
        <v>6</v>
      </c>
      <c r="K111" s="16" t="s">
        <v>67</v>
      </c>
    </row>
    <row r="112" spans="1:11" x14ac:dyDescent="0.3">
      <c r="A112" s="4">
        <v>43101</v>
      </c>
      <c r="B112" s="2" t="s">
        <v>6</v>
      </c>
      <c r="C112" s="2">
        <v>45877</v>
      </c>
      <c r="D112" s="2" t="s">
        <v>35</v>
      </c>
      <c r="E112" s="3">
        <v>1470.3899999999999</v>
      </c>
      <c r="F112" s="1">
        <v>451</v>
      </c>
      <c r="G112" s="1">
        <v>302.45</v>
      </c>
      <c r="H112" s="1">
        <v>247.24999999999997</v>
      </c>
      <c r="I112" s="3">
        <f t="shared" si="2"/>
        <v>3.2602882483370283</v>
      </c>
      <c r="J112" s="2">
        <f t="shared" si="3"/>
        <v>2</v>
      </c>
      <c r="K112" s="16" t="s">
        <v>67</v>
      </c>
    </row>
    <row r="113" spans="1:11" x14ac:dyDescent="0.3">
      <c r="A113" s="4">
        <v>43101</v>
      </c>
      <c r="B113" s="2" t="s">
        <v>6</v>
      </c>
      <c r="C113" s="2">
        <v>45877</v>
      </c>
      <c r="D113" s="2" t="s">
        <v>17</v>
      </c>
      <c r="E113" s="3">
        <v>181779.32699999999</v>
      </c>
      <c r="F113" s="1">
        <v>50621</v>
      </c>
      <c r="G113" s="1">
        <v>12039.349999999999</v>
      </c>
      <c r="H113" s="1">
        <v>6458.4</v>
      </c>
      <c r="I113" s="3">
        <f t="shared" si="2"/>
        <v>3.5909864878212598</v>
      </c>
      <c r="J113" s="2">
        <f t="shared" si="3"/>
        <v>8</v>
      </c>
      <c r="K113" s="16" t="s">
        <v>67</v>
      </c>
    </row>
    <row r="114" spans="1:11" x14ac:dyDescent="0.3">
      <c r="A114" s="4">
        <v>43101</v>
      </c>
      <c r="B114" s="2" t="s">
        <v>6</v>
      </c>
      <c r="C114" s="2">
        <v>45877</v>
      </c>
      <c r="D114" s="2" t="s">
        <v>23</v>
      </c>
      <c r="E114" s="3">
        <v>202919.777</v>
      </c>
      <c r="F114" s="1">
        <v>53742</v>
      </c>
      <c r="G114" s="1">
        <v>14303.699999999999</v>
      </c>
      <c r="H114" s="1">
        <v>7411.7499999999991</v>
      </c>
      <c r="I114" s="3">
        <f t="shared" si="2"/>
        <v>3.7758136466822969</v>
      </c>
      <c r="J114" s="2">
        <f t="shared" si="3"/>
        <v>7</v>
      </c>
      <c r="K114" s="16" t="s">
        <v>67</v>
      </c>
    </row>
    <row r="115" spans="1:11" x14ac:dyDescent="0.3">
      <c r="A115" s="4">
        <v>43101</v>
      </c>
      <c r="B115" s="2" t="s">
        <v>6</v>
      </c>
      <c r="C115" s="2">
        <v>45877</v>
      </c>
      <c r="D115" s="2" t="s">
        <v>33</v>
      </c>
      <c r="E115" s="3">
        <v>308097.52350000001</v>
      </c>
      <c r="F115" s="1">
        <v>68106</v>
      </c>
      <c r="G115" s="1">
        <v>10839.9</v>
      </c>
      <c r="H115" s="1">
        <v>5892.5999999999995</v>
      </c>
      <c r="I115" s="3">
        <f t="shared" si="2"/>
        <v>4.5237941370804338</v>
      </c>
      <c r="J115" s="2">
        <f t="shared" si="3"/>
        <v>12</v>
      </c>
      <c r="K115" s="16" t="s">
        <v>67</v>
      </c>
    </row>
    <row r="116" spans="1:11" x14ac:dyDescent="0.3">
      <c r="A116" s="4">
        <v>43101</v>
      </c>
      <c r="B116" s="2" t="s">
        <v>6</v>
      </c>
      <c r="C116" s="2">
        <v>45877</v>
      </c>
      <c r="D116" s="2" t="s">
        <v>25</v>
      </c>
      <c r="E116" s="3">
        <v>4365.4345000000003</v>
      </c>
      <c r="F116" s="1">
        <v>562</v>
      </c>
      <c r="G116" s="1">
        <v>332.34999999999997</v>
      </c>
      <c r="H116" s="1">
        <v>315.09999999999997</v>
      </c>
      <c r="I116" s="3">
        <f t="shared" si="2"/>
        <v>7.767677046263346</v>
      </c>
      <c r="J116" s="2">
        <f t="shared" si="3"/>
        <v>2</v>
      </c>
      <c r="K116" s="16" t="s">
        <v>67</v>
      </c>
    </row>
    <row r="117" spans="1:11" x14ac:dyDescent="0.3">
      <c r="A117" s="4">
        <v>43101</v>
      </c>
      <c r="B117" s="2" t="s">
        <v>6</v>
      </c>
      <c r="C117" s="2">
        <v>45877</v>
      </c>
      <c r="D117" s="2" t="s">
        <v>19</v>
      </c>
      <c r="E117" s="3">
        <v>99406.850999999995</v>
      </c>
      <c r="F117" s="1">
        <v>16513</v>
      </c>
      <c r="G117" s="1">
        <v>6045.5499999999993</v>
      </c>
      <c r="H117" s="1">
        <v>4108.95</v>
      </c>
      <c r="I117" s="3">
        <f t="shared" si="2"/>
        <v>6.0199146732877127</v>
      </c>
      <c r="J117" s="2">
        <f t="shared" si="3"/>
        <v>4</v>
      </c>
      <c r="K117" s="16" t="s">
        <v>67</v>
      </c>
    </row>
    <row r="118" spans="1:11" x14ac:dyDescent="0.3">
      <c r="A118" s="4">
        <v>43101</v>
      </c>
      <c r="B118" s="2" t="s">
        <v>6</v>
      </c>
      <c r="C118" s="2">
        <v>45877</v>
      </c>
      <c r="D118" s="2" t="s">
        <v>24</v>
      </c>
      <c r="E118" s="3">
        <v>3027.95</v>
      </c>
      <c r="F118" s="1">
        <v>216</v>
      </c>
      <c r="G118" s="1">
        <v>118.44999999999999</v>
      </c>
      <c r="H118" s="1">
        <v>112.69999999999999</v>
      </c>
      <c r="I118" s="3">
        <f t="shared" si="2"/>
        <v>14.018287037037036</v>
      </c>
      <c r="J118" s="2">
        <f t="shared" si="3"/>
        <v>2</v>
      </c>
      <c r="K118" s="16" t="s">
        <v>67</v>
      </c>
    </row>
    <row r="119" spans="1:11" x14ac:dyDescent="0.3">
      <c r="A119" s="4">
        <v>43101</v>
      </c>
      <c r="B119" s="2" t="s">
        <v>6</v>
      </c>
      <c r="C119" s="2">
        <v>45877</v>
      </c>
      <c r="D119" s="2" t="s">
        <v>28</v>
      </c>
      <c r="E119" s="3">
        <v>514.47550000000001</v>
      </c>
      <c r="F119" s="1">
        <v>23</v>
      </c>
      <c r="G119" s="1">
        <v>20.7</v>
      </c>
      <c r="H119" s="1">
        <v>20.7</v>
      </c>
      <c r="I119" s="3">
        <f t="shared" si="2"/>
        <v>22.368500000000001</v>
      </c>
      <c r="J119" s="2">
        <f t="shared" si="3"/>
        <v>1</v>
      </c>
      <c r="K119" s="16" t="s">
        <v>67</v>
      </c>
    </row>
    <row r="120" spans="1:11" x14ac:dyDescent="0.3">
      <c r="A120" s="4">
        <v>43101</v>
      </c>
      <c r="B120" s="2" t="s">
        <v>6</v>
      </c>
      <c r="C120" s="2">
        <v>45877</v>
      </c>
      <c r="D120" s="2" t="s">
        <v>36</v>
      </c>
      <c r="E120" s="3">
        <v>121693.43699999999</v>
      </c>
      <c r="F120" s="1">
        <v>25026</v>
      </c>
      <c r="G120" s="1">
        <v>14075.999999999998</v>
      </c>
      <c r="H120" s="1">
        <v>6763.15</v>
      </c>
      <c r="I120" s="3">
        <f t="shared" si="2"/>
        <v>4.8626802924958037</v>
      </c>
      <c r="J120" s="2">
        <f t="shared" si="3"/>
        <v>4</v>
      </c>
      <c r="K120" s="16" t="s">
        <v>67</v>
      </c>
    </row>
    <row r="121" spans="1:11" x14ac:dyDescent="0.3">
      <c r="A121" s="4">
        <v>43101</v>
      </c>
      <c r="B121" s="2" t="s">
        <v>6</v>
      </c>
      <c r="C121" s="2">
        <v>45877</v>
      </c>
      <c r="D121" s="2" t="s">
        <v>30</v>
      </c>
      <c r="E121" s="3">
        <v>2526.4349999999999</v>
      </c>
      <c r="F121" s="1">
        <v>107</v>
      </c>
      <c r="G121" s="1">
        <v>96.6</v>
      </c>
      <c r="H121" s="1">
        <v>95.449999999999989</v>
      </c>
      <c r="I121" s="3">
        <f t="shared" si="2"/>
        <v>23.611542056074764</v>
      </c>
      <c r="J121" s="2">
        <f t="shared" si="3"/>
        <v>1</v>
      </c>
      <c r="K121" s="16" t="s">
        <v>67</v>
      </c>
    </row>
    <row r="122" spans="1:11" x14ac:dyDescent="0.3">
      <c r="A122" s="4">
        <v>43101</v>
      </c>
      <c r="B122" s="2" t="s">
        <v>6</v>
      </c>
      <c r="C122" s="2">
        <v>45877</v>
      </c>
      <c r="D122" s="2" t="s">
        <v>20</v>
      </c>
      <c r="E122" s="3">
        <v>348321.06199999998</v>
      </c>
      <c r="F122" s="1">
        <v>25461</v>
      </c>
      <c r="G122" s="1">
        <v>10001.549999999999</v>
      </c>
      <c r="H122" s="1">
        <v>5553.3499999999995</v>
      </c>
      <c r="I122" s="3">
        <f t="shared" si="2"/>
        <v>13.680572719060523</v>
      </c>
      <c r="J122" s="2">
        <f t="shared" si="3"/>
        <v>5</v>
      </c>
      <c r="K122" s="16" t="s">
        <v>67</v>
      </c>
    </row>
    <row r="123" spans="1:11" x14ac:dyDescent="0.3">
      <c r="A123" s="4">
        <v>43101</v>
      </c>
      <c r="B123" s="2" t="s">
        <v>6</v>
      </c>
      <c r="C123" s="2">
        <v>45877</v>
      </c>
      <c r="D123" s="2" t="s">
        <v>29</v>
      </c>
      <c r="E123" s="3">
        <v>82120.234999999986</v>
      </c>
      <c r="F123" s="1">
        <v>22010</v>
      </c>
      <c r="G123" s="1">
        <v>7033.4</v>
      </c>
      <c r="H123" s="1">
        <v>4315.95</v>
      </c>
      <c r="I123" s="3">
        <f t="shared" si="2"/>
        <v>3.7310420263516577</v>
      </c>
      <c r="J123" s="2">
        <f t="shared" si="3"/>
        <v>5</v>
      </c>
      <c r="K123" s="16" t="s">
        <v>67</v>
      </c>
    </row>
    <row r="124" spans="1:11" x14ac:dyDescent="0.3">
      <c r="A124" s="4">
        <v>43101</v>
      </c>
      <c r="B124" s="2" t="s">
        <v>6</v>
      </c>
      <c r="C124" s="2">
        <v>45877</v>
      </c>
      <c r="D124" s="2" t="s">
        <v>31</v>
      </c>
      <c r="E124" s="3">
        <v>39263.472499999996</v>
      </c>
      <c r="F124" s="1">
        <v>9455</v>
      </c>
      <c r="G124" s="1">
        <v>4311.3499999999995</v>
      </c>
      <c r="H124" s="1">
        <v>3199.2999999999997</v>
      </c>
      <c r="I124" s="3">
        <f t="shared" si="2"/>
        <v>4.1526676361713379</v>
      </c>
      <c r="J124" s="2">
        <f t="shared" si="3"/>
        <v>3</v>
      </c>
      <c r="K124" s="16" t="s">
        <v>67</v>
      </c>
    </row>
    <row r="125" spans="1:11" x14ac:dyDescent="0.3">
      <c r="A125" s="4">
        <v>43101</v>
      </c>
      <c r="B125" s="2" t="s">
        <v>6</v>
      </c>
      <c r="C125" s="2">
        <v>45877</v>
      </c>
      <c r="D125" s="2" t="s">
        <v>34</v>
      </c>
      <c r="E125" s="3">
        <v>7834.8349999999991</v>
      </c>
      <c r="F125" s="1">
        <v>773</v>
      </c>
      <c r="G125" s="1">
        <v>615.25</v>
      </c>
      <c r="H125" s="1">
        <v>565.79999999999995</v>
      </c>
      <c r="I125" s="3">
        <f t="shared" si="2"/>
        <v>10.135620957309184</v>
      </c>
      <c r="J125" s="2">
        <f t="shared" si="3"/>
        <v>1</v>
      </c>
      <c r="K125" s="16" t="s">
        <v>67</v>
      </c>
    </row>
    <row r="126" spans="1:11" x14ac:dyDescent="0.3">
      <c r="A126" s="4">
        <v>43101</v>
      </c>
      <c r="B126" s="2" t="s">
        <v>6</v>
      </c>
      <c r="C126" s="2">
        <v>45877</v>
      </c>
      <c r="D126" s="2" t="s">
        <v>26</v>
      </c>
      <c r="E126" s="3">
        <v>450052.78749999998</v>
      </c>
      <c r="F126" s="1">
        <v>143088</v>
      </c>
      <c r="G126" s="1">
        <v>21808.6</v>
      </c>
      <c r="H126" s="1">
        <v>8979.1999999999989</v>
      </c>
      <c r="I126" s="3">
        <f t="shared" si="2"/>
        <v>3.1452867291457003</v>
      </c>
      <c r="J126" s="2">
        <f t="shared" si="3"/>
        <v>16</v>
      </c>
      <c r="K126" s="16" t="s">
        <v>67</v>
      </c>
    </row>
    <row r="127" spans="1:11" x14ac:dyDescent="0.3">
      <c r="A127" s="4">
        <v>43101</v>
      </c>
      <c r="B127" s="2" t="s">
        <v>6</v>
      </c>
      <c r="C127" s="2">
        <v>45877</v>
      </c>
      <c r="D127" s="2" t="s">
        <v>21</v>
      </c>
      <c r="E127" s="3">
        <v>2573.1709999999998</v>
      </c>
      <c r="F127" s="1">
        <v>171</v>
      </c>
      <c r="G127" s="1">
        <v>124.19999999999999</v>
      </c>
      <c r="H127" s="1">
        <v>118.44999999999999</v>
      </c>
      <c r="I127" s="3">
        <f t="shared" si="2"/>
        <v>15.047783625730993</v>
      </c>
      <c r="J127" s="2">
        <f t="shared" si="3"/>
        <v>1</v>
      </c>
      <c r="K127" s="16" t="s">
        <v>67</v>
      </c>
    </row>
    <row r="128" spans="1:11" x14ac:dyDescent="0.3">
      <c r="A128" s="4">
        <v>43101</v>
      </c>
      <c r="B128" s="2" t="s">
        <v>6</v>
      </c>
      <c r="C128" s="2">
        <v>45877</v>
      </c>
      <c r="D128" s="2" t="s">
        <v>32</v>
      </c>
      <c r="E128" s="3">
        <v>126996.409</v>
      </c>
      <c r="F128" s="1">
        <v>39305</v>
      </c>
      <c r="G128" s="1">
        <v>11012.4</v>
      </c>
      <c r="H128" s="1">
        <v>6372.15</v>
      </c>
      <c r="I128" s="3">
        <f t="shared" si="2"/>
        <v>3.2310497137768732</v>
      </c>
      <c r="J128" s="2">
        <f t="shared" si="3"/>
        <v>6</v>
      </c>
      <c r="K128" s="16" t="s">
        <v>67</v>
      </c>
    </row>
    <row r="129" spans="1:11" x14ac:dyDescent="0.3">
      <c r="A129" s="4">
        <v>43101</v>
      </c>
      <c r="B129" s="2" t="s">
        <v>6</v>
      </c>
      <c r="C129" s="2">
        <v>45877</v>
      </c>
      <c r="D129" s="2" t="s">
        <v>22</v>
      </c>
      <c r="E129" s="3">
        <v>106659.993</v>
      </c>
      <c r="F129" s="1">
        <v>18561</v>
      </c>
      <c r="G129" s="1">
        <v>6211.15</v>
      </c>
      <c r="H129" s="1">
        <v>4105.5</v>
      </c>
      <c r="I129" s="3">
        <f t="shared" si="2"/>
        <v>5.746457249070632</v>
      </c>
      <c r="J129" s="2">
        <f t="shared" si="3"/>
        <v>5</v>
      </c>
      <c r="K129" s="16" t="s">
        <v>67</v>
      </c>
    </row>
    <row r="130" spans="1:11" x14ac:dyDescent="0.3">
      <c r="A130" s="4">
        <v>43101</v>
      </c>
      <c r="B130" s="2" t="s">
        <v>6</v>
      </c>
      <c r="C130" s="2">
        <v>45877</v>
      </c>
      <c r="D130" s="2" t="s">
        <v>37</v>
      </c>
      <c r="E130" s="3">
        <v>10667.446</v>
      </c>
      <c r="F130" s="1">
        <v>1564</v>
      </c>
      <c r="G130" s="1">
        <v>745.19999999999993</v>
      </c>
      <c r="H130" s="1">
        <v>537.04999999999995</v>
      </c>
      <c r="I130" s="3">
        <f t="shared" ref="I130:I193" si="4">E130/F130</f>
        <v>6.8206176470588238</v>
      </c>
      <c r="J130" s="2">
        <f t="shared" si="3"/>
        <v>3</v>
      </c>
      <c r="K130" s="16" t="s">
        <v>67</v>
      </c>
    </row>
    <row r="131" spans="1:11" x14ac:dyDescent="0.3">
      <c r="A131" s="4">
        <v>43101</v>
      </c>
      <c r="B131" s="2" t="s">
        <v>6</v>
      </c>
      <c r="C131" s="2">
        <v>45877</v>
      </c>
      <c r="D131" s="2" t="s">
        <v>27</v>
      </c>
      <c r="E131" s="3">
        <v>11631.422</v>
      </c>
      <c r="F131" s="1">
        <v>2190</v>
      </c>
      <c r="G131" s="1">
        <v>1664.05</v>
      </c>
      <c r="H131" s="1">
        <v>1275.3499999999999</v>
      </c>
      <c r="I131" s="3">
        <f t="shared" si="4"/>
        <v>5.3111515981735158</v>
      </c>
      <c r="J131" s="2">
        <f t="shared" ref="J131:J194" si="5">ROUND(F131/H131,0)</f>
        <v>2</v>
      </c>
      <c r="K131" s="16" t="s">
        <v>67</v>
      </c>
    </row>
    <row r="132" spans="1:11" x14ac:dyDescent="0.3">
      <c r="A132" s="4">
        <v>43101</v>
      </c>
      <c r="B132" s="2" t="s">
        <v>6</v>
      </c>
      <c r="C132" s="2">
        <v>45877</v>
      </c>
      <c r="D132" s="2" t="s">
        <v>18</v>
      </c>
      <c r="E132" s="3">
        <v>3953.8494999999998</v>
      </c>
      <c r="F132" s="1">
        <v>535</v>
      </c>
      <c r="G132" s="1">
        <v>325.45</v>
      </c>
      <c r="H132" s="1">
        <v>304.75</v>
      </c>
      <c r="I132" s="3">
        <f t="shared" si="4"/>
        <v>7.3903728971962614</v>
      </c>
      <c r="J132" s="2">
        <f t="shared" si="5"/>
        <v>2</v>
      </c>
      <c r="K132" s="16" t="s">
        <v>67</v>
      </c>
    </row>
    <row r="133" spans="1:11" x14ac:dyDescent="0.3">
      <c r="A133" s="4">
        <v>43101</v>
      </c>
      <c r="B133" s="2" t="s">
        <v>7</v>
      </c>
      <c r="C133" s="2">
        <v>56322</v>
      </c>
      <c r="D133" s="2" t="s">
        <v>26</v>
      </c>
      <c r="E133" s="3">
        <v>407526.98349999997</v>
      </c>
      <c r="F133" s="1">
        <v>128162</v>
      </c>
      <c r="G133" s="1">
        <v>19569.55</v>
      </c>
      <c r="H133" s="1">
        <v>7933.8499999999995</v>
      </c>
      <c r="I133" s="3">
        <f t="shared" si="4"/>
        <v>3.1797801493422386</v>
      </c>
      <c r="J133" s="2">
        <f t="shared" si="5"/>
        <v>16</v>
      </c>
      <c r="K133" s="16" t="s">
        <v>67</v>
      </c>
    </row>
    <row r="134" spans="1:11" x14ac:dyDescent="0.3">
      <c r="A134" s="4">
        <v>43101</v>
      </c>
      <c r="B134" s="2" t="s">
        <v>7</v>
      </c>
      <c r="C134" s="2">
        <v>56322</v>
      </c>
      <c r="D134" s="2" t="s">
        <v>34</v>
      </c>
      <c r="E134" s="3">
        <v>6599.0564999999997</v>
      </c>
      <c r="F134" s="1">
        <v>721</v>
      </c>
      <c r="G134" s="1">
        <v>570.4</v>
      </c>
      <c r="H134" s="1">
        <v>535.9</v>
      </c>
      <c r="I134" s="3">
        <f t="shared" si="4"/>
        <v>9.1526442441054083</v>
      </c>
      <c r="J134" s="2">
        <f t="shared" si="5"/>
        <v>1</v>
      </c>
      <c r="K134" s="16" t="s">
        <v>67</v>
      </c>
    </row>
    <row r="135" spans="1:11" x14ac:dyDescent="0.3">
      <c r="A135" s="4">
        <v>43101</v>
      </c>
      <c r="B135" s="2" t="s">
        <v>7</v>
      </c>
      <c r="C135" s="2">
        <v>56322</v>
      </c>
      <c r="D135" s="2" t="s">
        <v>22</v>
      </c>
      <c r="E135" s="3">
        <v>90365.044999999998</v>
      </c>
      <c r="F135" s="1">
        <v>17815</v>
      </c>
      <c r="G135" s="1">
        <v>5865</v>
      </c>
      <c r="H135" s="1">
        <v>3817.9999999999995</v>
      </c>
      <c r="I135" s="3">
        <f t="shared" si="4"/>
        <v>5.0724134156609599</v>
      </c>
      <c r="J135" s="2">
        <f t="shared" si="5"/>
        <v>5</v>
      </c>
      <c r="K135" s="16" t="s">
        <v>67</v>
      </c>
    </row>
    <row r="136" spans="1:11" x14ac:dyDescent="0.3">
      <c r="A136" s="4">
        <v>43101</v>
      </c>
      <c r="B136" s="2" t="s">
        <v>7</v>
      </c>
      <c r="C136" s="2">
        <v>56322</v>
      </c>
      <c r="D136" s="2" t="s">
        <v>17</v>
      </c>
      <c r="E136" s="3">
        <v>166112.86549999999</v>
      </c>
      <c r="F136" s="1">
        <v>49715</v>
      </c>
      <c r="G136" s="1">
        <v>9830.1999999999989</v>
      </c>
      <c r="H136" s="1">
        <v>5363.5999999999995</v>
      </c>
      <c r="I136" s="3">
        <f t="shared" si="4"/>
        <v>3.3413027355928793</v>
      </c>
      <c r="J136" s="2">
        <f t="shared" si="5"/>
        <v>9</v>
      </c>
      <c r="K136" s="16" t="s">
        <v>67</v>
      </c>
    </row>
    <row r="137" spans="1:11" x14ac:dyDescent="0.3">
      <c r="A137" s="4">
        <v>43101</v>
      </c>
      <c r="B137" s="2" t="s">
        <v>7</v>
      </c>
      <c r="C137" s="2">
        <v>56322</v>
      </c>
      <c r="D137" s="2" t="s">
        <v>37</v>
      </c>
      <c r="E137" s="3">
        <v>9271.0124999999989</v>
      </c>
      <c r="F137" s="1">
        <v>1602</v>
      </c>
      <c r="G137" s="1">
        <v>771.65</v>
      </c>
      <c r="H137" s="1">
        <v>532.44999999999993</v>
      </c>
      <c r="I137" s="3">
        <f t="shared" si="4"/>
        <v>5.787148876404494</v>
      </c>
      <c r="J137" s="2">
        <f t="shared" si="5"/>
        <v>3</v>
      </c>
      <c r="K137" s="16" t="s">
        <v>67</v>
      </c>
    </row>
    <row r="138" spans="1:11" x14ac:dyDescent="0.3">
      <c r="A138" s="4">
        <v>43101</v>
      </c>
      <c r="B138" s="2" t="s">
        <v>7</v>
      </c>
      <c r="C138" s="2">
        <v>56322</v>
      </c>
      <c r="D138" s="2" t="s">
        <v>20</v>
      </c>
      <c r="E138" s="3">
        <v>313773.85450000002</v>
      </c>
      <c r="F138" s="1">
        <v>26828</v>
      </c>
      <c r="G138" s="1">
        <v>9499</v>
      </c>
      <c r="H138" s="1">
        <v>5020.8999999999996</v>
      </c>
      <c r="I138" s="3">
        <f t="shared" si="4"/>
        <v>11.695760194572834</v>
      </c>
      <c r="J138" s="2">
        <f t="shared" si="5"/>
        <v>5</v>
      </c>
      <c r="K138" s="16" t="s">
        <v>67</v>
      </c>
    </row>
    <row r="139" spans="1:11" x14ac:dyDescent="0.3">
      <c r="A139" s="4">
        <v>43101</v>
      </c>
      <c r="B139" s="2" t="s">
        <v>7</v>
      </c>
      <c r="C139" s="2">
        <v>56322</v>
      </c>
      <c r="D139" s="2" t="s">
        <v>33</v>
      </c>
      <c r="E139" s="3">
        <v>162051.7095</v>
      </c>
      <c r="F139" s="1">
        <v>53565</v>
      </c>
      <c r="G139" s="1">
        <v>9462.1999999999989</v>
      </c>
      <c r="H139" s="1">
        <v>5184.2</v>
      </c>
      <c r="I139" s="3">
        <f t="shared" si="4"/>
        <v>3.0253282833940074</v>
      </c>
      <c r="J139" s="2">
        <f t="shared" si="5"/>
        <v>10</v>
      </c>
      <c r="K139" s="16" t="s">
        <v>67</v>
      </c>
    </row>
    <row r="140" spans="1:11" x14ac:dyDescent="0.3">
      <c r="A140" s="4">
        <v>43101</v>
      </c>
      <c r="B140" s="2" t="s">
        <v>7</v>
      </c>
      <c r="C140" s="2">
        <v>56322</v>
      </c>
      <c r="D140" s="2" t="s">
        <v>25</v>
      </c>
      <c r="E140" s="3">
        <v>5931.9529999999995</v>
      </c>
      <c r="F140" s="1">
        <v>730</v>
      </c>
      <c r="G140" s="1">
        <v>480.7</v>
      </c>
      <c r="H140" s="1">
        <v>440.45</v>
      </c>
      <c r="I140" s="3">
        <f t="shared" si="4"/>
        <v>8.1259630136986303</v>
      </c>
      <c r="J140" s="2">
        <f t="shared" si="5"/>
        <v>2</v>
      </c>
      <c r="K140" s="16" t="s">
        <v>67</v>
      </c>
    </row>
    <row r="141" spans="1:11" x14ac:dyDescent="0.3">
      <c r="A141" s="4">
        <v>43101</v>
      </c>
      <c r="B141" s="2" t="s">
        <v>7</v>
      </c>
      <c r="C141" s="2">
        <v>56322</v>
      </c>
      <c r="D141" s="2" t="s">
        <v>42</v>
      </c>
      <c r="E141" s="3">
        <v>236935.8455</v>
      </c>
      <c r="F141" s="1">
        <v>40858</v>
      </c>
      <c r="G141" s="1">
        <v>12551.099999999999</v>
      </c>
      <c r="H141" s="1">
        <v>6338.7999999999993</v>
      </c>
      <c r="I141" s="3">
        <f t="shared" si="4"/>
        <v>5.7990074281658428</v>
      </c>
      <c r="J141" s="2">
        <f t="shared" si="5"/>
        <v>6</v>
      </c>
      <c r="K141" s="16" t="s">
        <v>67</v>
      </c>
    </row>
    <row r="142" spans="1:11" x14ac:dyDescent="0.3">
      <c r="A142" s="4">
        <v>43101</v>
      </c>
      <c r="B142" s="2" t="s">
        <v>7</v>
      </c>
      <c r="C142" s="2">
        <v>56322</v>
      </c>
      <c r="D142" s="2" t="s">
        <v>31</v>
      </c>
      <c r="E142" s="3">
        <v>28060.413999999997</v>
      </c>
      <c r="F142" s="1">
        <v>7035</v>
      </c>
      <c r="G142" s="1">
        <v>3593.7499999999995</v>
      </c>
      <c r="H142" s="1">
        <v>2699.0499999999997</v>
      </c>
      <c r="I142" s="3">
        <f t="shared" si="4"/>
        <v>3.9886871357498217</v>
      </c>
      <c r="J142" s="2">
        <f t="shared" si="5"/>
        <v>3</v>
      </c>
      <c r="K142" s="16" t="s">
        <v>67</v>
      </c>
    </row>
    <row r="143" spans="1:11" x14ac:dyDescent="0.3">
      <c r="A143" s="4">
        <v>43101</v>
      </c>
      <c r="B143" s="2" t="s">
        <v>7</v>
      </c>
      <c r="C143" s="2">
        <v>56322</v>
      </c>
      <c r="D143" s="2" t="s">
        <v>24</v>
      </c>
      <c r="E143" s="3">
        <v>1497.5874999999999</v>
      </c>
      <c r="F143" s="1">
        <v>104</v>
      </c>
      <c r="G143" s="1">
        <v>63.249999999999993</v>
      </c>
      <c r="H143" s="1">
        <v>63.249999999999993</v>
      </c>
      <c r="I143" s="3">
        <f t="shared" si="4"/>
        <v>14.399879807692306</v>
      </c>
      <c r="J143" s="2">
        <f t="shared" si="5"/>
        <v>2</v>
      </c>
      <c r="K143" s="16" t="s">
        <v>67</v>
      </c>
    </row>
    <row r="144" spans="1:11" x14ac:dyDescent="0.3">
      <c r="A144" s="4">
        <v>43101</v>
      </c>
      <c r="B144" s="2" t="s">
        <v>7</v>
      </c>
      <c r="C144" s="2">
        <v>56322</v>
      </c>
      <c r="D144" s="2" t="s">
        <v>18</v>
      </c>
      <c r="E144" s="3">
        <v>4141.2074999999995</v>
      </c>
      <c r="F144" s="1">
        <v>659</v>
      </c>
      <c r="G144" s="1">
        <v>382.95</v>
      </c>
      <c r="H144" s="1">
        <v>350.75</v>
      </c>
      <c r="I144" s="3">
        <f t="shared" si="4"/>
        <v>6.284078148710166</v>
      </c>
      <c r="J144" s="2">
        <f t="shared" si="5"/>
        <v>2</v>
      </c>
      <c r="K144" s="16" t="s">
        <v>67</v>
      </c>
    </row>
    <row r="145" spans="1:11" x14ac:dyDescent="0.3">
      <c r="A145" s="4">
        <v>43101</v>
      </c>
      <c r="B145" s="2" t="s">
        <v>7</v>
      </c>
      <c r="C145" s="2">
        <v>56322</v>
      </c>
      <c r="D145" s="2" t="s">
        <v>29</v>
      </c>
      <c r="E145" s="3">
        <v>44583.855499999998</v>
      </c>
      <c r="F145" s="1">
        <v>11798</v>
      </c>
      <c r="G145" s="1">
        <v>4167.5999999999995</v>
      </c>
      <c r="H145" s="1">
        <v>2819.7999999999997</v>
      </c>
      <c r="I145" s="3">
        <f t="shared" si="4"/>
        <v>3.778933336158671</v>
      </c>
      <c r="J145" s="2">
        <f t="shared" si="5"/>
        <v>4</v>
      </c>
      <c r="K145" s="16" t="s">
        <v>67</v>
      </c>
    </row>
    <row r="146" spans="1:11" x14ac:dyDescent="0.3">
      <c r="A146" s="4">
        <v>43101</v>
      </c>
      <c r="B146" s="2" t="s">
        <v>7</v>
      </c>
      <c r="C146" s="2">
        <v>56322</v>
      </c>
      <c r="D146" s="2" t="s">
        <v>36</v>
      </c>
      <c r="E146" s="3">
        <v>108048.08899999999</v>
      </c>
      <c r="F146" s="1">
        <v>23089</v>
      </c>
      <c r="G146" s="1">
        <v>12891.499999999998</v>
      </c>
      <c r="H146" s="1">
        <v>5965.0499999999993</v>
      </c>
      <c r="I146" s="3">
        <f t="shared" si="4"/>
        <v>4.6796348477630039</v>
      </c>
      <c r="J146" s="2">
        <f t="shared" si="5"/>
        <v>4</v>
      </c>
      <c r="K146" s="16" t="s">
        <v>67</v>
      </c>
    </row>
    <row r="147" spans="1:11" x14ac:dyDescent="0.3">
      <c r="A147" s="4">
        <v>43101</v>
      </c>
      <c r="B147" s="2" t="s">
        <v>7</v>
      </c>
      <c r="C147" s="2">
        <v>56322</v>
      </c>
      <c r="D147" s="2" t="s">
        <v>32</v>
      </c>
      <c r="E147" s="3">
        <v>95699.481</v>
      </c>
      <c r="F147" s="1">
        <v>34747</v>
      </c>
      <c r="G147" s="1">
        <v>8668.6999999999989</v>
      </c>
      <c r="H147" s="1">
        <v>5093.3499999999995</v>
      </c>
      <c r="I147" s="3">
        <f t="shared" si="4"/>
        <v>2.7541796701873542</v>
      </c>
      <c r="J147" s="2">
        <f t="shared" si="5"/>
        <v>7</v>
      </c>
      <c r="K147" s="16" t="s">
        <v>67</v>
      </c>
    </row>
    <row r="148" spans="1:11" x14ac:dyDescent="0.3">
      <c r="A148" s="4">
        <v>43101</v>
      </c>
      <c r="B148" s="2" t="s">
        <v>7</v>
      </c>
      <c r="C148" s="2">
        <v>56322</v>
      </c>
      <c r="D148" s="2" t="s">
        <v>30</v>
      </c>
      <c r="E148" s="3">
        <v>2594.7334999999998</v>
      </c>
      <c r="F148" s="1">
        <v>115</v>
      </c>
      <c r="G148" s="1">
        <v>108.1</v>
      </c>
      <c r="H148" s="1">
        <v>106.94999999999999</v>
      </c>
      <c r="I148" s="3">
        <f t="shared" si="4"/>
        <v>22.562899999999999</v>
      </c>
      <c r="J148" s="2">
        <f t="shared" si="5"/>
        <v>1</v>
      </c>
      <c r="K148" s="16" t="s">
        <v>67</v>
      </c>
    </row>
    <row r="149" spans="1:11" x14ac:dyDescent="0.3">
      <c r="A149" s="4">
        <v>43101</v>
      </c>
      <c r="B149" s="2" t="s">
        <v>7</v>
      </c>
      <c r="C149" s="2">
        <v>56322</v>
      </c>
      <c r="D149" s="2" t="s">
        <v>27</v>
      </c>
      <c r="E149" s="3">
        <v>6259.9099999999989</v>
      </c>
      <c r="F149" s="1">
        <v>1199</v>
      </c>
      <c r="G149" s="1">
        <v>956.8</v>
      </c>
      <c r="H149" s="1">
        <v>779.69999999999993</v>
      </c>
      <c r="I149" s="3">
        <f t="shared" si="4"/>
        <v>5.2209424520433689</v>
      </c>
      <c r="J149" s="2">
        <f t="shared" si="5"/>
        <v>2</v>
      </c>
      <c r="K149" s="16" t="s">
        <v>67</v>
      </c>
    </row>
    <row r="150" spans="1:11" x14ac:dyDescent="0.3">
      <c r="A150" s="4">
        <v>43101</v>
      </c>
      <c r="B150" s="2" t="s">
        <v>7</v>
      </c>
      <c r="C150" s="2">
        <v>56322</v>
      </c>
      <c r="D150" s="2" t="s">
        <v>21</v>
      </c>
      <c r="E150" s="3">
        <v>2546.8474999999999</v>
      </c>
      <c r="F150" s="1">
        <v>160</v>
      </c>
      <c r="G150" s="1">
        <v>123.05</v>
      </c>
      <c r="H150" s="1">
        <v>119.6</v>
      </c>
      <c r="I150" s="3">
        <f t="shared" si="4"/>
        <v>15.917796874999999</v>
      </c>
      <c r="J150" s="2">
        <f t="shared" si="5"/>
        <v>1</v>
      </c>
      <c r="K150" s="16" t="s">
        <v>67</v>
      </c>
    </row>
    <row r="151" spans="1:11" x14ac:dyDescent="0.3">
      <c r="A151" s="4">
        <v>43101</v>
      </c>
      <c r="B151" s="2" t="s">
        <v>7</v>
      </c>
      <c r="C151" s="2">
        <v>56322</v>
      </c>
      <c r="D151" s="2" t="s">
        <v>28</v>
      </c>
      <c r="E151" s="3">
        <v>590.29499999999985</v>
      </c>
      <c r="F151" s="1">
        <v>33</v>
      </c>
      <c r="G151" s="1">
        <v>29.9</v>
      </c>
      <c r="H151" s="1">
        <v>29.9</v>
      </c>
      <c r="I151" s="3">
        <f t="shared" si="4"/>
        <v>17.887727272727268</v>
      </c>
      <c r="J151" s="2">
        <f t="shared" si="5"/>
        <v>1</v>
      </c>
      <c r="K151" s="16" t="s">
        <v>67</v>
      </c>
    </row>
    <row r="152" spans="1:11" x14ac:dyDescent="0.3">
      <c r="A152" s="4">
        <v>43101</v>
      </c>
      <c r="B152" s="2" t="s">
        <v>7</v>
      </c>
      <c r="C152" s="2">
        <v>56322</v>
      </c>
      <c r="D152" s="2" t="s">
        <v>23</v>
      </c>
      <c r="E152" s="3">
        <v>165808.84</v>
      </c>
      <c r="F152" s="1">
        <v>47808</v>
      </c>
      <c r="G152" s="1">
        <v>12066.949999999999</v>
      </c>
      <c r="H152" s="1">
        <v>6349.15</v>
      </c>
      <c r="I152" s="3">
        <f t="shared" si="4"/>
        <v>3.4682237282463184</v>
      </c>
      <c r="J152" s="2">
        <f t="shared" si="5"/>
        <v>8</v>
      </c>
      <c r="K152" s="16" t="s">
        <v>67</v>
      </c>
    </row>
    <row r="153" spans="1:11" x14ac:dyDescent="0.3">
      <c r="A153" s="4">
        <v>43101</v>
      </c>
      <c r="B153" s="2" t="s">
        <v>7</v>
      </c>
      <c r="C153" s="2">
        <v>56322</v>
      </c>
      <c r="D153" s="2" t="s">
        <v>35</v>
      </c>
      <c r="E153" s="3">
        <v>1196.1610000000001</v>
      </c>
      <c r="F153" s="1">
        <v>243</v>
      </c>
      <c r="G153" s="1">
        <v>162.14999999999998</v>
      </c>
      <c r="H153" s="1">
        <v>142.6</v>
      </c>
      <c r="I153" s="3">
        <f t="shared" si="4"/>
        <v>4.9224732510288067</v>
      </c>
      <c r="J153" s="2">
        <f t="shared" si="5"/>
        <v>2</v>
      </c>
      <c r="K153" s="16" t="s">
        <v>67</v>
      </c>
    </row>
    <row r="154" spans="1:11" x14ac:dyDescent="0.3">
      <c r="A154" s="4">
        <v>43101</v>
      </c>
      <c r="B154" s="2" t="s">
        <v>7</v>
      </c>
      <c r="C154" s="2">
        <v>56322</v>
      </c>
      <c r="D154" s="2" t="s">
        <v>19</v>
      </c>
      <c r="E154" s="3">
        <v>113786.85349999998</v>
      </c>
      <c r="F154" s="1">
        <v>20491</v>
      </c>
      <c r="G154" s="1">
        <v>6334.2</v>
      </c>
      <c r="H154" s="1">
        <v>4117</v>
      </c>
      <c r="I154" s="3">
        <f t="shared" si="4"/>
        <v>5.5530161290322573</v>
      </c>
      <c r="J154" s="2">
        <f t="shared" si="5"/>
        <v>5</v>
      </c>
      <c r="K154" s="16" t="s">
        <v>67</v>
      </c>
    </row>
    <row r="155" spans="1:11" x14ac:dyDescent="0.3">
      <c r="A155" s="4">
        <v>43101</v>
      </c>
      <c r="B155" s="2" t="s">
        <v>12</v>
      </c>
      <c r="C155" s="2">
        <v>56952</v>
      </c>
      <c r="D155" s="2" t="s">
        <v>17</v>
      </c>
      <c r="E155" s="3">
        <v>96484.252500000002</v>
      </c>
      <c r="F155" s="1">
        <v>29918</v>
      </c>
      <c r="G155" s="1">
        <v>6691.8499999999995</v>
      </c>
      <c r="H155" s="1">
        <v>3612.1499999999996</v>
      </c>
      <c r="I155" s="3">
        <f t="shared" si="4"/>
        <v>3.2249566314593223</v>
      </c>
      <c r="J155" s="2">
        <f t="shared" si="5"/>
        <v>8</v>
      </c>
      <c r="K155" s="16" t="s">
        <v>67</v>
      </c>
    </row>
    <row r="156" spans="1:11" x14ac:dyDescent="0.3">
      <c r="A156" s="4">
        <v>43101</v>
      </c>
      <c r="B156" s="2" t="s">
        <v>12</v>
      </c>
      <c r="C156" s="2">
        <v>56952</v>
      </c>
      <c r="D156" s="2" t="s">
        <v>25</v>
      </c>
      <c r="E156" s="3">
        <v>3781.1309999999999</v>
      </c>
      <c r="F156" s="1">
        <v>385</v>
      </c>
      <c r="G156" s="1">
        <v>240.35</v>
      </c>
      <c r="H156" s="1">
        <v>227.7</v>
      </c>
      <c r="I156" s="3">
        <f t="shared" si="4"/>
        <v>9.8211194805194797</v>
      </c>
      <c r="J156" s="2">
        <f t="shared" si="5"/>
        <v>2</v>
      </c>
      <c r="K156" s="16" t="s">
        <v>67</v>
      </c>
    </row>
    <row r="157" spans="1:11" x14ac:dyDescent="0.3">
      <c r="A157" s="4">
        <v>43101</v>
      </c>
      <c r="B157" s="2" t="s">
        <v>12</v>
      </c>
      <c r="C157" s="2">
        <v>56952</v>
      </c>
      <c r="D157" s="2" t="s">
        <v>26</v>
      </c>
      <c r="E157" s="3">
        <v>221895.19099999999</v>
      </c>
      <c r="F157" s="1">
        <v>73398</v>
      </c>
      <c r="G157" s="1">
        <v>14054.15</v>
      </c>
      <c r="H157" s="1">
        <v>5936.2999999999993</v>
      </c>
      <c r="I157" s="3">
        <f t="shared" si="4"/>
        <v>3.0231776206436143</v>
      </c>
      <c r="J157" s="2">
        <f t="shared" si="5"/>
        <v>12</v>
      </c>
      <c r="K157" s="16" t="s">
        <v>67</v>
      </c>
    </row>
    <row r="158" spans="1:11" x14ac:dyDescent="0.3">
      <c r="A158" s="4">
        <v>43101</v>
      </c>
      <c r="B158" s="2" t="s">
        <v>12</v>
      </c>
      <c r="C158" s="2">
        <v>56952</v>
      </c>
      <c r="D158" s="2" t="s">
        <v>19</v>
      </c>
      <c r="E158" s="3">
        <v>66036.978999999992</v>
      </c>
      <c r="F158" s="1">
        <v>11142</v>
      </c>
      <c r="G158" s="1">
        <v>3984.7499999999995</v>
      </c>
      <c r="H158" s="1">
        <v>2672.6</v>
      </c>
      <c r="I158" s="3">
        <f t="shared" si="4"/>
        <v>5.9268514629330458</v>
      </c>
      <c r="J158" s="2">
        <f t="shared" si="5"/>
        <v>4</v>
      </c>
      <c r="K158" s="16" t="s">
        <v>67</v>
      </c>
    </row>
    <row r="159" spans="1:11" x14ac:dyDescent="0.3">
      <c r="A159" s="4">
        <v>43101</v>
      </c>
      <c r="B159" s="2" t="s">
        <v>12</v>
      </c>
      <c r="C159" s="2">
        <v>56952</v>
      </c>
      <c r="D159" s="2" t="s">
        <v>18</v>
      </c>
      <c r="E159" s="3">
        <v>2070.5634999999997</v>
      </c>
      <c r="F159" s="1">
        <v>348</v>
      </c>
      <c r="G159" s="1">
        <v>228.85</v>
      </c>
      <c r="H159" s="1">
        <v>213.89999999999998</v>
      </c>
      <c r="I159" s="3">
        <f t="shared" si="4"/>
        <v>5.9498951149425281</v>
      </c>
      <c r="J159" s="2">
        <f t="shared" si="5"/>
        <v>2</v>
      </c>
      <c r="K159" s="16" t="s">
        <v>67</v>
      </c>
    </row>
    <row r="160" spans="1:11" x14ac:dyDescent="0.3">
      <c r="A160" s="4">
        <v>43101</v>
      </c>
      <c r="B160" s="2" t="s">
        <v>12</v>
      </c>
      <c r="C160" s="2">
        <v>56952</v>
      </c>
      <c r="D160" s="2" t="s">
        <v>27</v>
      </c>
      <c r="E160" s="3">
        <v>3999.2055</v>
      </c>
      <c r="F160" s="1">
        <v>707</v>
      </c>
      <c r="G160" s="1">
        <v>550.84999999999991</v>
      </c>
      <c r="H160" s="1">
        <v>448.49999999999994</v>
      </c>
      <c r="I160" s="3">
        <f t="shared" si="4"/>
        <v>5.6565848656294202</v>
      </c>
      <c r="J160" s="2">
        <f t="shared" si="5"/>
        <v>2</v>
      </c>
      <c r="K160" s="16" t="s">
        <v>67</v>
      </c>
    </row>
    <row r="161" spans="1:11" x14ac:dyDescent="0.3">
      <c r="A161" s="4">
        <v>43101</v>
      </c>
      <c r="B161" s="2" t="s">
        <v>12</v>
      </c>
      <c r="C161" s="2">
        <v>56952</v>
      </c>
      <c r="D161" s="2" t="s">
        <v>22</v>
      </c>
      <c r="E161" s="3">
        <v>49727.149999999994</v>
      </c>
      <c r="F161" s="1">
        <v>9550</v>
      </c>
      <c r="G161" s="1">
        <v>3607.5499999999997</v>
      </c>
      <c r="H161" s="1">
        <v>2363.25</v>
      </c>
      <c r="I161" s="3">
        <f t="shared" si="4"/>
        <v>5.2070314136125653</v>
      </c>
      <c r="J161" s="2">
        <f t="shared" si="5"/>
        <v>4</v>
      </c>
      <c r="K161" s="16" t="s">
        <v>67</v>
      </c>
    </row>
    <row r="162" spans="1:11" x14ac:dyDescent="0.3">
      <c r="A162" s="4">
        <v>43101</v>
      </c>
      <c r="B162" s="2" t="s">
        <v>12</v>
      </c>
      <c r="C162" s="2">
        <v>56952</v>
      </c>
      <c r="D162" s="2" t="s">
        <v>30</v>
      </c>
      <c r="E162" s="3">
        <v>1547.21</v>
      </c>
      <c r="F162" s="1">
        <v>83</v>
      </c>
      <c r="G162" s="1">
        <v>80.5</v>
      </c>
      <c r="H162" s="1">
        <v>79.349999999999994</v>
      </c>
      <c r="I162" s="3">
        <f t="shared" si="4"/>
        <v>18.641084337349398</v>
      </c>
      <c r="J162" s="2">
        <f t="shared" si="5"/>
        <v>1</v>
      </c>
      <c r="K162" s="16" t="s">
        <v>67</v>
      </c>
    </row>
    <row r="163" spans="1:11" x14ac:dyDescent="0.3">
      <c r="A163" s="4">
        <v>43101</v>
      </c>
      <c r="B163" s="2" t="s">
        <v>12</v>
      </c>
      <c r="C163" s="2">
        <v>56952</v>
      </c>
      <c r="D163" s="2" t="s">
        <v>33</v>
      </c>
      <c r="E163" s="3">
        <v>212931.20549999998</v>
      </c>
      <c r="F163" s="1">
        <v>52684</v>
      </c>
      <c r="G163" s="1">
        <v>7662.45</v>
      </c>
      <c r="H163" s="1">
        <v>3972.1</v>
      </c>
      <c r="I163" s="3">
        <f t="shared" si="4"/>
        <v>4.0416674037658487</v>
      </c>
      <c r="J163" s="2">
        <f t="shared" si="5"/>
        <v>13</v>
      </c>
      <c r="K163" s="16" t="s">
        <v>67</v>
      </c>
    </row>
    <row r="164" spans="1:11" x14ac:dyDescent="0.3">
      <c r="A164" s="4">
        <v>43101</v>
      </c>
      <c r="B164" s="2" t="s">
        <v>12</v>
      </c>
      <c r="C164" s="2">
        <v>56952</v>
      </c>
      <c r="D164" s="2" t="s">
        <v>21</v>
      </c>
      <c r="E164" s="3">
        <v>1898.7534999999998</v>
      </c>
      <c r="F164" s="1">
        <v>138</v>
      </c>
      <c r="G164" s="1">
        <v>112.69999999999999</v>
      </c>
      <c r="H164" s="1">
        <v>106.94999999999999</v>
      </c>
      <c r="I164" s="3">
        <f t="shared" si="4"/>
        <v>13.759083333333331</v>
      </c>
      <c r="J164" s="2">
        <f t="shared" si="5"/>
        <v>1</v>
      </c>
      <c r="K164" s="16" t="s">
        <v>67</v>
      </c>
    </row>
    <row r="165" spans="1:11" x14ac:dyDescent="0.3">
      <c r="A165" s="4">
        <v>43101</v>
      </c>
      <c r="B165" s="2" t="s">
        <v>12</v>
      </c>
      <c r="C165" s="2">
        <v>56952</v>
      </c>
      <c r="D165" s="2" t="s">
        <v>31</v>
      </c>
      <c r="E165" s="3">
        <v>18409.257499999996</v>
      </c>
      <c r="F165" s="1">
        <v>4070</v>
      </c>
      <c r="G165" s="1">
        <v>2099.8999999999996</v>
      </c>
      <c r="H165" s="1">
        <v>1635.3</v>
      </c>
      <c r="I165" s="3">
        <f t="shared" si="4"/>
        <v>4.5231590909090897</v>
      </c>
      <c r="J165" s="2">
        <f t="shared" si="5"/>
        <v>2</v>
      </c>
      <c r="K165" s="16" t="s">
        <v>67</v>
      </c>
    </row>
    <row r="166" spans="1:11" x14ac:dyDescent="0.3">
      <c r="A166" s="4">
        <v>43101</v>
      </c>
      <c r="B166" s="2" t="s">
        <v>12</v>
      </c>
      <c r="C166" s="2">
        <v>56952</v>
      </c>
      <c r="D166" s="2" t="s">
        <v>28</v>
      </c>
      <c r="E166" s="3">
        <v>633.56949999999995</v>
      </c>
      <c r="F166" s="1">
        <v>39</v>
      </c>
      <c r="G166" s="1">
        <v>32.199999999999996</v>
      </c>
      <c r="H166" s="1">
        <v>32.199999999999996</v>
      </c>
      <c r="I166" s="3">
        <f t="shared" si="4"/>
        <v>16.245371794871794</v>
      </c>
      <c r="J166" s="2">
        <f t="shared" si="5"/>
        <v>1</v>
      </c>
      <c r="K166" s="16" t="s">
        <v>67</v>
      </c>
    </row>
    <row r="167" spans="1:11" x14ac:dyDescent="0.3">
      <c r="A167" s="4">
        <v>43101</v>
      </c>
      <c r="B167" s="2" t="s">
        <v>12</v>
      </c>
      <c r="C167" s="2">
        <v>56952</v>
      </c>
      <c r="D167" s="2" t="s">
        <v>35</v>
      </c>
      <c r="E167" s="3">
        <v>736.529</v>
      </c>
      <c r="F167" s="1">
        <v>179</v>
      </c>
      <c r="G167" s="1">
        <v>139.14999999999998</v>
      </c>
      <c r="H167" s="1">
        <v>124.19999999999999</v>
      </c>
      <c r="I167" s="3">
        <f t="shared" si="4"/>
        <v>4.1146871508379892</v>
      </c>
      <c r="J167" s="2">
        <f t="shared" si="5"/>
        <v>1</v>
      </c>
      <c r="K167" s="16" t="s">
        <v>67</v>
      </c>
    </row>
    <row r="168" spans="1:11" x14ac:dyDescent="0.3">
      <c r="A168" s="4">
        <v>43101</v>
      </c>
      <c r="B168" s="2" t="s">
        <v>12</v>
      </c>
      <c r="C168" s="2">
        <v>56952</v>
      </c>
      <c r="D168" s="2" t="s">
        <v>23</v>
      </c>
      <c r="E168" s="3">
        <v>104712.514</v>
      </c>
      <c r="F168" s="1">
        <v>30081</v>
      </c>
      <c r="G168" s="1">
        <v>9083.8499999999985</v>
      </c>
      <c r="H168" s="1">
        <v>4587.3499999999995</v>
      </c>
      <c r="I168" s="3">
        <f t="shared" si="4"/>
        <v>3.4810183836973505</v>
      </c>
      <c r="J168" s="2">
        <f t="shared" si="5"/>
        <v>7</v>
      </c>
      <c r="K168" s="16" t="s">
        <v>67</v>
      </c>
    </row>
    <row r="169" spans="1:11" x14ac:dyDescent="0.3">
      <c r="A169" s="4">
        <v>43101</v>
      </c>
      <c r="B169" s="2" t="s">
        <v>12</v>
      </c>
      <c r="C169" s="2">
        <v>56952</v>
      </c>
      <c r="D169" s="2" t="s">
        <v>36</v>
      </c>
      <c r="E169" s="3">
        <v>70369.948999999993</v>
      </c>
      <c r="F169" s="1">
        <v>15634</v>
      </c>
      <c r="G169" s="1">
        <v>9408.15</v>
      </c>
      <c r="H169" s="1">
        <v>4394.1499999999996</v>
      </c>
      <c r="I169" s="3">
        <f t="shared" si="4"/>
        <v>4.5010841115517461</v>
      </c>
      <c r="J169" s="2">
        <f t="shared" si="5"/>
        <v>4</v>
      </c>
      <c r="K169" s="16" t="s">
        <v>67</v>
      </c>
    </row>
    <row r="170" spans="1:11" x14ac:dyDescent="0.3">
      <c r="A170" s="4">
        <v>43101</v>
      </c>
      <c r="B170" s="2" t="s">
        <v>12</v>
      </c>
      <c r="C170" s="2">
        <v>56952</v>
      </c>
      <c r="D170" s="2" t="s">
        <v>20</v>
      </c>
      <c r="E170" s="3">
        <v>163613.15649999998</v>
      </c>
      <c r="F170" s="1">
        <v>13158</v>
      </c>
      <c r="G170" s="1">
        <v>5986.9</v>
      </c>
      <c r="H170" s="1">
        <v>3369.4999999999995</v>
      </c>
      <c r="I170" s="3">
        <f t="shared" si="4"/>
        <v>12.434500417996654</v>
      </c>
      <c r="J170" s="2">
        <f t="shared" si="5"/>
        <v>4</v>
      </c>
      <c r="K170" s="16" t="s">
        <v>67</v>
      </c>
    </row>
    <row r="171" spans="1:11" x14ac:dyDescent="0.3">
      <c r="A171" s="4">
        <v>43101</v>
      </c>
      <c r="B171" s="2" t="s">
        <v>12</v>
      </c>
      <c r="C171" s="2">
        <v>56952</v>
      </c>
      <c r="D171" s="2" t="s">
        <v>42</v>
      </c>
      <c r="E171" s="3">
        <v>170212.2935</v>
      </c>
      <c r="F171" s="1">
        <v>27802</v>
      </c>
      <c r="G171" s="1">
        <v>9792.25</v>
      </c>
      <c r="H171" s="1">
        <v>4896.7</v>
      </c>
      <c r="I171" s="3">
        <f t="shared" si="4"/>
        <v>6.1223039169843894</v>
      </c>
      <c r="J171" s="2">
        <f t="shared" si="5"/>
        <v>6</v>
      </c>
      <c r="K171" s="16" t="s">
        <v>67</v>
      </c>
    </row>
    <row r="172" spans="1:11" x14ac:dyDescent="0.3">
      <c r="A172" s="4">
        <v>43101</v>
      </c>
      <c r="B172" s="2" t="s">
        <v>12</v>
      </c>
      <c r="C172" s="2">
        <v>56952</v>
      </c>
      <c r="D172" s="2" t="s">
        <v>34</v>
      </c>
      <c r="E172" s="3">
        <v>6069.2860000000001</v>
      </c>
      <c r="F172" s="1">
        <v>596</v>
      </c>
      <c r="G172" s="1">
        <v>464.59999999999997</v>
      </c>
      <c r="H172" s="1">
        <v>420.9</v>
      </c>
      <c r="I172" s="3">
        <f t="shared" si="4"/>
        <v>10.183365771812081</v>
      </c>
      <c r="J172" s="2">
        <f t="shared" si="5"/>
        <v>1</v>
      </c>
      <c r="K172" s="16" t="s">
        <v>67</v>
      </c>
    </row>
    <row r="173" spans="1:11" x14ac:dyDescent="0.3">
      <c r="A173" s="4">
        <v>43101</v>
      </c>
      <c r="B173" s="2" t="s">
        <v>12</v>
      </c>
      <c r="C173" s="2">
        <v>56952</v>
      </c>
      <c r="D173" s="2" t="s">
        <v>32</v>
      </c>
      <c r="E173" s="3">
        <v>54916.524999999994</v>
      </c>
      <c r="F173" s="1">
        <v>20468</v>
      </c>
      <c r="G173" s="1">
        <v>6028.2999999999993</v>
      </c>
      <c r="H173" s="1">
        <v>3544.2999999999997</v>
      </c>
      <c r="I173" s="3">
        <f t="shared" si="4"/>
        <v>2.6830430427985146</v>
      </c>
      <c r="J173" s="2">
        <f t="shared" si="5"/>
        <v>6</v>
      </c>
      <c r="K173" s="16" t="s">
        <v>67</v>
      </c>
    </row>
    <row r="174" spans="1:11" x14ac:dyDescent="0.3">
      <c r="A174" s="4">
        <v>43101</v>
      </c>
      <c r="B174" s="2" t="s">
        <v>12</v>
      </c>
      <c r="C174" s="2">
        <v>56952</v>
      </c>
      <c r="D174" s="2" t="s">
        <v>37</v>
      </c>
      <c r="E174" s="3">
        <v>8091.7219999999988</v>
      </c>
      <c r="F174" s="1">
        <v>1185</v>
      </c>
      <c r="G174" s="1">
        <v>669.3</v>
      </c>
      <c r="H174" s="1">
        <v>455.4</v>
      </c>
      <c r="I174" s="3">
        <f t="shared" si="4"/>
        <v>6.8284573839662439</v>
      </c>
      <c r="J174" s="2">
        <f t="shared" si="5"/>
        <v>3</v>
      </c>
      <c r="K174" s="16" t="s">
        <v>67</v>
      </c>
    </row>
    <row r="175" spans="1:11" x14ac:dyDescent="0.3">
      <c r="A175" s="4">
        <v>43101</v>
      </c>
      <c r="B175" s="2" t="s">
        <v>12</v>
      </c>
      <c r="C175" s="2">
        <v>56952</v>
      </c>
      <c r="D175" s="2" t="s">
        <v>24</v>
      </c>
      <c r="E175" s="3">
        <v>1912.5534999999998</v>
      </c>
      <c r="F175" s="1">
        <v>122</v>
      </c>
      <c r="G175" s="1">
        <v>75.899999999999991</v>
      </c>
      <c r="H175" s="1">
        <v>75.899999999999991</v>
      </c>
      <c r="I175" s="3">
        <f t="shared" si="4"/>
        <v>15.676668032786884</v>
      </c>
      <c r="J175" s="2">
        <f t="shared" si="5"/>
        <v>2</v>
      </c>
      <c r="K175" s="16" t="s">
        <v>67</v>
      </c>
    </row>
    <row r="176" spans="1:11" x14ac:dyDescent="0.3">
      <c r="A176" s="4">
        <v>43101</v>
      </c>
      <c r="B176" s="2" t="s">
        <v>12</v>
      </c>
      <c r="C176" s="2">
        <v>56952</v>
      </c>
      <c r="D176" s="2" t="s">
        <v>29</v>
      </c>
      <c r="E176" s="3">
        <v>48232.322499999995</v>
      </c>
      <c r="F176" s="1">
        <v>14349</v>
      </c>
      <c r="G176" s="1">
        <v>3885.85</v>
      </c>
      <c r="H176" s="1">
        <v>2426.5</v>
      </c>
      <c r="I176" s="3">
        <f t="shared" si="4"/>
        <v>3.361371698376193</v>
      </c>
      <c r="J176" s="2">
        <f t="shared" si="5"/>
        <v>6</v>
      </c>
      <c r="K176" s="16" t="s">
        <v>67</v>
      </c>
    </row>
    <row r="177" spans="1:11" x14ac:dyDescent="0.3">
      <c r="A177" s="4">
        <v>43101</v>
      </c>
      <c r="B177" s="2" t="s">
        <v>14</v>
      </c>
      <c r="C177" s="2">
        <v>85442</v>
      </c>
      <c r="D177" s="2" t="s">
        <v>42</v>
      </c>
      <c r="E177" s="3">
        <v>148447.198</v>
      </c>
      <c r="F177" s="1">
        <v>26394</v>
      </c>
      <c r="G177" s="1">
        <v>10124.599999999999</v>
      </c>
      <c r="H177" s="1">
        <v>3652.3999999999996</v>
      </c>
      <c r="I177" s="3">
        <f t="shared" si="4"/>
        <v>5.6242781692808972</v>
      </c>
      <c r="J177" s="2">
        <f t="shared" si="5"/>
        <v>7</v>
      </c>
      <c r="K177" s="16" t="s">
        <v>67</v>
      </c>
    </row>
    <row r="178" spans="1:11" x14ac:dyDescent="0.3">
      <c r="A178" s="4">
        <v>43101</v>
      </c>
      <c r="B178" s="2" t="s">
        <v>14</v>
      </c>
      <c r="C178" s="2">
        <v>85442</v>
      </c>
      <c r="D178" s="2" t="s">
        <v>29</v>
      </c>
      <c r="E178" s="3">
        <v>48604.508499999996</v>
      </c>
      <c r="F178" s="1">
        <v>14749</v>
      </c>
      <c r="G178" s="1">
        <v>4483.8499999999995</v>
      </c>
      <c r="H178" s="1">
        <v>2166.6</v>
      </c>
      <c r="I178" s="3">
        <f t="shared" si="4"/>
        <v>3.2954443352091665</v>
      </c>
      <c r="J178" s="2">
        <f t="shared" si="5"/>
        <v>7</v>
      </c>
      <c r="K178" s="16" t="s">
        <v>67</v>
      </c>
    </row>
    <row r="179" spans="1:11" x14ac:dyDescent="0.3">
      <c r="A179" s="4">
        <v>43101</v>
      </c>
      <c r="B179" s="2" t="s">
        <v>14</v>
      </c>
      <c r="C179" s="2">
        <v>85442</v>
      </c>
      <c r="D179" s="2" t="s">
        <v>21</v>
      </c>
      <c r="E179" s="3">
        <v>1802.51</v>
      </c>
      <c r="F179" s="1">
        <v>140</v>
      </c>
      <c r="G179" s="1">
        <v>125.35</v>
      </c>
      <c r="H179" s="1">
        <v>117.3</v>
      </c>
      <c r="I179" s="3">
        <f t="shared" si="4"/>
        <v>12.875071428571429</v>
      </c>
      <c r="J179" s="2">
        <f t="shared" si="5"/>
        <v>1</v>
      </c>
      <c r="K179" s="16" t="s">
        <v>67</v>
      </c>
    </row>
    <row r="180" spans="1:11" x14ac:dyDescent="0.3">
      <c r="A180" s="4">
        <v>43101</v>
      </c>
      <c r="B180" s="2" t="s">
        <v>14</v>
      </c>
      <c r="C180" s="2">
        <v>85442</v>
      </c>
      <c r="D180" s="2" t="s">
        <v>32</v>
      </c>
      <c r="E180" s="3">
        <v>59339.643499999998</v>
      </c>
      <c r="F180" s="1">
        <v>22256</v>
      </c>
      <c r="G180" s="1">
        <v>7123.0999999999995</v>
      </c>
      <c r="H180" s="1">
        <v>3230.35</v>
      </c>
      <c r="I180" s="3">
        <f t="shared" si="4"/>
        <v>2.6662312859453632</v>
      </c>
      <c r="J180" s="2">
        <f t="shared" si="5"/>
        <v>7</v>
      </c>
      <c r="K180" s="16" t="s">
        <v>67</v>
      </c>
    </row>
    <row r="181" spans="1:11" x14ac:dyDescent="0.3">
      <c r="A181" s="4">
        <v>43101</v>
      </c>
      <c r="B181" s="2" t="s">
        <v>14</v>
      </c>
      <c r="C181" s="2">
        <v>85442</v>
      </c>
      <c r="D181" s="2" t="s">
        <v>20</v>
      </c>
      <c r="E181" s="3">
        <v>125091.59499999999</v>
      </c>
      <c r="F181" s="1">
        <v>10834</v>
      </c>
      <c r="G181" s="1">
        <v>5560.25</v>
      </c>
      <c r="H181" s="1">
        <v>2465.6</v>
      </c>
      <c r="I181" s="3">
        <f t="shared" si="4"/>
        <v>11.546205925789181</v>
      </c>
      <c r="J181" s="2">
        <f t="shared" si="5"/>
        <v>4</v>
      </c>
      <c r="K181" s="16" t="s">
        <v>67</v>
      </c>
    </row>
    <row r="182" spans="1:11" x14ac:dyDescent="0.3">
      <c r="A182" s="4">
        <v>43101</v>
      </c>
      <c r="B182" s="2" t="s">
        <v>14</v>
      </c>
      <c r="C182" s="2">
        <v>85442</v>
      </c>
      <c r="D182" s="2" t="s">
        <v>23</v>
      </c>
      <c r="E182" s="3">
        <v>110607.87399999998</v>
      </c>
      <c r="F182" s="1">
        <v>29556</v>
      </c>
      <c r="G182" s="1">
        <v>9379.4</v>
      </c>
      <c r="H182" s="1">
        <v>3751.2999999999997</v>
      </c>
      <c r="I182" s="3">
        <f t="shared" si="4"/>
        <v>3.7423154012721609</v>
      </c>
      <c r="J182" s="2">
        <f t="shared" si="5"/>
        <v>8</v>
      </c>
      <c r="K182" s="16" t="s">
        <v>67</v>
      </c>
    </row>
    <row r="183" spans="1:11" x14ac:dyDescent="0.3">
      <c r="A183" s="4">
        <v>43101</v>
      </c>
      <c r="B183" s="2" t="s">
        <v>14</v>
      </c>
      <c r="C183" s="2">
        <v>85442</v>
      </c>
      <c r="D183" s="2" t="s">
        <v>18</v>
      </c>
      <c r="E183" s="3">
        <v>1612.4149999999997</v>
      </c>
      <c r="F183" s="1">
        <v>260</v>
      </c>
      <c r="G183" s="1">
        <v>165.6</v>
      </c>
      <c r="H183" s="1">
        <v>151.79999999999998</v>
      </c>
      <c r="I183" s="3">
        <f t="shared" si="4"/>
        <v>6.201596153846153</v>
      </c>
      <c r="J183" s="2">
        <f t="shared" si="5"/>
        <v>2</v>
      </c>
      <c r="K183" s="16" t="s">
        <v>67</v>
      </c>
    </row>
    <row r="184" spans="1:11" x14ac:dyDescent="0.3">
      <c r="A184" s="4">
        <v>43101</v>
      </c>
      <c r="B184" s="2" t="s">
        <v>14</v>
      </c>
      <c r="C184" s="2">
        <v>85442</v>
      </c>
      <c r="D184" s="2" t="s">
        <v>30</v>
      </c>
      <c r="E184" s="3">
        <v>1600.0179999999998</v>
      </c>
      <c r="F184" s="1">
        <v>74</v>
      </c>
      <c r="G184" s="1">
        <v>70.149999999999991</v>
      </c>
      <c r="H184" s="1">
        <v>69</v>
      </c>
      <c r="I184" s="3">
        <f t="shared" si="4"/>
        <v>21.621864864864861</v>
      </c>
      <c r="J184" s="2">
        <f t="shared" si="5"/>
        <v>1</v>
      </c>
      <c r="K184" s="16" t="s">
        <v>67</v>
      </c>
    </row>
    <row r="185" spans="1:11" x14ac:dyDescent="0.3">
      <c r="A185" s="4">
        <v>43101</v>
      </c>
      <c r="B185" s="2" t="s">
        <v>14</v>
      </c>
      <c r="C185" s="2">
        <v>85442</v>
      </c>
      <c r="D185" s="2" t="s">
        <v>36</v>
      </c>
      <c r="E185" s="3">
        <v>66593.877999999997</v>
      </c>
      <c r="F185" s="1">
        <v>14452</v>
      </c>
      <c r="G185" s="1">
        <v>9861.25</v>
      </c>
      <c r="H185" s="1">
        <v>3428.1499999999996</v>
      </c>
      <c r="I185" s="3">
        <f t="shared" si="4"/>
        <v>4.6079350954885134</v>
      </c>
      <c r="J185" s="2">
        <f t="shared" si="5"/>
        <v>4</v>
      </c>
      <c r="K185" s="16" t="s">
        <v>67</v>
      </c>
    </row>
    <row r="186" spans="1:11" x14ac:dyDescent="0.3">
      <c r="A186" s="4">
        <v>43101</v>
      </c>
      <c r="B186" s="2" t="s">
        <v>14</v>
      </c>
      <c r="C186" s="2">
        <v>85442</v>
      </c>
      <c r="D186" s="2" t="s">
        <v>31</v>
      </c>
      <c r="E186" s="3">
        <v>16542.784499999998</v>
      </c>
      <c r="F186" s="1">
        <v>3820</v>
      </c>
      <c r="G186" s="1">
        <v>2171.1999999999998</v>
      </c>
      <c r="H186" s="1">
        <v>1581.2499999999998</v>
      </c>
      <c r="I186" s="3">
        <f t="shared" si="4"/>
        <v>4.3305718586387432</v>
      </c>
      <c r="J186" s="2">
        <f t="shared" si="5"/>
        <v>2</v>
      </c>
      <c r="K186" s="16" t="s">
        <v>67</v>
      </c>
    </row>
    <row r="187" spans="1:11" x14ac:dyDescent="0.3">
      <c r="A187" s="4">
        <v>43101</v>
      </c>
      <c r="B187" s="2" t="s">
        <v>14</v>
      </c>
      <c r="C187" s="2">
        <v>85442</v>
      </c>
      <c r="D187" s="2" t="s">
        <v>38</v>
      </c>
      <c r="E187" s="3">
        <v>0.10349999999999999</v>
      </c>
      <c r="F187" s="1">
        <v>1</v>
      </c>
      <c r="G187" s="1">
        <v>1.1499999999999999</v>
      </c>
      <c r="H187" s="1">
        <v>1.1499999999999999</v>
      </c>
      <c r="I187" s="3">
        <f t="shared" si="4"/>
        <v>0.10349999999999999</v>
      </c>
      <c r="J187" s="2">
        <f t="shared" si="5"/>
        <v>1</v>
      </c>
      <c r="K187" s="16" t="s">
        <v>67</v>
      </c>
    </row>
    <row r="188" spans="1:11" x14ac:dyDescent="0.3">
      <c r="A188" s="4">
        <v>43101</v>
      </c>
      <c r="B188" s="2" t="s">
        <v>14</v>
      </c>
      <c r="C188" s="2">
        <v>85442</v>
      </c>
      <c r="D188" s="2" t="s">
        <v>35</v>
      </c>
      <c r="E188" s="3">
        <v>932.32799999999997</v>
      </c>
      <c r="F188" s="1">
        <v>247</v>
      </c>
      <c r="G188" s="1">
        <v>189.74999999999997</v>
      </c>
      <c r="H188" s="1">
        <v>158.69999999999999</v>
      </c>
      <c r="I188" s="3">
        <f t="shared" si="4"/>
        <v>3.7746072874493928</v>
      </c>
      <c r="J188" s="2">
        <f t="shared" si="5"/>
        <v>2</v>
      </c>
      <c r="K188" s="16" t="s">
        <v>67</v>
      </c>
    </row>
    <row r="189" spans="1:11" x14ac:dyDescent="0.3">
      <c r="A189" s="4">
        <v>43101</v>
      </c>
      <c r="B189" s="2" t="s">
        <v>14</v>
      </c>
      <c r="C189" s="2">
        <v>85442</v>
      </c>
      <c r="D189" s="2" t="s">
        <v>37</v>
      </c>
      <c r="E189" s="3">
        <v>6822.1219999999994</v>
      </c>
      <c r="F189" s="1">
        <v>1139</v>
      </c>
      <c r="G189" s="1">
        <v>579.59999999999991</v>
      </c>
      <c r="H189" s="1">
        <v>351.9</v>
      </c>
      <c r="I189" s="3">
        <f t="shared" si="4"/>
        <v>5.9895715539947316</v>
      </c>
      <c r="J189" s="2">
        <f t="shared" si="5"/>
        <v>3</v>
      </c>
      <c r="K189" s="16" t="s">
        <v>67</v>
      </c>
    </row>
    <row r="190" spans="1:11" x14ac:dyDescent="0.3">
      <c r="A190" s="4">
        <v>43101</v>
      </c>
      <c r="B190" s="2" t="s">
        <v>14</v>
      </c>
      <c r="C190" s="2">
        <v>85442</v>
      </c>
      <c r="D190" s="2" t="s">
        <v>22</v>
      </c>
      <c r="E190" s="3">
        <v>60618.351499999997</v>
      </c>
      <c r="F190" s="1">
        <v>11140</v>
      </c>
      <c r="G190" s="1">
        <v>4611.5</v>
      </c>
      <c r="H190" s="1">
        <v>2446.0499999999997</v>
      </c>
      <c r="I190" s="3">
        <f t="shared" si="4"/>
        <v>5.4415037253141829</v>
      </c>
      <c r="J190" s="2">
        <f t="shared" si="5"/>
        <v>5</v>
      </c>
      <c r="K190" s="16" t="s">
        <v>67</v>
      </c>
    </row>
    <row r="191" spans="1:11" x14ac:dyDescent="0.3">
      <c r="A191" s="4">
        <v>43101</v>
      </c>
      <c r="B191" s="2" t="s">
        <v>14</v>
      </c>
      <c r="C191" s="2">
        <v>85442</v>
      </c>
      <c r="D191" s="2" t="s">
        <v>33</v>
      </c>
      <c r="E191" s="3">
        <v>95785.546999999991</v>
      </c>
      <c r="F191" s="1">
        <v>29799</v>
      </c>
      <c r="G191" s="1">
        <v>7120.7999999999993</v>
      </c>
      <c r="H191" s="1">
        <v>3040.6</v>
      </c>
      <c r="I191" s="3">
        <f t="shared" si="4"/>
        <v>3.2143879660391286</v>
      </c>
      <c r="J191" s="2">
        <f t="shared" si="5"/>
        <v>10</v>
      </c>
      <c r="K191" s="16" t="s">
        <v>67</v>
      </c>
    </row>
    <row r="192" spans="1:11" x14ac:dyDescent="0.3">
      <c r="A192" s="4">
        <v>43101</v>
      </c>
      <c r="B192" s="2" t="s">
        <v>14</v>
      </c>
      <c r="C192" s="2">
        <v>85442</v>
      </c>
      <c r="D192" s="2" t="s">
        <v>25</v>
      </c>
      <c r="E192" s="3">
        <v>3725.4249999999997</v>
      </c>
      <c r="F192" s="1">
        <v>437</v>
      </c>
      <c r="G192" s="1">
        <v>267.95</v>
      </c>
      <c r="H192" s="1">
        <v>243.79999999999998</v>
      </c>
      <c r="I192" s="3">
        <f t="shared" si="4"/>
        <v>8.5249999999999986</v>
      </c>
      <c r="J192" s="2">
        <f t="shared" si="5"/>
        <v>2</v>
      </c>
      <c r="K192" s="16" t="s">
        <v>67</v>
      </c>
    </row>
    <row r="193" spans="1:11" x14ac:dyDescent="0.3">
      <c r="A193" s="4">
        <v>43101</v>
      </c>
      <c r="B193" s="2" t="s">
        <v>14</v>
      </c>
      <c r="C193" s="2">
        <v>85442</v>
      </c>
      <c r="D193" s="2" t="s">
        <v>28</v>
      </c>
      <c r="E193" s="3">
        <v>337.00749999999999</v>
      </c>
      <c r="F193" s="1">
        <v>38</v>
      </c>
      <c r="G193" s="1">
        <v>27.599999999999998</v>
      </c>
      <c r="H193" s="1">
        <v>27.599999999999998</v>
      </c>
      <c r="I193" s="3">
        <f t="shared" si="4"/>
        <v>8.8686184210526307</v>
      </c>
      <c r="J193" s="2">
        <f t="shared" si="5"/>
        <v>1</v>
      </c>
      <c r="K193" s="16" t="s">
        <v>67</v>
      </c>
    </row>
    <row r="194" spans="1:11" x14ac:dyDescent="0.3">
      <c r="A194" s="4">
        <v>43101</v>
      </c>
      <c r="B194" s="2" t="s">
        <v>14</v>
      </c>
      <c r="C194" s="2">
        <v>85442</v>
      </c>
      <c r="D194" s="2" t="s">
        <v>24</v>
      </c>
      <c r="E194" s="3">
        <v>1533.5594999999998</v>
      </c>
      <c r="F194" s="1">
        <v>112</v>
      </c>
      <c r="G194" s="1">
        <v>72.449999999999989</v>
      </c>
      <c r="H194" s="1">
        <v>67.849999999999994</v>
      </c>
      <c r="I194" s="3">
        <f t="shared" ref="I194:I257" si="6">E194/F194</f>
        <v>13.692495535714285</v>
      </c>
      <c r="J194" s="2">
        <f t="shared" si="5"/>
        <v>2</v>
      </c>
      <c r="K194" s="16" t="s">
        <v>67</v>
      </c>
    </row>
    <row r="195" spans="1:11" x14ac:dyDescent="0.3">
      <c r="A195" s="4">
        <v>43101</v>
      </c>
      <c r="B195" s="2" t="s">
        <v>14</v>
      </c>
      <c r="C195" s="2">
        <v>85442</v>
      </c>
      <c r="D195" s="2" t="s">
        <v>40</v>
      </c>
      <c r="E195" s="3">
        <v>68.77</v>
      </c>
      <c r="F195" s="1">
        <v>2</v>
      </c>
      <c r="G195" s="1">
        <v>2.2999999999999998</v>
      </c>
      <c r="H195" s="1">
        <v>2.2999999999999998</v>
      </c>
      <c r="I195" s="3">
        <f t="shared" si="6"/>
        <v>34.384999999999998</v>
      </c>
      <c r="J195" s="2">
        <f t="shared" ref="J195:J258" si="7">ROUND(F195/H195,0)</f>
        <v>1</v>
      </c>
      <c r="K195" s="16" t="s">
        <v>67</v>
      </c>
    </row>
    <row r="196" spans="1:11" x14ac:dyDescent="0.3">
      <c r="A196" s="4">
        <v>43101</v>
      </c>
      <c r="B196" s="2" t="s">
        <v>14</v>
      </c>
      <c r="C196" s="2">
        <v>85442</v>
      </c>
      <c r="D196" s="2" t="s">
        <v>26</v>
      </c>
      <c r="E196" s="3">
        <v>112447.41399999999</v>
      </c>
      <c r="F196" s="1">
        <v>40635</v>
      </c>
      <c r="G196" s="1">
        <v>11050.349999999999</v>
      </c>
      <c r="H196" s="1">
        <v>3783.4999999999995</v>
      </c>
      <c r="I196" s="3">
        <f t="shared" si="6"/>
        <v>2.7672551741109879</v>
      </c>
      <c r="J196" s="2">
        <f t="shared" si="7"/>
        <v>11</v>
      </c>
      <c r="K196" s="16" t="s">
        <v>67</v>
      </c>
    </row>
    <row r="197" spans="1:11" x14ac:dyDescent="0.3">
      <c r="A197" s="4">
        <v>43101</v>
      </c>
      <c r="B197" s="2" t="s">
        <v>14</v>
      </c>
      <c r="C197" s="2">
        <v>85442</v>
      </c>
      <c r="D197" s="2" t="s">
        <v>27</v>
      </c>
      <c r="E197" s="3">
        <v>6143.3575000000001</v>
      </c>
      <c r="F197" s="1">
        <v>1148</v>
      </c>
      <c r="G197" s="1">
        <v>968.3</v>
      </c>
      <c r="H197" s="1">
        <v>691.15</v>
      </c>
      <c r="I197" s="3">
        <f t="shared" si="6"/>
        <v>5.3513567073170734</v>
      </c>
      <c r="J197" s="2">
        <f t="shared" si="7"/>
        <v>2</v>
      </c>
      <c r="K197" s="16" t="s">
        <v>67</v>
      </c>
    </row>
    <row r="198" spans="1:11" x14ac:dyDescent="0.3">
      <c r="A198" s="4">
        <v>43101</v>
      </c>
      <c r="B198" s="2" t="s">
        <v>14</v>
      </c>
      <c r="C198" s="2">
        <v>85442</v>
      </c>
      <c r="D198" s="2" t="s">
        <v>19</v>
      </c>
      <c r="E198" s="3">
        <v>58328.091999999997</v>
      </c>
      <c r="F198" s="1">
        <v>10756</v>
      </c>
      <c r="G198" s="1">
        <v>4467.75</v>
      </c>
      <c r="H198" s="1">
        <v>2449.5</v>
      </c>
      <c r="I198" s="3">
        <f t="shared" si="6"/>
        <v>5.422842320565266</v>
      </c>
      <c r="J198" s="2">
        <f t="shared" si="7"/>
        <v>4</v>
      </c>
      <c r="K198" s="16" t="s">
        <v>67</v>
      </c>
    </row>
    <row r="199" spans="1:11" x14ac:dyDescent="0.3">
      <c r="A199" s="4">
        <v>43101</v>
      </c>
      <c r="B199" s="2" t="s">
        <v>14</v>
      </c>
      <c r="C199" s="2">
        <v>85442</v>
      </c>
      <c r="D199" s="2" t="s">
        <v>17</v>
      </c>
      <c r="E199" s="3">
        <v>86450.191999999995</v>
      </c>
      <c r="F199" s="1">
        <v>24076</v>
      </c>
      <c r="G199" s="1">
        <v>7267.9999999999991</v>
      </c>
      <c r="H199" s="1">
        <v>3022.2</v>
      </c>
      <c r="I199" s="3">
        <f t="shared" si="6"/>
        <v>3.5907207177271969</v>
      </c>
      <c r="J199" s="2">
        <f t="shared" si="7"/>
        <v>8</v>
      </c>
      <c r="K199" s="16" t="s">
        <v>67</v>
      </c>
    </row>
    <row r="200" spans="1:11" x14ac:dyDescent="0.3">
      <c r="A200" s="4">
        <v>43101</v>
      </c>
      <c r="B200" s="2" t="s">
        <v>14</v>
      </c>
      <c r="C200" s="2">
        <v>85442</v>
      </c>
      <c r="D200" s="2" t="s">
        <v>34</v>
      </c>
      <c r="E200" s="3">
        <v>5269.9094999999998</v>
      </c>
      <c r="F200" s="1">
        <v>476</v>
      </c>
      <c r="G200" s="1">
        <v>349.59999999999997</v>
      </c>
      <c r="H200" s="1">
        <v>310.5</v>
      </c>
      <c r="I200" s="3">
        <f t="shared" si="6"/>
        <v>11.071238445378151</v>
      </c>
      <c r="J200" s="2">
        <f t="shared" si="7"/>
        <v>2</v>
      </c>
      <c r="K200" s="16" t="s">
        <v>67</v>
      </c>
    </row>
    <row r="201" spans="1:11" x14ac:dyDescent="0.3">
      <c r="A201" s="4">
        <v>43101</v>
      </c>
      <c r="B201" s="2" t="s">
        <v>9</v>
      </c>
      <c r="C201" s="2">
        <v>45215</v>
      </c>
      <c r="D201" s="2" t="s">
        <v>36</v>
      </c>
      <c r="E201" s="3">
        <v>99467.743499999997</v>
      </c>
      <c r="F201" s="1">
        <v>20863</v>
      </c>
      <c r="G201" s="1">
        <v>12022.099999999999</v>
      </c>
      <c r="H201" s="1">
        <v>4918.5499999999993</v>
      </c>
      <c r="I201" s="3">
        <f t="shared" si="6"/>
        <v>4.7676625365479559</v>
      </c>
      <c r="J201" s="2">
        <f t="shared" si="7"/>
        <v>4</v>
      </c>
      <c r="K201" s="16" t="s">
        <v>67</v>
      </c>
    </row>
    <row r="202" spans="1:11" x14ac:dyDescent="0.3">
      <c r="A202" s="4">
        <v>43101</v>
      </c>
      <c r="B202" s="2" t="s">
        <v>9</v>
      </c>
      <c r="C202" s="2">
        <v>45215</v>
      </c>
      <c r="D202" s="2" t="s">
        <v>35</v>
      </c>
      <c r="E202" s="3">
        <v>3036.598</v>
      </c>
      <c r="F202" s="1">
        <v>532</v>
      </c>
      <c r="G202" s="1">
        <v>346.15</v>
      </c>
      <c r="H202" s="1">
        <v>288.64999999999998</v>
      </c>
      <c r="I202" s="3">
        <f t="shared" si="6"/>
        <v>5.7078909774436086</v>
      </c>
      <c r="J202" s="2">
        <f t="shared" si="7"/>
        <v>2</v>
      </c>
      <c r="K202" s="16" t="s">
        <v>67</v>
      </c>
    </row>
    <row r="203" spans="1:11" x14ac:dyDescent="0.3">
      <c r="A203" s="4">
        <v>43101</v>
      </c>
      <c r="B203" s="2" t="s">
        <v>9</v>
      </c>
      <c r="C203" s="2">
        <v>45215</v>
      </c>
      <c r="D203" s="2" t="s">
        <v>18</v>
      </c>
      <c r="E203" s="3">
        <v>1146.3544999999999</v>
      </c>
      <c r="F203" s="1">
        <v>177</v>
      </c>
      <c r="G203" s="1">
        <v>108.1</v>
      </c>
      <c r="H203" s="1">
        <v>102.35</v>
      </c>
      <c r="I203" s="3">
        <f t="shared" si="6"/>
        <v>6.4765790960451977</v>
      </c>
      <c r="J203" s="2">
        <f t="shared" si="7"/>
        <v>2</v>
      </c>
      <c r="K203" s="16" t="s">
        <v>67</v>
      </c>
    </row>
    <row r="204" spans="1:11" x14ac:dyDescent="0.3">
      <c r="A204" s="4">
        <v>43101</v>
      </c>
      <c r="B204" s="2" t="s">
        <v>9</v>
      </c>
      <c r="C204" s="2">
        <v>45215</v>
      </c>
      <c r="D204" s="2" t="s">
        <v>19</v>
      </c>
      <c r="E204" s="3">
        <v>115182.59699999999</v>
      </c>
      <c r="F204" s="1">
        <v>20299</v>
      </c>
      <c r="G204" s="1">
        <v>6680.3499999999995</v>
      </c>
      <c r="H204" s="1">
        <v>3836.3999999999996</v>
      </c>
      <c r="I204" s="3">
        <f t="shared" si="6"/>
        <v>5.6742990787723526</v>
      </c>
      <c r="J204" s="2">
        <f t="shared" si="7"/>
        <v>5</v>
      </c>
      <c r="K204" s="16" t="s">
        <v>67</v>
      </c>
    </row>
    <row r="205" spans="1:11" x14ac:dyDescent="0.3">
      <c r="A205" s="4">
        <v>43101</v>
      </c>
      <c r="B205" s="2" t="s">
        <v>9</v>
      </c>
      <c r="C205" s="2">
        <v>45215</v>
      </c>
      <c r="D205" s="2" t="s">
        <v>23</v>
      </c>
      <c r="E205" s="3">
        <v>176242.3645</v>
      </c>
      <c r="F205" s="1">
        <v>49534</v>
      </c>
      <c r="G205" s="1">
        <v>13228.449999999999</v>
      </c>
      <c r="H205" s="1">
        <v>5568.2999999999993</v>
      </c>
      <c r="I205" s="3">
        <f t="shared" si="6"/>
        <v>3.5580079238502846</v>
      </c>
      <c r="J205" s="2">
        <f t="shared" si="7"/>
        <v>9</v>
      </c>
      <c r="K205" s="16" t="s">
        <v>67</v>
      </c>
    </row>
    <row r="206" spans="1:11" x14ac:dyDescent="0.3">
      <c r="A206" s="4">
        <v>43101</v>
      </c>
      <c r="B206" s="2" t="s">
        <v>9</v>
      </c>
      <c r="C206" s="2">
        <v>45215</v>
      </c>
      <c r="D206" s="2" t="s">
        <v>26</v>
      </c>
      <c r="E206" s="3">
        <v>273967.36349999998</v>
      </c>
      <c r="F206" s="1">
        <v>85205</v>
      </c>
      <c r="G206" s="1">
        <v>16310.449999999999</v>
      </c>
      <c r="H206" s="1">
        <v>5977.7</v>
      </c>
      <c r="I206" s="3">
        <f t="shared" si="6"/>
        <v>3.2153906871662459</v>
      </c>
      <c r="J206" s="2">
        <f t="shared" si="7"/>
        <v>14</v>
      </c>
      <c r="K206" s="16" t="s">
        <v>67</v>
      </c>
    </row>
    <row r="207" spans="1:11" x14ac:dyDescent="0.3">
      <c r="A207" s="4">
        <v>43101</v>
      </c>
      <c r="B207" s="2" t="s">
        <v>9</v>
      </c>
      <c r="C207" s="2">
        <v>45215</v>
      </c>
      <c r="D207" s="2" t="s">
        <v>42</v>
      </c>
      <c r="E207" s="3">
        <v>283369.30349999998</v>
      </c>
      <c r="F207" s="1">
        <v>46225</v>
      </c>
      <c r="G207" s="1">
        <v>14524.499999999998</v>
      </c>
      <c r="H207" s="1">
        <v>5747.7</v>
      </c>
      <c r="I207" s="3">
        <f t="shared" si="6"/>
        <v>6.1302174905354239</v>
      </c>
      <c r="J207" s="2">
        <f t="shared" si="7"/>
        <v>8</v>
      </c>
      <c r="K207" s="16" t="s">
        <v>67</v>
      </c>
    </row>
    <row r="208" spans="1:11" x14ac:dyDescent="0.3">
      <c r="A208" s="4">
        <v>43101</v>
      </c>
      <c r="B208" s="2" t="s">
        <v>9</v>
      </c>
      <c r="C208" s="2">
        <v>45215</v>
      </c>
      <c r="D208" s="2" t="s">
        <v>24</v>
      </c>
      <c r="E208" s="3">
        <v>813.64799999999991</v>
      </c>
      <c r="F208" s="1">
        <v>94</v>
      </c>
      <c r="G208" s="1">
        <v>51.749999999999993</v>
      </c>
      <c r="H208" s="1">
        <v>51.749999999999993</v>
      </c>
      <c r="I208" s="3">
        <f t="shared" si="6"/>
        <v>8.6558297872340422</v>
      </c>
      <c r="J208" s="2">
        <f t="shared" si="7"/>
        <v>2</v>
      </c>
      <c r="K208" s="16" t="s">
        <v>67</v>
      </c>
    </row>
    <row r="209" spans="1:11" x14ac:dyDescent="0.3">
      <c r="A209" s="4">
        <v>43101</v>
      </c>
      <c r="B209" s="2" t="s">
        <v>9</v>
      </c>
      <c r="C209" s="2">
        <v>45215</v>
      </c>
      <c r="D209" s="2" t="s">
        <v>20</v>
      </c>
      <c r="E209" s="3">
        <v>262215.571</v>
      </c>
      <c r="F209" s="1">
        <v>21784</v>
      </c>
      <c r="G209" s="1">
        <v>9089.5999999999985</v>
      </c>
      <c r="H209" s="1">
        <v>4248.0999999999995</v>
      </c>
      <c r="I209" s="3">
        <f t="shared" si="6"/>
        <v>12.03707174990819</v>
      </c>
      <c r="J209" s="2">
        <f t="shared" si="7"/>
        <v>5</v>
      </c>
      <c r="K209" s="16" t="s">
        <v>67</v>
      </c>
    </row>
    <row r="210" spans="1:11" x14ac:dyDescent="0.3">
      <c r="A210" s="4">
        <v>43101</v>
      </c>
      <c r="B210" s="2" t="s">
        <v>9</v>
      </c>
      <c r="C210" s="2">
        <v>45215</v>
      </c>
      <c r="D210" s="2" t="s">
        <v>25</v>
      </c>
      <c r="E210" s="3">
        <v>5611.3904999999995</v>
      </c>
      <c r="F210" s="1">
        <v>507</v>
      </c>
      <c r="G210" s="1">
        <v>312.79999999999995</v>
      </c>
      <c r="H210" s="1">
        <v>289.79999999999995</v>
      </c>
      <c r="I210" s="3">
        <f t="shared" si="6"/>
        <v>11.067831360946744</v>
      </c>
      <c r="J210" s="2">
        <f t="shared" si="7"/>
        <v>2</v>
      </c>
      <c r="K210" s="16" t="s">
        <v>67</v>
      </c>
    </row>
    <row r="211" spans="1:11" x14ac:dyDescent="0.3">
      <c r="A211" s="4">
        <v>43101</v>
      </c>
      <c r="B211" s="2" t="s">
        <v>9</v>
      </c>
      <c r="C211" s="2">
        <v>45215</v>
      </c>
      <c r="D211" s="2" t="s">
        <v>17</v>
      </c>
      <c r="E211" s="3">
        <v>205522.45699999997</v>
      </c>
      <c r="F211" s="1">
        <v>60545</v>
      </c>
      <c r="G211" s="1">
        <v>10823.8</v>
      </c>
      <c r="H211" s="1">
        <v>4738</v>
      </c>
      <c r="I211" s="3">
        <f t="shared" si="6"/>
        <v>3.3945405400941442</v>
      </c>
      <c r="J211" s="2">
        <f t="shared" si="7"/>
        <v>13</v>
      </c>
      <c r="K211" s="16" t="s">
        <v>67</v>
      </c>
    </row>
    <row r="212" spans="1:11" x14ac:dyDescent="0.3">
      <c r="A212" s="4">
        <v>43101</v>
      </c>
      <c r="B212" s="2" t="s">
        <v>9</v>
      </c>
      <c r="C212" s="2">
        <v>45215</v>
      </c>
      <c r="D212" s="2" t="s">
        <v>21</v>
      </c>
      <c r="E212" s="3">
        <v>4201.1339999999991</v>
      </c>
      <c r="F212" s="1">
        <v>252</v>
      </c>
      <c r="G212" s="1">
        <v>204.7</v>
      </c>
      <c r="H212" s="1">
        <v>188.6</v>
      </c>
      <c r="I212" s="3">
        <f t="shared" si="6"/>
        <v>16.671166666666664</v>
      </c>
      <c r="J212" s="2">
        <f t="shared" si="7"/>
        <v>1</v>
      </c>
      <c r="K212" s="16" t="s">
        <v>67</v>
      </c>
    </row>
    <row r="213" spans="1:11" x14ac:dyDescent="0.3">
      <c r="A213" s="4">
        <v>43101</v>
      </c>
      <c r="B213" s="2" t="s">
        <v>9</v>
      </c>
      <c r="C213" s="2">
        <v>45215</v>
      </c>
      <c r="D213" s="2" t="s">
        <v>28</v>
      </c>
      <c r="E213" s="3">
        <v>698.14199999999994</v>
      </c>
      <c r="F213" s="1">
        <v>33</v>
      </c>
      <c r="G213" s="1">
        <v>26.45</v>
      </c>
      <c r="H213" s="1">
        <v>25.299999999999997</v>
      </c>
      <c r="I213" s="3">
        <f t="shared" si="6"/>
        <v>21.15581818181818</v>
      </c>
      <c r="J213" s="2">
        <f t="shared" si="7"/>
        <v>1</v>
      </c>
      <c r="K213" s="16" t="s">
        <v>67</v>
      </c>
    </row>
    <row r="214" spans="1:11" x14ac:dyDescent="0.3">
      <c r="A214" s="4">
        <v>43101</v>
      </c>
      <c r="B214" s="2" t="s">
        <v>9</v>
      </c>
      <c r="C214" s="2">
        <v>45215</v>
      </c>
      <c r="D214" s="2" t="s">
        <v>34</v>
      </c>
      <c r="E214" s="3">
        <v>6349.0119999999997</v>
      </c>
      <c r="F214" s="1">
        <v>712</v>
      </c>
      <c r="G214" s="1">
        <v>562.34999999999991</v>
      </c>
      <c r="H214" s="1">
        <v>515.19999999999993</v>
      </c>
      <c r="I214" s="3">
        <f t="shared" si="6"/>
        <v>8.9171516853932573</v>
      </c>
      <c r="J214" s="2">
        <f t="shared" si="7"/>
        <v>1</v>
      </c>
      <c r="K214" s="16" t="s">
        <v>67</v>
      </c>
    </row>
    <row r="215" spans="1:11" x14ac:dyDescent="0.3">
      <c r="A215" s="4">
        <v>43101</v>
      </c>
      <c r="B215" s="2" t="s">
        <v>9</v>
      </c>
      <c r="C215" s="2">
        <v>45215</v>
      </c>
      <c r="D215" s="2" t="s">
        <v>31</v>
      </c>
      <c r="E215" s="3">
        <v>29901.713499999998</v>
      </c>
      <c r="F215" s="1">
        <v>6469</v>
      </c>
      <c r="G215" s="1">
        <v>3507.4999999999995</v>
      </c>
      <c r="H215" s="1">
        <v>2462.1499999999996</v>
      </c>
      <c r="I215" s="3">
        <f t="shared" si="6"/>
        <v>4.6223084711701956</v>
      </c>
      <c r="J215" s="2">
        <f t="shared" si="7"/>
        <v>3</v>
      </c>
      <c r="K215" s="16" t="s">
        <v>67</v>
      </c>
    </row>
    <row r="216" spans="1:11" x14ac:dyDescent="0.3">
      <c r="A216" s="4">
        <v>43101</v>
      </c>
      <c r="B216" s="2" t="s">
        <v>9</v>
      </c>
      <c r="C216" s="2">
        <v>45215</v>
      </c>
      <c r="D216" s="2" t="s">
        <v>29</v>
      </c>
      <c r="E216" s="3">
        <v>51959.966999999997</v>
      </c>
      <c r="F216" s="1">
        <v>14328</v>
      </c>
      <c r="G216" s="1">
        <v>5386.5999999999995</v>
      </c>
      <c r="H216" s="1">
        <v>2940.5499999999997</v>
      </c>
      <c r="I216" s="3">
        <f t="shared" si="6"/>
        <v>3.6264633584589614</v>
      </c>
      <c r="J216" s="2">
        <f t="shared" si="7"/>
        <v>5</v>
      </c>
      <c r="K216" s="16" t="s">
        <v>67</v>
      </c>
    </row>
    <row r="217" spans="1:11" x14ac:dyDescent="0.3">
      <c r="A217" s="4">
        <v>43101</v>
      </c>
      <c r="B217" s="2" t="s">
        <v>9</v>
      </c>
      <c r="C217" s="2">
        <v>45215</v>
      </c>
      <c r="D217" s="2" t="s">
        <v>30</v>
      </c>
      <c r="E217" s="3">
        <v>3215.4115000000002</v>
      </c>
      <c r="F217" s="1">
        <v>143</v>
      </c>
      <c r="G217" s="1">
        <v>131.1</v>
      </c>
      <c r="H217" s="1">
        <v>128.79999999999998</v>
      </c>
      <c r="I217" s="3">
        <f t="shared" si="6"/>
        <v>22.485395104895105</v>
      </c>
      <c r="J217" s="2">
        <f t="shared" si="7"/>
        <v>1</v>
      </c>
      <c r="K217" s="16" t="s">
        <v>67</v>
      </c>
    </row>
    <row r="218" spans="1:11" x14ac:dyDescent="0.3">
      <c r="A218" s="4">
        <v>43101</v>
      </c>
      <c r="B218" s="2" t="s">
        <v>9</v>
      </c>
      <c r="C218" s="2">
        <v>45215</v>
      </c>
      <c r="D218" s="2" t="s">
        <v>32</v>
      </c>
      <c r="E218" s="3">
        <v>94663.066500000001</v>
      </c>
      <c r="F218" s="1">
        <v>35143</v>
      </c>
      <c r="G218" s="1">
        <v>9179.2999999999993</v>
      </c>
      <c r="H218" s="1">
        <v>4597.7</v>
      </c>
      <c r="I218" s="3">
        <f t="shared" si="6"/>
        <v>2.6936535440912843</v>
      </c>
      <c r="J218" s="2">
        <f t="shared" si="7"/>
        <v>8</v>
      </c>
      <c r="K218" s="16" t="s">
        <v>67</v>
      </c>
    </row>
    <row r="219" spans="1:11" x14ac:dyDescent="0.3">
      <c r="A219" s="4">
        <v>43101</v>
      </c>
      <c r="B219" s="2" t="s">
        <v>9</v>
      </c>
      <c r="C219" s="2">
        <v>45215</v>
      </c>
      <c r="D219" s="2" t="s">
        <v>37</v>
      </c>
      <c r="E219" s="3">
        <v>8463.5630000000001</v>
      </c>
      <c r="F219" s="1">
        <v>1530</v>
      </c>
      <c r="G219" s="1">
        <v>664.69999999999993</v>
      </c>
      <c r="H219" s="1">
        <v>423.2</v>
      </c>
      <c r="I219" s="3">
        <f t="shared" si="6"/>
        <v>5.5317405228758174</v>
      </c>
      <c r="J219" s="2">
        <f t="shared" si="7"/>
        <v>4</v>
      </c>
      <c r="K219" s="16" t="s">
        <v>67</v>
      </c>
    </row>
    <row r="220" spans="1:11" x14ac:dyDescent="0.3">
      <c r="A220" s="4">
        <v>43101</v>
      </c>
      <c r="B220" s="2" t="s">
        <v>9</v>
      </c>
      <c r="C220" s="2">
        <v>45215</v>
      </c>
      <c r="D220" s="2" t="s">
        <v>27</v>
      </c>
      <c r="E220" s="3">
        <v>4846.5945000000002</v>
      </c>
      <c r="F220" s="1">
        <v>807</v>
      </c>
      <c r="G220" s="1">
        <v>630.19999999999993</v>
      </c>
      <c r="H220" s="1">
        <v>504.84999999999997</v>
      </c>
      <c r="I220" s="3">
        <f t="shared" si="6"/>
        <v>6.0056933085501862</v>
      </c>
      <c r="J220" s="2">
        <f t="shared" si="7"/>
        <v>2</v>
      </c>
      <c r="K220" s="16" t="s">
        <v>67</v>
      </c>
    </row>
    <row r="221" spans="1:11" x14ac:dyDescent="0.3">
      <c r="A221" s="4">
        <v>43101</v>
      </c>
      <c r="B221" s="2" t="s">
        <v>9</v>
      </c>
      <c r="C221" s="2">
        <v>45215</v>
      </c>
      <c r="D221" s="2" t="s">
        <v>22</v>
      </c>
      <c r="E221" s="3">
        <v>123447.992</v>
      </c>
      <c r="F221" s="1">
        <v>20424</v>
      </c>
      <c r="G221" s="1">
        <v>7069.0499999999993</v>
      </c>
      <c r="H221" s="1">
        <v>3881.2499999999995</v>
      </c>
      <c r="I221" s="3">
        <f t="shared" si="6"/>
        <v>6.0442612612612612</v>
      </c>
      <c r="J221" s="2">
        <f t="shared" si="7"/>
        <v>5</v>
      </c>
      <c r="K221" s="16" t="s">
        <v>67</v>
      </c>
    </row>
    <row r="222" spans="1:11" x14ac:dyDescent="0.3">
      <c r="A222" s="4">
        <v>43101</v>
      </c>
      <c r="B222" s="2" t="s">
        <v>9</v>
      </c>
      <c r="C222" s="2">
        <v>45215</v>
      </c>
      <c r="D222" s="2" t="s">
        <v>33</v>
      </c>
      <c r="E222" s="3">
        <v>155412.03499999997</v>
      </c>
      <c r="F222" s="1">
        <v>51711</v>
      </c>
      <c r="G222" s="1">
        <v>9374.7999999999993</v>
      </c>
      <c r="H222" s="1">
        <v>4210.1499999999996</v>
      </c>
      <c r="I222" s="3">
        <f t="shared" si="6"/>
        <v>3.0053960472626708</v>
      </c>
      <c r="J222" s="2">
        <f t="shared" si="7"/>
        <v>12</v>
      </c>
      <c r="K222" s="16" t="s">
        <v>67</v>
      </c>
    </row>
    <row r="223" spans="1:11" x14ac:dyDescent="0.3">
      <c r="A223" s="4">
        <v>43132</v>
      </c>
      <c r="B223" s="2" t="s">
        <v>10</v>
      </c>
      <c r="C223" s="2">
        <v>45236</v>
      </c>
      <c r="D223" s="2" t="s">
        <v>17</v>
      </c>
      <c r="E223" s="3">
        <v>153066.62149999998</v>
      </c>
      <c r="F223" s="1">
        <v>44228</v>
      </c>
      <c r="G223" s="1">
        <v>9726.6999999999989</v>
      </c>
      <c r="H223" s="1">
        <v>5255.5</v>
      </c>
      <c r="I223" s="3">
        <f t="shared" si="6"/>
        <v>3.46085333951343</v>
      </c>
      <c r="J223" s="2">
        <f t="shared" si="7"/>
        <v>8</v>
      </c>
      <c r="K223" s="16" t="s">
        <v>67</v>
      </c>
    </row>
    <row r="224" spans="1:11" x14ac:dyDescent="0.3">
      <c r="A224" s="4">
        <v>43132</v>
      </c>
      <c r="B224" s="2" t="s">
        <v>10</v>
      </c>
      <c r="C224" s="2">
        <v>45236</v>
      </c>
      <c r="D224" s="2" t="s">
        <v>21</v>
      </c>
      <c r="E224" s="3">
        <v>3635.2994999999996</v>
      </c>
      <c r="F224" s="1">
        <v>242</v>
      </c>
      <c r="G224" s="1">
        <v>208.14999999999998</v>
      </c>
      <c r="H224" s="1">
        <v>196.64999999999998</v>
      </c>
      <c r="I224" s="3">
        <f t="shared" si="6"/>
        <v>15.021898760330577</v>
      </c>
      <c r="J224" s="2">
        <f t="shared" si="7"/>
        <v>1</v>
      </c>
      <c r="K224" s="16" t="s">
        <v>67</v>
      </c>
    </row>
    <row r="225" spans="1:11" x14ac:dyDescent="0.3">
      <c r="A225" s="4">
        <v>43132</v>
      </c>
      <c r="B225" s="2" t="s">
        <v>10</v>
      </c>
      <c r="C225" s="2">
        <v>45236</v>
      </c>
      <c r="D225" s="2" t="s">
        <v>23</v>
      </c>
      <c r="E225" s="3">
        <v>162273.94699999999</v>
      </c>
      <c r="F225" s="1">
        <v>47227</v>
      </c>
      <c r="G225" s="1">
        <v>12115.249999999998</v>
      </c>
      <c r="H225" s="1">
        <v>6223.7999999999993</v>
      </c>
      <c r="I225" s="3">
        <f t="shared" si="6"/>
        <v>3.4360418192982825</v>
      </c>
      <c r="J225" s="2">
        <f t="shared" si="7"/>
        <v>8</v>
      </c>
      <c r="K225" s="16" t="s">
        <v>67</v>
      </c>
    </row>
    <row r="226" spans="1:11" x14ac:dyDescent="0.3">
      <c r="A226" s="4">
        <v>43132</v>
      </c>
      <c r="B226" s="2" t="s">
        <v>10</v>
      </c>
      <c r="C226" s="2">
        <v>45236</v>
      </c>
      <c r="D226" s="2" t="s">
        <v>24</v>
      </c>
      <c r="E226" s="3">
        <v>603.83050000000003</v>
      </c>
      <c r="F226" s="1">
        <v>92</v>
      </c>
      <c r="G226" s="1">
        <v>56.349999999999994</v>
      </c>
      <c r="H226" s="1">
        <v>55.199999999999996</v>
      </c>
      <c r="I226" s="3">
        <f t="shared" si="6"/>
        <v>6.5633750000000006</v>
      </c>
      <c r="J226" s="2">
        <f t="shared" si="7"/>
        <v>2</v>
      </c>
      <c r="K226" s="16" t="s">
        <v>67</v>
      </c>
    </row>
    <row r="227" spans="1:11" x14ac:dyDescent="0.3">
      <c r="A227" s="4">
        <v>43132</v>
      </c>
      <c r="B227" s="2" t="s">
        <v>10</v>
      </c>
      <c r="C227" s="2">
        <v>45236</v>
      </c>
      <c r="D227" s="2" t="s">
        <v>18</v>
      </c>
      <c r="E227" s="3">
        <v>3772.6785</v>
      </c>
      <c r="F227" s="1">
        <v>485</v>
      </c>
      <c r="G227" s="1">
        <v>300.14999999999998</v>
      </c>
      <c r="H227" s="1">
        <v>276</v>
      </c>
      <c r="I227" s="3">
        <f t="shared" si="6"/>
        <v>7.7787185567010306</v>
      </c>
      <c r="J227" s="2">
        <f t="shared" si="7"/>
        <v>2</v>
      </c>
      <c r="K227" s="16" t="s">
        <v>67</v>
      </c>
    </row>
    <row r="228" spans="1:11" x14ac:dyDescent="0.3">
      <c r="A228" s="4">
        <v>43132</v>
      </c>
      <c r="B228" s="2" t="s">
        <v>10</v>
      </c>
      <c r="C228" s="2">
        <v>45236</v>
      </c>
      <c r="D228" s="2" t="s">
        <v>20</v>
      </c>
      <c r="E228" s="3">
        <v>217363.92649999997</v>
      </c>
      <c r="F228" s="1">
        <v>17732</v>
      </c>
      <c r="G228" s="1">
        <v>7737.2</v>
      </c>
      <c r="H228" s="1">
        <v>4380.3499999999995</v>
      </c>
      <c r="I228" s="3">
        <f t="shared" si="6"/>
        <v>12.258285951951272</v>
      </c>
      <c r="J228" s="2">
        <f t="shared" si="7"/>
        <v>4</v>
      </c>
      <c r="K228" s="16" t="s">
        <v>67</v>
      </c>
    </row>
    <row r="229" spans="1:11" x14ac:dyDescent="0.3">
      <c r="A229" s="4">
        <v>43132</v>
      </c>
      <c r="B229" s="2" t="s">
        <v>10</v>
      </c>
      <c r="C229" s="2">
        <v>45236</v>
      </c>
      <c r="D229" s="2" t="s">
        <v>25</v>
      </c>
      <c r="E229" s="3">
        <v>3313.4604999999997</v>
      </c>
      <c r="F229" s="1">
        <v>486</v>
      </c>
      <c r="G229" s="1">
        <v>310.5</v>
      </c>
      <c r="H229" s="1">
        <v>287.5</v>
      </c>
      <c r="I229" s="3">
        <f t="shared" si="6"/>
        <v>6.8178199588477364</v>
      </c>
      <c r="J229" s="2">
        <f t="shared" si="7"/>
        <v>2</v>
      </c>
      <c r="K229" s="16" t="s">
        <v>67</v>
      </c>
    </row>
    <row r="230" spans="1:11" x14ac:dyDescent="0.3">
      <c r="A230" s="4">
        <v>43132</v>
      </c>
      <c r="B230" s="2" t="s">
        <v>10</v>
      </c>
      <c r="C230" s="2">
        <v>45236</v>
      </c>
      <c r="D230" s="2" t="s">
        <v>31</v>
      </c>
      <c r="E230" s="3">
        <v>21288.811499999996</v>
      </c>
      <c r="F230" s="1">
        <v>5012</v>
      </c>
      <c r="G230" s="1">
        <v>2605.8999999999996</v>
      </c>
      <c r="H230" s="1">
        <v>2073.4499999999998</v>
      </c>
      <c r="I230" s="3">
        <f t="shared" si="6"/>
        <v>4.2475681364724656</v>
      </c>
      <c r="J230" s="2">
        <f t="shared" si="7"/>
        <v>2</v>
      </c>
      <c r="K230" s="16" t="s">
        <v>67</v>
      </c>
    </row>
    <row r="231" spans="1:11" x14ac:dyDescent="0.3">
      <c r="A231" s="4">
        <v>43132</v>
      </c>
      <c r="B231" s="2" t="s">
        <v>10</v>
      </c>
      <c r="C231" s="2">
        <v>45236</v>
      </c>
      <c r="D231" s="2" t="s">
        <v>35</v>
      </c>
      <c r="E231" s="3">
        <v>873.91949999999986</v>
      </c>
      <c r="F231" s="1">
        <v>239</v>
      </c>
      <c r="G231" s="1">
        <v>142.6</v>
      </c>
      <c r="H231" s="1">
        <v>123.05</v>
      </c>
      <c r="I231" s="3">
        <f t="shared" si="6"/>
        <v>3.656566945606694</v>
      </c>
      <c r="J231" s="2">
        <f t="shared" si="7"/>
        <v>2</v>
      </c>
      <c r="K231" s="16" t="s">
        <v>67</v>
      </c>
    </row>
    <row r="232" spans="1:11" x14ac:dyDescent="0.3">
      <c r="A232" s="4">
        <v>43132</v>
      </c>
      <c r="B232" s="2" t="s">
        <v>10</v>
      </c>
      <c r="C232" s="2">
        <v>45236</v>
      </c>
      <c r="D232" s="2" t="s">
        <v>28</v>
      </c>
      <c r="E232" s="3">
        <v>1139.3854999999999</v>
      </c>
      <c r="F232" s="1">
        <v>63</v>
      </c>
      <c r="G232" s="1">
        <v>58.65</v>
      </c>
      <c r="H232" s="1">
        <v>57.499999999999993</v>
      </c>
      <c r="I232" s="3">
        <f t="shared" si="6"/>
        <v>18.085484126984124</v>
      </c>
      <c r="J232" s="2">
        <f t="shared" si="7"/>
        <v>1</v>
      </c>
      <c r="K232" s="16" t="s">
        <v>67</v>
      </c>
    </row>
    <row r="233" spans="1:11" x14ac:dyDescent="0.3">
      <c r="A233" s="4">
        <v>43132</v>
      </c>
      <c r="B233" s="2" t="s">
        <v>10</v>
      </c>
      <c r="C233" s="2">
        <v>45236</v>
      </c>
      <c r="D233" s="2" t="s">
        <v>33</v>
      </c>
      <c r="E233" s="3">
        <v>141089.11849999998</v>
      </c>
      <c r="F233" s="1">
        <v>44764</v>
      </c>
      <c r="G233" s="1">
        <v>9499</v>
      </c>
      <c r="H233" s="1">
        <v>5010.5499999999993</v>
      </c>
      <c r="I233" s="3">
        <f t="shared" si="6"/>
        <v>3.1518434121168792</v>
      </c>
      <c r="J233" s="2">
        <f t="shared" si="7"/>
        <v>9</v>
      </c>
      <c r="K233" s="16" t="s">
        <v>67</v>
      </c>
    </row>
    <row r="234" spans="1:11" x14ac:dyDescent="0.3">
      <c r="A234" s="4">
        <v>43132</v>
      </c>
      <c r="B234" s="2" t="s">
        <v>10</v>
      </c>
      <c r="C234" s="2">
        <v>45236</v>
      </c>
      <c r="D234" s="2" t="s">
        <v>37</v>
      </c>
      <c r="E234" s="3">
        <v>8591.4889999999996</v>
      </c>
      <c r="F234" s="1">
        <v>1584</v>
      </c>
      <c r="G234" s="1">
        <v>746.34999999999991</v>
      </c>
      <c r="H234" s="1">
        <v>486.45</v>
      </c>
      <c r="I234" s="3">
        <f t="shared" si="6"/>
        <v>5.4239198232323229</v>
      </c>
      <c r="J234" s="2">
        <f t="shared" si="7"/>
        <v>3</v>
      </c>
      <c r="K234" s="16" t="s">
        <v>67</v>
      </c>
    </row>
    <row r="235" spans="1:11" x14ac:dyDescent="0.3">
      <c r="A235" s="4">
        <v>43132</v>
      </c>
      <c r="B235" s="2" t="s">
        <v>10</v>
      </c>
      <c r="C235" s="2">
        <v>45236</v>
      </c>
      <c r="D235" s="2" t="s">
        <v>36</v>
      </c>
      <c r="E235" s="3">
        <v>84283.246999999988</v>
      </c>
      <c r="F235" s="1">
        <v>17747</v>
      </c>
      <c r="G235" s="1">
        <v>10594.949999999999</v>
      </c>
      <c r="H235" s="1">
        <v>5386.5999999999995</v>
      </c>
      <c r="I235" s="3">
        <f t="shared" si="6"/>
        <v>4.7491546176818611</v>
      </c>
      <c r="J235" s="2">
        <f t="shared" si="7"/>
        <v>3</v>
      </c>
      <c r="K235" s="16" t="s">
        <v>67</v>
      </c>
    </row>
    <row r="236" spans="1:11" x14ac:dyDescent="0.3">
      <c r="A236" s="4">
        <v>43132</v>
      </c>
      <c r="B236" s="2" t="s">
        <v>10</v>
      </c>
      <c r="C236" s="2">
        <v>45236</v>
      </c>
      <c r="D236" s="2" t="s">
        <v>27</v>
      </c>
      <c r="E236" s="3">
        <v>5160.9584999999997</v>
      </c>
      <c r="F236" s="1">
        <v>967</v>
      </c>
      <c r="G236" s="1">
        <v>787.74999999999989</v>
      </c>
      <c r="H236" s="1">
        <v>619.84999999999991</v>
      </c>
      <c r="I236" s="3">
        <f t="shared" si="6"/>
        <v>5.3370822130299898</v>
      </c>
      <c r="J236" s="2">
        <f t="shared" si="7"/>
        <v>2</v>
      </c>
      <c r="K236" s="16" t="s">
        <v>67</v>
      </c>
    </row>
    <row r="237" spans="1:11" x14ac:dyDescent="0.3">
      <c r="A237" s="4">
        <v>43132</v>
      </c>
      <c r="B237" s="2" t="s">
        <v>10</v>
      </c>
      <c r="C237" s="2">
        <v>45236</v>
      </c>
      <c r="D237" s="2" t="s">
        <v>29</v>
      </c>
      <c r="E237" s="3">
        <v>45348.904499999997</v>
      </c>
      <c r="F237" s="1">
        <v>12593</v>
      </c>
      <c r="G237" s="1">
        <v>5025.5</v>
      </c>
      <c r="H237" s="1">
        <v>3210.7999999999997</v>
      </c>
      <c r="I237" s="3">
        <f t="shared" si="6"/>
        <v>3.6011200269991264</v>
      </c>
      <c r="J237" s="2">
        <f t="shared" si="7"/>
        <v>4</v>
      </c>
      <c r="K237" s="16" t="s">
        <v>67</v>
      </c>
    </row>
    <row r="238" spans="1:11" x14ac:dyDescent="0.3">
      <c r="A238" s="4">
        <v>43132</v>
      </c>
      <c r="B238" s="2" t="s">
        <v>10</v>
      </c>
      <c r="C238" s="2">
        <v>45236</v>
      </c>
      <c r="D238" s="2" t="s">
        <v>42</v>
      </c>
      <c r="E238" s="3">
        <v>242846.56949999998</v>
      </c>
      <c r="F238" s="1">
        <v>41049</v>
      </c>
      <c r="G238" s="1">
        <v>13442.349999999999</v>
      </c>
      <c r="H238" s="1">
        <v>6503.2499999999991</v>
      </c>
      <c r="I238" s="3">
        <f t="shared" si="6"/>
        <v>5.9160166995541905</v>
      </c>
      <c r="J238" s="2">
        <f t="shared" si="7"/>
        <v>6</v>
      </c>
      <c r="K238" s="16" t="s">
        <v>67</v>
      </c>
    </row>
    <row r="239" spans="1:11" x14ac:dyDescent="0.3">
      <c r="A239" s="4">
        <v>43132</v>
      </c>
      <c r="B239" s="2" t="s">
        <v>10</v>
      </c>
      <c r="C239" s="2">
        <v>45236</v>
      </c>
      <c r="D239" s="2" t="s">
        <v>34</v>
      </c>
      <c r="E239" s="3">
        <v>5685.9105</v>
      </c>
      <c r="F239" s="1">
        <v>544</v>
      </c>
      <c r="G239" s="1">
        <v>407.09999999999997</v>
      </c>
      <c r="H239" s="1">
        <v>379.49999999999994</v>
      </c>
      <c r="I239" s="3">
        <f t="shared" si="6"/>
        <v>10.452041360294118</v>
      </c>
      <c r="J239" s="2">
        <f t="shared" si="7"/>
        <v>1</v>
      </c>
      <c r="K239" s="16" t="s">
        <v>67</v>
      </c>
    </row>
    <row r="240" spans="1:11" x14ac:dyDescent="0.3">
      <c r="A240" s="4">
        <v>43132</v>
      </c>
      <c r="B240" s="2" t="s">
        <v>10</v>
      </c>
      <c r="C240" s="2">
        <v>45236</v>
      </c>
      <c r="D240" s="2" t="s">
        <v>30</v>
      </c>
      <c r="E240" s="3">
        <v>2831.645</v>
      </c>
      <c r="F240" s="1">
        <v>110</v>
      </c>
      <c r="G240" s="1">
        <v>98.899999999999991</v>
      </c>
      <c r="H240" s="1">
        <v>97.749999999999986</v>
      </c>
      <c r="I240" s="3">
        <f t="shared" si="6"/>
        <v>25.742227272727273</v>
      </c>
      <c r="J240" s="2">
        <f t="shared" si="7"/>
        <v>1</v>
      </c>
      <c r="K240" s="16" t="s">
        <v>67</v>
      </c>
    </row>
    <row r="241" spans="1:11" x14ac:dyDescent="0.3">
      <c r="A241" s="4">
        <v>43132</v>
      </c>
      <c r="B241" s="2" t="s">
        <v>10</v>
      </c>
      <c r="C241" s="2">
        <v>45236</v>
      </c>
      <c r="D241" s="2" t="s">
        <v>22</v>
      </c>
      <c r="E241" s="3">
        <v>81943.111999999994</v>
      </c>
      <c r="F241" s="1">
        <v>15615</v>
      </c>
      <c r="G241" s="1">
        <v>5300.3499999999995</v>
      </c>
      <c r="H241" s="1">
        <v>3551.2</v>
      </c>
      <c r="I241" s="3">
        <f t="shared" si="6"/>
        <v>5.2477177073326926</v>
      </c>
      <c r="J241" s="2">
        <f t="shared" si="7"/>
        <v>4</v>
      </c>
      <c r="K241" s="16" t="s">
        <v>67</v>
      </c>
    </row>
    <row r="242" spans="1:11" x14ac:dyDescent="0.3">
      <c r="A242" s="4">
        <v>43132</v>
      </c>
      <c r="B242" s="2" t="s">
        <v>10</v>
      </c>
      <c r="C242" s="2">
        <v>45236</v>
      </c>
      <c r="D242" s="2" t="s">
        <v>32</v>
      </c>
      <c r="E242" s="3">
        <v>83597.570999999982</v>
      </c>
      <c r="F242" s="1">
        <v>31196</v>
      </c>
      <c r="G242" s="1">
        <v>8337.5</v>
      </c>
      <c r="H242" s="1">
        <v>4889.7999999999993</v>
      </c>
      <c r="I242" s="3">
        <f t="shared" si="6"/>
        <v>2.6797528849852541</v>
      </c>
      <c r="J242" s="2">
        <f t="shared" si="7"/>
        <v>6</v>
      </c>
      <c r="K242" s="16" t="s">
        <v>67</v>
      </c>
    </row>
    <row r="243" spans="1:11" x14ac:dyDescent="0.3">
      <c r="A243" s="4">
        <v>43132</v>
      </c>
      <c r="B243" s="2" t="s">
        <v>10</v>
      </c>
      <c r="C243" s="2">
        <v>45236</v>
      </c>
      <c r="D243" s="2" t="s">
        <v>19</v>
      </c>
      <c r="E243" s="3">
        <v>94092.861999999994</v>
      </c>
      <c r="F243" s="1">
        <v>17814</v>
      </c>
      <c r="G243" s="1">
        <v>5716.65</v>
      </c>
      <c r="H243" s="1">
        <v>3770.85</v>
      </c>
      <c r="I243" s="3">
        <f t="shared" si="6"/>
        <v>5.2819614909621642</v>
      </c>
      <c r="J243" s="2">
        <f t="shared" si="7"/>
        <v>5</v>
      </c>
      <c r="K243" s="16" t="s">
        <v>67</v>
      </c>
    </row>
    <row r="244" spans="1:11" x14ac:dyDescent="0.3">
      <c r="A244" s="4">
        <v>43132</v>
      </c>
      <c r="B244" s="2" t="s">
        <v>10</v>
      </c>
      <c r="C244" s="2">
        <v>45236</v>
      </c>
      <c r="D244" s="2" t="s">
        <v>26</v>
      </c>
      <c r="E244" s="3">
        <v>243825.40349999999</v>
      </c>
      <c r="F244" s="1">
        <v>85821</v>
      </c>
      <c r="G244" s="1">
        <v>16013.749999999998</v>
      </c>
      <c r="H244" s="1">
        <v>7074.7999999999993</v>
      </c>
      <c r="I244" s="3">
        <f t="shared" si="6"/>
        <v>2.8410925472786381</v>
      </c>
      <c r="J244" s="2">
        <f t="shared" si="7"/>
        <v>12</v>
      </c>
      <c r="K244" s="16" t="s">
        <v>67</v>
      </c>
    </row>
    <row r="245" spans="1:11" x14ac:dyDescent="0.3">
      <c r="A245" s="4">
        <v>43132</v>
      </c>
      <c r="B245" s="2" t="s">
        <v>11</v>
      </c>
      <c r="C245" s="2">
        <v>85744</v>
      </c>
      <c r="D245" s="2" t="s">
        <v>33</v>
      </c>
      <c r="E245" s="3">
        <v>132095.11799999999</v>
      </c>
      <c r="F245" s="1">
        <v>41972</v>
      </c>
      <c r="G245" s="1">
        <v>7652.0999999999995</v>
      </c>
      <c r="H245" s="1">
        <v>4230.8499999999995</v>
      </c>
      <c r="I245" s="3">
        <f t="shared" si="6"/>
        <v>3.1472200038120648</v>
      </c>
      <c r="J245" s="2">
        <f t="shared" si="7"/>
        <v>10</v>
      </c>
      <c r="K245" s="16" t="s">
        <v>67</v>
      </c>
    </row>
    <row r="246" spans="1:11" x14ac:dyDescent="0.3">
      <c r="A246" s="4">
        <v>43132</v>
      </c>
      <c r="B246" s="2" t="s">
        <v>11</v>
      </c>
      <c r="C246" s="2">
        <v>85744</v>
      </c>
      <c r="D246" s="2" t="s">
        <v>42</v>
      </c>
      <c r="E246" s="3">
        <v>215305.1275</v>
      </c>
      <c r="F246" s="1">
        <v>32123</v>
      </c>
      <c r="G246" s="1">
        <v>11412.599999999999</v>
      </c>
      <c r="H246" s="1">
        <v>5597.0499999999993</v>
      </c>
      <c r="I246" s="3">
        <f t="shared" si="6"/>
        <v>6.7025224138467765</v>
      </c>
      <c r="J246" s="2">
        <f t="shared" si="7"/>
        <v>6</v>
      </c>
      <c r="K246" s="16" t="s">
        <v>67</v>
      </c>
    </row>
    <row r="247" spans="1:11" x14ac:dyDescent="0.3">
      <c r="A247" s="4">
        <v>43132</v>
      </c>
      <c r="B247" s="2" t="s">
        <v>11</v>
      </c>
      <c r="C247" s="2">
        <v>85744</v>
      </c>
      <c r="D247" s="2" t="s">
        <v>26</v>
      </c>
      <c r="E247" s="3">
        <v>186746.79799999998</v>
      </c>
      <c r="F247" s="1">
        <v>59271</v>
      </c>
      <c r="G247" s="1">
        <v>13796.55</v>
      </c>
      <c r="H247" s="1">
        <v>5979.9999999999991</v>
      </c>
      <c r="I247" s="3">
        <f t="shared" si="6"/>
        <v>3.150727978269305</v>
      </c>
      <c r="J247" s="2">
        <f t="shared" si="7"/>
        <v>10</v>
      </c>
      <c r="K247" s="16" t="s">
        <v>67</v>
      </c>
    </row>
    <row r="248" spans="1:11" x14ac:dyDescent="0.3">
      <c r="A248" s="4">
        <v>43132</v>
      </c>
      <c r="B248" s="2" t="s">
        <v>11</v>
      </c>
      <c r="C248" s="2">
        <v>85744</v>
      </c>
      <c r="D248" s="2" t="s">
        <v>23</v>
      </c>
      <c r="E248" s="3">
        <v>120669.9715</v>
      </c>
      <c r="F248" s="1">
        <v>36350</v>
      </c>
      <c r="G248" s="1">
        <v>9702.5499999999993</v>
      </c>
      <c r="H248" s="1">
        <v>5074.95</v>
      </c>
      <c r="I248" s="3">
        <f t="shared" si="6"/>
        <v>3.3196690921595597</v>
      </c>
      <c r="J248" s="2">
        <f t="shared" si="7"/>
        <v>7</v>
      </c>
      <c r="K248" s="16" t="s">
        <v>67</v>
      </c>
    </row>
    <row r="249" spans="1:11" x14ac:dyDescent="0.3">
      <c r="A249" s="4">
        <v>43132</v>
      </c>
      <c r="B249" s="2" t="s">
        <v>11</v>
      </c>
      <c r="C249" s="2">
        <v>85744</v>
      </c>
      <c r="D249" s="2" t="s">
        <v>27</v>
      </c>
      <c r="E249" s="3">
        <v>3046.6489999999999</v>
      </c>
      <c r="F249" s="1">
        <v>622</v>
      </c>
      <c r="G249" s="1">
        <v>516.34999999999991</v>
      </c>
      <c r="H249" s="1">
        <v>436.99999999999994</v>
      </c>
      <c r="I249" s="3">
        <f t="shared" si="6"/>
        <v>4.898149517684887</v>
      </c>
      <c r="J249" s="2">
        <f t="shared" si="7"/>
        <v>1</v>
      </c>
      <c r="K249" s="16" t="s">
        <v>67</v>
      </c>
    </row>
    <row r="250" spans="1:11" x14ac:dyDescent="0.3">
      <c r="A250" s="4">
        <v>43132</v>
      </c>
      <c r="B250" s="2" t="s">
        <v>11</v>
      </c>
      <c r="C250" s="2">
        <v>85744</v>
      </c>
      <c r="D250" s="2" t="s">
        <v>35</v>
      </c>
      <c r="E250" s="3">
        <v>2076.6814999999997</v>
      </c>
      <c r="F250" s="1">
        <v>642</v>
      </c>
      <c r="G250" s="1">
        <v>354.2</v>
      </c>
      <c r="H250" s="1">
        <v>284.04999999999995</v>
      </c>
      <c r="I250" s="3">
        <f t="shared" si="6"/>
        <v>3.2347063862928342</v>
      </c>
      <c r="J250" s="2">
        <f t="shared" si="7"/>
        <v>2</v>
      </c>
      <c r="K250" s="16" t="s">
        <v>67</v>
      </c>
    </row>
    <row r="251" spans="1:11" x14ac:dyDescent="0.3">
      <c r="A251" s="4">
        <v>43132</v>
      </c>
      <c r="B251" s="2" t="s">
        <v>11</v>
      </c>
      <c r="C251" s="2">
        <v>85744</v>
      </c>
      <c r="D251" s="2" t="s">
        <v>31</v>
      </c>
      <c r="E251" s="3">
        <v>17928.891</v>
      </c>
      <c r="F251" s="1">
        <v>4172</v>
      </c>
      <c r="G251" s="1">
        <v>2296.5499999999997</v>
      </c>
      <c r="H251" s="1">
        <v>1839.9999999999998</v>
      </c>
      <c r="I251" s="3">
        <f t="shared" si="6"/>
        <v>4.2974331255992331</v>
      </c>
      <c r="J251" s="2">
        <f t="shared" si="7"/>
        <v>2</v>
      </c>
      <c r="K251" s="16" t="s">
        <v>67</v>
      </c>
    </row>
    <row r="252" spans="1:11" x14ac:dyDescent="0.3">
      <c r="A252" s="4">
        <v>43132</v>
      </c>
      <c r="B252" s="2" t="s">
        <v>11</v>
      </c>
      <c r="C252" s="2">
        <v>85744</v>
      </c>
      <c r="D252" s="2" t="s">
        <v>36</v>
      </c>
      <c r="E252" s="3">
        <v>69938.422999999995</v>
      </c>
      <c r="F252" s="1">
        <v>14544</v>
      </c>
      <c r="G252" s="1">
        <v>9022.9</v>
      </c>
      <c r="H252" s="1">
        <v>4447.0499999999993</v>
      </c>
      <c r="I252" s="3">
        <f t="shared" si="6"/>
        <v>4.8087474559955989</v>
      </c>
      <c r="J252" s="2">
        <f t="shared" si="7"/>
        <v>3</v>
      </c>
      <c r="K252" s="16" t="s">
        <v>67</v>
      </c>
    </row>
    <row r="253" spans="1:11" x14ac:dyDescent="0.3">
      <c r="A253" s="4">
        <v>43132</v>
      </c>
      <c r="B253" s="2" t="s">
        <v>11</v>
      </c>
      <c r="C253" s="2">
        <v>85744</v>
      </c>
      <c r="D253" s="2" t="s">
        <v>24</v>
      </c>
      <c r="E253" s="3">
        <v>388.87249999999995</v>
      </c>
      <c r="F253" s="1">
        <v>46</v>
      </c>
      <c r="G253" s="1">
        <v>28.749999999999996</v>
      </c>
      <c r="H253" s="1">
        <v>28.749999999999996</v>
      </c>
      <c r="I253" s="3">
        <f t="shared" si="6"/>
        <v>8.4537499999999994</v>
      </c>
      <c r="J253" s="2">
        <f t="shared" si="7"/>
        <v>2</v>
      </c>
      <c r="K253" s="16" t="s">
        <v>67</v>
      </c>
    </row>
    <row r="254" spans="1:11" x14ac:dyDescent="0.3">
      <c r="A254" s="4">
        <v>43132</v>
      </c>
      <c r="B254" s="2" t="s">
        <v>11</v>
      </c>
      <c r="C254" s="2">
        <v>85744</v>
      </c>
      <c r="D254" s="2" t="s">
        <v>28</v>
      </c>
      <c r="E254" s="3">
        <v>1271.049</v>
      </c>
      <c r="F254" s="1">
        <v>94</v>
      </c>
      <c r="G254" s="1">
        <v>82.8</v>
      </c>
      <c r="H254" s="1">
        <v>80.5</v>
      </c>
      <c r="I254" s="3">
        <f t="shared" si="6"/>
        <v>13.521797872340425</v>
      </c>
      <c r="J254" s="2">
        <f t="shared" si="7"/>
        <v>1</v>
      </c>
      <c r="K254" s="16" t="s">
        <v>67</v>
      </c>
    </row>
    <row r="255" spans="1:11" x14ac:dyDescent="0.3">
      <c r="A255" s="4">
        <v>43132</v>
      </c>
      <c r="B255" s="2" t="s">
        <v>11</v>
      </c>
      <c r="C255" s="2">
        <v>85744</v>
      </c>
      <c r="D255" s="2" t="s">
        <v>19</v>
      </c>
      <c r="E255" s="3">
        <v>78029.247999999992</v>
      </c>
      <c r="F255" s="1">
        <v>14405</v>
      </c>
      <c r="G255" s="1">
        <v>4802.3999999999996</v>
      </c>
      <c r="H255" s="1">
        <v>3207.35</v>
      </c>
      <c r="I255" s="3">
        <f t="shared" si="6"/>
        <v>5.4168169385629987</v>
      </c>
      <c r="J255" s="2">
        <f t="shared" si="7"/>
        <v>4</v>
      </c>
      <c r="K255" s="16" t="s">
        <v>67</v>
      </c>
    </row>
    <row r="256" spans="1:11" x14ac:dyDescent="0.3">
      <c r="A256" s="4">
        <v>43132</v>
      </c>
      <c r="B256" s="2" t="s">
        <v>11</v>
      </c>
      <c r="C256" s="2">
        <v>85744</v>
      </c>
      <c r="D256" s="2" t="s">
        <v>22</v>
      </c>
      <c r="E256" s="3">
        <v>59356.813000000002</v>
      </c>
      <c r="F256" s="1">
        <v>12233</v>
      </c>
      <c r="G256" s="1">
        <v>4103.2</v>
      </c>
      <c r="H256" s="1">
        <v>2785.2999999999997</v>
      </c>
      <c r="I256" s="3">
        <f t="shared" si="6"/>
        <v>4.8521877707839449</v>
      </c>
      <c r="J256" s="2">
        <f t="shared" si="7"/>
        <v>4</v>
      </c>
      <c r="K256" s="16" t="s">
        <v>67</v>
      </c>
    </row>
    <row r="257" spans="1:11" x14ac:dyDescent="0.3">
      <c r="A257" s="4">
        <v>43132</v>
      </c>
      <c r="B257" s="2" t="s">
        <v>11</v>
      </c>
      <c r="C257" s="2">
        <v>85744</v>
      </c>
      <c r="D257" s="2" t="s">
        <v>34</v>
      </c>
      <c r="E257" s="3">
        <v>5014.5519999999988</v>
      </c>
      <c r="F257" s="1">
        <v>515</v>
      </c>
      <c r="G257" s="1">
        <v>403.65</v>
      </c>
      <c r="H257" s="1">
        <v>377.2</v>
      </c>
      <c r="I257" s="3">
        <f t="shared" si="6"/>
        <v>9.7369941747572799</v>
      </c>
      <c r="J257" s="2">
        <f t="shared" si="7"/>
        <v>1</v>
      </c>
      <c r="K257" s="16" t="s">
        <v>67</v>
      </c>
    </row>
    <row r="258" spans="1:11" x14ac:dyDescent="0.3">
      <c r="A258" s="4">
        <v>43132</v>
      </c>
      <c r="B258" s="2" t="s">
        <v>11</v>
      </c>
      <c r="C258" s="2">
        <v>85744</v>
      </c>
      <c r="D258" s="2" t="s">
        <v>30</v>
      </c>
      <c r="E258" s="3">
        <v>1656.3334999999997</v>
      </c>
      <c r="F258" s="1">
        <v>75</v>
      </c>
      <c r="G258" s="1">
        <v>67.849999999999994</v>
      </c>
      <c r="H258" s="1">
        <v>66.699999999999989</v>
      </c>
      <c r="I258" s="3">
        <f t="shared" ref="I258:I321" si="8">E258/F258</f>
        <v>22.084446666666665</v>
      </c>
      <c r="J258" s="2">
        <f t="shared" si="7"/>
        <v>1</v>
      </c>
      <c r="K258" s="16" t="s">
        <v>67</v>
      </c>
    </row>
    <row r="259" spans="1:11" x14ac:dyDescent="0.3">
      <c r="A259" s="4">
        <v>43132</v>
      </c>
      <c r="B259" s="2" t="s">
        <v>11</v>
      </c>
      <c r="C259" s="2">
        <v>85744</v>
      </c>
      <c r="D259" s="2" t="s">
        <v>29</v>
      </c>
      <c r="E259" s="3">
        <v>44299.909</v>
      </c>
      <c r="F259" s="1">
        <v>12547</v>
      </c>
      <c r="G259" s="1">
        <v>4608.0499999999993</v>
      </c>
      <c r="H259" s="1">
        <v>2940.5499999999997</v>
      </c>
      <c r="I259" s="3">
        <f t="shared" si="8"/>
        <v>3.5307172232406154</v>
      </c>
      <c r="J259" s="2">
        <f t="shared" ref="J259:J322" si="9">ROUND(F259/H259,0)</f>
        <v>4</v>
      </c>
      <c r="K259" s="16" t="s">
        <v>67</v>
      </c>
    </row>
    <row r="260" spans="1:11" x14ac:dyDescent="0.3">
      <c r="A260" s="4">
        <v>43132</v>
      </c>
      <c r="B260" s="2" t="s">
        <v>11</v>
      </c>
      <c r="C260" s="2">
        <v>85744</v>
      </c>
      <c r="D260" s="2" t="s">
        <v>20</v>
      </c>
      <c r="E260" s="3">
        <v>258653.72199999998</v>
      </c>
      <c r="F260" s="1">
        <v>16304</v>
      </c>
      <c r="G260" s="1">
        <v>7681.9999999999991</v>
      </c>
      <c r="H260" s="1">
        <v>4081.35</v>
      </c>
      <c r="I260" s="3">
        <f t="shared" si="8"/>
        <v>15.864433390578998</v>
      </c>
      <c r="J260" s="2">
        <f t="shared" si="9"/>
        <v>4</v>
      </c>
      <c r="K260" s="16" t="s">
        <v>67</v>
      </c>
    </row>
    <row r="261" spans="1:11" x14ac:dyDescent="0.3">
      <c r="A261" s="4">
        <v>43132</v>
      </c>
      <c r="B261" s="2" t="s">
        <v>11</v>
      </c>
      <c r="C261" s="2">
        <v>85744</v>
      </c>
      <c r="D261" s="2" t="s">
        <v>32</v>
      </c>
      <c r="E261" s="3">
        <v>74747.53899999999</v>
      </c>
      <c r="F261" s="1">
        <v>28390</v>
      </c>
      <c r="G261" s="1">
        <v>7100.0999999999995</v>
      </c>
      <c r="H261" s="1">
        <v>4172.2</v>
      </c>
      <c r="I261" s="3">
        <f t="shared" si="8"/>
        <v>2.6328826699542089</v>
      </c>
      <c r="J261" s="2">
        <f t="shared" si="9"/>
        <v>7</v>
      </c>
      <c r="K261" s="16" t="s">
        <v>67</v>
      </c>
    </row>
    <row r="262" spans="1:11" x14ac:dyDescent="0.3">
      <c r="A262" s="4">
        <v>43132</v>
      </c>
      <c r="B262" s="2" t="s">
        <v>11</v>
      </c>
      <c r="C262" s="2">
        <v>85744</v>
      </c>
      <c r="D262" s="2" t="s">
        <v>37</v>
      </c>
      <c r="E262" s="3">
        <v>5704.3564999999999</v>
      </c>
      <c r="F262" s="1">
        <v>980</v>
      </c>
      <c r="G262" s="1">
        <v>535.9</v>
      </c>
      <c r="H262" s="1">
        <v>403.65</v>
      </c>
      <c r="I262" s="3">
        <f t="shared" si="8"/>
        <v>5.8207719387755104</v>
      </c>
      <c r="J262" s="2">
        <f t="shared" si="9"/>
        <v>2</v>
      </c>
      <c r="K262" s="16" t="s">
        <v>67</v>
      </c>
    </row>
    <row r="263" spans="1:11" x14ac:dyDescent="0.3">
      <c r="A263" s="4">
        <v>43132</v>
      </c>
      <c r="B263" s="2" t="s">
        <v>11</v>
      </c>
      <c r="C263" s="2">
        <v>85744</v>
      </c>
      <c r="D263" s="2" t="s">
        <v>25</v>
      </c>
      <c r="E263" s="3">
        <v>2884.7059999999997</v>
      </c>
      <c r="F263" s="1">
        <v>463</v>
      </c>
      <c r="G263" s="1">
        <v>273.7</v>
      </c>
      <c r="H263" s="1">
        <v>257.59999999999997</v>
      </c>
      <c r="I263" s="3">
        <f t="shared" si="8"/>
        <v>6.230466522678185</v>
      </c>
      <c r="J263" s="2">
        <f t="shared" si="9"/>
        <v>2</v>
      </c>
      <c r="K263" s="16" t="s">
        <v>67</v>
      </c>
    </row>
    <row r="264" spans="1:11" x14ac:dyDescent="0.3">
      <c r="A264" s="4">
        <v>43132</v>
      </c>
      <c r="B264" s="2" t="s">
        <v>11</v>
      </c>
      <c r="C264" s="2">
        <v>85744</v>
      </c>
      <c r="D264" s="2" t="s">
        <v>18</v>
      </c>
      <c r="E264" s="3">
        <v>3276.7639999999997</v>
      </c>
      <c r="F264" s="1">
        <v>538</v>
      </c>
      <c r="G264" s="1">
        <v>303.59999999999997</v>
      </c>
      <c r="H264" s="1">
        <v>267.95</v>
      </c>
      <c r="I264" s="3">
        <f t="shared" si="8"/>
        <v>6.0906394052044606</v>
      </c>
      <c r="J264" s="2">
        <f t="shared" si="9"/>
        <v>2</v>
      </c>
      <c r="K264" s="16" t="s">
        <v>67</v>
      </c>
    </row>
    <row r="265" spans="1:11" x14ac:dyDescent="0.3">
      <c r="A265" s="4">
        <v>43132</v>
      </c>
      <c r="B265" s="2" t="s">
        <v>11</v>
      </c>
      <c r="C265" s="2">
        <v>85744</v>
      </c>
      <c r="D265" s="2" t="s">
        <v>17</v>
      </c>
      <c r="E265" s="3">
        <v>140607.579</v>
      </c>
      <c r="F265" s="1">
        <v>39872</v>
      </c>
      <c r="G265" s="1">
        <v>8205.25</v>
      </c>
      <c r="H265" s="1">
        <v>4397.5999999999995</v>
      </c>
      <c r="I265" s="3">
        <f t="shared" si="8"/>
        <v>3.5264741924157303</v>
      </c>
      <c r="J265" s="2">
        <f t="shared" si="9"/>
        <v>9</v>
      </c>
      <c r="K265" s="16" t="s">
        <v>67</v>
      </c>
    </row>
    <row r="266" spans="1:11" x14ac:dyDescent="0.3">
      <c r="A266" s="4">
        <v>43132</v>
      </c>
      <c r="B266" s="2" t="s">
        <v>11</v>
      </c>
      <c r="C266" s="2">
        <v>85744</v>
      </c>
      <c r="D266" s="2" t="s">
        <v>21</v>
      </c>
      <c r="E266" s="3">
        <v>4132.2719999999999</v>
      </c>
      <c r="F266" s="1">
        <v>297</v>
      </c>
      <c r="G266" s="1">
        <v>227.7</v>
      </c>
      <c r="H266" s="1">
        <v>205.85</v>
      </c>
      <c r="I266" s="3">
        <f t="shared" si="8"/>
        <v>13.913373737373737</v>
      </c>
      <c r="J266" s="2">
        <f t="shared" si="9"/>
        <v>1</v>
      </c>
      <c r="K266" s="16" t="s">
        <v>67</v>
      </c>
    </row>
    <row r="267" spans="1:11" x14ac:dyDescent="0.3">
      <c r="A267" s="4">
        <v>43132</v>
      </c>
      <c r="B267" s="2" t="s">
        <v>8</v>
      </c>
      <c r="C267" s="2">
        <v>48596</v>
      </c>
      <c r="D267" s="2" t="s">
        <v>31</v>
      </c>
      <c r="E267" s="3">
        <v>25950.117999999999</v>
      </c>
      <c r="F267" s="1">
        <v>5743</v>
      </c>
      <c r="G267" s="1">
        <v>3119.95</v>
      </c>
      <c r="H267" s="1">
        <v>2448.35</v>
      </c>
      <c r="I267" s="3">
        <f t="shared" si="8"/>
        <v>4.5185648615706073</v>
      </c>
      <c r="J267" s="2">
        <f t="shared" si="9"/>
        <v>2</v>
      </c>
      <c r="K267" s="16" t="s">
        <v>67</v>
      </c>
    </row>
    <row r="268" spans="1:11" x14ac:dyDescent="0.3">
      <c r="A268" s="4">
        <v>43132</v>
      </c>
      <c r="B268" s="2" t="s">
        <v>8</v>
      </c>
      <c r="C268" s="2">
        <v>48596</v>
      </c>
      <c r="D268" s="2" t="s">
        <v>21</v>
      </c>
      <c r="E268" s="3">
        <v>3777.0024999999996</v>
      </c>
      <c r="F268" s="1">
        <v>284</v>
      </c>
      <c r="G268" s="1">
        <v>238.04999999999998</v>
      </c>
      <c r="H268" s="1">
        <v>228.85</v>
      </c>
      <c r="I268" s="3">
        <f t="shared" si="8"/>
        <v>13.299304577464786</v>
      </c>
      <c r="J268" s="2">
        <f t="shared" si="9"/>
        <v>1</v>
      </c>
      <c r="K268" s="16" t="s">
        <v>67</v>
      </c>
    </row>
    <row r="269" spans="1:11" x14ac:dyDescent="0.3">
      <c r="A269" s="4">
        <v>43132</v>
      </c>
      <c r="B269" s="2" t="s">
        <v>8</v>
      </c>
      <c r="C269" s="2">
        <v>48596</v>
      </c>
      <c r="D269" s="2" t="s">
        <v>28</v>
      </c>
      <c r="E269" s="3">
        <v>891.03149999999982</v>
      </c>
      <c r="F269" s="1">
        <v>54</v>
      </c>
      <c r="G269" s="1">
        <v>49.449999999999996</v>
      </c>
      <c r="H269" s="1">
        <v>46</v>
      </c>
      <c r="I269" s="3">
        <f t="shared" si="8"/>
        <v>16.500583333333331</v>
      </c>
      <c r="J269" s="2">
        <f t="shared" si="9"/>
        <v>1</v>
      </c>
      <c r="K269" s="16" t="s">
        <v>67</v>
      </c>
    </row>
    <row r="270" spans="1:11" x14ac:dyDescent="0.3">
      <c r="A270" s="4">
        <v>43132</v>
      </c>
      <c r="B270" s="2" t="s">
        <v>8</v>
      </c>
      <c r="C270" s="2">
        <v>48596</v>
      </c>
      <c r="D270" s="2" t="s">
        <v>22</v>
      </c>
      <c r="E270" s="3">
        <v>82587.687000000005</v>
      </c>
      <c r="F270" s="1">
        <v>16315</v>
      </c>
      <c r="G270" s="1">
        <v>5353.25</v>
      </c>
      <c r="H270" s="1">
        <v>3633.9999999999995</v>
      </c>
      <c r="I270" s="3">
        <f t="shared" si="8"/>
        <v>5.0620709163346618</v>
      </c>
      <c r="J270" s="2">
        <f t="shared" si="9"/>
        <v>4</v>
      </c>
      <c r="K270" s="16" t="s">
        <v>67</v>
      </c>
    </row>
    <row r="271" spans="1:11" x14ac:dyDescent="0.3">
      <c r="A271" s="4">
        <v>43132</v>
      </c>
      <c r="B271" s="2" t="s">
        <v>8</v>
      </c>
      <c r="C271" s="2">
        <v>48596</v>
      </c>
      <c r="D271" s="2" t="s">
        <v>32</v>
      </c>
      <c r="E271" s="3">
        <v>92466.267499999987</v>
      </c>
      <c r="F271" s="1">
        <v>33422</v>
      </c>
      <c r="G271" s="1">
        <v>8779.0999999999985</v>
      </c>
      <c r="H271" s="1">
        <v>5240.5499999999993</v>
      </c>
      <c r="I271" s="3">
        <f t="shared" si="8"/>
        <v>2.7666287924121833</v>
      </c>
      <c r="J271" s="2">
        <f t="shared" si="9"/>
        <v>6</v>
      </c>
      <c r="K271" s="16" t="s">
        <v>67</v>
      </c>
    </row>
    <row r="272" spans="1:11" x14ac:dyDescent="0.3">
      <c r="A272" s="4">
        <v>43132</v>
      </c>
      <c r="B272" s="2" t="s">
        <v>8</v>
      </c>
      <c r="C272" s="2">
        <v>48596</v>
      </c>
      <c r="D272" s="2" t="s">
        <v>17</v>
      </c>
      <c r="E272" s="3">
        <v>162894.57899999997</v>
      </c>
      <c r="F272" s="1">
        <v>47259</v>
      </c>
      <c r="G272" s="1">
        <v>10451.199999999999</v>
      </c>
      <c r="H272" s="1">
        <v>5532.65</v>
      </c>
      <c r="I272" s="3">
        <f t="shared" si="8"/>
        <v>3.4468477750269781</v>
      </c>
      <c r="J272" s="2">
        <f t="shared" si="9"/>
        <v>9</v>
      </c>
      <c r="K272" s="16" t="s">
        <v>67</v>
      </c>
    </row>
    <row r="273" spans="1:11" x14ac:dyDescent="0.3">
      <c r="A273" s="4">
        <v>43132</v>
      </c>
      <c r="B273" s="2" t="s">
        <v>8</v>
      </c>
      <c r="C273" s="2">
        <v>48596</v>
      </c>
      <c r="D273" s="2" t="s">
        <v>19</v>
      </c>
      <c r="E273" s="3">
        <v>103846.21899999998</v>
      </c>
      <c r="F273" s="1">
        <v>18934</v>
      </c>
      <c r="G273" s="1">
        <v>6127.2</v>
      </c>
      <c r="H273" s="1">
        <v>4097.45</v>
      </c>
      <c r="I273" s="3">
        <f t="shared" si="8"/>
        <v>5.4846423893524863</v>
      </c>
      <c r="J273" s="2">
        <f t="shared" si="9"/>
        <v>5</v>
      </c>
      <c r="K273" s="16" t="s">
        <v>67</v>
      </c>
    </row>
    <row r="274" spans="1:11" x14ac:dyDescent="0.3">
      <c r="A274" s="4">
        <v>43132</v>
      </c>
      <c r="B274" s="2" t="s">
        <v>8</v>
      </c>
      <c r="C274" s="2">
        <v>48596</v>
      </c>
      <c r="D274" s="2" t="s">
        <v>25</v>
      </c>
      <c r="E274" s="3">
        <v>4242.4879999999994</v>
      </c>
      <c r="F274" s="1">
        <v>596</v>
      </c>
      <c r="G274" s="1">
        <v>401.34999999999997</v>
      </c>
      <c r="H274" s="1">
        <v>363.4</v>
      </c>
      <c r="I274" s="3">
        <f t="shared" si="8"/>
        <v>7.118268456375838</v>
      </c>
      <c r="J274" s="2">
        <f t="shared" si="9"/>
        <v>2</v>
      </c>
      <c r="K274" s="16" t="s">
        <v>67</v>
      </c>
    </row>
    <row r="275" spans="1:11" x14ac:dyDescent="0.3">
      <c r="A275" s="4">
        <v>43132</v>
      </c>
      <c r="B275" s="2" t="s">
        <v>8</v>
      </c>
      <c r="C275" s="2">
        <v>48596</v>
      </c>
      <c r="D275" s="2" t="s">
        <v>34</v>
      </c>
      <c r="E275" s="3">
        <v>6121.2084999999997</v>
      </c>
      <c r="F275" s="1">
        <v>630</v>
      </c>
      <c r="G275" s="1">
        <v>485.29999999999995</v>
      </c>
      <c r="H275" s="1">
        <v>462.29999999999995</v>
      </c>
      <c r="I275" s="3">
        <f t="shared" si="8"/>
        <v>9.7162039682539678</v>
      </c>
      <c r="J275" s="2">
        <f t="shared" si="9"/>
        <v>1</v>
      </c>
      <c r="K275" s="16" t="s">
        <v>67</v>
      </c>
    </row>
    <row r="276" spans="1:11" x14ac:dyDescent="0.3">
      <c r="A276" s="4">
        <v>43132</v>
      </c>
      <c r="B276" s="2" t="s">
        <v>8</v>
      </c>
      <c r="C276" s="2">
        <v>48596</v>
      </c>
      <c r="D276" s="2" t="s">
        <v>27</v>
      </c>
      <c r="E276" s="3">
        <v>6074.3230000000003</v>
      </c>
      <c r="F276" s="1">
        <v>1219</v>
      </c>
      <c r="G276" s="1">
        <v>947.59999999999991</v>
      </c>
      <c r="H276" s="1">
        <v>773.94999999999993</v>
      </c>
      <c r="I276" s="3">
        <f t="shared" si="8"/>
        <v>4.9830377358490567</v>
      </c>
      <c r="J276" s="2">
        <f t="shared" si="9"/>
        <v>2</v>
      </c>
      <c r="K276" s="16" t="s">
        <v>67</v>
      </c>
    </row>
    <row r="277" spans="1:11" x14ac:dyDescent="0.3">
      <c r="A277" s="4">
        <v>43132</v>
      </c>
      <c r="B277" s="2" t="s">
        <v>8</v>
      </c>
      <c r="C277" s="2">
        <v>48596</v>
      </c>
      <c r="D277" s="2" t="s">
        <v>26</v>
      </c>
      <c r="E277" s="3">
        <v>292685.07399999996</v>
      </c>
      <c r="F277" s="1">
        <v>102280</v>
      </c>
      <c r="G277" s="1">
        <v>17933.099999999999</v>
      </c>
      <c r="H277" s="1">
        <v>7706.15</v>
      </c>
      <c r="I277" s="3">
        <f t="shared" si="8"/>
        <v>2.8616061204536565</v>
      </c>
      <c r="J277" s="2">
        <f t="shared" si="9"/>
        <v>13</v>
      </c>
      <c r="K277" s="16" t="s">
        <v>67</v>
      </c>
    </row>
    <row r="278" spans="1:11" x14ac:dyDescent="0.3">
      <c r="A278" s="4">
        <v>43132</v>
      </c>
      <c r="B278" s="2" t="s">
        <v>8</v>
      </c>
      <c r="C278" s="2">
        <v>48596</v>
      </c>
      <c r="D278" s="2" t="s">
        <v>42</v>
      </c>
      <c r="E278" s="3">
        <v>261661.69649999999</v>
      </c>
      <c r="F278" s="1">
        <v>45259</v>
      </c>
      <c r="G278" s="1">
        <v>14815.449999999999</v>
      </c>
      <c r="H278" s="1">
        <v>7088.5999999999995</v>
      </c>
      <c r="I278" s="3">
        <f t="shared" si="8"/>
        <v>5.7814290306900284</v>
      </c>
      <c r="J278" s="2">
        <f t="shared" si="9"/>
        <v>6</v>
      </c>
      <c r="K278" s="16" t="s">
        <v>67</v>
      </c>
    </row>
    <row r="279" spans="1:11" x14ac:dyDescent="0.3">
      <c r="A279" s="4">
        <v>43132</v>
      </c>
      <c r="B279" s="2" t="s">
        <v>8</v>
      </c>
      <c r="C279" s="2">
        <v>48596</v>
      </c>
      <c r="D279" s="2" t="s">
        <v>23</v>
      </c>
      <c r="E279" s="3">
        <v>177144.10249999998</v>
      </c>
      <c r="F279" s="1">
        <v>49851</v>
      </c>
      <c r="G279" s="1">
        <v>13072.05</v>
      </c>
      <c r="H279" s="1">
        <v>6689.5499999999993</v>
      </c>
      <c r="I279" s="3">
        <f t="shared" si="8"/>
        <v>3.5534713947563734</v>
      </c>
      <c r="J279" s="2">
        <f t="shared" si="9"/>
        <v>7</v>
      </c>
      <c r="K279" s="16" t="s">
        <v>67</v>
      </c>
    </row>
    <row r="280" spans="1:11" x14ac:dyDescent="0.3">
      <c r="A280" s="4">
        <v>43132</v>
      </c>
      <c r="B280" s="2" t="s">
        <v>8</v>
      </c>
      <c r="C280" s="2">
        <v>48596</v>
      </c>
      <c r="D280" s="2" t="s">
        <v>20</v>
      </c>
      <c r="E280" s="3">
        <v>238835.47299999997</v>
      </c>
      <c r="F280" s="1">
        <v>18107</v>
      </c>
      <c r="G280" s="1">
        <v>8130.4999999999991</v>
      </c>
      <c r="H280" s="1">
        <v>4642.5499999999993</v>
      </c>
      <c r="I280" s="3">
        <f t="shared" si="8"/>
        <v>13.190228806538906</v>
      </c>
      <c r="J280" s="2">
        <f t="shared" si="9"/>
        <v>4</v>
      </c>
      <c r="K280" s="16" t="s">
        <v>67</v>
      </c>
    </row>
    <row r="281" spans="1:11" x14ac:dyDescent="0.3">
      <c r="A281" s="4">
        <v>43132</v>
      </c>
      <c r="B281" s="2" t="s">
        <v>8</v>
      </c>
      <c r="C281" s="2">
        <v>48596</v>
      </c>
      <c r="D281" s="2" t="s">
        <v>37</v>
      </c>
      <c r="E281" s="3">
        <v>11717.211999999998</v>
      </c>
      <c r="F281" s="1">
        <v>2177</v>
      </c>
      <c r="G281" s="1">
        <v>934.94999999999993</v>
      </c>
      <c r="H281" s="1">
        <v>623.29999999999995</v>
      </c>
      <c r="I281" s="3">
        <f t="shared" si="8"/>
        <v>5.3822746899402834</v>
      </c>
      <c r="J281" s="2">
        <f t="shared" si="9"/>
        <v>3</v>
      </c>
      <c r="K281" s="16" t="s">
        <v>67</v>
      </c>
    </row>
    <row r="282" spans="1:11" x14ac:dyDescent="0.3">
      <c r="A282" s="4">
        <v>43132</v>
      </c>
      <c r="B282" s="2" t="s">
        <v>8</v>
      </c>
      <c r="C282" s="2">
        <v>48596</v>
      </c>
      <c r="D282" s="2" t="s">
        <v>24</v>
      </c>
      <c r="E282" s="3">
        <v>1589.3344999999999</v>
      </c>
      <c r="F282" s="1">
        <v>123</v>
      </c>
      <c r="G282" s="1">
        <v>80.5</v>
      </c>
      <c r="H282" s="1">
        <v>73.599999999999994</v>
      </c>
      <c r="I282" s="3">
        <f t="shared" si="8"/>
        <v>12.921418699186992</v>
      </c>
      <c r="J282" s="2">
        <f t="shared" si="9"/>
        <v>2</v>
      </c>
      <c r="K282" s="16" t="s">
        <v>67</v>
      </c>
    </row>
    <row r="283" spans="1:11" x14ac:dyDescent="0.3">
      <c r="A283" s="4">
        <v>43132</v>
      </c>
      <c r="B283" s="2" t="s">
        <v>8</v>
      </c>
      <c r="C283" s="2">
        <v>48596</v>
      </c>
      <c r="D283" s="2" t="s">
        <v>36</v>
      </c>
      <c r="E283" s="3">
        <v>100274.9745</v>
      </c>
      <c r="F283" s="1">
        <v>22932</v>
      </c>
      <c r="G283" s="1">
        <v>13513.65</v>
      </c>
      <c r="H283" s="1">
        <v>6227.2499999999991</v>
      </c>
      <c r="I283" s="3">
        <f t="shared" si="8"/>
        <v>4.3727095107273675</v>
      </c>
      <c r="J283" s="2">
        <f t="shared" si="9"/>
        <v>4</v>
      </c>
      <c r="K283" s="16" t="s">
        <v>67</v>
      </c>
    </row>
    <row r="284" spans="1:11" x14ac:dyDescent="0.3">
      <c r="A284" s="4">
        <v>43132</v>
      </c>
      <c r="B284" s="2" t="s">
        <v>8</v>
      </c>
      <c r="C284" s="2">
        <v>48596</v>
      </c>
      <c r="D284" s="2" t="s">
        <v>29</v>
      </c>
      <c r="E284" s="3">
        <v>51854.281999999999</v>
      </c>
      <c r="F284" s="1">
        <v>14226</v>
      </c>
      <c r="G284" s="1">
        <v>6060.4999999999991</v>
      </c>
      <c r="H284" s="1">
        <v>3740.95</v>
      </c>
      <c r="I284" s="3">
        <f t="shared" si="8"/>
        <v>3.6450359904400393</v>
      </c>
      <c r="J284" s="2">
        <f t="shared" si="9"/>
        <v>4</v>
      </c>
      <c r="K284" s="16" t="s">
        <v>67</v>
      </c>
    </row>
    <row r="285" spans="1:11" x14ac:dyDescent="0.3">
      <c r="A285" s="4">
        <v>43132</v>
      </c>
      <c r="B285" s="2" t="s">
        <v>8</v>
      </c>
      <c r="C285" s="2">
        <v>48596</v>
      </c>
      <c r="D285" s="2" t="s">
        <v>30</v>
      </c>
      <c r="E285" s="3">
        <v>2347.8629999999998</v>
      </c>
      <c r="F285" s="1">
        <v>97</v>
      </c>
      <c r="G285" s="1">
        <v>92</v>
      </c>
      <c r="H285" s="1">
        <v>90.85</v>
      </c>
      <c r="I285" s="3">
        <f t="shared" si="8"/>
        <v>24.204773195876285</v>
      </c>
      <c r="J285" s="2">
        <f t="shared" si="9"/>
        <v>1</v>
      </c>
      <c r="K285" s="16" t="s">
        <v>67</v>
      </c>
    </row>
    <row r="286" spans="1:11" x14ac:dyDescent="0.3">
      <c r="A286" s="4">
        <v>43132</v>
      </c>
      <c r="B286" s="2" t="s">
        <v>8</v>
      </c>
      <c r="C286" s="2">
        <v>48596</v>
      </c>
      <c r="D286" s="2" t="s">
        <v>35</v>
      </c>
      <c r="E286" s="3">
        <v>1804.9594999999999</v>
      </c>
      <c r="F286" s="1">
        <v>407</v>
      </c>
      <c r="G286" s="1">
        <v>294.39999999999998</v>
      </c>
      <c r="H286" s="1">
        <v>262.2</v>
      </c>
      <c r="I286" s="3">
        <f t="shared" si="8"/>
        <v>4.434789926289926</v>
      </c>
      <c r="J286" s="2">
        <f t="shared" si="9"/>
        <v>2</v>
      </c>
      <c r="K286" s="16" t="s">
        <v>67</v>
      </c>
    </row>
    <row r="287" spans="1:11" x14ac:dyDescent="0.3">
      <c r="A287" s="4">
        <v>43132</v>
      </c>
      <c r="B287" s="2" t="s">
        <v>8</v>
      </c>
      <c r="C287" s="2">
        <v>48596</v>
      </c>
      <c r="D287" s="2" t="s">
        <v>18</v>
      </c>
      <c r="E287" s="3">
        <v>5016.1389999999992</v>
      </c>
      <c r="F287" s="1">
        <v>720</v>
      </c>
      <c r="G287" s="1">
        <v>357.65</v>
      </c>
      <c r="H287" s="1">
        <v>319.7</v>
      </c>
      <c r="I287" s="3">
        <f t="shared" si="8"/>
        <v>6.9668597222222211</v>
      </c>
      <c r="J287" s="2">
        <f t="shared" si="9"/>
        <v>2</v>
      </c>
      <c r="K287" s="16" t="s">
        <v>67</v>
      </c>
    </row>
    <row r="288" spans="1:11" x14ac:dyDescent="0.3">
      <c r="A288" s="4">
        <v>43132</v>
      </c>
      <c r="B288" s="2" t="s">
        <v>8</v>
      </c>
      <c r="C288" s="2">
        <v>48596</v>
      </c>
      <c r="D288" s="2" t="s">
        <v>33</v>
      </c>
      <c r="E288" s="3">
        <v>183588.58749999999</v>
      </c>
      <c r="F288" s="1">
        <v>57771</v>
      </c>
      <c r="G288" s="1">
        <v>10751.349999999999</v>
      </c>
      <c r="H288" s="1">
        <v>5660.2999999999993</v>
      </c>
      <c r="I288" s="3">
        <f t="shared" si="8"/>
        <v>3.1778675719651726</v>
      </c>
      <c r="J288" s="2">
        <f t="shared" si="9"/>
        <v>10</v>
      </c>
      <c r="K288" s="16" t="s">
        <v>67</v>
      </c>
    </row>
    <row r="289" spans="1:11" x14ac:dyDescent="0.3">
      <c r="A289" s="4">
        <v>43132</v>
      </c>
      <c r="B289" s="2" t="s">
        <v>13</v>
      </c>
      <c r="C289" s="2">
        <v>52369</v>
      </c>
      <c r="D289" s="2" t="s">
        <v>19</v>
      </c>
      <c r="E289" s="3">
        <v>53940.048499999997</v>
      </c>
      <c r="F289" s="1">
        <v>9711</v>
      </c>
      <c r="G289" s="1">
        <v>3784.6499999999996</v>
      </c>
      <c r="H289" s="1">
        <v>2493.1999999999998</v>
      </c>
      <c r="I289" s="3">
        <f t="shared" si="8"/>
        <v>5.5545307898259706</v>
      </c>
      <c r="J289" s="2">
        <f t="shared" si="9"/>
        <v>4</v>
      </c>
      <c r="K289" s="16" t="s">
        <v>67</v>
      </c>
    </row>
    <row r="290" spans="1:11" x14ac:dyDescent="0.3">
      <c r="A290" s="4">
        <v>43132</v>
      </c>
      <c r="B290" s="2" t="s">
        <v>13</v>
      </c>
      <c r="C290" s="2">
        <v>52369</v>
      </c>
      <c r="D290" s="2" t="s">
        <v>37</v>
      </c>
      <c r="E290" s="3">
        <v>6509.9544999999998</v>
      </c>
      <c r="F290" s="1">
        <v>1229</v>
      </c>
      <c r="G290" s="1">
        <v>548.54999999999995</v>
      </c>
      <c r="H290" s="1">
        <v>353.04999999999995</v>
      </c>
      <c r="I290" s="3">
        <f t="shared" si="8"/>
        <v>5.296952400325468</v>
      </c>
      <c r="J290" s="2">
        <f t="shared" si="9"/>
        <v>3</v>
      </c>
      <c r="K290" s="16" t="s">
        <v>67</v>
      </c>
    </row>
    <row r="291" spans="1:11" x14ac:dyDescent="0.3">
      <c r="A291" s="4">
        <v>43132</v>
      </c>
      <c r="B291" s="2" t="s">
        <v>13</v>
      </c>
      <c r="C291" s="2">
        <v>52369</v>
      </c>
      <c r="D291" s="2" t="s">
        <v>42</v>
      </c>
      <c r="E291" s="3">
        <v>165619.06699999998</v>
      </c>
      <c r="F291" s="1">
        <v>27807</v>
      </c>
      <c r="G291" s="1">
        <v>10366.099999999999</v>
      </c>
      <c r="H291" s="1">
        <v>4628.75</v>
      </c>
      <c r="I291" s="3">
        <f t="shared" si="8"/>
        <v>5.9560206782464844</v>
      </c>
      <c r="J291" s="2">
        <f t="shared" si="9"/>
        <v>6</v>
      </c>
      <c r="K291" s="16" t="s">
        <v>67</v>
      </c>
    </row>
    <row r="292" spans="1:11" x14ac:dyDescent="0.3">
      <c r="A292" s="4">
        <v>43132</v>
      </c>
      <c r="B292" s="2" t="s">
        <v>13</v>
      </c>
      <c r="C292" s="2">
        <v>52369</v>
      </c>
      <c r="D292" s="2" t="s">
        <v>23</v>
      </c>
      <c r="E292" s="3">
        <v>104799.6495</v>
      </c>
      <c r="F292" s="1">
        <v>28730</v>
      </c>
      <c r="G292" s="1">
        <v>8945.8499999999985</v>
      </c>
      <c r="H292" s="1">
        <v>4378.0499999999993</v>
      </c>
      <c r="I292" s="3">
        <f t="shared" si="8"/>
        <v>3.6477427601809955</v>
      </c>
      <c r="J292" s="2">
        <f t="shared" si="9"/>
        <v>7</v>
      </c>
      <c r="K292" s="16" t="s">
        <v>67</v>
      </c>
    </row>
    <row r="293" spans="1:11" x14ac:dyDescent="0.3">
      <c r="A293" s="4">
        <v>43132</v>
      </c>
      <c r="B293" s="2" t="s">
        <v>13</v>
      </c>
      <c r="C293" s="2">
        <v>52369</v>
      </c>
      <c r="D293" s="2" t="s">
        <v>36</v>
      </c>
      <c r="E293" s="3">
        <v>66803.074499999988</v>
      </c>
      <c r="F293" s="1">
        <v>15823</v>
      </c>
      <c r="G293" s="1">
        <v>9487.5</v>
      </c>
      <c r="H293" s="1">
        <v>4093.9999999999995</v>
      </c>
      <c r="I293" s="3">
        <f t="shared" si="8"/>
        <v>4.2218968906022871</v>
      </c>
      <c r="J293" s="2">
        <f t="shared" si="9"/>
        <v>4</v>
      </c>
      <c r="K293" s="16" t="s">
        <v>67</v>
      </c>
    </row>
    <row r="294" spans="1:11" x14ac:dyDescent="0.3">
      <c r="A294" s="4">
        <v>43132</v>
      </c>
      <c r="B294" s="2" t="s">
        <v>13</v>
      </c>
      <c r="C294" s="2">
        <v>52369</v>
      </c>
      <c r="D294" s="2" t="s">
        <v>25</v>
      </c>
      <c r="E294" s="3">
        <v>2028.3469999999998</v>
      </c>
      <c r="F294" s="1">
        <v>286</v>
      </c>
      <c r="G294" s="1">
        <v>206.99999999999997</v>
      </c>
      <c r="H294" s="1">
        <v>196.64999999999998</v>
      </c>
      <c r="I294" s="3">
        <f t="shared" si="8"/>
        <v>7.0921223776223767</v>
      </c>
      <c r="J294" s="2">
        <f t="shared" si="9"/>
        <v>1</v>
      </c>
      <c r="K294" s="16" t="s">
        <v>67</v>
      </c>
    </row>
    <row r="295" spans="1:11" x14ac:dyDescent="0.3">
      <c r="A295" s="4">
        <v>43132</v>
      </c>
      <c r="B295" s="2" t="s">
        <v>13</v>
      </c>
      <c r="C295" s="2">
        <v>52369</v>
      </c>
      <c r="D295" s="2" t="s">
        <v>34</v>
      </c>
      <c r="E295" s="3">
        <v>3812.9399999999996</v>
      </c>
      <c r="F295" s="1">
        <v>423</v>
      </c>
      <c r="G295" s="1">
        <v>316.25</v>
      </c>
      <c r="H295" s="1">
        <v>292.09999999999997</v>
      </c>
      <c r="I295" s="3">
        <f t="shared" si="8"/>
        <v>9.0140425531914889</v>
      </c>
      <c r="J295" s="2">
        <f t="shared" si="9"/>
        <v>1</v>
      </c>
      <c r="K295" s="16" t="s">
        <v>67</v>
      </c>
    </row>
    <row r="296" spans="1:11" x14ac:dyDescent="0.3">
      <c r="A296" s="4">
        <v>43132</v>
      </c>
      <c r="B296" s="2" t="s">
        <v>13</v>
      </c>
      <c r="C296" s="2">
        <v>52369</v>
      </c>
      <c r="D296" s="2" t="s">
        <v>26</v>
      </c>
      <c r="E296" s="3">
        <v>215775.99499999997</v>
      </c>
      <c r="F296" s="1">
        <v>71730</v>
      </c>
      <c r="G296" s="1">
        <v>14073.699999999999</v>
      </c>
      <c r="H296" s="1">
        <v>5426.8499999999995</v>
      </c>
      <c r="I296" s="3">
        <f t="shared" si="8"/>
        <v>3.0081694549003202</v>
      </c>
      <c r="J296" s="2">
        <f t="shared" si="9"/>
        <v>13</v>
      </c>
      <c r="K296" s="16" t="s">
        <v>67</v>
      </c>
    </row>
    <row r="297" spans="1:11" x14ac:dyDescent="0.3">
      <c r="A297" s="4">
        <v>43132</v>
      </c>
      <c r="B297" s="2" t="s">
        <v>13</v>
      </c>
      <c r="C297" s="2">
        <v>52369</v>
      </c>
      <c r="D297" s="2" t="s">
        <v>35</v>
      </c>
      <c r="E297" s="3">
        <v>1346.0519999999999</v>
      </c>
      <c r="F297" s="1">
        <v>233</v>
      </c>
      <c r="G297" s="1">
        <v>174.79999999999998</v>
      </c>
      <c r="H297" s="1">
        <v>143.75</v>
      </c>
      <c r="I297" s="3">
        <f t="shared" si="8"/>
        <v>5.7770472103004291</v>
      </c>
      <c r="J297" s="2">
        <f t="shared" si="9"/>
        <v>2</v>
      </c>
      <c r="K297" s="16" t="s">
        <v>67</v>
      </c>
    </row>
    <row r="298" spans="1:11" x14ac:dyDescent="0.3">
      <c r="A298" s="4">
        <v>43132</v>
      </c>
      <c r="B298" s="2" t="s">
        <v>13</v>
      </c>
      <c r="C298" s="2">
        <v>52369</v>
      </c>
      <c r="D298" s="2" t="s">
        <v>31</v>
      </c>
      <c r="E298" s="3">
        <v>17703.709500000001</v>
      </c>
      <c r="F298" s="1">
        <v>3827</v>
      </c>
      <c r="G298" s="1">
        <v>2134.3999999999996</v>
      </c>
      <c r="H298" s="1">
        <v>1637.6</v>
      </c>
      <c r="I298" s="3">
        <f t="shared" si="8"/>
        <v>4.6260019597596029</v>
      </c>
      <c r="J298" s="2">
        <f t="shared" si="9"/>
        <v>2</v>
      </c>
      <c r="K298" s="16" t="s">
        <v>67</v>
      </c>
    </row>
    <row r="299" spans="1:11" x14ac:dyDescent="0.3">
      <c r="A299" s="4">
        <v>43132</v>
      </c>
      <c r="B299" s="2" t="s">
        <v>13</v>
      </c>
      <c r="C299" s="2">
        <v>52369</v>
      </c>
      <c r="D299" s="2" t="s">
        <v>28</v>
      </c>
      <c r="E299" s="3">
        <v>295.26249999999999</v>
      </c>
      <c r="F299" s="1">
        <v>37</v>
      </c>
      <c r="G299" s="1">
        <v>33.349999999999994</v>
      </c>
      <c r="H299" s="1">
        <v>31.049999999999997</v>
      </c>
      <c r="I299" s="3">
        <f t="shared" si="8"/>
        <v>7.9800675675675672</v>
      </c>
      <c r="J299" s="2">
        <f t="shared" si="9"/>
        <v>1</v>
      </c>
      <c r="K299" s="16" t="s">
        <v>67</v>
      </c>
    </row>
    <row r="300" spans="1:11" x14ac:dyDescent="0.3">
      <c r="A300" s="4">
        <v>43132</v>
      </c>
      <c r="B300" s="2" t="s">
        <v>13</v>
      </c>
      <c r="C300" s="2">
        <v>52369</v>
      </c>
      <c r="D300" s="2" t="s">
        <v>22</v>
      </c>
      <c r="E300" s="3">
        <v>49379.62</v>
      </c>
      <c r="F300" s="1">
        <v>9172</v>
      </c>
      <c r="G300" s="1">
        <v>3571.8999999999996</v>
      </c>
      <c r="H300" s="1">
        <v>2360.9499999999998</v>
      </c>
      <c r="I300" s="3">
        <f t="shared" si="8"/>
        <v>5.3837352812908854</v>
      </c>
      <c r="J300" s="2">
        <f t="shared" si="9"/>
        <v>4</v>
      </c>
      <c r="K300" s="16" t="s">
        <v>67</v>
      </c>
    </row>
    <row r="301" spans="1:11" x14ac:dyDescent="0.3">
      <c r="A301" s="4">
        <v>43132</v>
      </c>
      <c r="B301" s="2" t="s">
        <v>13</v>
      </c>
      <c r="C301" s="2">
        <v>52369</v>
      </c>
      <c r="D301" s="2" t="s">
        <v>27</v>
      </c>
      <c r="E301" s="3">
        <v>4431.4444999999996</v>
      </c>
      <c r="F301" s="1">
        <v>849</v>
      </c>
      <c r="G301" s="1">
        <v>699.19999999999993</v>
      </c>
      <c r="H301" s="1">
        <v>578.44999999999993</v>
      </c>
      <c r="I301" s="3">
        <f t="shared" si="8"/>
        <v>5.2196048292108355</v>
      </c>
      <c r="J301" s="2">
        <f t="shared" si="9"/>
        <v>1</v>
      </c>
      <c r="K301" s="16" t="s">
        <v>67</v>
      </c>
    </row>
    <row r="302" spans="1:11" x14ac:dyDescent="0.3">
      <c r="A302" s="4">
        <v>43132</v>
      </c>
      <c r="B302" s="2" t="s">
        <v>13</v>
      </c>
      <c r="C302" s="2">
        <v>52369</v>
      </c>
      <c r="D302" s="2" t="s">
        <v>29</v>
      </c>
      <c r="E302" s="3">
        <v>40872.897499999999</v>
      </c>
      <c r="F302" s="1">
        <v>10605</v>
      </c>
      <c r="G302" s="1">
        <v>4549.3999999999996</v>
      </c>
      <c r="H302" s="1">
        <v>2664.5499999999997</v>
      </c>
      <c r="I302" s="3">
        <f t="shared" si="8"/>
        <v>3.8541157472890144</v>
      </c>
      <c r="J302" s="2">
        <f t="shared" si="9"/>
        <v>4</v>
      </c>
      <c r="K302" s="16" t="s">
        <v>67</v>
      </c>
    </row>
    <row r="303" spans="1:11" x14ac:dyDescent="0.3">
      <c r="A303" s="4">
        <v>43132</v>
      </c>
      <c r="B303" s="2" t="s">
        <v>13</v>
      </c>
      <c r="C303" s="2">
        <v>52369</v>
      </c>
      <c r="D303" s="2" t="s">
        <v>30</v>
      </c>
      <c r="E303" s="3">
        <v>1136.8439999999998</v>
      </c>
      <c r="F303" s="1">
        <v>43</v>
      </c>
      <c r="G303" s="1">
        <v>41.4</v>
      </c>
      <c r="H303" s="1">
        <v>41.4</v>
      </c>
      <c r="I303" s="3">
        <f t="shared" si="8"/>
        <v>26.438232558139532</v>
      </c>
      <c r="J303" s="2">
        <f t="shared" si="9"/>
        <v>1</v>
      </c>
      <c r="K303" s="16" t="s">
        <v>67</v>
      </c>
    </row>
    <row r="304" spans="1:11" x14ac:dyDescent="0.3">
      <c r="A304" s="4">
        <v>43132</v>
      </c>
      <c r="B304" s="2" t="s">
        <v>13</v>
      </c>
      <c r="C304" s="2">
        <v>52369</v>
      </c>
      <c r="D304" s="2" t="s">
        <v>20</v>
      </c>
      <c r="E304" s="3">
        <v>135108.68149999998</v>
      </c>
      <c r="F304" s="1">
        <v>10335</v>
      </c>
      <c r="G304" s="1">
        <v>5380.8499999999995</v>
      </c>
      <c r="H304" s="1">
        <v>2861.2</v>
      </c>
      <c r="I304" s="3">
        <f t="shared" si="8"/>
        <v>13.072925157232703</v>
      </c>
      <c r="J304" s="2">
        <f t="shared" si="9"/>
        <v>4</v>
      </c>
      <c r="K304" s="16" t="s">
        <v>67</v>
      </c>
    </row>
    <row r="305" spans="1:11" x14ac:dyDescent="0.3">
      <c r="A305" s="4">
        <v>43132</v>
      </c>
      <c r="B305" s="2" t="s">
        <v>13</v>
      </c>
      <c r="C305" s="2">
        <v>52369</v>
      </c>
      <c r="D305" s="2" t="s">
        <v>18</v>
      </c>
      <c r="E305" s="3">
        <v>3677.3549999999996</v>
      </c>
      <c r="F305" s="1">
        <v>572</v>
      </c>
      <c r="G305" s="1">
        <v>307.04999999999995</v>
      </c>
      <c r="H305" s="1">
        <v>267.95</v>
      </c>
      <c r="I305" s="3">
        <f t="shared" si="8"/>
        <v>6.4289423076923073</v>
      </c>
      <c r="J305" s="2">
        <f t="shared" si="9"/>
        <v>2</v>
      </c>
      <c r="K305" s="16" t="s">
        <v>67</v>
      </c>
    </row>
    <row r="306" spans="1:11" x14ac:dyDescent="0.3">
      <c r="A306" s="4">
        <v>43132</v>
      </c>
      <c r="B306" s="2" t="s">
        <v>13</v>
      </c>
      <c r="C306" s="2">
        <v>52369</v>
      </c>
      <c r="D306" s="2" t="s">
        <v>17</v>
      </c>
      <c r="E306" s="3">
        <v>89912.358999999997</v>
      </c>
      <c r="F306" s="1">
        <v>26402</v>
      </c>
      <c r="G306" s="1">
        <v>7027.65</v>
      </c>
      <c r="H306" s="1">
        <v>3577.6499999999996</v>
      </c>
      <c r="I306" s="3">
        <f t="shared" si="8"/>
        <v>3.4055131808196348</v>
      </c>
      <c r="J306" s="2">
        <f t="shared" si="9"/>
        <v>7</v>
      </c>
      <c r="K306" s="16" t="s">
        <v>67</v>
      </c>
    </row>
    <row r="307" spans="1:11" x14ac:dyDescent="0.3">
      <c r="A307" s="4">
        <v>43132</v>
      </c>
      <c r="B307" s="2" t="s">
        <v>13</v>
      </c>
      <c r="C307" s="2">
        <v>52369</v>
      </c>
      <c r="D307" s="2" t="s">
        <v>32</v>
      </c>
      <c r="E307" s="3">
        <v>52838.084000000003</v>
      </c>
      <c r="F307" s="1">
        <v>17914</v>
      </c>
      <c r="G307" s="1">
        <v>5848.9</v>
      </c>
      <c r="H307" s="1">
        <v>3362.6</v>
      </c>
      <c r="I307" s="3">
        <f t="shared" si="8"/>
        <v>2.9495413642960813</v>
      </c>
      <c r="J307" s="2">
        <f t="shared" si="9"/>
        <v>5</v>
      </c>
      <c r="K307" s="16" t="s">
        <v>67</v>
      </c>
    </row>
    <row r="308" spans="1:11" x14ac:dyDescent="0.3">
      <c r="A308" s="4">
        <v>43132</v>
      </c>
      <c r="B308" s="2" t="s">
        <v>13</v>
      </c>
      <c r="C308" s="2">
        <v>52369</v>
      </c>
      <c r="D308" s="2" t="s">
        <v>21</v>
      </c>
      <c r="E308" s="3">
        <v>2272.5034999999998</v>
      </c>
      <c r="F308" s="1">
        <v>192</v>
      </c>
      <c r="G308" s="1">
        <v>161</v>
      </c>
      <c r="H308" s="1">
        <v>151.79999999999998</v>
      </c>
      <c r="I308" s="3">
        <f t="shared" si="8"/>
        <v>11.835955729166665</v>
      </c>
      <c r="J308" s="2">
        <f t="shared" si="9"/>
        <v>1</v>
      </c>
      <c r="K308" s="16" t="s">
        <v>67</v>
      </c>
    </row>
    <row r="309" spans="1:11" x14ac:dyDescent="0.3">
      <c r="A309" s="4">
        <v>43132</v>
      </c>
      <c r="B309" s="2" t="s">
        <v>13</v>
      </c>
      <c r="C309" s="2">
        <v>52369</v>
      </c>
      <c r="D309" s="2" t="s">
        <v>33</v>
      </c>
      <c r="E309" s="3">
        <v>129587.24399999999</v>
      </c>
      <c r="F309" s="1">
        <v>37598</v>
      </c>
      <c r="G309" s="1">
        <v>7072.4999999999991</v>
      </c>
      <c r="H309" s="1">
        <v>3548.8999999999996</v>
      </c>
      <c r="I309" s="3">
        <f t="shared" si="8"/>
        <v>3.4466525879036118</v>
      </c>
      <c r="J309" s="2">
        <f t="shared" si="9"/>
        <v>11</v>
      </c>
      <c r="K309" s="16" t="s">
        <v>67</v>
      </c>
    </row>
    <row r="310" spans="1:11" x14ac:dyDescent="0.3">
      <c r="A310" s="4">
        <v>43132</v>
      </c>
      <c r="B310" s="2" t="s">
        <v>13</v>
      </c>
      <c r="C310" s="2">
        <v>52369</v>
      </c>
      <c r="D310" s="2" t="s">
        <v>24</v>
      </c>
      <c r="E310" s="3">
        <v>475.98499999999996</v>
      </c>
      <c r="F310" s="1">
        <v>74</v>
      </c>
      <c r="G310" s="1">
        <v>43.699999999999996</v>
      </c>
      <c r="H310" s="1">
        <v>42.55</v>
      </c>
      <c r="I310" s="3">
        <f t="shared" si="8"/>
        <v>6.4322297297297295</v>
      </c>
      <c r="J310" s="2">
        <f t="shared" si="9"/>
        <v>2</v>
      </c>
      <c r="K310" s="16" t="s">
        <v>67</v>
      </c>
    </row>
    <row r="311" spans="1:11" x14ac:dyDescent="0.3">
      <c r="A311" s="4">
        <v>43132</v>
      </c>
      <c r="B311" s="2" t="s">
        <v>15</v>
      </c>
      <c r="C311" s="2">
        <v>55526</v>
      </c>
      <c r="D311" s="2" t="s">
        <v>30</v>
      </c>
      <c r="E311" s="3">
        <v>446.05049999999994</v>
      </c>
      <c r="F311" s="1">
        <v>20</v>
      </c>
      <c r="G311" s="1">
        <v>18.399999999999999</v>
      </c>
      <c r="H311" s="1">
        <v>18.399999999999999</v>
      </c>
      <c r="I311" s="3">
        <f t="shared" si="8"/>
        <v>22.302524999999996</v>
      </c>
      <c r="J311" s="2">
        <f t="shared" si="9"/>
        <v>1</v>
      </c>
      <c r="K311" s="16" t="s">
        <v>67</v>
      </c>
    </row>
    <row r="312" spans="1:11" x14ac:dyDescent="0.3">
      <c r="A312" s="4">
        <v>43132</v>
      </c>
      <c r="B312" s="2" t="s">
        <v>15</v>
      </c>
      <c r="C312" s="2">
        <v>55526</v>
      </c>
      <c r="D312" s="2" t="s">
        <v>21</v>
      </c>
      <c r="E312" s="3">
        <v>972.12950000000001</v>
      </c>
      <c r="F312" s="1">
        <v>74</v>
      </c>
      <c r="G312" s="1">
        <v>58.65</v>
      </c>
      <c r="H312" s="1">
        <v>57.499999999999993</v>
      </c>
      <c r="I312" s="3">
        <f t="shared" si="8"/>
        <v>13.136885135135135</v>
      </c>
      <c r="J312" s="2">
        <f t="shared" si="9"/>
        <v>1</v>
      </c>
      <c r="K312" s="16" t="s">
        <v>67</v>
      </c>
    </row>
    <row r="313" spans="1:11" x14ac:dyDescent="0.3">
      <c r="A313" s="4">
        <v>43132</v>
      </c>
      <c r="B313" s="2" t="s">
        <v>15</v>
      </c>
      <c r="C313" s="2">
        <v>55526</v>
      </c>
      <c r="D313" s="2" t="s">
        <v>18</v>
      </c>
      <c r="E313" s="3">
        <v>1880.9284999999998</v>
      </c>
      <c r="F313" s="1">
        <v>324</v>
      </c>
      <c r="G313" s="1">
        <v>180.54999999999998</v>
      </c>
      <c r="H313" s="1">
        <v>164.45</v>
      </c>
      <c r="I313" s="3">
        <f t="shared" si="8"/>
        <v>5.8053348765432089</v>
      </c>
      <c r="J313" s="2">
        <f t="shared" si="9"/>
        <v>2</v>
      </c>
      <c r="K313" s="16" t="s">
        <v>67</v>
      </c>
    </row>
    <row r="314" spans="1:11" x14ac:dyDescent="0.3">
      <c r="A314" s="4">
        <v>43132</v>
      </c>
      <c r="B314" s="2" t="s">
        <v>15</v>
      </c>
      <c r="C314" s="2">
        <v>55526</v>
      </c>
      <c r="D314" s="2" t="s">
        <v>23</v>
      </c>
      <c r="E314" s="3">
        <v>67932.972500000003</v>
      </c>
      <c r="F314" s="1">
        <v>18947</v>
      </c>
      <c r="G314" s="1">
        <v>5728.15</v>
      </c>
      <c r="H314" s="1">
        <v>3176.2999999999997</v>
      </c>
      <c r="I314" s="3">
        <f t="shared" si="8"/>
        <v>3.585421042909168</v>
      </c>
      <c r="J314" s="2">
        <f t="shared" si="9"/>
        <v>6</v>
      </c>
      <c r="K314" s="16" t="s">
        <v>67</v>
      </c>
    </row>
    <row r="315" spans="1:11" x14ac:dyDescent="0.3">
      <c r="A315" s="4">
        <v>43132</v>
      </c>
      <c r="B315" s="2" t="s">
        <v>15</v>
      </c>
      <c r="C315" s="2">
        <v>55526</v>
      </c>
      <c r="D315" s="2" t="s">
        <v>24</v>
      </c>
      <c r="E315" s="3">
        <v>291.03049999999996</v>
      </c>
      <c r="F315" s="1">
        <v>40</v>
      </c>
      <c r="G315" s="1">
        <v>20.7</v>
      </c>
      <c r="H315" s="1">
        <v>20.7</v>
      </c>
      <c r="I315" s="3">
        <f t="shared" si="8"/>
        <v>7.275762499999999</v>
      </c>
      <c r="J315" s="2">
        <f t="shared" si="9"/>
        <v>2</v>
      </c>
      <c r="K315" s="16" t="s">
        <v>67</v>
      </c>
    </row>
    <row r="316" spans="1:11" x14ac:dyDescent="0.3">
      <c r="A316" s="4">
        <v>43132</v>
      </c>
      <c r="B316" s="2" t="s">
        <v>15</v>
      </c>
      <c r="C316" s="2">
        <v>55526</v>
      </c>
      <c r="D316" s="2" t="s">
        <v>33</v>
      </c>
      <c r="E316" s="3">
        <v>72234.880999999994</v>
      </c>
      <c r="F316" s="1">
        <v>17788</v>
      </c>
      <c r="G316" s="1">
        <v>4220.5</v>
      </c>
      <c r="H316" s="1">
        <v>2497.7999999999997</v>
      </c>
      <c r="I316" s="3">
        <f t="shared" si="8"/>
        <v>4.0608770519451314</v>
      </c>
      <c r="J316" s="2">
        <f t="shared" si="9"/>
        <v>7</v>
      </c>
      <c r="K316" s="16" t="s">
        <v>67</v>
      </c>
    </row>
    <row r="317" spans="1:11" x14ac:dyDescent="0.3">
      <c r="A317" s="4">
        <v>43132</v>
      </c>
      <c r="B317" s="2" t="s">
        <v>15</v>
      </c>
      <c r="C317" s="2">
        <v>55526</v>
      </c>
      <c r="D317" s="2" t="s">
        <v>22</v>
      </c>
      <c r="E317" s="3">
        <v>34592.9545</v>
      </c>
      <c r="F317" s="1">
        <v>6882</v>
      </c>
      <c r="G317" s="1">
        <v>2610.5</v>
      </c>
      <c r="H317" s="1">
        <v>1757.1999999999998</v>
      </c>
      <c r="I317" s="3">
        <f t="shared" si="8"/>
        <v>5.0265844957861088</v>
      </c>
      <c r="J317" s="2">
        <f t="shared" si="9"/>
        <v>4</v>
      </c>
      <c r="K317" s="16" t="s">
        <v>67</v>
      </c>
    </row>
    <row r="318" spans="1:11" x14ac:dyDescent="0.3">
      <c r="A318" s="4">
        <v>43132</v>
      </c>
      <c r="B318" s="2" t="s">
        <v>15</v>
      </c>
      <c r="C318" s="2">
        <v>55526</v>
      </c>
      <c r="D318" s="2" t="s">
        <v>19</v>
      </c>
      <c r="E318" s="3">
        <v>34331.9735</v>
      </c>
      <c r="F318" s="1">
        <v>6493</v>
      </c>
      <c r="G318" s="1">
        <v>2659.95</v>
      </c>
      <c r="H318" s="1">
        <v>1795.1499999999999</v>
      </c>
      <c r="I318" s="3">
        <f t="shared" si="8"/>
        <v>5.2875363468350534</v>
      </c>
      <c r="J318" s="2">
        <f t="shared" si="9"/>
        <v>4</v>
      </c>
      <c r="K318" s="16" t="s">
        <v>67</v>
      </c>
    </row>
    <row r="319" spans="1:11" x14ac:dyDescent="0.3">
      <c r="A319" s="4">
        <v>43132</v>
      </c>
      <c r="B319" s="2" t="s">
        <v>15</v>
      </c>
      <c r="C319" s="2">
        <v>55526</v>
      </c>
      <c r="D319" s="2" t="s">
        <v>32</v>
      </c>
      <c r="E319" s="3">
        <v>39809.572999999997</v>
      </c>
      <c r="F319" s="1">
        <v>13432</v>
      </c>
      <c r="G319" s="1">
        <v>4220.5</v>
      </c>
      <c r="H319" s="1">
        <v>2521.9499999999998</v>
      </c>
      <c r="I319" s="3">
        <f t="shared" si="8"/>
        <v>2.9637859589041096</v>
      </c>
      <c r="J319" s="2">
        <f t="shared" si="9"/>
        <v>5</v>
      </c>
      <c r="K319" s="16" t="s">
        <v>67</v>
      </c>
    </row>
    <row r="320" spans="1:11" x14ac:dyDescent="0.3">
      <c r="A320" s="4">
        <v>43132</v>
      </c>
      <c r="B320" s="2" t="s">
        <v>15</v>
      </c>
      <c r="C320" s="2">
        <v>55526</v>
      </c>
      <c r="D320" s="2" t="s">
        <v>34</v>
      </c>
      <c r="E320" s="3">
        <v>2998.7169999999996</v>
      </c>
      <c r="F320" s="1">
        <v>328</v>
      </c>
      <c r="G320" s="1">
        <v>261.04999999999995</v>
      </c>
      <c r="H320" s="1">
        <v>247.24999999999997</v>
      </c>
      <c r="I320" s="3">
        <f t="shared" si="8"/>
        <v>9.1424298780487803</v>
      </c>
      <c r="J320" s="2">
        <f t="shared" si="9"/>
        <v>1</v>
      </c>
      <c r="K320" s="16" t="s">
        <v>67</v>
      </c>
    </row>
    <row r="321" spans="1:11" x14ac:dyDescent="0.3">
      <c r="A321" s="4">
        <v>43132</v>
      </c>
      <c r="B321" s="2" t="s">
        <v>15</v>
      </c>
      <c r="C321" s="2">
        <v>55526</v>
      </c>
      <c r="D321" s="2" t="s">
        <v>31</v>
      </c>
      <c r="E321" s="3">
        <v>10520.982</v>
      </c>
      <c r="F321" s="1">
        <v>2666</v>
      </c>
      <c r="G321" s="1">
        <v>1493.85</v>
      </c>
      <c r="H321" s="1">
        <v>1143.0999999999999</v>
      </c>
      <c r="I321" s="3">
        <f t="shared" si="8"/>
        <v>3.9463548387096776</v>
      </c>
      <c r="J321" s="2">
        <f t="shared" si="9"/>
        <v>2</v>
      </c>
      <c r="K321" s="16" t="s">
        <v>67</v>
      </c>
    </row>
    <row r="322" spans="1:11" x14ac:dyDescent="0.3">
      <c r="A322" s="4">
        <v>43132</v>
      </c>
      <c r="B322" s="2" t="s">
        <v>15</v>
      </c>
      <c r="C322" s="2">
        <v>55526</v>
      </c>
      <c r="D322" s="2" t="s">
        <v>26</v>
      </c>
      <c r="E322" s="3">
        <v>121243.72949999999</v>
      </c>
      <c r="F322" s="1">
        <v>38547</v>
      </c>
      <c r="G322" s="1">
        <v>8591.65</v>
      </c>
      <c r="H322" s="1">
        <v>3778.8999999999996</v>
      </c>
      <c r="I322" s="3">
        <f t="shared" ref="I322:I385" si="10">E322/F322</f>
        <v>3.1453480037356991</v>
      </c>
      <c r="J322" s="2">
        <f t="shared" si="9"/>
        <v>10</v>
      </c>
      <c r="K322" s="16" t="s">
        <v>67</v>
      </c>
    </row>
    <row r="323" spans="1:11" x14ac:dyDescent="0.3">
      <c r="A323" s="4">
        <v>43132</v>
      </c>
      <c r="B323" s="2" t="s">
        <v>15</v>
      </c>
      <c r="C323" s="2">
        <v>55526</v>
      </c>
      <c r="D323" s="2" t="s">
        <v>35</v>
      </c>
      <c r="E323" s="3">
        <v>522.03099999999995</v>
      </c>
      <c r="F323" s="1">
        <v>182</v>
      </c>
      <c r="G323" s="1">
        <v>108.1</v>
      </c>
      <c r="H323" s="1">
        <v>94.3</v>
      </c>
      <c r="I323" s="3">
        <f t="shared" si="10"/>
        <v>2.8683021978021976</v>
      </c>
      <c r="J323" s="2">
        <f t="shared" ref="J323:J386" si="11">ROUND(F323/H323,0)</f>
        <v>2</v>
      </c>
      <c r="K323" s="16" t="s">
        <v>67</v>
      </c>
    </row>
    <row r="324" spans="1:11" x14ac:dyDescent="0.3">
      <c r="A324" s="4">
        <v>43132</v>
      </c>
      <c r="B324" s="2" t="s">
        <v>15</v>
      </c>
      <c r="C324" s="2">
        <v>55526</v>
      </c>
      <c r="D324" s="2" t="s">
        <v>25</v>
      </c>
      <c r="E324" s="3">
        <v>527.75799999999992</v>
      </c>
      <c r="F324" s="1">
        <v>100</v>
      </c>
      <c r="G324" s="1">
        <v>74.75</v>
      </c>
      <c r="H324" s="1">
        <v>72.449999999999989</v>
      </c>
      <c r="I324" s="3">
        <f t="shared" si="10"/>
        <v>5.2775799999999995</v>
      </c>
      <c r="J324" s="2">
        <f t="shared" si="11"/>
        <v>1</v>
      </c>
      <c r="K324" s="16" t="s">
        <v>67</v>
      </c>
    </row>
    <row r="325" spans="1:11" x14ac:dyDescent="0.3">
      <c r="A325" s="4">
        <v>43132</v>
      </c>
      <c r="B325" s="2" t="s">
        <v>15</v>
      </c>
      <c r="C325" s="2">
        <v>55526</v>
      </c>
      <c r="D325" s="2" t="s">
        <v>27</v>
      </c>
      <c r="E325" s="3">
        <v>4418.3344999999999</v>
      </c>
      <c r="F325" s="1">
        <v>997</v>
      </c>
      <c r="G325" s="1">
        <v>731.4</v>
      </c>
      <c r="H325" s="1">
        <v>565.79999999999995</v>
      </c>
      <c r="I325" s="3">
        <f t="shared" si="10"/>
        <v>4.4316293881644935</v>
      </c>
      <c r="J325" s="2">
        <f t="shared" si="11"/>
        <v>2</v>
      </c>
      <c r="K325" s="16" t="s">
        <v>67</v>
      </c>
    </row>
    <row r="326" spans="1:11" x14ac:dyDescent="0.3">
      <c r="A326" s="4">
        <v>43132</v>
      </c>
      <c r="B326" s="2" t="s">
        <v>15</v>
      </c>
      <c r="C326" s="2">
        <v>55526</v>
      </c>
      <c r="D326" s="2" t="s">
        <v>29</v>
      </c>
      <c r="E326" s="3">
        <v>24182.199999999997</v>
      </c>
      <c r="F326" s="1">
        <v>6622</v>
      </c>
      <c r="G326" s="1">
        <v>2599</v>
      </c>
      <c r="H326" s="1">
        <v>1675.55</v>
      </c>
      <c r="I326" s="3">
        <f t="shared" si="10"/>
        <v>3.6517970401691326</v>
      </c>
      <c r="J326" s="2">
        <f t="shared" si="11"/>
        <v>4</v>
      </c>
      <c r="K326" s="16" t="s">
        <v>67</v>
      </c>
    </row>
    <row r="327" spans="1:11" x14ac:dyDescent="0.3">
      <c r="A327" s="4">
        <v>43132</v>
      </c>
      <c r="B327" s="2" t="s">
        <v>15</v>
      </c>
      <c r="C327" s="2">
        <v>55526</v>
      </c>
      <c r="D327" s="2" t="s">
        <v>36</v>
      </c>
      <c r="E327" s="3">
        <v>36773.112999999998</v>
      </c>
      <c r="F327" s="1">
        <v>8686</v>
      </c>
      <c r="G327" s="1">
        <v>5755.75</v>
      </c>
      <c r="H327" s="1">
        <v>2810.6</v>
      </c>
      <c r="I327" s="3">
        <f t="shared" si="10"/>
        <v>4.2336072991020028</v>
      </c>
      <c r="J327" s="2">
        <f t="shared" si="11"/>
        <v>3</v>
      </c>
      <c r="K327" s="16" t="s">
        <v>67</v>
      </c>
    </row>
    <row r="328" spans="1:11" x14ac:dyDescent="0.3">
      <c r="A328" s="4">
        <v>43132</v>
      </c>
      <c r="B328" s="2" t="s">
        <v>15</v>
      </c>
      <c r="C328" s="2">
        <v>55526</v>
      </c>
      <c r="D328" s="2" t="s">
        <v>17</v>
      </c>
      <c r="E328" s="3">
        <v>65514.729499999994</v>
      </c>
      <c r="F328" s="1">
        <v>17282</v>
      </c>
      <c r="G328" s="1">
        <v>4680.5</v>
      </c>
      <c r="H328" s="1">
        <v>2605.8999999999996</v>
      </c>
      <c r="I328" s="3">
        <f t="shared" si="10"/>
        <v>3.7909228966554793</v>
      </c>
      <c r="J328" s="2">
        <f t="shared" si="11"/>
        <v>7</v>
      </c>
      <c r="K328" s="16" t="s">
        <v>67</v>
      </c>
    </row>
    <row r="329" spans="1:11" x14ac:dyDescent="0.3">
      <c r="A329" s="4">
        <v>43132</v>
      </c>
      <c r="B329" s="2" t="s">
        <v>15</v>
      </c>
      <c r="C329" s="2">
        <v>55526</v>
      </c>
      <c r="D329" s="2" t="s">
        <v>37</v>
      </c>
      <c r="E329" s="3">
        <v>4766.2554999999993</v>
      </c>
      <c r="F329" s="1">
        <v>656</v>
      </c>
      <c r="G329" s="1">
        <v>310.5</v>
      </c>
      <c r="H329" s="1">
        <v>221.95</v>
      </c>
      <c r="I329" s="3">
        <f t="shared" si="10"/>
        <v>7.2656333841463407</v>
      </c>
      <c r="J329" s="2">
        <f t="shared" si="11"/>
        <v>3</v>
      </c>
      <c r="K329" s="16" t="s">
        <v>67</v>
      </c>
    </row>
    <row r="330" spans="1:11" x14ac:dyDescent="0.3">
      <c r="A330" s="4">
        <v>43132</v>
      </c>
      <c r="B330" s="2" t="s">
        <v>15</v>
      </c>
      <c r="C330" s="2">
        <v>55526</v>
      </c>
      <c r="D330" s="2" t="s">
        <v>20</v>
      </c>
      <c r="E330" s="3">
        <v>94618.216499999995</v>
      </c>
      <c r="F330" s="1">
        <v>8243</v>
      </c>
      <c r="G330" s="1">
        <v>3890.45</v>
      </c>
      <c r="H330" s="1">
        <v>2209.1499999999996</v>
      </c>
      <c r="I330" s="3">
        <f t="shared" si="10"/>
        <v>11.478614157466941</v>
      </c>
      <c r="J330" s="2">
        <f t="shared" si="11"/>
        <v>4</v>
      </c>
      <c r="K330" s="16" t="s">
        <v>67</v>
      </c>
    </row>
    <row r="331" spans="1:11" x14ac:dyDescent="0.3">
      <c r="A331" s="4">
        <v>43132</v>
      </c>
      <c r="B331" s="2" t="s">
        <v>15</v>
      </c>
      <c r="C331" s="2">
        <v>55526</v>
      </c>
      <c r="D331" s="2" t="s">
        <v>42</v>
      </c>
      <c r="E331" s="3">
        <v>104212.49399999999</v>
      </c>
      <c r="F331" s="1">
        <v>19139</v>
      </c>
      <c r="G331" s="1">
        <v>6565.3499999999995</v>
      </c>
      <c r="H331" s="1">
        <v>3329.2499999999995</v>
      </c>
      <c r="I331" s="3">
        <f t="shared" si="10"/>
        <v>5.4450333873243109</v>
      </c>
      <c r="J331" s="2">
        <f t="shared" si="11"/>
        <v>6</v>
      </c>
      <c r="K331" s="16" t="s">
        <v>67</v>
      </c>
    </row>
    <row r="332" spans="1:11" x14ac:dyDescent="0.3">
      <c r="A332" s="4">
        <v>43132</v>
      </c>
      <c r="B332" s="2" t="s">
        <v>6</v>
      </c>
      <c r="C332" s="2">
        <v>45877</v>
      </c>
      <c r="D332" s="2" t="s">
        <v>17</v>
      </c>
      <c r="E332" s="3">
        <v>183864.95549999998</v>
      </c>
      <c r="F332" s="1">
        <v>50824</v>
      </c>
      <c r="G332" s="1">
        <v>11644.9</v>
      </c>
      <c r="H332" s="1">
        <v>6389.4</v>
      </c>
      <c r="I332" s="3">
        <f t="shared" si="10"/>
        <v>3.6176797477569647</v>
      </c>
      <c r="J332" s="2">
        <f t="shared" si="11"/>
        <v>8</v>
      </c>
      <c r="K332" s="16" t="s">
        <v>67</v>
      </c>
    </row>
    <row r="333" spans="1:11" x14ac:dyDescent="0.3">
      <c r="A333" s="4">
        <v>43132</v>
      </c>
      <c r="B333" s="2" t="s">
        <v>6</v>
      </c>
      <c r="C333" s="2">
        <v>45877</v>
      </c>
      <c r="D333" s="2" t="s">
        <v>27</v>
      </c>
      <c r="E333" s="3">
        <v>12604.367999999999</v>
      </c>
      <c r="F333" s="1">
        <v>2339</v>
      </c>
      <c r="G333" s="1">
        <v>1720.3999999999999</v>
      </c>
      <c r="H333" s="1">
        <v>1353.55</v>
      </c>
      <c r="I333" s="3">
        <f t="shared" si="10"/>
        <v>5.3887849508336894</v>
      </c>
      <c r="J333" s="2">
        <f t="shared" si="11"/>
        <v>2</v>
      </c>
      <c r="K333" s="16" t="s">
        <v>67</v>
      </c>
    </row>
    <row r="334" spans="1:11" x14ac:dyDescent="0.3">
      <c r="A334" s="4">
        <v>43132</v>
      </c>
      <c r="B334" s="2" t="s">
        <v>6</v>
      </c>
      <c r="C334" s="2">
        <v>45877</v>
      </c>
      <c r="D334" s="2" t="s">
        <v>31</v>
      </c>
      <c r="E334" s="3">
        <v>36702.962999999996</v>
      </c>
      <c r="F334" s="1">
        <v>8400</v>
      </c>
      <c r="G334" s="1">
        <v>3930.7</v>
      </c>
      <c r="H334" s="1">
        <v>3014.1499999999996</v>
      </c>
      <c r="I334" s="3">
        <f t="shared" si="10"/>
        <v>4.3694003571428564</v>
      </c>
      <c r="J334" s="2">
        <f t="shared" si="11"/>
        <v>3</v>
      </c>
      <c r="K334" s="16" t="s">
        <v>67</v>
      </c>
    </row>
    <row r="335" spans="1:11" x14ac:dyDescent="0.3">
      <c r="A335" s="4">
        <v>43132</v>
      </c>
      <c r="B335" s="2" t="s">
        <v>6</v>
      </c>
      <c r="C335" s="2">
        <v>45877</v>
      </c>
      <c r="D335" s="2" t="s">
        <v>18</v>
      </c>
      <c r="E335" s="3">
        <v>4440.3914999999997</v>
      </c>
      <c r="F335" s="1">
        <v>651</v>
      </c>
      <c r="G335" s="1">
        <v>368</v>
      </c>
      <c r="H335" s="1">
        <v>328.9</v>
      </c>
      <c r="I335" s="3">
        <f t="shared" si="10"/>
        <v>6.8208778801843311</v>
      </c>
      <c r="J335" s="2">
        <f t="shared" si="11"/>
        <v>2</v>
      </c>
      <c r="K335" s="16" t="s">
        <v>67</v>
      </c>
    </row>
    <row r="336" spans="1:11" x14ac:dyDescent="0.3">
      <c r="A336" s="4">
        <v>43132</v>
      </c>
      <c r="B336" s="2" t="s">
        <v>6</v>
      </c>
      <c r="C336" s="2">
        <v>45877</v>
      </c>
      <c r="D336" s="2" t="s">
        <v>37</v>
      </c>
      <c r="E336" s="3">
        <v>10659.763999999999</v>
      </c>
      <c r="F336" s="1">
        <v>1557</v>
      </c>
      <c r="G336" s="1">
        <v>773.94999999999993</v>
      </c>
      <c r="H336" s="1">
        <v>542.79999999999995</v>
      </c>
      <c r="I336" s="3">
        <f t="shared" si="10"/>
        <v>6.8463481053307635</v>
      </c>
      <c r="J336" s="2">
        <f t="shared" si="11"/>
        <v>3</v>
      </c>
      <c r="K336" s="16" t="s">
        <v>67</v>
      </c>
    </row>
    <row r="337" spans="1:11" x14ac:dyDescent="0.3">
      <c r="A337" s="4">
        <v>43132</v>
      </c>
      <c r="B337" s="2" t="s">
        <v>6</v>
      </c>
      <c r="C337" s="2">
        <v>45877</v>
      </c>
      <c r="D337" s="2" t="s">
        <v>21</v>
      </c>
      <c r="E337" s="3">
        <v>2818.6844999999998</v>
      </c>
      <c r="F337" s="1">
        <v>164</v>
      </c>
      <c r="G337" s="1">
        <v>136.85</v>
      </c>
      <c r="H337" s="1">
        <v>125.35</v>
      </c>
      <c r="I337" s="3">
        <f t="shared" si="10"/>
        <v>17.187100609756097</v>
      </c>
      <c r="J337" s="2">
        <f t="shared" si="11"/>
        <v>1</v>
      </c>
      <c r="K337" s="16" t="s">
        <v>67</v>
      </c>
    </row>
    <row r="338" spans="1:11" x14ac:dyDescent="0.3">
      <c r="A338" s="4">
        <v>43132</v>
      </c>
      <c r="B338" s="2" t="s">
        <v>6</v>
      </c>
      <c r="C338" s="2">
        <v>45877</v>
      </c>
      <c r="D338" s="2" t="s">
        <v>29</v>
      </c>
      <c r="E338" s="3">
        <v>72788.318499999994</v>
      </c>
      <c r="F338" s="1">
        <v>18136</v>
      </c>
      <c r="G338" s="1">
        <v>6699.9</v>
      </c>
      <c r="H338" s="1">
        <v>4146.8999999999996</v>
      </c>
      <c r="I338" s="3">
        <f t="shared" si="10"/>
        <v>4.0134714655932946</v>
      </c>
      <c r="J338" s="2">
        <f t="shared" si="11"/>
        <v>4</v>
      </c>
      <c r="K338" s="16" t="s">
        <v>67</v>
      </c>
    </row>
    <row r="339" spans="1:11" x14ac:dyDescent="0.3">
      <c r="A339" s="4">
        <v>43132</v>
      </c>
      <c r="B339" s="2" t="s">
        <v>6</v>
      </c>
      <c r="C339" s="2">
        <v>45877</v>
      </c>
      <c r="D339" s="2" t="s">
        <v>28</v>
      </c>
      <c r="E339" s="3">
        <v>530.73649999999998</v>
      </c>
      <c r="F339" s="1">
        <v>26</v>
      </c>
      <c r="G339" s="1">
        <v>19.549999999999997</v>
      </c>
      <c r="H339" s="1">
        <v>18.399999999999999</v>
      </c>
      <c r="I339" s="3">
        <f t="shared" si="10"/>
        <v>20.412942307692308</v>
      </c>
      <c r="J339" s="2">
        <f t="shared" si="11"/>
        <v>1</v>
      </c>
      <c r="K339" s="16" t="s">
        <v>67</v>
      </c>
    </row>
    <row r="340" spans="1:11" x14ac:dyDescent="0.3">
      <c r="A340" s="4">
        <v>43132</v>
      </c>
      <c r="B340" s="2" t="s">
        <v>6</v>
      </c>
      <c r="C340" s="2">
        <v>45877</v>
      </c>
      <c r="D340" s="2" t="s">
        <v>19</v>
      </c>
      <c r="E340" s="3">
        <v>99760.901499999993</v>
      </c>
      <c r="F340" s="1">
        <v>16892</v>
      </c>
      <c r="G340" s="1">
        <v>5747.7</v>
      </c>
      <c r="H340" s="1">
        <v>3942.2</v>
      </c>
      <c r="I340" s="3">
        <f t="shared" si="10"/>
        <v>5.9058075716315415</v>
      </c>
      <c r="J340" s="2">
        <f t="shared" si="11"/>
        <v>4</v>
      </c>
      <c r="K340" s="16" t="s">
        <v>67</v>
      </c>
    </row>
    <row r="341" spans="1:11" x14ac:dyDescent="0.3">
      <c r="A341" s="4">
        <v>43132</v>
      </c>
      <c r="B341" s="2" t="s">
        <v>6</v>
      </c>
      <c r="C341" s="2">
        <v>45877</v>
      </c>
      <c r="D341" s="2" t="s">
        <v>32</v>
      </c>
      <c r="E341" s="3">
        <v>126189.523</v>
      </c>
      <c r="F341" s="1">
        <v>39420</v>
      </c>
      <c r="G341" s="1">
        <v>10563.9</v>
      </c>
      <c r="H341" s="1">
        <v>6266.3499999999995</v>
      </c>
      <c r="I341" s="3">
        <f t="shared" si="10"/>
        <v>3.2011548198883815</v>
      </c>
      <c r="J341" s="2">
        <f t="shared" si="11"/>
        <v>6</v>
      </c>
      <c r="K341" s="16" t="s">
        <v>67</v>
      </c>
    </row>
    <row r="342" spans="1:11" x14ac:dyDescent="0.3">
      <c r="A342" s="4">
        <v>43132</v>
      </c>
      <c r="B342" s="2" t="s">
        <v>6</v>
      </c>
      <c r="C342" s="2">
        <v>45877</v>
      </c>
      <c r="D342" s="2" t="s">
        <v>24</v>
      </c>
      <c r="E342" s="3">
        <v>2575.6664999999998</v>
      </c>
      <c r="F342" s="1">
        <v>168</v>
      </c>
      <c r="G342" s="1">
        <v>88.55</v>
      </c>
      <c r="H342" s="1">
        <v>83.949999999999989</v>
      </c>
      <c r="I342" s="3">
        <f t="shared" si="10"/>
        <v>15.331348214285713</v>
      </c>
      <c r="J342" s="2">
        <f t="shared" si="11"/>
        <v>2</v>
      </c>
      <c r="K342" s="16" t="s">
        <v>67</v>
      </c>
    </row>
    <row r="343" spans="1:11" x14ac:dyDescent="0.3">
      <c r="A343" s="4">
        <v>43132</v>
      </c>
      <c r="B343" s="2" t="s">
        <v>6</v>
      </c>
      <c r="C343" s="2">
        <v>45877</v>
      </c>
      <c r="D343" s="2" t="s">
        <v>20</v>
      </c>
      <c r="E343" s="3">
        <v>304005.17949999997</v>
      </c>
      <c r="F343" s="1">
        <v>22845</v>
      </c>
      <c r="G343" s="1">
        <v>8995.2999999999993</v>
      </c>
      <c r="H343" s="1">
        <v>5081.8499999999995</v>
      </c>
      <c r="I343" s="3">
        <f t="shared" si="10"/>
        <v>13.307296104180345</v>
      </c>
      <c r="J343" s="2">
        <f t="shared" si="11"/>
        <v>4</v>
      </c>
      <c r="K343" s="16" t="s">
        <v>67</v>
      </c>
    </row>
    <row r="344" spans="1:11" x14ac:dyDescent="0.3">
      <c r="A344" s="4">
        <v>43132</v>
      </c>
      <c r="B344" s="2" t="s">
        <v>6</v>
      </c>
      <c r="C344" s="2">
        <v>45877</v>
      </c>
      <c r="D344" s="2" t="s">
        <v>26</v>
      </c>
      <c r="E344" s="3">
        <v>410317.75749999995</v>
      </c>
      <c r="F344" s="1">
        <v>132916</v>
      </c>
      <c r="G344" s="1">
        <v>20059.449999999997</v>
      </c>
      <c r="H344" s="1">
        <v>8612.3499999999985</v>
      </c>
      <c r="I344" s="3">
        <f t="shared" si="10"/>
        <v>3.0870456340846846</v>
      </c>
      <c r="J344" s="2">
        <f t="shared" si="11"/>
        <v>15</v>
      </c>
      <c r="K344" s="16" t="s">
        <v>67</v>
      </c>
    </row>
    <row r="345" spans="1:11" x14ac:dyDescent="0.3">
      <c r="A345" s="4">
        <v>43132</v>
      </c>
      <c r="B345" s="2" t="s">
        <v>6</v>
      </c>
      <c r="C345" s="2">
        <v>45877</v>
      </c>
      <c r="D345" s="2" t="s">
        <v>23</v>
      </c>
      <c r="E345" s="3">
        <v>195397.20149999997</v>
      </c>
      <c r="F345" s="1">
        <v>54217</v>
      </c>
      <c r="G345" s="1">
        <v>13551.599999999999</v>
      </c>
      <c r="H345" s="1">
        <v>7198.9999999999991</v>
      </c>
      <c r="I345" s="3">
        <f t="shared" si="10"/>
        <v>3.6039840179279556</v>
      </c>
      <c r="J345" s="2">
        <f t="shared" si="11"/>
        <v>8</v>
      </c>
      <c r="K345" s="16" t="s">
        <v>67</v>
      </c>
    </row>
    <row r="346" spans="1:11" x14ac:dyDescent="0.3">
      <c r="A346" s="4">
        <v>43132</v>
      </c>
      <c r="B346" s="2" t="s">
        <v>6</v>
      </c>
      <c r="C346" s="2">
        <v>45877</v>
      </c>
      <c r="D346" s="2" t="s">
        <v>34</v>
      </c>
      <c r="E346" s="3">
        <v>8028.2534999999998</v>
      </c>
      <c r="F346" s="1">
        <v>798</v>
      </c>
      <c r="G346" s="1">
        <v>596.84999999999991</v>
      </c>
      <c r="H346" s="1">
        <v>545.09999999999991</v>
      </c>
      <c r="I346" s="3">
        <f t="shared" si="10"/>
        <v>10.060468045112781</v>
      </c>
      <c r="J346" s="2">
        <f t="shared" si="11"/>
        <v>1</v>
      </c>
      <c r="K346" s="16" t="s">
        <v>67</v>
      </c>
    </row>
    <row r="347" spans="1:11" x14ac:dyDescent="0.3">
      <c r="A347" s="4">
        <v>43132</v>
      </c>
      <c r="B347" s="2" t="s">
        <v>6</v>
      </c>
      <c r="C347" s="2">
        <v>45877</v>
      </c>
      <c r="D347" s="2" t="s">
        <v>22</v>
      </c>
      <c r="E347" s="3">
        <v>96560.715999999986</v>
      </c>
      <c r="F347" s="1">
        <v>17674</v>
      </c>
      <c r="G347" s="1">
        <v>5773</v>
      </c>
      <c r="H347" s="1">
        <v>3946.7999999999997</v>
      </c>
      <c r="I347" s="3">
        <f t="shared" si="10"/>
        <v>5.4634330655199719</v>
      </c>
      <c r="J347" s="2">
        <f t="shared" si="11"/>
        <v>4</v>
      </c>
      <c r="K347" s="16" t="s">
        <v>67</v>
      </c>
    </row>
    <row r="348" spans="1:11" x14ac:dyDescent="0.3">
      <c r="A348" s="4">
        <v>43132</v>
      </c>
      <c r="B348" s="2" t="s">
        <v>6</v>
      </c>
      <c r="C348" s="2">
        <v>45877</v>
      </c>
      <c r="D348" s="2" t="s">
        <v>36</v>
      </c>
      <c r="E348" s="3">
        <v>112572.189</v>
      </c>
      <c r="F348" s="1">
        <v>23143</v>
      </c>
      <c r="G348" s="1">
        <v>13170.949999999999</v>
      </c>
      <c r="H348" s="1">
        <v>6420.45</v>
      </c>
      <c r="I348" s="3">
        <f t="shared" si="10"/>
        <v>4.8642003629607222</v>
      </c>
      <c r="J348" s="2">
        <f t="shared" si="11"/>
        <v>4</v>
      </c>
      <c r="K348" s="16" t="s">
        <v>67</v>
      </c>
    </row>
    <row r="349" spans="1:11" x14ac:dyDescent="0.3">
      <c r="A349" s="4">
        <v>43132</v>
      </c>
      <c r="B349" s="2" t="s">
        <v>6</v>
      </c>
      <c r="C349" s="2">
        <v>45877</v>
      </c>
      <c r="D349" s="2" t="s">
        <v>30</v>
      </c>
      <c r="E349" s="3">
        <v>2193.0499999999997</v>
      </c>
      <c r="F349" s="1">
        <v>87</v>
      </c>
      <c r="G349" s="1">
        <v>73.599999999999994</v>
      </c>
      <c r="H349" s="1">
        <v>72.449999999999989</v>
      </c>
      <c r="I349" s="3">
        <f t="shared" si="10"/>
        <v>25.207471264367815</v>
      </c>
      <c r="J349" s="2">
        <f t="shared" si="11"/>
        <v>1</v>
      </c>
      <c r="K349" s="16" t="s">
        <v>67</v>
      </c>
    </row>
    <row r="350" spans="1:11" x14ac:dyDescent="0.3">
      <c r="A350" s="4">
        <v>43132</v>
      </c>
      <c r="B350" s="2" t="s">
        <v>6</v>
      </c>
      <c r="C350" s="2">
        <v>45877</v>
      </c>
      <c r="D350" s="2" t="s">
        <v>35</v>
      </c>
      <c r="E350" s="3">
        <v>1883.3434999999999</v>
      </c>
      <c r="F350" s="1">
        <v>592</v>
      </c>
      <c r="G350" s="1">
        <v>358.79999999999995</v>
      </c>
      <c r="H350" s="1">
        <v>293.25</v>
      </c>
      <c r="I350" s="3">
        <f t="shared" si="10"/>
        <v>3.1813234797297296</v>
      </c>
      <c r="J350" s="2">
        <f t="shared" si="11"/>
        <v>2</v>
      </c>
      <c r="K350" s="16" t="s">
        <v>67</v>
      </c>
    </row>
    <row r="351" spans="1:11" x14ac:dyDescent="0.3">
      <c r="A351" s="4">
        <v>43132</v>
      </c>
      <c r="B351" s="2" t="s">
        <v>6</v>
      </c>
      <c r="C351" s="2">
        <v>45877</v>
      </c>
      <c r="D351" s="2" t="s">
        <v>25</v>
      </c>
      <c r="E351" s="3">
        <v>3606.3309999999997</v>
      </c>
      <c r="F351" s="1">
        <v>444</v>
      </c>
      <c r="G351" s="1">
        <v>308.2</v>
      </c>
      <c r="H351" s="1">
        <v>288.64999999999998</v>
      </c>
      <c r="I351" s="3">
        <f t="shared" si="10"/>
        <v>8.1223671171171166</v>
      </c>
      <c r="J351" s="2">
        <f t="shared" si="11"/>
        <v>2</v>
      </c>
      <c r="K351" s="16" t="s">
        <v>67</v>
      </c>
    </row>
    <row r="352" spans="1:11" x14ac:dyDescent="0.3">
      <c r="A352" s="4">
        <v>43132</v>
      </c>
      <c r="B352" s="2" t="s">
        <v>6</v>
      </c>
      <c r="C352" s="2">
        <v>45877</v>
      </c>
      <c r="D352" s="2" t="s">
        <v>42</v>
      </c>
      <c r="E352" s="3">
        <v>291454.99949999998</v>
      </c>
      <c r="F352" s="1">
        <v>45778</v>
      </c>
      <c r="G352" s="1">
        <v>14466.999999999998</v>
      </c>
      <c r="H352" s="1">
        <v>7304.7999999999993</v>
      </c>
      <c r="I352" s="3">
        <f t="shared" si="10"/>
        <v>6.3667045196382537</v>
      </c>
      <c r="J352" s="2">
        <f t="shared" si="11"/>
        <v>6</v>
      </c>
      <c r="K352" s="16" t="s">
        <v>67</v>
      </c>
    </row>
    <row r="353" spans="1:11" x14ac:dyDescent="0.3">
      <c r="A353" s="4">
        <v>43132</v>
      </c>
      <c r="B353" s="2" t="s">
        <v>6</v>
      </c>
      <c r="C353" s="2">
        <v>45877</v>
      </c>
      <c r="D353" s="2" t="s">
        <v>33</v>
      </c>
      <c r="E353" s="3">
        <v>247449.65149999998</v>
      </c>
      <c r="F353" s="1">
        <v>59713</v>
      </c>
      <c r="G353" s="1">
        <v>10029.15</v>
      </c>
      <c r="H353" s="1">
        <v>5737.3499999999995</v>
      </c>
      <c r="I353" s="3">
        <f t="shared" si="10"/>
        <v>4.1439829099191128</v>
      </c>
      <c r="J353" s="2">
        <f t="shared" si="11"/>
        <v>10</v>
      </c>
      <c r="K353" s="16" t="s">
        <v>67</v>
      </c>
    </row>
    <row r="354" spans="1:11" x14ac:dyDescent="0.3">
      <c r="A354" s="4">
        <v>43132</v>
      </c>
      <c r="B354" s="2" t="s">
        <v>7</v>
      </c>
      <c r="C354" s="2">
        <v>56322</v>
      </c>
      <c r="D354" s="2" t="s">
        <v>30</v>
      </c>
      <c r="E354" s="3">
        <v>2199.0070000000001</v>
      </c>
      <c r="F354" s="1">
        <v>93</v>
      </c>
      <c r="G354" s="1">
        <v>82.8</v>
      </c>
      <c r="H354" s="1">
        <v>81.649999999999991</v>
      </c>
      <c r="I354" s="3">
        <f t="shared" si="10"/>
        <v>23.645236559139786</v>
      </c>
      <c r="J354" s="2">
        <f t="shared" si="11"/>
        <v>1</v>
      </c>
      <c r="K354" s="16" t="s">
        <v>67</v>
      </c>
    </row>
    <row r="355" spans="1:11" x14ac:dyDescent="0.3">
      <c r="A355" s="4">
        <v>43132</v>
      </c>
      <c r="B355" s="2" t="s">
        <v>7</v>
      </c>
      <c r="C355" s="2">
        <v>56322</v>
      </c>
      <c r="D355" s="2" t="s">
        <v>19</v>
      </c>
      <c r="E355" s="3">
        <v>116359.29999999999</v>
      </c>
      <c r="F355" s="1">
        <v>20877</v>
      </c>
      <c r="G355" s="1">
        <v>6196.2</v>
      </c>
      <c r="H355" s="1">
        <v>4194.0499999999993</v>
      </c>
      <c r="I355" s="3">
        <f t="shared" si="10"/>
        <v>5.5735642094170617</v>
      </c>
      <c r="J355" s="2">
        <f t="shared" si="11"/>
        <v>5</v>
      </c>
      <c r="K355" s="16" t="s">
        <v>67</v>
      </c>
    </row>
    <row r="356" spans="1:11" x14ac:dyDescent="0.3">
      <c r="A356" s="4">
        <v>43132</v>
      </c>
      <c r="B356" s="2" t="s">
        <v>7</v>
      </c>
      <c r="C356" s="2">
        <v>56322</v>
      </c>
      <c r="D356" s="2" t="s">
        <v>29</v>
      </c>
      <c r="E356" s="3">
        <v>43676.563000000002</v>
      </c>
      <c r="F356" s="1">
        <v>11209</v>
      </c>
      <c r="G356" s="1">
        <v>4483.8499999999995</v>
      </c>
      <c r="H356" s="1">
        <v>3038.2999999999997</v>
      </c>
      <c r="I356" s="3">
        <f t="shared" si="10"/>
        <v>3.8965619591399769</v>
      </c>
      <c r="J356" s="2">
        <f t="shared" si="11"/>
        <v>4</v>
      </c>
      <c r="K356" s="16" t="s">
        <v>67</v>
      </c>
    </row>
    <row r="357" spans="1:11" x14ac:dyDescent="0.3">
      <c r="A357" s="4">
        <v>43132</v>
      </c>
      <c r="B357" s="2" t="s">
        <v>7</v>
      </c>
      <c r="C357" s="2">
        <v>56322</v>
      </c>
      <c r="D357" s="2" t="s">
        <v>21</v>
      </c>
      <c r="E357" s="3">
        <v>3122.6064999999999</v>
      </c>
      <c r="F357" s="1">
        <v>202</v>
      </c>
      <c r="G357" s="1">
        <v>169.04999999999998</v>
      </c>
      <c r="H357" s="1">
        <v>161</v>
      </c>
      <c r="I357" s="3">
        <f t="shared" si="10"/>
        <v>15.458448019801979</v>
      </c>
      <c r="J357" s="2">
        <f t="shared" si="11"/>
        <v>1</v>
      </c>
      <c r="K357" s="16" t="s">
        <v>67</v>
      </c>
    </row>
    <row r="358" spans="1:11" x14ac:dyDescent="0.3">
      <c r="A358" s="4">
        <v>43132</v>
      </c>
      <c r="B358" s="2" t="s">
        <v>7</v>
      </c>
      <c r="C358" s="2">
        <v>56322</v>
      </c>
      <c r="D358" s="2" t="s">
        <v>31</v>
      </c>
      <c r="E358" s="3">
        <v>28587.366999999998</v>
      </c>
      <c r="F358" s="1">
        <v>6916</v>
      </c>
      <c r="G358" s="1">
        <v>3629.3999999999996</v>
      </c>
      <c r="H358" s="1">
        <v>2850.85</v>
      </c>
      <c r="I358" s="3">
        <f t="shared" si="10"/>
        <v>4.133511711972238</v>
      </c>
      <c r="J358" s="2">
        <f t="shared" si="11"/>
        <v>2</v>
      </c>
      <c r="K358" s="16" t="s">
        <v>67</v>
      </c>
    </row>
    <row r="359" spans="1:11" x14ac:dyDescent="0.3">
      <c r="A359" s="4">
        <v>43132</v>
      </c>
      <c r="B359" s="2" t="s">
        <v>7</v>
      </c>
      <c r="C359" s="2">
        <v>56322</v>
      </c>
      <c r="D359" s="2" t="s">
        <v>23</v>
      </c>
      <c r="E359" s="3">
        <v>164405.26499999998</v>
      </c>
      <c r="F359" s="1">
        <v>50447</v>
      </c>
      <c r="G359" s="1">
        <v>11830.05</v>
      </c>
      <c r="H359" s="1">
        <v>6402.0499999999993</v>
      </c>
      <c r="I359" s="3">
        <f t="shared" si="10"/>
        <v>3.2589701072412627</v>
      </c>
      <c r="J359" s="2">
        <f t="shared" si="11"/>
        <v>8</v>
      </c>
      <c r="K359" s="16" t="s">
        <v>67</v>
      </c>
    </row>
    <row r="360" spans="1:11" x14ac:dyDescent="0.3">
      <c r="A360" s="4">
        <v>43132</v>
      </c>
      <c r="B360" s="2" t="s">
        <v>7</v>
      </c>
      <c r="C360" s="2">
        <v>56322</v>
      </c>
      <c r="D360" s="2" t="s">
        <v>36</v>
      </c>
      <c r="E360" s="3">
        <v>103401.87049999999</v>
      </c>
      <c r="F360" s="1">
        <v>22854</v>
      </c>
      <c r="G360" s="1">
        <v>12287.749999999998</v>
      </c>
      <c r="H360" s="1">
        <v>6022.5499999999993</v>
      </c>
      <c r="I360" s="3">
        <f t="shared" si="10"/>
        <v>4.5244539467926836</v>
      </c>
      <c r="J360" s="2">
        <f t="shared" si="11"/>
        <v>4</v>
      </c>
      <c r="K360" s="16" t="s">
        <v>67</v>
      </c>
    </row>
    <row r="361" spans="1:11" x14ac:dyDescent="0.3">
      <c r="A361" s="4">
        <v>43132</v>
      </c>
      <c r="B361" s="2" t="s">
        <v>7</v>
      </c>
      <c r="C361" s="2">
        <v>56322</v>
      </c>
      <c r="D361" s="2" t="s">
        <v>20</v>
      </c>
      <c r="E361" s="3">
        <v>341953.77649999998</v>
      </c>
      <c r="F361" s="1">
        <v>28115</v>
      </c>
      <c r="G361" s="1">
        <v>9480.5999999999985</v>
      </c>
      <c r="H361" s="1">
        <v>5170.3999999999996</v>
      </c>
      <c r="I361" s="3">
        <f t="shared" si="10"/>
        <v>12.162681006580117</v>
      </c>
      <c r="J361" s="2">
        <f t="shared" si="11"/>
        <v>5</v>
      </c>
      <c r="K361" s="16" t="s">
        <v>67</v>
      </c>
    </row>
    <row r="362" spans="1:11" x14ac:dyDescent="0.3">
      <c r="A362" s="4">
        <v>43132</v>
      </c>
      <c r="B362" s="2" t="s">
        <v>7</v>
      </c>
      <c r="C362" s="2">
        <v>56322</v>
      </c>
      <c r="D362" s="2" t="s">
        <v>28</v>
      </c>
      <c r="E362" s="3">
        <v>504.49349999999998</v>
      </c>
      <c r="F362" s="1">
        <v>25</v>
      </c>
      <c r="G362" s="1">
        <v>19.549999999999997</v>
      </c>
      <c r="H362" s="1">
        <v>19.549999999999997</v>
      </c>
      <c r="I362" s="3">
        <f t="shared" si="10"/>
        <v>20.179739999999999</v>
      </c>
      <c r="J362" s="2">
        <f t="shared" si="11"/>
        <v>1</v>
      </c>
      <c r="K362" s="16" t="s">
        <v>67</v>
      </c>
    </row>
    <row r="363" spans="1:11" x14ac:dyDescent="0.3">
      <c r="A363" s="4">
        <v>43132</v>
      </c>
      <c r="B363" s="2" t="s">
        <v>7</v>
      </c>
      <c r="C363" s="2">
        <v>56322</v>
      </c>
      <c r="D363" s="2" t="s">
        <v>22</v>
      </c>
      <c r="E363" s="3">
        <v>80396.672499999986</v>
      </c>
      <c r="F363" s="1">
        <v>16745</v>
      </c>
      <c r="G363" s="1">
        <v>5459.0499999999993</v>
      </c>
      <c r="H363" s="1">
        <v>3750.1499999999996</v>
      </c>
      <c r="I363" s="3">
        <f t="shared" si="10"/>
        <v>4.801234547626156</v>
      </c>
      <c r="J363" s="2">
        <f t="shared" si="11"/>
        <v>4</v>
      </c>
      <c r="K363" s="16" t="s">
        <v>67</v>
      </c>
    </row>
    <row r="364" spans="1:11" x14ac:dyDescent="0.3">
      <c r="A364" s="4">
        <v>43132</v>
      </c>
      <c r="B364" s="2" t="s">
        <v>7</v>
      </c>
      <c r="C364" s="2">
        <v>56322</v>
      </c>
      <c r="D364" s="2" t="s">
        <v>24</v>
      </c>
      <c r="E364" s="3">
        <v>1505.7754999999997</v>
      </c>
      <c r="F364" s="1">
        <v>106</v>
      </c>
      <c r="G364" s="1">
        <v>64.399999999999991</v>
      </c>
      <c r="H364" s="1">
        <v>63.249999999999993</v>
      </c>
      <c r="I364" s="3">
        <f t="shared" si="10"/>
        <v>14.205429245283016</v>
      </c>
      <c r="J364" s="2">
        <f t="shared" si="11"/>
        <v>2</v>
      </c>
      <c r="K364" s="16" t="s">
        <v>67</v>
      </c>
    </row>
    <row r="365" spans="1:11" x14ac:dyDescent="0.3">
      <c r="A365" s="4">
        <v>43132</v>
      </c>
      <c r="B365" s="2" t="s">
        <v>7</v>
      </c>
      <c r="C365" s="2">
        <v>56322</v>
      </c>
      <c r="D365" s="2" t="s">
        <v>35</v>
      </c>
      <c r="E365" s="3">
        <v>954.95999999999992</v>
      </c>
      <c r="F365" s="1">
        <v>285</v>
      </c>
      <c r="G365" s="1">
        <v>198.95</v>
      </c>
      <c r="H365" s="1">
        <v>175.95</v>
      </c>
      <c r="I365" s="3">
        <f t="shared" si="10"/>
        <v>3.3507368421052628</v>
      </c>
      <c r="J365" s="2">
        <f t="shared" si="11"/>
        <v>2</v>
      </c>
      <c r="K365" s="16" t="s">
        <v>67</v>
      </c>
    </row>
    <row r="366" spans="1:11" x14ac:dyDescent="0.3">
      <c r="A366" s="4">
        <v>43132</v>
      </c>
      <c r="B366" s="2" t="s">
        <v>7</v>
      </c>
      <c r="C366" s="2">
        <v>56322</v>
      </c>
      <c r="D366" s="2" t="s">
        <v>32</v>
      </c>
      <c r="E366" s="3">
        <v>98385.731499999994</v>
      </c>
      <c r="F366" s="1">
        <v>35616</v>
      </c>
      <c r="G366" s="1">
        <v>8481.25</v>
      </c>
      <c r="H366" s="1">
        <v>5131.2999999999993</v>
      </c>
      <c r="I366" s="3">
        <f t="shared" si="10"/>
        <v>2.7624026139937103</v>
      </c>
      <c r="J366" s="2">
        <f t="shared" si="11"/>
        <v>7</v>
      </c>
      <c r="K366" s="16" t="s">
        <v>67</v>
      </c>
    </row>
    <row r="367" spans="1:11" x14ac:dyDescent="0.3">
      <c r="A367" s="4">
        <v>43132</v>
      </c>
      <c r="B367" s="2" t="s">
        <v>7</v>
      </c>
      <c r="C367" s="2">
        <v>56322</v>
      </c>
      <c r="D367" s="2" t="s">
        <v>27</v>
      </c>
      <c r="E367" s="3">
        <v>6042.5599999999995</v>
      </c>
      <c r="F367" s="1">
        <v>1178</v>
      </c>
      <c r="G367" s="1">
        <v>913.09999999999991</v>
      </c>
      <c r="H367" s="1">
        <v>749.8</v>
      </c>
      <c r="I367" s="3">
        <f t="shared" si="10"/>
        <v>5.1295076400679109</v>
      </c>
      <c r="J367" s="2">
        <f t="shared" si="11"/>
        <v>2</v>
      </c>
      <c r="K367" s="16" t="s">
        <v>67</v>
      </c>
    </row>
    <row r="368" spans="1:11" x14ac:dyDescent="0.3">
      <c r="A368" s="4">
        <v>43132</v>
      </c>
      <c r="B368" s="2" t="s">
        <v>7</v>
      </c>
      <c r="C368" s="2">
        <v>56322</v>
      </c>
      <c r="D368" s="2" t="s">
        <v>33</v>
      </c>
      <c r="E368" s="3">
        <v>166681.37949999998</v>
      </c>
      <c r="F368" s="1">
        <v>52935</v>
      </c>
      <c r="G368" s="1">
        <v>9099.9499999999989</v>
      </c>
      <c r="H368" s="1">
        <v>5112.8999999999996</v>
      </c>
      <c r="I368" s="3">
        <f t="shared" si="10"/>
        <v>3.1487934164541413</v>
      </c>
      <c r="J368" s="2">
        <f t="shared" si="11"/>
        <v>10</v>
      </c>
      <c r="K368" s="16" t="s">
        <v>67</v>
      </c>
    </row>
    <row r="369" spans="1:11" x14ac:dyDescent="0.3">
      <c r="A369" s="4">
        <v>43132</v>
      </c>
      <c r="B369" s="2" t="s">
        <v>7</v>
      </c>
      <c r="C369" s="2">
        <v>56322</v>
      </c>
      <c r="D369" s="2" t="s">
        <v>37</v>
      </c>
      <c r="E369" s="3">
        <v>10331.001999999999</v>
      </c>
      <c r="F369" s="1">
        <v>1847</v>
      </c>
      <c r="G369" s="1">
        <v>869.4</v>
      </c>
      <c r="H369" s="1">
        <v>611.79999999999995</v>
      </c>
      <c r="I369" s="3">
        <f t="shared" si="10"/>
        <v>5.5933957769355702</v>
      </c>
      <c r="J369" s="2">
        <f t="shared" si="11"/>
        <v>3</v>
      </c>
      <c r="K369" s="16" t="s">
        <v>67</v>
      </c>
    </row>
    <row r="370" spans="1:11" x14ac:dyDescent="0.3">
      <c r="A370" s="4">
        <v>43132</v>
      </c>
      <c r="B370" s="2" t="s">
        <v>7</v>
      </c>
      <c r="C370" s="2">
        <v>56322</v>
      </c>
      <c r="D370" s="2" t="s">
        <v>26</v>
      </c>
      <c r="E370" s="3">
        <v>376949.05849999993</v>
      </c>
      <c r="F370" s="1">
        <v>120690</v>
      </c>
      <c r="G370" s="1">
        <v>18086.05</v>
      </c>
      <c r="H370" s="1">
        <v>7855.65</v>
      </c>
      <c r="I370" s="3">
        <f t="shared" si="10"/>
        <v>3.1232832753334985</v>
      </c>
      <c r="J370" s="2">
        <f t="shared" si="11"/>
        <v>15</v>
      </c>
      <c r="K370" s="16" t="s">
        <v>67</v>
      </c>
    </row>
    <row r="371" spans="1:11" x14ac:dyDescent="0.3">
      <c r="A371" s="4">
        <v>43132</v>
      </c>
      <c r="B371" s="2" t="s">
        <v>7</v>
      </c>
      <c r="C371" s="2">
        <v>56322</v>
      </c>
      <c r="D371" s="2" t="s">
        <v>17</v>
      </c>
      <c r="E371" s="3">
        <v>173099.29949999999</v>
      </c>
      <c r="F371" s="1">
        <v>51689</v>
      </c>
      <c r="G371" s="1">
        <v>9977.4</v>
      </c>
      <c r="H371" s="1">
        <v>5585.5499999999993</v>
      </c>
      <c r="I371" s="3">
        <f t="shared" si="10"/>
        <v>3.3488614502118437</v>
      </c>
      <c r="J371" s="2">
        <f t="shared" si="11"/>
        <v>9</v>
      </c>
      <c r="K371" s="16" t="s">
        <v>67</v>
      </c>
    </row>
    <row r="372" spans="1:11" x14ac:dyDescent="0.3">
      <c r="A372" s="4">
        <v>43132</v>
      </c>
      <c r="B372" s="2" t="s">
        <v>7</v>
      </c>
      <c r="C372" s="2">
        <v>56322</v>
      </c>
      <c r="D372" s="2" t="s">
        <v>25</v>
      </c>
      <c r="E372" s="3">
        <v>4441.8174999999992</v>
      </c>
      <c r="F372" s="1">
        <v>624</v>
      </c>
      <c r="G372" s="1">
        <v>386.4</v>
      </c>
      <c r="H372" s="1">
        <v>349.59999999999997</v>
      </c>
      <c r="I372" s="3">
        <f t="shared" si="10"/>
        <v>7.1182972756410248</v>
      </c>
      <c r="J372" s="2">
        <f t="shared" si="11"/>
        <v>2</v>
      </c>
      <c r="K372" s="16" t="s">
        <v>67</v>
      </c>
    </row>
    <row r="373" spans="1:11" x14ac:dyDescent="0.3">
      <c r="A373" s="4">
        <v>43132</v>
      </c>
      <c r="B373" s="2" t="s">
        <v>7</v>
      </c>
      <c r="C373" s="2">
        <v>56322</v>
      </c>
      <c r="D373" s="2" t="s">
        <v>18</v>
      </c>
      <c r="E373" s="3">
        <v>4039.4784999999997</v>
      </c>
      <c r="F373" s="1">
        <v>672</v>
      </c>
      <c r="G373" s="1">
        <v>363.4</v>
      </c>
      <c r="H373" s="1">
        <v>320.84999999999997</v>
      </c>
      <c r="I373" s="3">
        <f t="shared" si="10"/>
        <v>6.0111287202380952</v>
      </c>
      <c r="J373" s="2">
        <f t="shared" si="11"/>
        <v>2</v>
      </c>
      <c r="K373" s="16" t="s">
        <v>67</v>
      </c>
    </row>
    <row r="374" spans="1:11" x14ac:dyDescent="0.3">
      <c r="A374" s="4">
        <v>43132</v>
      </c>
      <c r="B374" s="2" t="s">
        <v>7</v>
      </c>
      <c r="C374" s="2">
        <v>56322</v>
      </c>
      <c r="D374" s="2" t="s">
        <v>34</v>
      </c>
      <c r="E374" s="3">
        <v>5741.5014999999994</v>
      </c>
      <c r="F374" s="1">
        <v>633</v>
      </c>
      <c r="G374" s="1">
        <v>509.45</v>
      </c>
      <c r="H374" s="1">
        <v>482.99999999999994</v>
      </c>
      <c r="I374" s="3">
        <f t="shared" si="10"/>
        <v>9.0703025276461293</v>
      </c>
      <c r="J374" s="2">
        <f t="shared" si="11"/>
        <v>1</v>
      </c>
      <c r="K374" s="16" t="s">
        <v>67</v>
      </c>
    </row>
    <row r="375" spans="1:11" x14ac:dyDescent="0.3">
      <c r="A375" s="4">
        <v>43132</v>
      </c>
      <c r="B375" s="2" t="s">
        <v>7</v>
      </c>
      <c r="C375" s="2">
        <v>56322</v>
      </c>
      <c r="D375" s="2" t="s">
        <v>42</v>
      </c>
      <c r="E375" s="3">
        <v>244244.15299999999</v>
      </c>
      <c r="F375" s="1">
        <v>41270</v>
      </c>
      <c r="G375" s="1">
        <v>12161.249999999998</v>
      </c>
      <c r="H375" s="1">
        <v>6269.7999999999993</v>
      </c>
      <c r="I375" s="3">
        <f t="shared" si="10"/>
        <v>5.9182009449963653</v>
      </c>
      <c r="J375" s="2">
        <f t="shared" si="11"/>
        <v>7</v>
      </c>
      <c r="K375" s="16" t="s">
        <v>67</v>
      </c>
    </row>
    <row r="376" spans="1:11" x14ac:dyDescent="0.3">
      <c r="A376" s="4">
        <v>43132</v>
      </c>
      <c r="B376" s="2" t="s">
        <v>12</v>
      </c>
      <c r="C376" s="2">
        <v>56952</v>
      </c>
      <c r="D376" s="2" t="s">
        <v>31</v>
      </c>
      <c r="E376" s="3">
        <v>16962.557499999999</v>
      </c>
      <c r="F376" s="1">
        <v>3708</v>
      </c>
      <c r="G376" s="1">
        <v>1977.9999999999998</v>
      </c>
      <c r="H376" s="1">
        <v>1572.05</v>
      </c>
      <c r="I376" s="3">
        <f t="shared" si="10"/>
        <v>4.5745840075512403</v>
      </c>
      <c r="J376" s="2">
        <f t="shared" si="11"/>
        <v>2</v>
      </c>
      <c r="K376" s="16" t="s">
        <v>67</v>
      </c>
    </row>
    <row r="377" spans="1:11" x14ac:dyDescent="0.3">
      <c r="A377" s="4">
        <v>43132</v>
      </c>
      <c r="B377" s="2" t="s">
        <v>12</v>
      </c>
      <c r="C377" s="2">
        <v>56952</v>
      </c>
      <c r="D377" s="2" t="s">
        <v>27</v>
      </c>
      <c r="E377" s="3">
        <v>3503.5324999999998</v>
      </c>
      <c r="F377" s="1">
        <v>693</v>
      </c>
      <c r="G377" s="1">
        <v>546.25</v>
      </c>
      <c r="H377" s="1">
        <v>468.04999999999995</v>
      </c>
      <c r="I377" s="3">
        <f t="shared" si="10"/>
        <v>5.0556024531024528</v>
      </c>
      <c r="J377" s="2">
        <f t="shared" si="11"/>
        <v>1</v>
      </c>
      <c r="K377" s="16" t="s">
        <v>67</v>
      </c>
    </row>
    <row r="378" spans="1:11" x14ac:dyDescent="0.3">
      <c r="A378" s="4">
        <v>43132</v>
      </c>
      <c r="B378" s="2" t="s">
        <v>12</v>
      </c>
      <c r="C378" s="2">
        <v>56952</v>
      </c>
      <c r="D378" s="2" t="s">
        <v>34</v>
      </c>
      <c r="E378" s="3">
        <v>6095.4025000000001</v>
      </c>
      <c r="F378" s="1">
        <v>600</v>
      </c>
      <c r="G378" s="1">
        <v>459.99999999999994</v>
      </c>
      <c r="H378" s="1">
        <v>432.4</v>
      </c>
      <c r="I378" s="3">
        <f t="shared" si="10"/>
        <v>10.159004166666668</v>
      </c>
      <c r="J378" s="2">
        <f t="shared" si="11"/>
        <v>1</v>
      </c>
      <c r="K378" s="16" t="s">
        <v>67</v>
      </c>
    </row>
    <row r="379" spans="1:11" x14ac:dyDescent="0.3">
      <c r="A379" s="4">
        <v>43132</v>
      </c>
      <c r="B379" s="2" t="s">
        <v>12</v>
      </c>
      <c r="C379" s="2">
        <v>56952</v>
      </c>
      <c r="D379" s="2" t="s">
        <v>32</v>
      </c>
      <c r="E379" s="3">
        <v>54477.420499999993</v>
      </c>
      <c r="F379" s="1">
        <v>20272</v>
      </c>
      <c r="G379" s="1">
        <v>5843.15</v>
      </c>
      <c r="H379" s="1">
        <v>3478.7499999999995</v>
      </c>
      <c r="I379" s="3">
        <f t="shared" si="10"/>
        <v>2.6873234264009467</v>
      </c>
      <c r="J379" s="2">
        <f t="shared" si="11"/>
        <v>6</v>
      </c>
      <c r="K379" s="16" t="s">
        <v>67</v>
      </c>
    </row>
    <row r="380" spans="1:11" x14ac:dyDescent="0.3">
      <c r="A380" s="4">
        <v>43132</v>
      </c>
      <c r="B380" s="2" t="s">
        <v>12</v>
      </c>
      <c r="C380" s="2">
        <v>56952</v>
      </c>
      <c r="D380" s="2" t="s">
        <v>21</v>
      </c>
      <c r="E380" s="3">
        <v>2119.4155000000001</v>
      </c>
      <c r="F380" s="1">
        <v>136</v>
      </c>
      <c r="G380" s="1">
        <v>116.14999999999999</v>
      </c>
      <c r="H380" s="1">
        <v>111.55</v>
      </c>
      <c r="I380" s="3">
        <f t="shared" si="10"/>
        <v>15.583937500000001</v>
      </c>
      <c r="J380" s="2">
        <f t="shared" si="11"/>
        <v>1</v>
      </c>
      <c r="K380" s="16" t="s">
        <v>67</v>
      </c>
    </row>
    <row r="381" spans="1:11" x14ac:dyDescent="0.3">
      <c r="A381" s="4">
        <v>43132</v>
      </c>
      <c r="B381" s="2" t="s">
        <v>12</v>
      </c>
      <c r="C381" s="2">
        <v>56952</v>
      </c>
      <c r="D381" s="2" t="s">
        <v>30</v>
      </c>
      <c r="E381" s="3">
        <v>1143.4794999999999</v>
      </c>
      <c r="F381" s="1">
        <v>62</v>
      </c>
      <c r="G381" s="1">
        <v>59.8</v>
      </c>
      <c r="H381" s="1">
        <v>59.8</v>
      </c>
      <c r="I381" s="3">
        <f t="shared" si="10"/>
        <v>18.443217741935481</v>
      </c>
      <c r="J381" s="2">
        <f t="shared" si="11"/>
        <v>1</v>
      </c>
      <c r="K381" s="16" t="s">
        <v>67</v>
      </c>
    </row>
    <row r="382" spans="1:11" x14ac:dyDescent="0.3">
      <c r="A382" s="4">
        <v>43132</v>
      </c>
      <c r="B382" s="2" t="s">
        <v>12</v>
      </c>
      <c r="C382" s="2">
        <v>56952</v>
      </c>
      <c r="D382" s="2" t="s">
        <v>42</v>
      </c>
      <c r="E382" s="3">
        <v>168085.77100000001</v>
      </c>
      <c r="F382" s="1">
        <v>27072</v>
      </c>
      <c r="G382" s="1">
        <v>9380.5499999999993</v>
      </c>
      <c r="H382" s="1">
        <v>4828.8499999999995</v>
      </c>
      <c r="I382" s="3">
        <f t="shared" si="10"/>
        <v>6.2088420138888889</v>
      </c>
      <c r="J382" s="2">
        <f t="shared" si="11"/>
        <v>6</v>
      </c>
      <c r="K382" s="16" t="s">
        <v>67</v>
      </c>
    </row>
    <row r="383" spans="1:11" x14ac:dyDescent="0.3">
      <c r="A383" s="4">
        <v>43132</v>
      </c>
      <c r="B383" s="2" t="s">
        <v>12</v>
      </c>
      <c r="C383" s="2">
        <v>56952</v>
      </c>
      <c r="D383" s="2" t="s">
        <v>25</v>
      </c>
      <c r="E383" s="3">
        <v>3389.1534999999999</v>
      </c>
      <c r="F383" s="1">
        <v>375</v>
      </c>
      <c r="G383" s="1">
        <v>246.1</v>
      </c>
      <c r="H383" s="1">
        <v>232.29999999999998</v>
      </c>
      <c r="I383" s="3">
        <f t="shared" si="10"/>
        <v>9.0377426666666665</v>
      </c>
      <c r="J383" s="2">
        <f t="shared" si="11"/>
        <v>2</v>
      </c>
      <c r="K383" s="16" t="s">
        <v>67</v>
      </c>
    </row>
    <row r="384" spans="1:11" x14ac:dyDescent="0.3">
      <c r="A384" s="4">
        <v>43132</v>
      </c>
      <c r="B384" s="2" t="s">
        <v>12</v>
      </c>
      <c r="C384" s="2">
        <v>56952</v>
      </c>
      <c r="D384" s="2" t="s">
        <v>33</v>
      </c>
      <c r="E384" s="3">
        <v>172889.29799999998</v>
      </c>
      <c r="F384" s="1">
        <v>47998</v>
      </c>
      <c r="G384" s="1">
        <v>7295.5999999999995</v>
      </c>
      <c r="H384" s="1">
        <v>3873.2</v>
      </c>
      <c r="I384" s="3">
        <f t="shared" si="10"/>
        <v>3.6020104587691151</v>
      </c>
      <c r="J384" s="2">
        <f t="shared" si="11"/>
        <v>12</v>
      </c>
      <c r="K384" s="16" t="s">
        <v>67</v>
      </c>
    </row>
    <row r="385" spans="1:11" x14ac:dyDescent="0.3">
      <c r="A385" s="4">
        <v>43132</v>
      </c>
      <c r="B385" s="2" t="s">
        <v>12</v>
      </c>
      <c r="C385" s="2">
        <v>56952</v>
      </c>
      <c r="D385" s="2" t="s">
        <v>22</v>
      </c>
      <c r="E385" s="3">
        <v>46881.981</v>
      </c>
      <c r="F385" s="1">
        <v>9215</v>
      </c>
      <c r="G385" s="1">
        <v>3403.9999999999995</v>
      </c>
      <c r="H385" s="1">
        <v>2356.35</v>
      </c>
      <c r="I385" s="3">
        <f t="shared" si="10"/>
        <v>5.0875725447639715</v>
      </c>
      <c r="J385" s="2">
        <f t="shared" si="11"/>
        <v>4</v>
      </c>
      <c r="K385" s="16" t="s">
        <v>67</v>
      </c>
    </row>
    <row r="386" spans="1:11" x14ac:dyDescent="0.3">
      <c r="A386" s="4">
        <v>43132</v>
      </c>
      <c r="B386" s="2" t="s">
        <v>12</v>
      </c>
      <c r="C386" s="2">
        <v>56952</v>
      </c>
      <c r="D386" s="2" t="s">
        <v>18</v>
      </c>
      <c r="E386" s="3">
        <v>2378.5450000000001</v>
      </c>
      <c r="F386" s="1">
        <v>401</v>
      </c>
      <c r="G386" s="1">
        <v>225.39999999999998</v>
      </c>
      <c r="H386" s="1">
        <v>206.99999999999997</v>
      </c>
      <c r="I386" s="3">
        <f t="shared" ref="I386:I449" si="12">E386/F386</f>
        <v>5.9315336658354116</v>
      </c>
      <c r="J386" s="2">
        <f t="shared" si="11"/>
        <v>2</v>
      </c>
      <c r="K386" s="16" t="s">
        <v>67</v>
      </c>
    </row>
    <row r="387" spans="1:11" x14ac:dyDescent="0.3">
      <c r="A387" s="4">
        <v>43132</v>
      </c>
      <c r="B387" s="2" t="s">
        <v>12</v>
      </c>
      <c r="C387" s="2">
        <v>56952</v>
      </c>
      <c r="D387" s="2" t="s">
        <v>28</v>
      </c>
      <c r="E387" s="3">
        <v>526.88400000000001</v>
      </c>
      <c r="F387" s="1">
        <v>32</v>
      </c>
      <c r="G387" s="1">
        <v>29.9</v>
      </c>
      <c r="H387" s="1">
        <v>29.9</v>
      </c>
      <c r="I387" s="3">
        <f t="shared" si="12"/>
        <v>16.465125</v>
      </c>
      <c r="J387" s="2">
        <f t="shared" ref="J387:J450" si="13">ROUND(F387/H387,0)</f>
        <v>1</v>
      </c>
      <c r="K387" s="16" t="s">
        <v>67</v>
      </c>
    </row>
    <row r="388" spans="1:11" x14ac:dyDescent="0.3">
      <c r="A388" s="4">
        <v>43132</v>
      </c>
      <c r="B388" s="2" t="s">
        <v>12</v>
      </c>
      <c r="C388" s="2">
        <v>56952</v>
      </c>
      <c r="D388" s="2" t="s">
        <v>37</v>
      </c>
      <c r="E388" s="3">
        <v>7568.4719999999988</v>
      </c>
      <c r="F388" s="1">
        <v>1203</v>
      </c>
      <c r="G388" s="1">
        <v>646.29999999999995</v>
      </c>
      <c r="H388" s="1">
        <v>450.79999999999995</v>
      </c>
      <c r="I388" s="3">
        <f t="shared" si="12"/>
        <v>6.2913316708229416</v>
      </c>
      <c r="J388" s="2">
        <f t="shared" si="13"/>
        <v>3</v>
      </c>
      <c r="K388" s="16" t="s">
        <v>67</v>
      </c>
    </row>
    <row r="389" spans="1:11" x14ac:dyDescent="0.3">
      <c r="A389" s="4">
        <v>43132</v>
      </c>
      <c r="B389" s="2" t="s">
        <v>12</v>
      </c>
      <c r="C389" s="2">
        <v>56952</v>
      </c>
      <c r="D389" s="2" t="s">
        <v>35</v>
      </c>
      <c r="E389" s="3">
        <v>535.78499999999997</v>
      </c>
      <c r="F389" s="1">
        <v>145</v>
      </c>
      <c r="G389" s="1">
        <v>113.85</v>
      </c>
      <c r="H389" s="1">
        <v>108.1</v>
      </c>
      <c r="I389" s="3">
        <f t="shared" si="12"/>
        <v>3.6950689655172413</v>
      </c>
      <c r="J389" s="2">
        <f t="shared" si="13"/>
        <v>1</v>
      </c>
      <c r="K389" s="16" t="s">
        <v>67</v>
      </c>
    </row>
    <row r="390" spans="1:11" x14ac:dyDescent="0.3">
      <c r="A390" s="4">
        <v>43132</v>
      </c>
      <c r="B390" s="2" t="s">
        <v>12</v>
      </c>
      <c r="C390" s="2">
        <v>56952</v>
      </c>
      <c r="D390" s="2" t="s">
        <v>24</v>
      </c>
      <c r="E390" s="3">
        <v>1566.2194999999999</v>
      </c>
      <c r="F390" s="1">
        <v>115</v>
      </c>
      <c r="G390" s="1">
        <v>77.05</v>
      </c>
      <c r="H390" s="1">
        <v>69</v>
      </c>
      <c r="I390" s="3">
        <f t="shared" si="12"/>
        <v>13.619299999999999</v>
      </c>
      <c r="J390" s="2">
        <f t="shared" si="13"/>
        <v>2</v>
      </c>
      <c r="K390" s="16" t="s">
        <v>67</v>
      </c>
    </row>
    <row r="391" spans="1:11" x14ac:dyDescent="0.3">
      <c r="A391" s="4">
        <v>43132</v>
      </c>
      <c r="B391" s="2" t="s">
        <v>12</v>
      </c>
      <c r="C391" s="2">
        <v>56952</v>
      </c>
      <c r="D391" s="2" t="s">
        <v>23</v>
      </c>
      <c r="E391" s="3">
        <v>102524.05250000001</v>
      </c>
      <c r="F391" s="1">
        <v>31149</v>
      </c>
      <c r="G391" s="1">
        <v>8512.2999999999993</v>
      </c>
      <c r="H391" s="1">
        <v>4510.2999999999993</v>
      </c>
      <c r="I391" s="3">
        <f t="shared" si="12"/>
        <v>3.291407509069312</v>
      </c>
      <c r="J391" s="2">
        <f t="shared" si="13"/>
        <v>7</v>
      </c>
      <c r="K391" s="16" t="s">
        <v>67</v>
      </c>
    </row>
    <row r="392" spans="1:11" x14ac:dyDescent="0.3">
      <c r="A392" s="4">
        <v>43132</v>
      </c>
      <c r="B392" s="2" t="s">
        <v>12</v>
      </c>
      <c r="C392" s="2">
        <v>56952</v>
      </c>
      <c r="D392" s="2" t="s">
        <v>19</v>
      </c>
      <c r="E392" s="3">
        <v>64636.520499999991</v>
      </c>
      <c r="F392" s="1">
        <v>11108</v>
      </c>
      <c r="G392" s="1">
        <v>3792.7</v>
      </c>
      <c r="H392" s="1">
        <v>2590.9499999999998</v>
      </c>
      <c r="I392" s="3">
        <f t="shared" si="12"/>
        <v>5.8189161415196251</v>
      </c>
      <c r="J392" s="2">
        <f t="shared" si="13"/>
        <v>4</v>
      </c>
      <c r="K392" s="16" t="s">
        <v>67</v>
      </c>
    </row>
    <row r="393" spans="1:11" x14ac:dyDescent="0.3">
      <c r="A393" s="4">
        <v>43132</v>
      </c>
      <c r="B393" s="2" t="s">
        <v>12</v>
      </c>
      <c r="C393" s="2">
        <v>56952</v>
      </c>
      <c r="D393" s="2" t="s">
        <v>36</v>
      </c>
      <c r="E393" s="3">
        <v>66855.98599999999</v>
      </c>
      <c r="F393" s="1">
        <v>15144</v>
      </c>
      <c r="G393" s="1">
        <v>8872.25</v>
      </c>
      <c r="H393" s="1">
        <v>4253.8499999999995</v>
      </c>
      <c r="I393" s="3">
        <f t="shared" si="12"/>
        <v>4.4146847596407808</v>
      </c>
      <c r="J393" s="2">
        <f t="shared" si="13"/>
        <v>4</v>
      </c>
      <c r="K393" s="16" t="s">
        <v>67</v>
      </c>
    </row>
    <row r="394" spans="1:11" x14ac:dyDescent="0.3">
      <c r="A394" s="4">
        <v>43132</v>
      </c>
      <c r="B394" s="2" t="s">
        <v>12</v>
      </c>
      <c r="C394" s="2">
        <v>56952</v>
      </c>
      <c r="D394" s="2" t="s">
        <v>17</v>
      </c>
      <c r="E394" s="3">
        <v>96245.190499999997</v>
      </c>
      <c r="F394" s="1">
        <v>29187</v>
      </c>
      <c r="G394" s="1">
        <v>6621.7</v>
      </c>
      <c r="H394" s="1">
        <v>3711.0499999999997</v>
      </c>
      <c r="I394" s="3">
        <f t="shared" si="12"/>
        <v>3.2975362490149722</v>
      </c>
      <c r="J394" s="2">
        <f t="shared" si="13"/>
        <v>8</v>
      </c>
      <c r="K394" s="16" t="s">
        <v>67</v>
      </c>
    </row>
    <row r="395" spans="1:11" x14ac:dyDescent="0.3">
      <c r="A395" s="4">
        <v>43132</v>
      </c>
      <c r="B395" s="2" t="s">
        <v>12</v>
      </c>
      <c r="C395" s="2">
        <v>56952</v>
      </c>
      <c r="D395" s="2" t="s">
        <v>26</v>
      </c>
      <c r="E395" s="3">
        <v>216515.77849999999</v>
      </c>
      <c r="F395" s="1">
        <v>72596</v>
      </c>
      <c r="G395" s="1">
        <v>13360.699999999999</v>
      </c>
      <c r="H395" s="1">
        <v>5868.45</v>
      </c>
      <c r="I395" s="3">
        <f t="shared" si="12"/>
        <v>2.9824753223318088</v>
      </c>
      <c r="J395" s="2">
        <f t="shared" si="13"/>
        <v>12</v>
      </c>
      <c r="K395" s="16" t="s">
        <v>67</v>
      </c>
    </row>
    <row r="396" spans="1:11" x14ac:dyDescent="0.3">
      <c r="A396" s="4">
        <v>43132</v>
      </c>
      <c r="B396" s="2" t="s">
        <v>12</v>
      </c>
      <c r="C396" s="2">
        <v>56952</v>
      </c>
      <c r="D396" s="2" t="s">
        <v>29</v>
      </c>
      <c r="E396" s="3">
        <v>34591.562999999995</v>
      </c>
      <c r="F396" s="1">
        <v>9130</v>
      </c>
      <c r="G396" s="1">
        <v>3808.7999999999997</v>
      </c>
      <c r="H396" s="1">
        <v>2406.9499999999998</v>
      </c>
      <c r="I396" s="3">
        <f t="shared" si="12"/>
        <v>3.7887801752464396</v>
      </c>
      <c r="J396" s="2">
        <f t="shared" si="13"/>
        <v>4</v>
      </c>
      <c r="K396" s="16" t="s">
        <v>67</v>
      </c>
    </row>
    <row r="397" spans="1:11" x14ac:dyDescent="0.3">
      <c r="A397" s="4">
        <v>43132</v>
      </c>
      <c r="B397" s="2" t="s">
        <v>12</v>
      </c>
      <c r="C397" s="2">
        <v>56952</v>
      </c>
      <c r="D397" s="2" t="s">
        <v>20</v>
      </c>
      <c r="E397" s="3">
        <v>152597.26049999997</v>
      </c>
      <c r="F397" s="1">
        <v>11563</v>
      </c>
      <c r="G397" s="1">
        <v>5423.4</v>
      </c>
      <c r="H397" s="1">
        <v>3225.7499999999995</v>
      </c>
      <c r="I397" s="3">
        <f t="shared" si="12"/>
        <v>13.197030225719967</v>
      </c>
      <c r="J397" s="2">
        <f t="shared" si="13"/>
        <v>4</v>
      </c>
      <c r="K397" s="16" t="s">
        <v>67</v>
      </c>
    </row>
    <row r="398" spans="1:11" x14ac:dyDescent="0.3">
      <c r="A398" s="4">
        <v>43132</v>
      </c>
      <c r="B398" s="2" t="s">
        <v>14</v>
      </c>
      <c r="C398" s="2">
        <v>85442</v>
      </c>
      <c r="D398" s="2" t="s">
        <v>42</v>
      </c>
      <c r="E398" s="3">
        <v>144501.35250000001</v>
      </c>
      <c r="F398" s="1">
        <v>24789</v>
      </c>
      <c r="G398" s="1">
        <v>9566.8499999999985</v>
      </c>
      <c r="H398" s="1">
        <v>3541.9999999999995</v>
      </c>
      <c r="I398" s="3">
        <f t="shared" si="12"/>
        <v>5.8292529952801653</v>
      </c>
      <c r="J398" s="2">
        <f t="shared" si="13"/>
        <v>7</v>
      </c>
      <c r="K398" s="16" t="s">
        <v>67</v>
      </c>
    </row>
    <row r="399" spans="1:11" x14ac:dyDescent="0.3">
      <c r="A399" s="4">
        <v>43132</v>
      </c>
      <c r="B399" s="2" t="s">
        <v>14</v>
      </c>
      <c r="C399" s="2">
        <v>85442</v>
      </c>
      <c r="D399" s="2" t="s">
        <v>19</v>
      </c>
      <c r="E399" s="3">
        <v>55312.642499999994</v>
      </c>
      <c r="F399" s="1">
        <v>10394</v>
      </c>
      <c r="G399" s="1">
        <v>4081.35</v>
      </c>
      <c r="H399" s="1">
        <v>2314.9499999999998</v>
      </c>
      <c r="I399" s="3">
        <f t="shared" si="12"/>
        <v>5.3215934673850294</v>
      </c>
      <c r="J399" s="2">
        <f t="shared" si="13"/>
        <v>4</v>
      </c>
      <c r="K399" s="16" t="s">
        <v>67</v>
      </c>
    </row>
    <row r="400" spans="1:11" x14ac:dyDescent="0.3">
      <c r="A400" s="4">
        <v>43132</v>
      </c>
      <c r="B400" s="2" t="s">
        <v>14</v>
      </c>
      <c r="C400" s="2">
        <v>85442</v>
      </c>
      <c r="D400" s="2" t="s">
        <v>26</v>
      </c>
      <c r="E400" s="3">
        <v>112062.003</v>
      </c>
      <c r="F400" s="1">
        <v>40494</v>
      </c>
      <c r="G400" s="1">
        <v>10734.099999999999</v>
      </c>
      <c r="H400" s="1">
        <v>3685.7499999999995</v>
      </c>
      <c r="I400" s="3">
        <f t="shared" si="12"/>
        <v>2.7673730182249221</v>
      </c>
      <c r="J400" s="2">
        <f t="shared" si="13"/>
        <v>11</v>
      </c>
      <c r="K400" s="16" t="s">
        <v>67</v>
      </c>
    </row>
    <row r="401" spans="1:11" x14ac:dyDescent="0.3">
      <c r="A401" s="4">
        <v>43132</v>
      </c>
      <c r="B401" s="2" t="s">
        <v>14</v>
      </c>
      <c r="C401" s="2">
        <v>85442</v>
      </c>
      <c r="D401" s="2" t="s">
        <v>31</v>
      </c>
      <c r="E401" s="3">
        <v>14196.082999999999</v>
      </c>
      <c r="F401" s="1">
        <v>3219</v>
      </c>
      <c r="G401" s="1">
        <v>1894.05</v>
      </c>
      <c r="H401" s="1">
        <v>1398.3999999999999</v>
      </c>
      <c r="I401" s="3">
        <f t="shared" si="12"/>
        <v>4.4100910220565392</v>
      </c>
      <c r="J401" s="2">
        <f t="shared" si="13"/>
        <v>2</v>
      </c>
      <c r="K401" s="16" t="s">
        <v>67</v>
      </c>
    </row>
    <row r="402" spans="1:11" x14ac:dyDescent="0.3">
      <c r="A402" s="4">
        <v>43132</v>
      </c>
      <c r="B402" s="2" t="s">
        <v>14</v>
      </c>
      <c r="C402" s="2">
        <v>85442</v>
      </c>
      <c r="D402" s="2" t="s">
        <v>25</v>
      </c>
      <c r="E402" s="3">
        <v>2025.4144999999999</v>
      </c>
      <c r="F402" s="1">
        <v>302</v>
      </c>
      <c r="G402" s="1">
        <v>203.54999999999998</v>
      </c>
      <c r="H402" s="1">
        <v>185.14999999999998</v>
      </c>
      <c r="I402" s="3">
        <f t="shared" si="12"/>
        <v>6.7066705298013236</v>
      </c>
      <c r="J402" s="2">
        <f t="shared" si="13"/>
        <v>2</v>
      </c>
      <c r="K402" s="16" t="s">
        <v>67</v>
      </c>
    </row>
    <row r="403" spans="1:11" x14ac:dyDescent="0.3">
      <c r="A403" s="4">
        <v>43132</v>
      </c>
      <c r="B403" s="2" t="s">
        <v>14</v>
      </c>
      <c r="C403" s="2">
        <v>85442</v>
      </c>
      <c r="D403" s="2" t="s">
        <v>34</v>
      </c>
      <c r="E403" s="3">
        <v>2793.4189999999999</v>
      </c>
      <c r="F403" s="1">
        <v>309</v>
      </c>
      <c r="G403" s="1">
        <v>251.85</v>
      </c>
      <c r="H403" s="1">
        <v>228.85</v>
      </c>
      <c r="I403" s="3">
        <f t="shared" si="12"/>
        <v>9.0401909385113264</v>
      </c>
      <c r="J403" s="2">
        <f t="shared" si="13"/>
        <v>1</v>
      </c>
      <c r="K403" s="16" t="s">
        <v>67</v>
      </c>
    </row>
    <row r="404" spans="1:11" x14ac:dyDescent="0.3">
      <c r="A404" s="4">
        <v>43132</v>
      </c>
      <c r="B404" s="2" t="s">
        <v>14</v>
      </c>
      <c r="C404" s="2">
        <v>85442</v>
      </c>
      <c r="D404" s="2" t="s">
        <v>35</v>
      </c>
      <c r="E404" s="3">
        <v>838.16599999999994</v>
      </c>
      <c r="F404" s="1">
        <v>209</v>
      </c>
      <c r="G404" s="1">
        <v>162.14999999999998</v>
      </c>
      <c r="H404" s="1">
        <v>143.75</v>
      </c>
      <c r="I404" s="3">
        <f t="shared" si="12"/>
        <v>4.0103636363636364</v>
      </c>
      <c r="J404" s="2">
        <f t="shared" si="13"/>
        <v>1</v>
      </c>
      <c r="K404" s="16" t="s">
        <v>67</v>
      </c>
    </row>
    <row r="405" spans="1:11" x14ac:dyDescent="0.3">
      <c r="A405" s="4">
        <v>43132</v>
      </c>
      <c r="B405" s="2" t="s">
        <v>14</v>
      </c>
      <c r="C405" s="2">
        <v>85442</v>
      </c>
      <c r="D405" s="2" t="s">
        <v>29</v>
      </c>
      <c r="E405" s="3">
        <v>50735.860999999997</v>
      </c>
      <c r="F405" s="1">
        <v>14829</v>
      </c>
      <c r="G405" s="1">
        <v>4769.0499999999993</v>
      </c>
      <c r="H405" s="1">
        <v>2245.9499999999998</v>
      </c>
      <c r="I405" s="3">
        <f t="shared" si="12"/>
        <v>3.4213946321397262</v>
      </c>
      <c r="J405" s="2">
        <f t="shared" si="13"/>
        <v>7</v>
      </c>
      <c r="K405" s="16" t="s">
        <v>67</v>
      </c>
    </row>
    <row r="406" spans="1:11" x14ac:dyDescent="0.3">
      <c r="A406" s="4">
        <v>43132</v>
      </c>
      <c r="B406" s="2" t="s">
        <v>14</v>
      </c>
      <c r="C406" s="2">
        <v>85442</v>
      </c>
      <c r="D406" s="2" t="s">
        <v>23</v>
      </c>
      <c r="E406" s="3">
        <v>104299.85949999999</v>
      </c>
      <c r="F406" s="1">
        <v>29969</v>
      </c>
      <c r="G406" s="1">
        <v>8906.75</v>
      </c>
      <c r="H406" s="1">
        <v>3531.6499999999996</v>
      </c>
      <c r="I406" s="3">
        <f t="shared" si="12"/>
        <v>3.4802582501918646</v>
      </c>
      <c r="J406" s="2">
        <f t="shared" si="13"/>
        <v>8</v>
      </c>
      <c r="K406" s="16" t="s">
        <v>67</v>
      </c>
    </row>
    <row r="407" spans="1:11" x14ac:dyDescent="0.3">
      <c r="A407" s="4">
        <v>43132</v>
      </c>
      <c r="B407" s="2" t="s">
        <v>14</v>
      </c>
      <c r="C407" s="2">
        <v>85442</v>
      </c>
      <c r="D407" s="2" t="s">
        <v>20</v>
      </c>
      <c r="E407" s="3">
        <v>120313.52899999999</v>
      </c>
      <c r="F407" s="1">
        <v>9801</v>
      </c>
      <c r="G407" s="1">
        <v>5227.8999999999996</v>
      </c>
      <c r="H407" s="1">
        <v>2381.6499999999996</v>
      </c>
      <c r="I407" s="3">
        <f t="shared" si="12"/>
        <v>12.27563809815325</v>
      </c>
      <c r="J407" s="2">
        <f t="shared" si="13"/>
        <v>4</v>
      </c>
      <c r="K407" s="16" t="s">
        <v>67</v>
      </c>
    </row>
    <row r="408" spans="1:11" x14ac:dyDescent="0.3">
      <c r="A408" s="4">
        <v>43132</v>
      </c>
      <c r="B408" s="2" t="s">
        <v>14</v>
      </c>
      <c r="C408" s="2">
        <v>85442</v>
      </c>
      <c r="D408" s="2" t="s">
        <v>28</v>
      </c>
      <c r="E408" s="3">
        <v>532.32349999999997</v>
      </c>
      <c r="F408" s="1">
        <v>37</v>
      </c>
      <c r="G408" s="1">
        <v>33.349999999999994</v>
      </c>
      <c r="H408" s="1">
        <v>32.199999999999996</v>
      </c>
      <c r="I408" s="3">
        <f t="shared" si="12"/>
        <v>14.38712162162162</v>
      </c>
      <c r="J408" s="2">
        <f t="shared" si="13"/>
        <v>1</v>
      </c>
      <c r="K408" s="16" t="s">
        <v>67</v>
      </c>
    </row>
    <row r="409" spans="1:11" x14ac:dyDescent="0.3">
      <c r="A409" s="4">
        <v>43132</v>
      </c>
      <c r="B409" s="2" t="s">
        <v>14</v>
      </c>
      <c r="C409" s="2">
        <v>85442</v>
      </c>
      <c r="D409" s="2" t="s">
        <v>17</v>
      </c>
      <c r="E409" s="3">
        <v>86090.931999999986</v>
      </c>
      <c r="F409" s="1">
        <v>25039</v>
      </c>
      <c r="G409" s="1">
        <v>7036.8499999999995</v>
      </c>
      <c r="H409" s="1">
        <v>3001.4999999999995</v>
      </c>
      <c r="I409" s="3">
        <f t="shared" si="12"/>
        <v>3.4382735732257674</v>
      </c>
      <c r="J409" s="2">
        <f t="shared" si="13"/>
        <v>8</v>
      </c>
      <c r="K409" s="16" t="s">
        <v>67</v>
      </c>
    </row>
    <row r="410" spans="1:11" x14ac:dyDescent="0.3">
      <c r="A410" s="4">
        <v>43132</v>
      </c>
      <c r="B410" s="2" t="s">
        <v>14</v>
      </c>
      <c r="C410" s="2">
        <v>85442</v>
      </c>
      <c r="D410" s="2" t="s">
        <v>30</v>
      </c>
      <c r="E410" s="3">
        <v>1504.7404999999999</v>
      </c>
      <c r="F410" s="1">
        <v>66</v>
      </c>
      <c r="G410" s="1">
        <v>63.249999999999993</v>
      </c>
      <c r="H410" s="1">
        <v>63.249999999999993</v>
      </c>
      <c r="I410" s="3">
        <f t="shared" si="12"/>
        <v>22.799098484848482</v>
      </c>
      <c r="J410" s="2">
        <f t="shared" si="13"/>
        <v>1</v>
      </c>
      <c r="K410" s="16" t="s">
        <v>67</v>
      </c>
    </row>
    <row r="411" spans="1:11" x14ac:dyDescent="0.3">
      <c r="A411" s="4">
        <v>43132</v>
      </c>
      <c r="B411" s="2" t="s">
        <v>14</v>
      </c>
      <c r="C411" s="2">
        <v>85442</v>
      </c>
      <c r="D411" s="2" t="s">
        <v>27</v>
      </c>
      <c r="E411" s="3">
        <v>4946.6329999999998</v>
      </c>
      <c r="F411" s="1">
        <v>1035</v>
      </c>
      <c r="G411" s="1">
        <v>873.99999999999989</v>
      </c>
      <c r="H411" s="1">
        <v>660.09999999999991</v>
      </c>
      <c r="I411" s="3">
        <f t="shared" si="12"/>
        <v>4.7793555555555551</v>
      </c>
      <c r="J411" s="2">
        <f t="shared" si="13"/>
        <v>2</v>
      </c>
      <c r="K411" s="16" t="s">
        <v>67</v>
      </c>
    </row>
    <row r="412" spans="1:11" x14ac:dyDescent="0.3">
      <c r="A412" s="4">
        <v>43132</v>
      </c>
      <c r="B412" s="2" t="s">
        <v>14</v>
      </c>
      <c r="C412" s="2">
        <v>85442</v>
      </c>
      <c r="D412" s="2" t="s">
        <v>21</v>
      </c>
      <c r="E412" s="3">
        <v>2019.1009999999999</v>
      </c>
      <c r="F412" s="1">
        <v>160</v>
      </c>
      <c r="G412" s="1">
        <v>135.69999999999999</v>
      </c>
      <c r="H412" s="1">
        <v>128.79999999999998</v>
      </c>
      <c r="I412" s="3">
        <f t="shared" si="12"/>
        <v>12.61938125</v>
      </c>
      <c r="J412" s="2">
        <f t="shared" si="13"/>
        <v>1</v>
      </c>
      <c r="K412" s="16" t="s">
        <v>67</v>
      </c>
    </row>
    <row r="413" spans="1:11" x14ac:dyDescent="0.3">
      <c r="A413" s="4">
        <v>43132</v>
      </c>
      <c r="B413" s="2" t="s">
        <v>14</v>
      </c>
      <c r="C413" s="2">
        <v>85442</v>
      </c>
      <c r="D413" s="2" t="s">
        <v>18</v>
      </c>
      <c r="E413" s="3">
        <v>1922.8229999999999</v>
      </c>
      <c r="F413" s="1">
        <v>291</v>
      </c>
      <c r="G413" s="1">
        <v>185.14999999999998</v>
      </c>
      <c r="H413" s="1">
        <v>161</v>
      </c>
      <c r="I413" s="3">
        <f t="shared" si="12"/>
        <v>6.6076391752577317</v>
      </c>
      <c r="J413" s="2">
        <f t="shared" si="13"/>
        <v>2</v>
      </c>
      <c r="K413" s="16" t="s">
        <v>67</v>
      </c>
    </row>
    <row r="414" spans="1:11" x14ac:dyDescent="0.3">
      <c r="A414" s="4">
        <v>43132</v>
      </c>
      <c r="B414" s="2" t="s">
        <v>14</v>
      </c>
      <c r="C414" s="2">
        <v>85442</v>
      </c>
      <c r="D414" s="2" t="s">
        <v>33</v>
      </c>
      <c r="E414" s="3">
        <v>93768.481499999994</v>
      </c>
      <c r="F414" s="1">
        <v>29080</v>
      </c>
      <c r="G414" s="1">
        <v>7080.5499999999993</v>
      </c>
      <c r="H414" s="1">
        <v>2949.7499999999995</v>
      </c>
      <c r="I414" s="3">
        <f t="shared" si="12"/>
        <v>3.224500739339752</v>
      </c>
      <c r="J414" s="2">
        <f t="shared" si="13"/>
        <v>10</v>
      </c>
      <c r="K414" s="16" t="s">
        <v>67</v>
      </c>
    </row>
    <row r="415" spans="1:11" x14ac:dyDescent="0.3">
      <c r="A415" s="4">
        <v>43132</v>
      </c>
      <c r="B415" s="2" t="s">
        <v>14</v>
      </c>
      <c r="C415" s="2">
        <v>85442</v>
      </c>
      <c r="D415" s="2" t="s">
        <v>24</v>
      </c>
      <c r="E415" s="3">
        <v>1183.2694999999999</v>
      </c>
      <c r="F415" s="1">
        <v>106</v>
      </c>
      <c r="G415" s="1">
        <v>54.05</v>
      </c>
      <c r="H415" s="1">
        <v>47.15</v>
      </c>
      <c r="I415" s="3">
        <f t="shared" si="12"/>
        <v>11.162919811320753</v>
      </c>
      <c r="J415" s="2">
        <f t="shared" si="13"/>
        <v>2</v>
      </c>
      <c r="K415" s="16" t="s">
        <v>67</v>
      </c>
    </row>
    <row r="416" spans="1:11" x14ac:dyDescent="0.3">
      <c r="A416" s="4">
        <v>43132</v>
      </c>
      <c r="B416" s="2" t="s">
        <v>14</v>
      </c>
      <c r="C416" s="2">
        <v>85442</v>
      </c>
      <c r="D416" s="2" t="s">
        <v>37</v>
      </c>
      <c r="E416" s="3">
        <v>7113.0604999999996</v>
      </c>
      <c r="F416" s="1">
        <v>1213</v>
      </c>
      <c r="G416" s="1">
        <v>584.19999999999993</v>
      </c>
      <c r="H416" s="1">
        <v>356.5</v>
      </c>
      <c r="I416" s="3">
        <f t="shared" si="12"/>
        <v>5.8640234954657871</v>
      </c>
      <c r="J416" s="2">
        <f t="shared" si="13"/>
        <v>3</v>
      </c>
      <c r="K416" s="16" t="s">
        <v>67</v>
      </c>
    </row>
    <row r="417" spans="1:11" x14ac:dyDescent="0.3">
      <c r="A417" s="4">
        <v>43132</v>
      </c>
      <c r="B417" s="2" t="s">
        <v>14</v>
      </c>
      <c r="C417" s="2">
        <v>85442</v>
      </c>
      <c r="D417" s="2" t="s">
        <v>32</v>
      </c>
      <c r="E417" s="3">
        <v>55758.175499999998</v>
      </c>
      <c r="F417" s="1">
        <v>20471</v>
      </c>
      <c r="G417" s="1">
        <v>6558.45</v>
      </c>
      <c r="H417" s="1">
        <v>3022.2</v>
      </c>
      <c r="I417" s="3">
        <f t="shared" si="12"/>
        <v>2.7237641297445165</v>
      </c>
      <c r="J417" s="2">
        <f t="shared" si="13"/>
        <v>7</v>
      </c>
      <c r="K417" s="16" t="s">
        <v>67</v>
      </c>
    </row>
    <row r="418" spans="1:11" x14ac:dyDescent="0.3">
      <c r="A418" s="4">
        <v>43132</v>
      </c>
      <c r="B418" s="2" t="s">
        <v>14</v>
      </c>
      <c r="C418" s="2">
        <v>85442</v>
      </c>
      <c r="D418" s="2" t="s">
        <v>36</v>
      </c>
      <c r="E418" s="3">
        <v>62621.892999999996</v>
      </c>
      <c r="F418" s="1">
        <v>13485</v>
      </c>
      <c r="G418" s="1">
        <v>9037.8499999999985</v>
      </c>
      <c r="H418" s="1">
        <v>3209.6499999999996</v>
      </c>
      <c r="I418" s="3">
        <f t="shared" si="12"/>
        <v>4.6438185391175377</v>
      </c>
      <c r="J418" s="2">
        <f t="shared" si="13"/>
        <v>4</v>
      </c>
      <c r="K418" s="16" t="s">
        <v>67</v>
      </c>
    </row>
    <row r="419" spans="1:11" x14ac:dyDescent="0.3">
      <c r="A419" s="4">
        <v>43132</v>
      </c>
      <c r="B419" s="2" t="s">
        <v>14</v>
      </c>
      <c r="C419" s="2">
        <v>85442</v>
      </c>
      <c r="D419" s="2" t="s">
        <v>22</v>
      </c>
      <c r="E419" s="3">
        <v>51813.318999999996</v>
      </c>
      <c r="F419" s="1">
        <v>10171</v>
      </c>
      <c r="G419" s="1">
        <v>4052.6</v>
      </c>
      <c r="H419" s="1">
        <v>2252.85</v>
      </c>
      <c r="I419" s="3">
        <f t="shared" si="12"/>
        <v>5.0942207255923702</v>
      </c>
      <c r="J419" s="2">
        <f t="shared" si="13"/>
        <v>5</v>
      </c>
      <c r="K419" s="16" t="s">
        <v>67</v>
      </c>
    </row>
    <row r="420" spans="1:11" x14ac:dyDescent="0.3">
      <c r="A420" s="4">
        <v>43132</v>
      </c>
      <c r="B420" s="2" t="s">
        <v>9</v>
      </c>
      <c r="C420" s="2">
        <v>45215</v>
      </c>
      <c r="D420" s="2" t="s">
        <v>17</v>
      </c>
      <c r="E420" s="3">
        <v>204124.8965</v>
      </c>
      <c r="F420" s="1">
        <v>61252</v>
      </c>
      <c r="G420" s="1">
        <v>10256.849999999999</v>
      </c>
      <c r="H420" s="1">
        <v>4679.3499999999995</v>
      </c>
      <c r="I420" s="3">
        <f t="shared" si="12"/>
        <v>3.3325425537125319</v>
      </c>
      <c r="J420" s="2">
        <f t="shared" si="13"/>
        <v>13</v>
      </c>
      <c r="K420" s="16" t="s">
        <v>67</v>
      </c>
    </row>
    <row r="421" spans="1:11" x14ac:dyDescent="0.3">
      <c r="A421" s="4">
        <v>43132</v>
      </c>
      <c r="B421" s="2" t="s">
        <v>9</v>
      </c>
      <c r="C421" s="2">
        <v>45215</v>
      </c>
      <c r="D421" s="2" t="s">
        <v>18</v>
      </c>
      <c r="E421" s="3">
        <v>1183.4419999999998</v>
      </c>
      <c r="F421" s="1">
        <v>208</v>
      </c>
      <c r="G421" s="1">
        <v>129.94999999999999</v>
      </c>
      <c r="H421" s="1">
        <v>109.24999999999999</v>
      </c>
      <c r="I421" s="3">
        <f t="shared" si="12"/>
        <v>5.6896249999999986</v>
      </c>
      <c r="J421" s="2">
        <f t="shared" si="13"/>
        <v>2</v>
      </c>
      <c r="K421" s="16" t="s">
        <v>67</v>
      </c>
    </row>
    <row r="422" spans="1:11" x14ac:dyDescent="0.3">
      <c r="A422" s="4">
        <v>43132</v>
      </c>
      <c r="B422" s="2" t="s">
        <v>9</v>
      </c>
      <c r="C422" s="2">
        <v>45215</v>
      </c>
      <c r="D422" s="2" t="s">
        <v>36</v>
      </c>
      <c r="E422" s="3">
        <v>94473.477499999994</v>
      </c>
      <c r="F422" s="1">
        <v>19603</v>
      </c>
      <c r="G422" s="1">
        <v>11094.05</v>
      </c>
      <c r="H422" s="1">
        <v>4672.45</v>
      </c>
      <c r="I422" s="3">
        <f t="shared" si="12"/>
        <v>4.8193377289190424</v>
      </c>
      <c r="J422" s="2">
        <f t="shared" si="13"/>
        <v>4</v>
      </c>
      <c r="K422" s="16" t="s">
        <v>67</v>
      </c>
    </row>
    <row r="423" spans="1:11" x14ac:dyDescent="0.3">
      <c r="A423" s="4">
        <v>43132</v>
      </c>
      <c r="B423" s="2" t="s">
        <v>9</v>
      </c>
      <c r="C423" s="2">
        <v>45215</v>
      </c>
      <c r="D423" s="2" t="s">
        <v>19</v>
      </c>
      <c r="E423" s="3">
        <v>111268.526</v>
      </c>
      <c r="F423" s="1">
        <v>19851</v>
      </c>
      <c r="G423" s="1">
        <v>6361.7999999999993</v>
      </c>
      <c r="H423" s="1">
        <v>3753.6</v>
      </c>
      <c r="I423" s="3">
        <f t="shared" si="12"/>
        <v>5.6051849277114503</v>
      </c>
      <c r="J423" s="2">
        <f t="shared" si="13"/>
        <v>5</v>
      </c>
      <c r="K423" s="16" t="s">
        <v>67</v>
      </c>
    </row>
    <row r="424" spans="1:11" x14ac:dyDescent="0.3">
      <c r="A424" s="4">
        <v>43132</v>
      </c>
      <c r="B424" s="2" t="s">
        <v>9</v>
      </c>
      <c r="C424" s="2">
        <v>45215</v>
      </c>
      <c r="D424" s="2" t="s">
        <v>27</v>
      </c>
      <c r="E424" s="3">
        <v>4171.4639999999999</v>
      </c>
      <c r="F424" s="1">
        <v>713</v>
      </c>
      <c r="G424" s="1">
        <v>545.09999999999991</v>
      </c>
      <c r="H424" s="1">
        <v>430.09999999999997</v>
      </c>
      <c r="I424" s="3">
        <f t="shared" si="12"/>
        <v>5.8505806451612905</v>
      </c>
      <c r="J424" s="2">
        <f t="shared" si="13"/>
        <v>2</v>
      </c>
      <c r="K424" s="16" t="s">
        <v>67</v>
      </c>
    </row>
    <row r="425" spans="1:11" x14ac:dyDescent="0.3">
      <c r="A425" s="4">
        <v>43132</v>
      </c>
      <c r="B425" s="2" t="s">
        <v>9</v>
      </c>
      <c r="C425" s="2">
        <v>45215</v>
      </c>
      <c r="D425" s="2" t="s">
        <v>34</v>
      </c>
      <c r="E425" s="3">
        <v>6520.8334999999997</v>
      </c>
      <c r="F425" s="1">
        <v>646</v>
      </c>
      <c r="G425" s="1">
        <v>511.74999999999994</v>
      </c>
      <c r="H425" s="1">
        <v>456.54999999999995</v>
      </c>
      <c r="I425" s="3">
        <f t="shared" si="12"/>
        <v>10.094169504643963</v>
      </c>
      <c r="J425" s="2">
        <f t="shared" si="13"/>
        <v>1</v>
      </c>
      <c r="K425" s="16" t="s">
        <v>67</v>
      </c>
    </row>
    <row r="426" spans="1:11" x14ac:dyDescent="0.3">
      <c r="A426" s="4">
        <v>43132</v>
      </c>
      <c r="B426" s="2" t="s">
        <v>9</v>
      </c>
      <c r="C426" s="2">
        <v>45215</v>
      </c>
      <c r="D426" s="2" t="s">
        <v>28</v>
      </c>
      <c r="E426" s="3">
        <v>805.21849999999995</v>
      </c>
      <c r="F426" s="1">
        <v>48</v>
      </c>
      <c r="G426" s="1">
        <v>42.55</v>
      </c>
      <c r="H426" s="1">
        <v>39.099999999999994</v>
      </c>
      <c r="I426" s="3">
        <f t="shared" si="12"/>
        <v>16.775385416666666</v>
      </c>
      <c r="J426" s="2">
        <f t="shared" si="13"/>
        <v>1</v>
      </c>
      <c r="K426" s="16" t="s">
        <v>67</v>
      </c>
    </row>
    <row r="427" spans="1:11" x14ac:dyDescent="0.3">
      <c r="A427" s="4">
        <v>43132</v>
      </c>
      <c r="B427" s="2" t="s">
        <v>9</v>
      </c>
      <c r="C427" s="2">
        <v>45215</v>
      </c>
      <c r="D427" s="2" t="s">
        <v>24</v>
      </c>
      <c r="E427" s="3">
        <v>699.33799999999997</v>
      </c>
      <c r="F427" s="1">
        <v>89</v>
      </c>
      <c r="G427" s="1">
        <v>55.199999999999996</v>
      </c>
      <c r="H427" s="1">
        <v>50.599999999999994</v>
      </c>
      <c r="I427" s="3">
        <f t="shared" si="12"/>
        <v>7.8577303370786513</v>
      </c>
      <c r="J427" s="2">
        <f t="shared" si="13"/>
        <v>2</v>
      </c>
      <c r="K427" s="16" t="s">
        <v>67</v>
      </c>
    </row>
    <row r="428" spans="1:11" x14ac:dyDescent="0.3">
      <c r="A428" s="4">
        <v>43132</v>
      </c>
      <c r="B428" s="2" t="s">
        <v>9</v>
      </c>
      <c r="C428" s="2">
        <v>45215</v>
      </c>
      <c r="D428" s="2" t="s">
        <v>29</v>
      </c>
      <c r="E428" s="3">
        <v>48909.994499999993</v>
      </c>
      <c r="F428" s="1">
        <v>13571</v>
      </c>
      <c r="G428" s="1">
        <v>5188.7999999999993</v>
      </c>
      <c r="H428" s="1">
        <v>2946.2999999999997</v>
      </c>
      <c r="I428" s="3">
        <f t="shared" si="12"/>
        <v>3.6040081423623898</v>
      </c>
      <c r="J428" s="2">
        <f t="shared" si="13"/>
        <v>5</v>
      </c>
      <c r="K428" s="16" t="s">
        <v>67</v>
      </c>
    </row>
    <row r="429" spans="1:11" x14ac:dyDescent="0.3">
      <c r="A429" s="4">
        <v>43132</v>
      </c>
      <c r="B429" s="2" t="s">
        <v>9</v>
      </c>
      <c r="C429" s="2">
        <v>45215</v>
      </c>
      <c r="D429" s="2" t="s">
        <v>42</v>
      </c>
      <c r="E429" s="3">
        <v>277349.59399999998</v>
      </c>
      <c r="F429" s="1">
        <v>44002</v>
      </c>
      <c r="G429" s="1">
        <v>13528.599999999999</v>
      </c>
      <c r="H429" s="1">
        <v>5508.5</v>
      </c>
      <c r="I429" s="3">
        <f t="shared" si="12"/>
        <v>6.3031133584837047</v>
      </c>
      <c r="J429" s="2">
        <f t="shared" si="13"/>
        <v>8</v>
      </c>
      <c r="K429" s="16" t="s">
        <v>67</v>
      </c>
    </row>
    <row r="430" spans="1:11" x14ac:dyDescent="0.3">
      <c r="A430" s="4">
        <v>43132</v>
      </c>
      <c r="B430" s="2" t="s">
        <v>9</v>
      </c>
      <c r="C430" s="2">
        <v>45215</v>
      </c>
      <c r="D430" s="2" t="s">
        <v>21</v>
      </c>
      <c r="E430" s="3">
        <v>4645.54</v>
      </c>
      <c r="F430" s="1">
        <v>347</v>
      </c>
      <c r="G430" s="1">
        <v>276</v>
      </c>
      <c r="H430" s="1">
        <v>252.99999999999997</v>
      </c>
      <c r="I430" s="3">
        <f t="shared" si="12"/>
        <v>13.387723342939481</v>
      </c>
      <c r="J430" s="2">
        <f t="shared" si="13"/>
        <v>1</v>
      </c>
      <c r="K430" s="16" t="s">
        <v>67</v>
      </c>
    </row>
    <row r="431" spans="1:11" x14ac:dyDescent="0.3">
      <c r="A431" s="4">
        <v>43132</v>
      </c>
      <c r="B431" s="2" t="s">
        <v>9</v>
      </c>
      <c r="C431" s="2">
        <v>45215</v>
      </c>
      <c r="D431" s="2" t="s">
        <v>37</v>
      </c>
      <c r="E431" s="3">
        <v>7983.3919999999989</v>
      </c>
      <c r="F431" s="1">
        <v>1432</v>
      </c>
      <c r="G431" s="1">
        <v>647.44999999999993</v>
      </c>
      <c r="H431" s="1">
        <v>410.54999999999995</v>
      </c>
      <c r="I431" s="3">
        <f t="shared" si="12"/>
        <v>5.5749944134078202</v>
      </c>
      <c r="J431" s="2">
        <f t="shared" si="13"/>
        <v>3</v>
      </c>
      <c r="K431" s="16" t="s">
        <v>67</v>
      </c>
    </row>
    <row r="432" spans="1:11" x14ac:dyDescent="0.3">
      <c r="A432" s="4">
        <v>43132</v>
      </c>
      <c r="B432" s="2" t="s">
        <v>9</v>
      </c>
      <c r="C432" s="2">
        <v>45215</v>
      </c>
      <c r="D432" s="2" t="s">
        <v>31</v>
      </c>
      <c r="E432" s="3">
        <v>25228.952999999998</v>
      </c>
      <c r="F432" s="1">
        <v>5584</v>
      </c>
      <c r="G432" s="1">
        <v>3033.7</v>
      </c>
      <c r="H432" s="1">
        <v>2209.1499999999996</v>
      </c>
      <c r="I432" s="3">
        <f t="shared" si="12"/>
        <v>4.5180789756446984</v>
      </c>
      <c r="J432" s="2">
        <f t="shared" si="13"/>
        <v>3</v>
      </c>
      <c r="K432" s="16" t="s">
        <v>67</v>
      </c>
    </row>
    <row r="433" spans="1:11" x14ac:dyDescent="0.3">
      <c r="A433" s="4">
        <v>43132</v>
      </c>
      <c r="B433" s="2" t="s">
        <v>9</v>
      </c>
      <c r="C433" s="2">
        <v>45215</v>
      </c>
      <c r="D433" s="2" t="s">
        <v>23</v>
      </c>
      <c r="E433" s="3">
        <v>173966.76749999999</v>
      </c>
      <c r="F433" s="1">
        <v>50445</v>
      </c>
      <c r="G433" s="1">
        <v>12434.949999999999</v>
      </c>
      <c r="H433" s="1">
        <v>5352.0999999999995</v>
      </c>
      <c r="I433" s="3">
        <f t="shared" si="12"/>
        <v>3.4486424323520661</v>
      </c>
      <c r="J433" s="2">
        <f t="shared" si="13"/>
        <v>9</v>
      </c>
      <c r="K433" s="16" t="s">
        <v>67</v>
      </c>
    </row>
    <row r="434" spans="1:11" x14ac:dyDescent="0.3">
      <c r="A434" s="4">
        <v>43132</v>
      </c>
      <c r="B434" s="2" t="s">
        <v>9</v>
      </c>
      <c r="C434" s="2">
        <v>45215</v>
      </c>
      <c r="D434" s="2" t="s">
        <v>22</v>
      </c>
      <c r="E434" s="3">
        <v>97464.972499999989</v>
      </c>
      <c r="F434" s="1">
        <v>17523</v>
      </c>
      <c r="G434" s="1">
        <v>5781.0499999999993</v>
      </c>
      <c r="H434" s="1">
        <v>3366.0499999999997</v>
      </c>
      <c r="I434" s="3">
        <f t="shared" si="12"/>
        <v>5.5621167893625518</v>
      </c>
      <c r="J434" s="2">
        <f t="shared" si="13"/>
        <v>5</v>
      </c>
      <c r="K434" s="16" t="s">
        <v>67</v>
      </c>
    </row>
    <row r="435" spans="1:11" x14ac:dyDescent="0.3">
      <c r="A435" s="4">
        <v>43132</v>
      </c>
      <c r="B435" s="2" t="s">
        <v>9</v>
      </c>
      <c r="C435" s="2">
        <v>45215</v>
      </c>
      <c r="D435" s="2" t="s">
        <v>20</v>
      </c>
      <c r="E435" s="3">
        <v>253631.86749999999</v>
      </c>
      <c r="F435" s="1">
        <v>19880</v>
      </c>
      <c r="G435" s="1">
        <v>8420.2999999999993</v>
      </c>
      <c r="H435" s="1">
        <v>3983.6</v>
      </c>
      <c r="I435" s="3">
        <f t="shared" si="12"/>
        <v>12.758142228370222</v>
      </c>
      <c r="J435" s="2">
        <f t="shared" si="13"/>
        <v>5</v>
      </c>
      <c r="K435" s="16" t="s">
        <v>67</v>
      </c>
    </row>
    <row r="436" spans="1:11" x14ac:dyDescent="0.3">
      <c r="A436" s="4">
        <v>43132</v>
      </c>
      <c r="B436" s="2" t="s">
        <v>9</v>
      </c>
      <c r="C436" s="2">
        <v>45215</v>
      </c>
      <c r="D436" s="2" t="s">
        <v>30</v>
      </c>
      <c r="E436" s="3">
        <v>2353.3139999999999</v>
      </c>
      <c r="F436" s="1">
        <v>95</v>
      </c>
      <c r="G436" s="1">
        <v>86.25</v>
      </c>
      <c r="H436" s="1">
        <v>85.1</v>
      </c>
      <c r="I436" s="3">
        <f t="shared" si="12"/>
        <v>24.771726315789472</v>
      </c>
      <c r="J436" s="2">
        <f t="shared" si="13"/>
        <v>1</v>
      </c>
      <c r="K436" s="16" t="s">
        <v>67</v>
      </c>
    </row>
    <row r="437" spans="1:11" x14ac:dyDescent="0.3">
      <c r="A437" s="4">
        <v>43132</v>
      </c>
      <c r="B437" s="2" t="s">
        <v>9</v>
      </c>
      <c r="C437" s="2">
        <v>45215</v>
      </c>
      <c r="D437" s="2" t="s">
        <v>25</v>
      </c>
      <c r="E437" s="3">
        <v>4012.2579999999998</v>
      </c>
      <c r="F437" s="1">
        <v>455</v>
      </c>
      <c r="G437" s="1">
        <v>293.25</v>
      </c>
      <c r="H437" s="1">
        <v>277.14999999999998</v>
      </c>
      <c r="I437" s="3">
        <f t="shared" si="12"/>
        <v>8.8181494505494502</v>
      </c>
      <c r="J437" s="2">
        <f t="shared" si="13"/>
        <v>2</v>
      </c>
      <c r="K437" s="16" t="s">
        <v>67</v>
      </c>
    </row>
    <row r="438" spans="1:11" x14ac:dyDescent="0.3">
      <c r="A438" s="4">
        <v>43132</v>
      </c>
      <c r="B438" s="2" t="s">
        <v>9</v>
      </c>
      <c r="C438" s="2">
        <v>45215</v>
      </c>
      <c r="D438" s="2" t="s">
        <v>35</v>
      </c>
      <c r="E438" s="3">
        <v>2540.1084999999998</v>
      </c>
      <c r="F438" s="1">
        <v>573</v>
      </c>
      <c r="G438" s="1">
        <v>351.9</v>
      </c>
      <c r="H438" s="1">
        <v>294.39999999999998</v>
      </c>
      <c r="I438" s="3">
        <f t="shared" si="12"/>
        <v>4.4329991273996505</v>
      </c>
      <c r="J438" s="2">
        <f t="shared" si="13"/>
        <v>2</v>
      </c>
      <c r="K438" s="16" t="s">
        <v>67</v>
      </c>
    </row>
    <row r="439" spans="1:11" x14ac:dyDescent="0.3">
      <c r="A439" s="4">
        <v>43132</v>
      </c>
      <c r="B439" s="2" t="s">
        <v>9</v>
      </c>
      <c r="C439" s="2">
        <v>45215</v>
      </c>
      <c r="D439" s="2" t="s">
        <v>26</v>
      </c>
      <c r="E439" s="3">
        <v>241899.15349999999</v>
      </c>
      <c r="F439" s="1">
        <v>77159</v>
      </c>
      <c r="G439" s="1">
        <v>14875.249999999998</v>
      </c>
      <c r="H439" s="1">
        <v>5727</v>
      </c>
      <c r="I439" s="3">
        <f t="shared" si="12"/>
        <v>3.1350737243873041</v>
      </c>
      <c r="J439" s="2">
        <f t="shared" si="13"/>
        <v>13</v>
      </c>
      <c r="K439" s="16" t="s">
        <v>67</v>
      </c>
    </row>
    <row r="440" spans="1:11" x14ac:dyDescent="0.3">
      <c r="A440" s="4">
        <v>43132</v>
      </c>
      <c r="B440" s="2" t="s">
        <v>9</v>
      </c>
      <c r="C440" s="2">
        <v>45215</v>
      </c>
      <c r="D440" s="2" t="s">
        <v>32</v>
      </c>
      <c r="E440" s="3">
        <v>91580.491500000004</v>
      </c>
      <c r="F440" s="1">
        <v>33360</v>
      </c>
      <c r="G440" s="1">
        <v>8553.6999999999989</v>
      </c>
      <c r="H440" s="1">
        <v>4396.45</v>
      </c>
      <c r="I440" s="3">
        <f t="shared" si="12"/>
        <v>2.7452185701438849</v>
      </c>
      <c r="J440" s="2">
        <f t="shared" si="13"/>
        <v>8</v>
      </c>
      <c r="K440" s="16" t="s">
        <v>67</v>
      </c>
    </row>
    <row r="441" spans="1:11" x14ac:dyDescent="0.3">
      <c r="A441" s="4">
        <v>43132</v>
      </c>
      <c r="B441" s="2" t="s">
        <v>9</v>
      </c>
      <c r="C441" s="2">
        <v>45215</v>
      </c>
      <c r="D441" s="2" t="s">
        <v>33</v>
      </c>
      <c r="E441" s="3">
        <v>156181.02849999999</v>
      </c>
      <c r="F441" s="1">
        <v>48038</v>
      </c>
      <c r="G441" s="1">
        <v>8589.3499999999985</v>
      </c>
      <c r="H441" s="1">
        <v>3978.9999999999995</v>
      </c>
      <c r="I441" s="3">
        <f t="shared" si="12"/>
        <v>3.2511975623464755</v>
      </c>
      <c r="J441" s="2">
        <f t="shared" si="13"/>
        <v>12</v>
      </c>
      <c r="K441" s="16" t="s">
        <v>67</v>
      </c>
    </row>
    <row r="442" spans="1:11" x14ac:dyDescent="0.3">
      <c r="A442" s="4">
        <v>43160</v>
      </c>
      <c r="B442" s="2" t="s">
        <v>10</v>
      </c>
      <c r="C442" s="2">
        <v>45236</v>
      </c>
      <c r="D442" s="2" t="s">
        <v>30</v>
      </c>
      <c r="E442" s="3">
        <v>2736.9539999999997</v>
      </c>
      <c r="F442" s="1">
        <v>128</v>
      </c>
      <c r="G442" s="1">
        <v>114.99999999999999</v>
      </c>
      <c r="H442" s="1">
        <v>114.99999999999999</v>
      </c>
      <c r="I442" s="3">
        <f t="shared" si="12"/>
        <v>21.382453124999998</v>
      </c>
      <c r="J442" s="2">
        <f t="shared" si="13"/>
        <v>1</v>
      </c>
      <c r="K442" s="16" t="s">
        <v>67</v>
      </c>
    </row>
    <row r="443" spans="1:11" x14ac:dyDescent="0.3">
      <c r="A443" s="4">
        <v>43160</v>
      </c>
      <c r="B443" s="2" t="s">
        <v>10</v>
      </c>
      <c r="C443" s="2">
        <v>45236</v>
      </c>
      <c r="D443" s="2" t="s">
        <v>18</v>
      </c>
      <c r="E443" s="3">
        <v>7009.2959999999994</v>
      </c>
      <c r="F443" s="1">
        <v>881</v>
      </c>
      <c r="G443" s="1">
        <v>479.54999999999995</v>
      </c>
      <c r="H443" s="1">
        <v>428.95</v>
      </c>
      <c r="I443" s="3">
        <f t="shared" si="12"/>
        <v>7.9560681044267874</v>
      </c>
      <c r="J443" s="2">
        <f t="shared" si="13"/>
        <v>2</v>
      </c>
      <c r="K443" s="16" t="s">
        <v>67</v>
      </c>
    </row>
    <row r="444" spans="1:11" x14ac:dyDescent="0.3">
      <c r="A444" s="4">
        <v>43160</v>
      </c>
      <c r="B444" s="2" t="s">
        <v>10</v>
      </c>
      <c r="C444" s="2">
        <v>45236</v>
      </c>
      <c r="D444" s="2" t="s">
        <v>19</v>
      </c>
      <c r="E444" s="3">
        <v>105084.5275</v>
      </c>
      <c r="F444" s="1">
        <v>19829</v>
      </c>
      <c r="G444" s="1">
        <v>6421.5999999999995</v>
      </c>
      <c r="H444" s="1">
        <v>4157.25</v>
      </c>
      <c r="I444" s="3">
        <f t="shared" si="12"/>
        <v>5.2995374199404912</v>
      </c>
      <c r="J444" s="2">
        <f t="shared" si="13"/>
        <v>5</v>
      </c>
      <c r="K444" s="16" t="s">
        <v>67</v>
      </c>
    </row>
    <row r="445" spans="1:11" x14ac:dyDescent="0.3">
      <c r="A445" s="4">
        <v>43160</v>
      </c>
      <c r="B445" s="2" t="s">
        <v>10</v>
      </c>
      <c r="C445" s="2">
        <v>45236</v>
      </c>
      <c r="D445" s="2" t="s">
        <v>17</v>
      </c>
      <c r="E445" s="3">
        <v>169208.14799999999</v>
      </c>
      <c r="F445" s="1">
        <v>46248</v>
      </c>
      <c r="G445" s="1">
        <v>10493.75</v>
      </c>
      <c r="H445" s="1">
        <v>5524.5999999999995</v>
      </c>
      <c r="I445" s="3">
        <f t="shared" si="12"/>
        <v>3.6587127659574463</v>
      </c>
      <c r="J445" s="2">
        <f t="shared" si="13"/>
        <v>8</v>
      </c>
      <c r="K445" s="16" t="s">
        <v>67</v>
      </c>
    </row>
    <row r="446" spans="1:11" x14ac:dyDescent="0.3">
      <c r="A446" s="4">
        <v>43160</v>
      </c>
      <c r="B446" s="2" t="s">
        <v>10</v>
      </c>
      <c r="C446" s="2">
        <v>45236</v>
      </c>
      <c r="D446" s="2" t="s">
        <v>24</v>
      </c>
      <c r="E446" s="3">
        <v>738.71399999999994</v>
      </c>
      <c r="F446" s="1">
        <v>83</v>
      </c>
      <c r="G446" s="1">
        <v>60.949999999999996</v>
      </c>
      <c r="H446" s="1">
        <v>60.949999999999996</v>
      </c>
      <c r="I446" s="3">
        <f t="shared" si="12"/>
        <v>8.9001686746987954</v>
      </c>
      <c r="J446" s="2">
        <f t="shared" si="13"/>
        <v>1</v>
      </c>
      <c r="K446" s="16" t="s">
        <v>67</v>
      </c>
    </row>
    <row r="447" spans="1:11" x14ac:dyDescent="0.3">
      <c r="A447" s="4">
        <v>43160</v>
      </c>
      <c r="B447" s="2" t="s">
        <v>10</v>
      </c>
      <c r="C447" s="2">
        <v>45236</v>
      </c>
      <c r="D447" s="2" t="s">
        <v>33</v>
      </c>
      <c r="E447" s="3">
        <v>174312.26199999999</v>
      </c>
      <c r="F447" s="1">
        <v>57207</v>
      </c>
      <c r="G447" s="1">
        <v>10958.349999999999</v>
      </c>
      <c r="H447" s="1">
        <v>5639.5999999999995</v>
      </c>
      <c r="I447" s="3">
        <f t="shared" si="12"/>
        <v>3.0470442777981712</v>
      </c>
      <c r="J447" s="2">
        <f t="shared" si="13"/>
        <v>10</v>
      </c>
      <c r="K447" s="16" t="s">
        <v>67</v>
      </c>
    </row>
    <row r="448" spans="1:11" x14ac:dyDescent="0.3">
      <c r="A448" s="4">
        <v>43160</v>
      </c>
      <c r="B448" s="2" t="s">
        <v>10</v>
      </c>
      <c r="C448" s="2">
        <v>45236</v>
      </c>
      <c r="D448" s="2" t="s">
        <v>28</v>
      </c>
      <c r="E448" s="3">
        <v>1209.1559999999999</v>
      </c>
      <c r="F448" s="1">
        <v>70</v>
      </c>
      <c r="G448" s="1">
        <v>63.249999999999993</v>
      </c>
      <c r="H448" s="1">
        <v>58.65</v>
      </c>
      <c r="I448" s="3">
        <f t="shared" si="12"/>
        <v>17.273657142857143</v>
      </c>
      <c r="J448" s="2">
        <f t="shared" si="13"/>
        <v>1</v>
      </c>
      <c r="K448" s="16" t="s">
        <v>67</v>
      </c>
    </row>
    <row r="449" spans="1:11" x14ac:dyDescent="0.3">
      <c r="A449" s="4">
        <v>43160</v>
      </c>
      <c r="B449" s="2" t="s">
        <v>10</v>
      </c>
      <c r="C449" s="2">
        <v>45236</v>
      </c>
      <c r="D449" s="2" t="s">
        <v>26</v>
      </c>
      <c r="E449" s="3">
        <v>297030.94699999999</v>
      </c>
      <c r="F449" s="1">
        <v>97910</v>
      </c>
      <c r="G449" s="1">
        <v>18115.949999999997</v>
      </c>
      <c r="H449" s="1">
        <v>7660.15</v>
      </c>
      <c r="I449" s="3">
        <f t="shared" si="12"/>
        <v>3.0337140945766521</v>
      </c>
      <c r="J449" s="2">
        <f t="shared" si="13"/>
        <v>13</v>
      </c>
      <c r="K449" s="16" t="s">
        <v>67</v>
      </c>
    </row>
    <row r="450" spans="1:11" x14ac:dyDescent="0.3">
      <c r="A450" s="4">
        <v>43160</v>
      </c>
      <c r="B450" s="2" t="s">
        <v>10</v>
      </c>
      <c r="C450" s="2">
        <v>45236</v>
      </c>
      <c r="D450" s="2" t="s">
        <v>29</v>
      </c>
      <c r="E450" s="3">
        <v>58522.775499999996</v>
      </c>
      <c r="F450" s="1">
        <v>17003</v>
      </c>
      <c r="G450" s="1">
        <v>6633.2</v>
      </c>
      <c r="H450" s="1">
        <v>4022.7</v>
      </c>
      <c r="I450" s="3">
        <f t="shared" ref="I450:I513" si="14">E450/F450</f>
        <v>3.4419088102099629</v>
      </c>
      <c r="J450" s="2">
        <f t="shared" si="13"/>
        <v>4</v>
      </c>
      <c r="K450" s="16" t="s">
        <v>67</v>
      </c>
    </row>
    <row r="451" spans="1:11" x14ac:dyDescent="0.3">
      <c r="A451" s="4">
        <v>43160</v>
      </c>
      <c r="B451" s="2" t="s">
        <v>10</v>
      </c>
      <c r="C451" s="2">
        <v>45236</v>
      </c>
      <c r="D451" s="2" t="s">
        <v>21</v>
      </c>
      <c r="E451" s="3">
        <v>3295.279</v>
      </c>
      <c r="F451" s="1">
        <v>248</v>
      </c>
      <c r="G451" s="1">
        <v>213.89999999999998</v>
      </c>
      <c r="H451" s="1">
        <v>204.7</v>
      </c>
      <c r="I451" s="3">
        <f t="shared" si="14"/>
        <v>13.287415322580646</v>
      </c>
      <c r="J451" s="2">
        <f t="shared" ref="J451:J514" si="15">ROUND(F451/H451,0)</f>
        <v>1</v>
      </c>
      <c r="K451" s="16" t="s">
        <v>67</v>
      </c>
    </row>
    <row r="452" spans="1:11" x14ac:dyDescent="0.3">
      <c r="A452" s="4">
        <v>43160</v>
      </c>
      <c r="B452" s="2" t="s">
        <v>10</v>
      </c>
      <c r="C452" s="2">
        <v>45236</v>
      </c>
      <c r="D452" s="2" t="s">
        <v>37</v>
      </c>
      <c r="E452" s="3">
        <v>10452.706499999998</v>
      </c>
      <c r="F452" s="1">
        <v>1984</v>
      </c>
      <c r="G452" s="1">
        <v>848.69999999999993</v>
      </c>
      <c r="H452" s="1">
        <v>581.9</v>
      </c>
      <c r="I452" s="3">
        <f t="shared" si="14"/>
        <v>5.2685012600806447</v>
      </c>
      <c r="J452" s="2">
        <f t="shared" si="15"/>
        <v>3</v>
      </c>
      <c r="K452" s="16" t="s">
        <v>67</v>
      </c>
    </row>
    <row r="453" spans="1:11" x14ac:dyDescent="0.3">
      <c r="A453" s="4">
        <v>43160</v>
      </c>
      <c r="B453" s="2" t="s">
        <v>10</v>
      </c>
      <c r="C453" s="2">
        <v>45236</v>
      </c>
      <c r="D453" s="2" t="s">
        <v>23</v>
      </c>
      <c r="E453" s="3">
        <v>213965.55</v>
      </c>
      <c r="F453" s="1">
        <v>52900</v>
      </c>
      <c r="G453" s="1">
        <v>14072.55</v>
      </c>
      <c r="H453" s="1">
        <v>6914.95</v>
      </c>
      <c r="I453" s="3">
        <f t="shared" si="14"/>
        <v>4.0447173913043475</v>
      </c>
      <c r="J453" s="2">
        <f t="shared" si="15"/>
        <v>8</v>
      </c>
      <c r="K453" s="16" t="s">
        <v>67</v>
      </c>
    </row>
    <row r="454" spans="1:11" x14ac:dyDescent="0.3">
      <c r="A454" s="4">
        <v>43160</v>
      </c>
      <c r="B454" s="2" t="s">
        <v>10</v>
      </c>
      <c r="C454" s="2">
        <v>45236</v>
      </c>
      <c r="D454" s="2" t="s">
        <v>32</v>
      </c>
      <c r="E454" s="3">
        <v>97191.617499999993</v>
      </c>
      <c r="F454" s="1">
        <v>35635</v>
      </c>
      <c r="G454" s="1">
        <v>9444.9499999999989</v>
      </c>
      <c r="H454" s="1">
        <v>5399.25</v>
      </c>
      <c r="I454" s="3">
        <f t="shared" si="14"/>
        <v>2.7274201627613301</v>
      </c>
      <c r="J454" s="2">
        <f t="shared" si="15"/>
        <v>7</v>
      </c>
      <c r="K454" s="16" t="s">
        <v>67</v>
      </c>
    </row>
    <row r="455" spans="1:11" x14ac:dyDescent="0.3">
      <c r="A455" s="4">
        <v>43160</v>
      </c>
      <c r="B455" s="2" t="s">
        <v>10</v>
      </c>
      <c r="C455" s="2">
        <v>45236</v>
      </c>
      <c r="D455" s="2" t="s">
        <v>42</v>
      </c>
      <c r="E455" s="3">
        <v>287290.15949999995</v>
      </c>
      <c r="F455" s="1">
        <v>45698</v>
      </c>
      <c r="G455" s="1">
        <v>15014.4</v>
      </c>
      <c r="H455" s="1">
        <v>7036.8499999999995</v>
      </c>
      <c r="I455" s="3">
        <f t="shared" si="14"/>
        <v>6.2867118801698094</v>
      </c>
      <c r="J455" s="2">
        <f t="shared" si="15"/>
        <v>6</v>
      </c>
      <c r="K455" s="16" t="s">
        <v>67</v>
      </c>
    </row>
    <row r="456" spans="1:11" x14ac:dyDescent="0.3">
      <c r="A456" s="4">
        <v>43160</v>
      </c>
      <c r="B456" s="2" t="s">
        <v>10</v>
      </c>
      <c r="C456" s="2">
        <v>45236</v>
      </c>
      <c r="D456" s="2" t="s">
        <v>22</v>
      </c>
      <c r="E456" s="3">
        <v>87685.729000000007</v>
      </c>
      <c r="F456" s="1">
        <v>16895</v>
      </c>
      <c r="G456" s="1">
        <v>5794.8499999999995</v>
      </c>
      <c r="H456" s="1">
        <v>3767.3999999999996</v>
      </c>
      <c r="I456" s="3">
        <f t="shared" si="14"/>
        <v>5.19004018940515</v>
      </c>
      <c r="J456" s="2">
        <f t="shared" si="15"/>
        <v>4</v>
      </c>
      <c r="K456" s="16" t="s">
        <v>67</v>
      </c>
    </row>
    <row r="457" spans="1:11" x14ac:dyDescent="0.3">
      <c r="A457" s="4">
        <v>43160</v>
      </c>
      <c r="B457" s="2" t="s">
        <v>10</v>
      </c>
      <c r="C457" s="2">
        <v>45236</v>
      </c>
      <c r="D457" s="2" t="s">
        <v>25</v>
      </c>
      <c r="E457" s="3">
        <v>1276.5229999999999</v>
      </c>
      <c r="F457" s="1">
        <v>301</v>
      </c>
      <c r="G457" s="1">
        <v>211.6</v>
      </c>
      <c r="H457" s="1">
        <v>204.7</v>
      </c>
      <c r="I457" s="3">
        <f t="shared" si="14"/>
        <v>4.2409401993355482</v>
      </c>
      <c r="J457" s="2">
        <f t="shared" si="15"/>
        <v>1</v>
      </c>
      <c r="K457" s="16" t="s">
        <v>67</v>
      </c>
    </row>
    <row r="458" spans="1:11" x14ac:dyDescent="0.3">
      <c r="A458" s="4">
        <v>43160</v>
      </c>
      <c r="B458" s="2" t="s">
        <v>10</v>
      </c>
      <c r="C458" s="2">
        <v>45236</v>
      </c>
      <c r="D458" s="2" t="s">
        <v>31</v>
      </c>
      <c r="E458" s="3">
        <v>23394.128000000001</v>
      </c>
      <c r="F458" s="1">
        <v>5952</v>
      </c>
      <c r="G458" s="1">
        <v>3125.7</v>
      </c>
      <c r="H458" s="1">
        <v>2357.5</v>
      </c>
      <c r="I458" s="3">
        <f t="shared" si="14"/>
        <v>3.9304650537634411</v>
      </c>
      <c r="J458" s="2">
        <f t="shared" si="15"/>
        <v>3</v>
      </c>
      <c r="K458" s="16" t="s">
        <v>67</v>
      </c>
    </row>
    <row r="459" spans="1:11" x14ac:dyDescent="0.3">
      <c r="A459" s="4">
        <v>43160</v>
      </c>
      <c r="B459" s="2" t="s">
        <v>10</v>
      </c>
      <c r="C459" s="2">
        <v>45236</v>
      </c>
      <c r="D459" s="2" t="s">
        <v>20</v>
      </c>
      <c r="E459" s="3">
        <v>235163.18950000001</v>
      </c>
      <c r="F459" s="1">
        <v>18619</v>
      </c>
      <c r="G459" s="1">
        <v>8178.7999999999993</v>
      </c>
      <c r="H459" s="1">
        <v>4571.25</v>
      </c>
      <c r="I459" s="3">
        <f t="shared" si="14"/>
        <v>12.630280331919009</v>
      </c>
      <c r="J459" s="2">
        <f t="shared" si="15"/>
        <v>4</v>
      </c>
      <c r="K459" s="16" t="s">
        <v>67</v>
      </c>
    </row>
    <row r="460" spans="1:11" x14ac:dyDescent="0.3">
      <c r="A460" s="4">
        <v>43160</v>
      </c>
      <c r="B460" s="2" t="s">
        <v>10</v>
      </c>
      <c r="C460" s="2">
        <v>45236</v>
      </c>
      <c r="D460" s="2" t="s">
        <v>27</v>
      </c>
      <c r="E460" s="3">
        <v>6320.6414999999997</v>
      </c>
      <c r="F460" s="1">
        <v>1196</v>
      </c>
      <c r="G460" s="1">
        <v>970.59999999999991</v>
      </c>
      <c r="H460" s="1">
        <v>764.74999999999989</v>
      </c>
      <c r="I460" s="3">
        <f t="shared" si="14"/>
        <v>5.2848173076923075</v>
      </c>
      <c r="J460" s="2">
        <f t="shared" si="15"/>
        <v>2</v>
      </c>
      <c r="K460" s="16" t="s">
        <v>67</v>
      </c>
    </row>
    <row r="461" spans="1:11" x14ac:dyDescent="0.3">
      <c r="A461" s="4">
        <v>43160</v>
      </c>
      <c r="B461" s="2" t="s">
        <v>10</v>
      </c>
      <c r="C461" s="2">
        <v>45236</v>
      </c>
      <c r="D461" s="2" t="s">
        <v>35</v>
      </c>
      <c r="E461" s="3">
        <v>1242.6784999999998</v>
      </c>
      <c r="F461" s="1">
        <v>316</v>
      </c>
      <c r="G461" s="1">
        <v>193.2</v>
      </c>
      <c r="H461" s="1">
        <v>172.5</v>
      </c>
      <c r="I461" s="3">
        <f t="shared" si="14"/>
        <v>3.9325268987341766</v>
      </c>
      <c r="J461" s="2">
        <f t="shared" si="15"/>
        <v>2</v>
      </c>
      <c r="K461" s="16" t="s">
        <v>67</v>
      </c>
    </row>
    <row r="462" spans="1:11" x14ac:dyDescent="0.3">
      <c r="A462" s="4">
        <v>43160</v>
      </c>
      <c r="B462" s="2" t="s">
        <v>10</v>
      </c>
      <c r="C462" s="2">
        <v>45236</v>
      </c>
      <c r="D462" s="2" t="s">
        <v>36</v>
      </c>
      <c r="E462" s="3">
        <v>94846.284499999994</v>
      </c>
      <c r="F462" s="1">
        <v>19375</v>
      </c>
      <c r="G462" s="1">
        <v>11378.099999999999</v>
      </c>
      <c r="H462" s="1">
        <v>5693.65</v>
      </c>
      <c r="I462" s="3">
        <f t="shared" si="14"/>
        <v>4.8952921032258061</v>
      </c>
      <c r="J462" s="2">
        <f t="shared" si="15"/>
        <v>3</v>
      </c>
      <c r="K462" s="16" t="s">
        <v>67</v>
      </c>
    </row>
    <row r="463" spans="1:11" x14ac:dyDescent="0.3">
      <c r="A463" s="4">
        <v>43160</v>
      </c>
      <c r="B463" s="2" t="s">
        <v>10</v>
      </c>
      <c r="C463" s="2">
        <v>45236</v>
      </c>
      <c r="D463" s="2" t="s">
        <v>34</v>
      </c>
      <c r="E463" s="3">
        <v>5693.5349999999989</v>
      </c>
      <c r="F463" s="1">
        <v>624</v>
      </c>
      <c r="G463" s="1">
        <v>477.24999999999994</v>
      </c>
      <c r="H463" s="1">
        <v>446.2</v>
      </c>
      <c r="I463" s="3">
        <f t="shared" si="14"/>
        <v>9.1242548076923065</v>
      </c>
      <c r="J463" s="2">
        <f t="shared" si="15"/>
        <v>1</v>
      </c>
      <c r="K463" s="16" t="s">
        <v>67</v>
      </c>
    </row>
    <row r="464" spans="1:11" x14ac:dyDescent="0.3">
      <c r="A464" s="4">
        <v>43160</v>
      </c>
      <c r="B464" s="2" t="s">
        <v>11</v>
      </c>
      <c r="C464" s="2">
        <v>85744</v>
      </c>
      <c r="D464" s="2" t="s">
        <v>34</v>
      </c>
      <c r="E464" s="3">
        <v>4845.6629999999996</v>
      </c>
      <c r="F464" s="1">
        <v>507</v>
      </c>
      <c r="G464" s="1">
        <v>382.95</v>
      </c>
      <c r="H464" s="1">
        <v>358.79999999999995</v>
      </c>
      <c r="I464" s="3">
        <f t="shared" si="14"/>
        <v>9.5575207100591708</v>
      </c>
      <c r="J464" s="2">
        <f t="shared" si="15"/>
        <v>1</v>
      </c>
      <c r="K464" s="16" t="s">
        <v>67</v>
      </c>
    </row>
    <row r="465" spans="1:11" x14ac:dyDescent="0.3">
      <c r="A465" s="4">
        <v>43160</v>
      </c>
      <c r="B465" s="2" t="s">
        <v>11</v>
      </c>
      <c r="C465" s="2">
        <v>85744</v>
      </c>
      <c r="D465" s="2" t="s">
        <v>23</v>
      </c>
      <c r="E465" s="3">
        <v>147446.55999999997</v>
      </c>
      <c r="F465" s="1">
        <v>39240</v>
      </c>
      <c r="G465" s="1">
        <v>10522.5</v>
      </c>
      <c r="H465" s="1">
        <v>5365.9</v>
      </c>
      <c r="I465" s="3">
        <f t="shared" si="14"/>
        <v>3.7575575942915385</v>
      </c>
      <c r="J465" s="2">
        <f t="shared" si="15"/>
        <v>7</v>
      </c>
      <c r="K465" s="16" t="s">
        <v>67</v>
      </c>
    </row>
    <row r="466" spans="1:11" x14ac:dyDescent="0.3">
      <c r="A466" s="4">
        <v>43160</v>
      </c>
      <c r="B466" s="2" t="s">
        <v>11</v>
      </c>
      <c r="C466" s="2">
        <v>85744</v>
      </c>
      <c r="D466" s="2" t="s">
        <v>21</v>
      </c>
      <c r="E466" s="3">
        <v>3795.8049999999994</v>
      </c>
      <c r="F466" s="1">
        <v>271</v>
      </c>
      <c r="G466" s="1">
        <v>231.14999999999998</v>
      </c>
      <c r="H466" s="1">
        <v>219.64999999999998</v>
      </c>
      <c r="I466" s="3">
        <f t="shared" si="14"/>
        <v>14.006660516605164</v>
      </c>
      <c r="J466" s="2">
        <f t="shared" si="15"/>
        <v>1</v>
      </c>
      <c r="K466" s="16" t="s">
        <v>67</v>
      </c>
    </row>
    <row r="467" spans="1:11" x14ac:dyDescent="0.3">
      <c r="A467" s="4">
        <v>43160</v>
      </c>
      <c r="B467" s="2" t="s">
        <v>11</v>
      </c>
      <c r="C467" s="2">
        <v>85744</v>
      </c>
      <c r="D467" s="2" t="s">
        <v>24</v>
      </c>
      <c r="E467" s="3">
        <v>395.51949999999999</v>
      </c>
      <c r="F467" s="1">
        <v>55</v>
      </c>
      <c r="G467" s="1">
        <v>26.45</v>
      </c>
      <c r="H467" s="1">
        <v>25.299999999999997</v>
      </c>
      <c r="I467" s="3">
        <f t="shared" si="14"/>
        <v>7.1912636363636366</v>
      </c>
      <c r="J467" s="2">
        <f t="shared" si="15"/>
        <v>2</v>
      </c>
      <c r="K467" s="16" t="s">
        <v>67</v>
      </c>
    </row>
    <row r="468" spans="1:11" x14ac:dyDescent="0.3">
      <c r="A468" s="4">
        <v>43160</v>
      </c>
      <c r="B468" s="2" t="s">
        <v>11</v>
      </c>
      <c r="C468" s="2">
        <v>85744</v>
      </c>
      <c r="D468" s="2" t="s">
        <v>20</v>
      </c>
      <c r="E468" s="3">
        <v>267119.73449999996</v>
      </c>
      <c r="F468" s="1">
        <v>16492</v>
      </c>
      <c r="G468" s="1">
        <v>7868.2999999999993</v>
      </c>
      <c r="H468" s="1">
        <v>4191.75</v>
      </c>
      <c r="I468" s="3">
        <f t="shared" si="14"/>
        <v>16.196927874120785</v>
      </c>
      <c r="J468" s="2">
        <f t="shared" si="15"/>
        <v>4</v>
      </c>
      <c r="K468" s="16" t="s">
        <v>67</v>
      </c>
    </row>
    <row r="469" spans="1:11" x14ac:dyDescent="0.3">
      <c r="A469" s="4">
        <v>43160</v>
      </c>
      <c r="B469" s="2" t="s">
        <v>11</v>
      </c>
      <c r="C469" s="2">
        <v>85744</v>
      </c>
      <c r="D469" s="2" t="s">
        <v>28</v>
      </c>
      <c r="E469" s="3">
        <v>1132.7614999999998</v>
      </c>
      <c r="F469" s="1">
        <v>69</v>
      </c>
      <c r="G469" s="1">
        <v>62.099999999999994</v>
      </c>
      <c r="H469" s="1">
        <v>60.949999999999996</v>
      </c>
      <c r="I469" s="3">
        <f t="shared" si="14"/>
        <v>16.416833333333329</v>
      </c>
      <c r="J469" s="2">
        <f t="shared" si="15"/>
        <v>1</v>
      </c>
      <c r="K469" s="16" t="s">
        <v>67</v>
      </c>
    </row>
    <row r="470" spans="1:11" x14ac:dyDescent="0.3">
      <c r="A470" s="4">
        <v>43160</v>
      </c>
      <c r="B470" s="2" t="s">
        <v>11</v>
      </c>
      <c r="C470" s="2">
        <v>85744</v>
      </c>
      <c r="D470" s="2" t="s">
        <v>32</v>
      </c>
      <c r="E470" s="3">
        <v>81913.177500000005</v>
      </c>
      <c r="F470" s="1">
        <v>31404</v>
      </c>
      <c r="G470" s="1">
        <v>7724.5499999999993</v>
      </c>
      <c r="H470" s="1">
        <v>4358.5</v>
      </c>
      <c r="I470" s="3">
        <f t="shared" si="14"/>
        <v>2.6083676442491406</v>
      </c>
      <c r="J470" s="2">
        <f t="shared" si="15"/>
        <v>7</v>
      </c>
      <c r="K470" s="16" t="s">
        <v>67</v>
      </c>
    </row>
    <row r="471" spans="1:11" x14ac:dyDescent="0.3">
      <c r="A471" s="4">
        <v>43160</v>
      </c>
      <c r="B471" s="2" t="s">
        <v>11</v>
      </c>
      <c r="C471" s="2">
        <v>85744</v>
      </c>
      <c r="D471" s="2" t="s">
        <v>17</v>
      </c>
      <c r="E471" s="3">
        <v>160718.1465</v>
      </c>
      <c r="F471" s="1">
        <v>46397</v>
      </c>
      <c r="G471" s="1">
        <v>8835.4499999999989</v>
      </c>
      <c r="H471" s="1">
        <v>4625.2999999999993</v>
      </c>
      <c r="I471" s="3">
        <f t="shared" si="14"/>
        <v>3.4639771213656054</v>
      </c>
      <c r="J471" s="2">
        <f t="shared" si="15"/>
        <v>10</v>
      </c>
      <c r="K471" s="16" t="s">
        <v>67</v>
      </c>
    </row>
    <row r="472" spans="1:11" x14ac:dyDescent="0.3">
      <c r="A472" s="4">
        <v>43160</v>
      </c>
      <c r="B472" s="2" t="s">
        <v>11</v>
      </c>
      <c r="C472" s="2">
        <v>85744</v>
      </c>
      <c r="D472" s="2" t="s">
        <v>37</v>
      </c>
      <c r="E472" s="3">
        <v>6695.2079999999996</v>
      </c>
      <c r="F472" s="1">
        <v>1165</v>
      </c>
      <c r="G472" s="1">
        <v>568.09999999999991</v>
      </c>
      <c r="H472" s="1">
        <v>413.99999999999994</v>
      </c>
      <c r="I472" s="3">
        <f t="shared" si="14"/>
        <v>5.7469596566523604</v>
      </c>
      <c r="J472" s="2">
        <f t="shared" si="15"/>
        <v>3</v>
      </c>
      <c r="K472" s="16" t="s">
        <v>67</v>
      </c>
    </row>
    <row r="473" spans="1:11" x14ac:dyDescent="0.3">
      <c r="A473" s="4">
        <v>43160</v>
      </c>
      <c r="B473" s="2" t="s">
        <v>11</v>
      </c>
      <c r="C473" s="2">
        <v>85744</v>
      </c>
      <c r="D473" s="2" t="s">
        <v>25</v>
      </c>
      <c r="E473" s="3">
        <v>1126.241</v>
      </c>
      <c r="F473" s="1">
        <v>250</v>
      </c>
      <c r="G473" s="1">
        <v>173.64999999999998</v>
      </c>
      <c r="H473" s="1">
        <v>164.45</v>
      </c>
      <c r="I473" s="3">
        <f t="shared" si="14"/>
        <v>4.5049640000000002</v>
      </c>
      <c r="J473" s="2">
        <f t="shared" si="15"/>
        <v>2</v>
      </c>
      <c r="K473" s="16" t="s">
        <v>67</v>
      </c>
    </row>
    <row r="474" spans="1:11" x14ac:dyDescent="0.3">
      <c r="A474" s="4">
        <v>43160</v>
      </c>
      <c r="B474" s="2" t="s">
        <v>11</v>
      </c>
      <c r="C474" s="2">
        <v>85744</v>
      </c>
      <c r="D474" s="2" t="s">
        <v>26</v>
      </c>
      <c r="E474" s="3">
        <v>224481.01199999999</v>
      </c>
      <c r="F474" s="1">
        <v>68293</v>
      </c>
      <c r="G474" s="1">
        <v>15547.999999999998</v>
      </c>
      <c r="H474" s="1">
        <v>6350.2999999999993</v>
      </c>
      <c r="I474" s="3">
        <f t="shared" si="14"/>
        <v>3.2870281287979735</v>
      </c>
      <c r="J474" s="2">
        <f t="shared" si="15"/>
        <v>11</v>
      </c>
      <c r="K474" s="16" t="s">
        <v>67</v>
      </c>
    </row>
    <row r="475" spans="1:11" x14ac:dyDescent="0.3">
      <c r="A475" s="4">
        <v>43160</v>
      </c>
      <c r="B475" s="2" t="s">
        <v>11</v>
      </c>
      <c r="C475" s="2">
        <v>85744</v>
      </c>
      <c r="D475" s="2" t="s">
        <v>36</v>
      </c>
      <c r="E475" s="3">
        <v>74465.501499999998</v>
      </c>
      <c r="F475" s="1">
        <v>15213</v>
      </c>
      <c r="G475" s="1">
        <v>9594.4499999999989</v>
      </c>
      <c r="H475" s="1">
        <v>4531</v>
      </c>
      <c r="I475" s="3">
        <f t="shared" si="14"/>
        <v>4.8948597581016235</v>
      </c>
      <c r="J475" s="2">
        <f t="shared" si="15"/>
        <v>3</v>
      </c>
      <c r="K475" s="16" t="s">
        <v>67</v>
      </c>
    </row>
    <row r="476" spans="1:11" x14ac:dyDescent="0.3">
      <c r="A476" s="4">
        <v>43160</v>
      </c>
      <c r="B476" s="2" t="s">
        <v>11</v>
      </c>
      <c r="C476" s="2">
        <v>85744</v>
      </c>
      <c r="D476" s="2" t="s">
        <v>35</v>
      </c>
      <c r="E476" s="3">
        <v>1891.1979999999999</v>
      </c>
      <c r="F476" s="1">
        <v>624</v>
      </c>
      <c r="G476" s="1">
        <v>326.59999999999997</v>
      </c>
      <c r="H476" s="1">
        <v>244.95</v>
      </c>
      <c r="I476" s="3">
        <f t="shared" si="14"/>
        <v>3.0307660256410256</v>
      </c>
      <c r="J476" s="2">
        <f t="shared" si="15"/>
        <v>3</v>
      </c>
      <c r="K476" s="16" t="s">
        <v>67</v>
      </c>
    </row>
    <row r="477" spans="1:11" x14ac:dyDescent="0.3">
      <c r="A477" s="4">
        <v>43160</v>
      </c>
      <c r="B477" s="2" t="s">
        <v>11</v>
      </c>
      <c r="C477" s="2">
        <v>85744</v>
      </c>
      <c r="D477" s="2" t="s">
        <v>33</v>
      </c>
      <c r="E477" s="3">
        <v>144125.93499999997</v>
      </c>
      <c r="F477" s="1">
        <v>44819</v>
      </c>
      <c r="G477" s="1">
        <v>8031.5999999999995</v>
      </c>
      <c r="H477" s="1">
        <v>4271.0999999999995</v>
      </c>
      <c r="I477" s="3">
        <f t="shared" si="14"/>
        <v>3.2157329480800545</v>
      </c>
      <c r="J477" s="2">
        <f t="shared" si="15"/>
        <v>10</v>
      </c>
      <c r="K477" s="16" t="s">
        <v>67</v>
      </c>
    </row>
    <row r="478" spans="1:11" x14ac:dyDescent="0.3">
      <c r="A478" s="4">
        <v>43160</v>
      </c>
      <c r="B478" s="2" t="s">
        <v>11</v>
      </c>
      <c r="C478" s="2">
        <v>85744</v>
      </c>
      <c r="D478" s="2" t="s">
        <v>27</v>
      </c>
      <c r="E478" s="3">
        <v>4589.5810000000001</v>
      </c>
      <c r="F478" s="1">
        <v>835</v>
      </c>
      <c r="G478" s="1">
        <v>665.84999999999991</v>
      </c>
      <c r="H478" s="1">
        <v>552</v>
      </c>
      <c r="I478" s="3">
        <f t="shared" si="14"/>
        <v>5.4965041916167667</v>
      </c>
      <c r="J478" s="2">
        <f t="shared" si="15"/>
        <v>2</v>
      </c>
      <c r="K478" s="16" t="s">
        <v>67</v>
      </c>
    </row>
    <row r="479" spans="1:11" x14ac:dyDescent="0.3">
      <c r="A479" s="4">
        <v>43160</v>
      </c>
      <c r="B479" s="2" t="s">
        <v>11</v>
      </c>
      <c r="C479" s="2">
        <v>85744</v>
      </c>
      <c r="D479" s="2" t="s">
        <v>19</v>
      </c>
      <c r="E479" s="3">
        <v>87085.440499999997</v>
      </c>
      <c r="F479" s="1">
        <v>16078</v>
      </c>
      <c r="G479" s="1">
        <v>5345.2</v>
      </c>
      <c r="H479" s="1">
        <v>3467.2499999999995</v>
      </c>
      <c r="I479" s="3">
        <f t="shared" si="14"/>
        <v>5.4164349110585892</v>
      </c>
      <c r="J479" s="2">
        <f t="shared" si="15"/>
        <v>5</v>
      </c>
      <c r="K479" s="16" t="s">
        <v>67</v>
      </c>
    </row>
    <row r="480" spans="1:11" x14ac:dyDescent="0.3">
      <c r="A480" s="4">
        <v>43160</v>
      </c>
      <c r="B480" s="2" t="s">
        <v>11</v>
      </c>
      <c r="C480" s="2">
        <v>85744</v>
      </c>
      <c r="D480" s="2" t="s">
        <v>22</v>
      </c>
      <c r="E480" s="3">
        <v>63628.292499999989</v>
      </c>
      <c r="F480" s="1">
        <v>12699</v>
      </c>
      <c r="G480" s="1">
        <v>4319.3999999999996</v>
      </c>
      <c r="H480" s="1">
        <v>2876.1499999999996</v>
      </c>
      <c r="I480" s="3">
        <f t="shared" si="14"/>
        <v>5.0104962989211739</v>
      </c>
      <c r="J480" s="2">
        <f t="shared" si="15"/>
        <v>4</v>
      </c>
      <c r="K480" s="16" t="s">
        <v>67</v>
      </c>
    </row>
    <row r="481" spans="1:11" x14ac:dyDescent="0.3">
      <c r="A481" s="4">
        <v>43160</v>
      </c>
      <c r="B481" s="2" t="s">
        <v>11</v>
      </c>
      <c r="C481" s="2">
        <v>85744</v>
      </c>
      <c r="D481" s="2" t="s">
        <v>42</v>
      </c>
      <c r="E481" s="3">
        <v>264469.92749999999</v>
      </c>
      <c r="F481" s="1">
        <v>34265</v>
      </c>
      <c r="G481" s="1">
        <v>12444.15</v>
      </c>
      <c r="H481" s="1">
        <v>5896.0499999999993</v>
      </c>
      <c r="I481" s="3">
        <f t="shared" si="14"/>
        <v>7.7183694002626586</v>
      </c>
      <c r="J481" s="2">
        <f t="shared" si="15"/>
        <v>6</v>
      </c>
      <c r="K481" s="16" t="s">
        <v>67</v>
      </c>
    </row>
    <row r="482" spans="1:11" x14ac:dyDescent="0.3">
      <c r="A482" s="4">
        <v>43160</v>
      </c>
      <c r="B482" s="2" t="s">
        <v>11</v>
      </c>
      <c r="C482" s="2">
        <v>85744</v>
      </c>
      <c r="D482" s="2" t="s">
        <v>30</v>
      </c>
      <c r="E482" s="3">
        <v>2960.4105</v>
      </c>
      <c r="F482" s="1">
        <v>137</v>
      </c>
      <c r="G482" s="1">
        <v>127.64999999999999</v>
      </c>
      <c r="H482" s="1">
        <v>124.19999999999999</v>
      </c>
      <c r="I482" s="3">
        <f t="shared" si="14"/>
        <v>21.608835766423358</v>
      </c>
      <c r="J482" s="2">
        <f t="shared" si="15"/>
        <v>1</v>
      </c>
      <c r="K482" s="16" t="s">
        <v>67</v>
      </c>
    </row>
    <row r="483" spans="1:11" x14ac:dyDescent="0.3">
      <c r="A483" s="4">
        <v>43160</v>
      </c>
      <c r="B483" s="2" t="s">
        <v>11</v>
      </c>
      <c r="C483" s="2">
        <v>85744</v>
      </c>
      <c r="D483" s="2" t="s">
        <v>18</v>
      </c>
      <c r="E483" s="3">
        <v>4833.1624999999995</v>
      </c>
      <c r="F483" s="1">
        <v>725</v>
      </c>
      <c r="G483" s="1">
        <v>430.09999999999997</v>
      </c>
      <c r="H483" s="1">
        <v>394.45</v>
      </c>
      <c r="I483" s="3">
        <f t="shared" si="14"/>
        <v>6.6664310344827582</v>
      </c>
      <c r="J483" s="2">
        <f t="shared" si="15"/>
        <v>2</v>
      </c>
      <c r="K483" s="16" t="s">
        <v>67</v>
      </c>
    </row>
    <row r="484" spans="1:11" x14ac:dyDescent="0.3">
      <c r="A484" s="4">
        <v>43160</v>
      </c>
      <c r="B484" s="2" t="s">
        <v>11</v>
      </c>
      <c r="C484" s="2">
        <v>85744</v>
      </c>
      <c r="D484" s="2" t="s">
        <v>29</v>
      </c>
      <c r="E484" s="3">
        <v>54564.682500000003</v>
      </c>
      <c r="F484" s="1">
        <v>14621</v>
      </c>
      <c r="G484" s="1">
        <v>5586.7</v>
      </c>
      <c r="H484" s="1">
        <v>3344.2</v>
      </c>
      <c r="I484" s="3">
        <f t="shared" si="14"/>
        <v>3.7319391628479588</v>
      </c>
      <c r="J484" s="2">
        <f t="shared" si="15"/>
        <v>4</v>
      </c>
      <c r="K484" s="16" t="s">
        <v>67</v>
      </c>
    </row>
    <row r="485" spans="1:11" x14ac:dyDescent="0.3">
      <c r="A485" s="4">
        <v>43160</v>
      </c>
      <c r="B485" s="2" t="s">
        <v>11</v>
      </c>
      <c r="C485" s="2">
        <v>85744</v>
      </c>
      <c r="D485" s="2" t="s">
        <v>31</v>
      </c>
      <c r="E485" s="3">
        <v>18333.598999999998</v>
      </c>
      <c r="F485" s="1">
        <v>4610</v>
      </c>
      <c r="G485" s="1">
        <v>2428.7999999999997</v>
      </c>
      <c r="H485" s="1">
        <v>1862.9999999999998</v>
      </c>
      <c r="I485" s="3">
        <f t="shared" si="14"/>
        <v>3.9769195227765723</v>
      </c>
      <c r="J485" s="2">
        <f t="shared" si="15"/>
        <v>2</v>
      </c>
      <c r="K485" s="16" t="s">
        <v>67</v>
      </c>
    </row>
    <row r="486" spans="1:11" x14ac:dyDescent="0.3">
      <c r="A486" s="4">
        <v>43160</v>
      </c>
      <c r="B486" s="2" t="s">
        <v>8</v>
      </c>
      <c r="C486" s="2">
        <v>48596</v>
      </c>
      <c r="D486" s="2" t="s">
        <v>25</v>
      </c>
      <c r="E486" s="3">
        <v>1895.6714999999999</v>
      </c>
      <c r="F486" s="1">
        <v>431</v>
      </c>
      <c r="G486" s="1">
        <v>316.25</v>
      </c>
      <c r="H486" s="1">
        <v>289.79999999999995</v>
      </c>
      <c r="I486" s="3">
        <f t="shared" si="14"/>
        <v>4.3983097447795823</v>
      </c>
      <c r="J486" s="2">
        <f t="shared" si="15"/>
        <v>1</v>
      </c>
      <c r="K486" s="16" t="s">
        <v>67</v>
      </c>
    </row>
    <row r="487" spans="1:11" x14ac:dyDescent="0.3">
      <c r="A487" s="4">
        <v>43160</v>
      </c>
      <c r="B487" s="2" t="s">
        <v>8</v>
      </c>
      <c r="C487" s="2">
        <v>48596</v>
      </c>
      <c r="D487" s="2" t="s">
        <v>35</v>
      </c>
      <c r="E487" s="3">
        <v>1458.4759999999999</v>
      </c>
      <c r="F487" s="1">
        <v>369</v>
      </c>
      <c r="G487" s="1">
        <v>255.29999999999998</v>
      </c>
      <c r="H487" s="1">
        <v>225.39999999999998</v>
      </c>
      <c r="I487" s="3">
        <f t="shared" si="14"/>
        <v>3.9525094850948506</v>
      </c>
      <c r="J487" s="2">
        <f t="shared" si="15"/>
        <v>2</v>
      </c>
      <c r="K487" s="16" t="s">
        <v>67</v>
      </c>
    </row>
    <row r="488" spans="1:11" x14ac:dyDescent="0.3">
      <c r="A488" s="4">
        <v>43160</v>
      </c>
      <c r="B488" s="2" t="s">
        <v>8</v>
      </c>
      <c r="C488" s="2">
        <v>48596</v>
      </c>
      <c r="D488" s="2" t="s">
        <v>42</v>
      </c>
      <c r="E488" s="3">
        <v>306374.73149999999</v>
      </c>
      <c r="F488" s="1">
        <v>49928</v>
      </c>
      <c r="G488" s="1">
        <v>16323.099999999999</v>
      </c>
      <c r="H488" s="1">
        <v>7492.2499999999991</v>
      </c>
      <c r="I488" s="3">
        <f t="shared" si="14"/>
        <v>6.1363309465630511</v>
      </c>
      <c r="J488" s="2">
        <f t="shared" si="15"/>
        <v>7</v>
      </c>
      <c r="K488" s="16" t="s">
        <v>67</v>
      </c>
    </row>
    <row r="489" spans="1:11" x14ac:dyDescent="0.3">
      <c r="A489" s="4">
        <v>43160</v>
      </c>
      <c r="B489" s="2" t="s">
        <v>8</v>
      </c>
      <c r="C489" s="2">
        <v>48596</v>
      </c>
      <c r="D489" s="2" t="s">
        <v>37</v>
      </c>
      <c r="E489" s="3">
        <v>13297.012999999999</v>
      </c>
      <c r="F489" s="1">
        <v>2496</v>
      </c>
      <c r="G489" s="1">
        <v>1077.55</v>
      </c>
      <c r="H489" s="1">
        <v>667</v>
      </c>
      <c r="I489" s="3">
        <f t="shared" si="14"/>
        <v>5.3273289262820507</v>
      </c>
      <c r="J489" s="2">
        <f t="shared" si="15"/>
        <v>4</v>
      </c>
      <c r="K489" s="16" t="s">
        <v>67</v>
      </c>
    </row>
    <row r="490" spans="1:11" x14ac:dyDescent="0.3">
      <c r="A490" s="4">
        <v>43160</v>
      </c>
      <c r="B490" s="2" t="s">
        <v>8</v>
      </c>
      <c r="C490" s="2">
        <v>48596</v>
      </c>
      <c r="D490" s="2" t="s">
        <v>24</v>
      </c>
      <c r="E490" s="3">
        <v>1862.4594999999999</v>
      </c>
      <c r="F490" s="1">
        <v>168</v>
      </c>
      <c r="G490" s="1">
        <v>98.899999999999991</v>
      </c>
      <c r="H490" s="1">
        <v>94.3</v>
      </c>
      <c r="I490" s="3">
        <f t="shared" si="14"/>
        <v>11.086068452380951</v>
      </c>
      <c r="J490" s="2">
        <f t="shared" si="15"/>
        <v>2</v>
      </c>
      <c r="K490" s="16" t="s">
        <v>67</v>
      </c>
    </row>
    <row r="491" spans="1:11" x14ac:dyDescent="0.3">
      <c r="A491" s="4">
        <v>43160</v>
      </c>
      <c r="B491" s="2" t="s">
        <v>8</v>
      </c>
      <c r="C491" s="2">
        <v>48596</v>
      </c>
      <c r="D491" s="2" t="s">
        <v>26</v>
      </c>
      <c r="E491" s="3">
        <v>351793.47549999994</v>
      </c>
      <c r="F491" s="1">
        <v>113435</v>
      </c>
      <c r="G491" s="1">
        <v>20083.599999999999</v>
      </c>
      <c r="H491" s="1">
        <v>8213.2999999999993</v>
      </c>
      <c r="I491" s="3">
        <f t="shared" si="14"/>
        <v>3.1012780491030099</v>
      </c>
      <c r="J491" s="2">
        <f t="shared" si="15"/>
        <v>14</v>
      </c>
      <c r="K491" s="16" t="s">
        <v>67</v>
      </c>
    </row>
    <row r="492" spans="1:11" x14ac:dyDescent="0.3">
      <c r="A492" s="4">
        <v>43160</v>
      </c>
      <c r="B492" s="2" t="s">
        <v>8</v>
      </c>
      <c r="C492" s="2">
        <v>48596</v>
      </c>
      <c r="D492" s="2" t="s">
        <v>20</v>
      </c>
      <c r="E492" s="3">
        <v>245374.77549999999</v>
      </c>
      <c r="F492" s="1">
        <v>18805</v>
      </c>
      <c r="G492" s="1">
        <v>8427.1999999999989</v>
      </c>
      <c r="H492" s="1">
        <v>4692</v>
      </c>
      <c r="I492" s="3">
        <f t="shared" si="14"/>
        <v>13.048379446955597</v>
      </c>
      <c r="J492" s="2">
        <f t="shared" si="15"/>
        <v>4</v>
      </c>
      <c r="K492" s="16" t="s">
        <v>67</v>
      </c>
    </row>
    <row r="493" spans="1:11" x14ac:dyDescent="0.3">
      <c r="A493" s="4">
        <v>43160</v>
      </c>
      <c r="B493" s="2" t="s">
        <v>8</v>
      </c>
      <c r="C493" s="2">
        <v>48596</v>
      </c>
      <c r="D493" s="2" t="s">
        <v>27</v>
      </c>
      <c r="E493" s="3">
        <v>7274.3594999999996</v>
      </c>
      <c r="F493" s="1">
        <v>1450</v>
      </c>
      <c r="G493" s="1">
        <v>1139.6499999999999</v>
      </c>
      <c r="H493" s="1">
        <v>901.59999999999991</v>
      </c>
      <c r="I493" s="3">
        <f t="shared" si="14"/>
        <v>5.0167996551724139</v>
      </c>
      <c r="J493" s="2">
        <f t="shared" si="15"/>
        <v>2</v>
      </c>
      <c r="K493" s="16" t="s">
        <v>67</v>
      </c>
    </row>
    <row r="494" spans="1:11" x14ac:dyDescent="0.3">
      <c r="A494" s="4">
        <v>43160</v>
      </c>
      <c r="B494" s="2" t="s">
        <v>8</v>
      </c>
      <c r="C494" s="2">
        <v>48596</v>
      </c>
      <c r="D494" s="2" t="s">
        <v>30</v>
      </c>
      <c r="E494" s="3">
        <v>3519.1724999999997</v>
      </c>
      <c r="F494" s="1">
        <v>151</v>
      </c>
      <c r="G494" s="1">
        <v>140.29999999999998</v>
      </c>
      <c r="H494" s="1">
        <v>136.85</v>
      </c>
      <c r="I494" s="3">
        <f t="shared" si="14"/>
        <v>23.305778145695363</v>
      </c>
      <c r="J494" s="2">
        <f t="shared" si="15"/>
        <v>1</v>
      </c>
      <c r="K494" s="16" t="s">
        <v>67</v>
      </c>
    </row>
    <row r="495" spans="1:11" x14ac:dyDescent="0.3">
      <c r="A495" s="4">
        <v>43160</v>
      </c>
      <c r="B495" s="2" t="s">
        <v>8</v>
      </c>
      <c r="C495" s="2">
        <v>48596</v>
      </c>
      <c r="D495" s="2" t="s">
        <v>22</v>
      </c>
      <c r="E495" s="3">
        <v>92670.530500000008</v>
      </c>
      <c r="F495" s="1">
        <v>17572</v>
      </c>
      <c r="G495" s="1">
        <v>5852.3499999999995</v>
      </c>
      <c r="H495" s="1">
        <v>3855.95</v>
      </c>
      <c r="I495" s="3">
        <f t="shared" si="14"/>
        <v>5.2737611256544508</v>
      </c>
      <c r="J495" s="2">
        <f t="shared" si="15"/>
        <v>5</v>
      </c>
      <c r="K495" s="16" t="s">
        <v>67</v>
      </c>
    </row>
    <row r="496" spans="1:11" x14ac:dyDescent="0.3">
      <c r="A496" s="4">
        <v>43160</v>
      </c>
      <c r="B496" s="2" t="s">
        <v>8</v>
      </c>
      <c r="C496" s="2">
        <v>48596</v>
      </c>
      <c r="D496" s="2" t="s">
        <v>31</v>
      </c>
      <c r="E496" s="3">
        <v>26396.064999999995</v>
      </c>
      <c r="F496" s="1">
        <v>6324</v>
      </c>
      <c r="G496" s="1">
        <v>3412.0499999999997</v>
      </c>
      <c r="H496" s="1">
        <v>2592.1</v>
      </c>
      <c r="I496" s="3">
        <f t="shared" si="14"/>
        <v>4.1739508222643886</v>
      </c>
      <c r="J496" s="2">
        <f t="shared" si="15"/>
        <v>2</v>
      </c>
      <c r="K496" s="16" t="s">
        <v>67</v>
      </c>
    </row>
    <row r="497" spans="1:11" x14ac:dyDescent="0.3">
      <c r="A497" s="4">
        <v>43160</v>
      </c>
      <c r="B497" s="2" t="s">
        <v>8</v>
      </c>
      <c r="C497" s="2">
        <v>48596</v>
      </c>
      <c r="D497" s="2" t="s">
        <v>19</v>
      </c>
      <c r="E497" s="3">
        <v>116616.75049999998</v>
      </c>
      <c r="F497" s="1">
        <v>21751</v>
      </c>
      <c r="G497" s="1">
        <v>6824.0999999999995</v>
      </c>
      <c r="H497" s="1">
        <v>4378.0499999999993</v>
      </c>
      <c r="I497" s="3">
        <f t="shared" si="14"/>
        <v>5.3614431750264346</v>
      </c>
      <c r="J497" s="2">
        <f t="shared" si="15"/>
        <v>5</v>
      </c>
      <c r="K497" s="16" t="s">
        <v>67</v>
      </c>
    </row>
    <row r="498" spans="1:11" x14ac:dyDescent="0.3">
      <c r="A498" s="4">
        <v>43160</v>
      </c>
      <c r="B498" s="2" t="s">
        <v>8</v>
      </c>
      <c r="C498" s="2">
        <v>48596</v>
      </c>
      <c r="D498" s="2" t="s">
        <v>32</v>
      </c>
      <c r="E498" s="3">
        <v>105251.795</v>
      </c>
      <c r="F498" s="1">
        <v>37083</v>
      </c>
      <c r="G498" s="1">
        <v>10075.15</v>
      </c>
      <c r="H498" s="1">
        <v>5709.75</v>
      </c>
      <c r="I498" s="3">
        <f t="shared" si="14"/>
        <v>2.8382761642801282</v>
      </c>
      <c r="J498" s="2">
        <f t="shared" si="15"/>
        <v>6</v>
      </c>
      <c r="K498" s="16" t="s">
        <v>67</v>
      </c>
    </row>
    <row r="499" spans="1:11" x14ac:dyDescent="0.3">
      <c r="A499" s="4">
        <v>43160</v>
      </c>
      <c r="B499" s="2" t="s">
        <v>8</v>
      </c>
      <c r="C499" s="2">
        <v>48596</v>
      </c>
      <c r="D499" s="2" t="s">
        <v>29</v>
      </c>
      <c r="E499" s="3">
        <v>62321.053</v>
      </c>
      <c r="F499" s="1">
        <v>17677</v>
      </c>
      <c r="G499" s="1">
        <v>6977.0499999999993</v>
      </c>
      <c r="H499" s="1">
        <v>4213.5999999999995</v>
      </c>
      <c r="I499" s="3">
        <f t="shared" si="14"/>
        <v>3.5255446625558635</v>
      </c>
      <c r="J499" s="2">
        <f t="shared" si="15"/>
        <v>4</v>
      </c>
      <c r="K499" s="16" t="s">
        <v>67</v>
      </c>
    </row>
    <row r="500" spans="1:11" x14ac:dyDescent="0.3">
      <c r="A500" s="4">
        <v>43160</v>
      </c>
      <c r="B500" s="2" t="s">
        <v>8</v>
      </c>
      <c r="C500" s="2">
        <v>48596</v>
      </c>
      <c r="D500" s="2" t="s">
        <v>28</v>
      </c>
      <c r="E500" s="3">
        <v>1110.578</v>
      </c>
      <c r="F500" s="1">
        <v>85</v>
      </c>
      <c r="G500" s="1">
        <v>74.75</v>
      </c>
      <c r="H500" s="1">
        <v>72.449999999999989</v>
      </c>
      <c r="I500" s="3">
        <f t="shared" si="14"/>
        <v>13.065623529411765</v>
      </c>
      <c r="J500" s="2">
        <f t="shared" si="15"/>
        <v>1</v>
      </c>
      <c r="K500" s="16" t="s">
        <v>67</v>
      </c>
    </row>
    <row r="501" spans="1:11" x14ac:dyDescent="0.3">
      <c r="A501" s="4">
        <v>43160</v>
      </c>
      <c r="B501" s="2" t="s">
        <v>8</v>
      </c>
      <c r="C501" s="2">
        <v>48596</v>
      </c>
      <c r="D501" s="2" t="s">
        <v>21</v>
      </c>
      <c r="E501" s="3">
        <v>3654.0444999999995</v>
      </c>
      <c r="F501" s="1">
        <v>277</v>
      </c>
      <c r="G501" s="1">
        <v>231.14999999999998</v>
      </c>
      <c r="H501" s="1">
        <v>217.35</v>
      </c>
      <c r="I501" s="3">
        <f t="shared" si="14"/>
        <v>13.191496389891695</v>
      </c>
      <c r="J501" s="2">
        <f t="shared" si="15"/>
        <v>1</v>
      </c>
      <c r="K501" s="16" t="s">
        <v>67</v>
      </c>
    </row>
    <row r="502" spans="1:11" x14ac:dyDescent="0.3">
      <c r="A502" s="4">
        <v>43160</v>
      </c>
      <c r="B502" s="2" t="s">
        <v>8</v>
      </c>
      <c r="C502" s="2">
        <v>48596</v>
      </c>
      <c r="D502" s="2" t="s">
        <v>33</v>
      </c>
      <c r="E502" s="3">
        <v>205638.77949999998</v>
      </c>
      <c r="F502" s="1">
        <v>68254</v>
      </c>
      <c r="G502" s="1">
        <v>12143.999999999998</v>
      </c>
      <c r="H502" s="1">
        <v>6013.3499999999995</v>
      </c>
      <c r="I502" s="3">
        <f t="shared" si="14"/>
        <v>3.01284583321124</v>
      </c>
      <c r="J502" s="2">
        <f t="shared" si="15"/>
        <v>11</v>
      </c>
      <c r="K502" s="16" t="s">
        <v>67</v>
      </c>
    </row>
    <row r="503" spans="1:11" x14ac:dyDescent="0.3">
      <c r="A503" s="4">
        <v>43160</v>
      </c>
      <c r="B503" s="2" t="s">
        <v>8</v>
      </c>
      <c r="C503" s="2">
        <v>48596</v>
      </c>
      <c r="D503" s="2" t="s">
        <v>34</v>
      </c>
      <c r="E503" s="3">
        <v>7084.3794999999991</v>
      </c>
      <c r="F503" s="1">
        <v>761</v>
      </c>
      <c r="G503" s="1">
        <v>583.04999999999995</v>
      </c>
      <c r="H503" s="1">
        <v>538.19999999999993</v>
      </c>
      <c r="I503" s="3">
        <f t="shared" si="14"/>
        <v>9.3093028909329814</v>
      </c>
      <c r="J503" s="2">
        <f t="shared" si="15"/>
        <v>1</v>
      </c>
      <c r="K503" s="16" t="s">
        <v>67</v>
      </c>
    </row>
    <row r="504" spans="1:11" x14ac:dyDescent="0.3">
      <c r="A504" s="4">
        <v>43160</v>
      </c>
      <c r="B504" s="2" t="s">
        <v>8</v>
      </c>
      <c r="C504" s="2">
        <v>48596</v>
      </c>
      <c r="D504" s="2" t="s">
        <v>23</v>
      </c>
      <c r="E504" s="3">
        <v>234065.1925</v>
      </c>
      <c r="F504" s="1">
        <v>57896</v>
      </c>
      <c r="G504" s="1">
        <v>15242.099999999999</v>
      </c>
      <c r="H504" s="1">
        <v>7345.0499999999993</v>
      </c>
      <c r="I504" s="3">
        <f t="shared" si="14"/>
        <v>4.0428560263230624</v>
      </c>
      <c r="J504" s="2">
        <f t="shared" si="15"/>
        <v>8</v>
      </c>
      <c r="K504" s="16" t="s">
        <v>67</v>
      </c>
    </row>
    <row r="505" spans="1:11" x14ac:dyDescent="0.3">
      <c r="A505" s="4">
        <v>43160</v>
      </c>
      <c r="B505" s="2" t="s">
        <v>8</v>
      </c>
      <c r="C505" s="2">
        <v>48596</v>
      </c>
      <c r="D505" s="2" t="s">
        <v>17</v>
      </c>
      <c r="E505" s="3">
        <v>172443.36249999999</v>
      </c>
      <c r="F505" s="1">
        <v>46685</v>
      </c>
      <c r="G505" s="1">
        <v>11199.849999999999</v>
      </c>
      <c r="H505" s="1">
        <v>5793.7</v>
      </c>
      <c r="I505" s="3">
        <f t="shared" si="14"/>
        <v>3.693763789225661</v>
      </c>
      <c r="J505" s="2">
        <f t="shared" si="15"/>
        <v>8</v>
      </c>
      <c r="K505" s="16" t="s">
        <v>67</v>
      </c>
    </row>
    <row r="506" spans="1:11" x14ac:dyDescent="0.3">
      <c r="A506" s="4">
        <v>43160</v>
      </c>
      <c r="B506" s="2" t="s">
        <v>8</v>
      </c>
      <c r="C506" s="2">
        <v>48596</v>
      </c>
      <c r="D506" s="2" t="s">
        <v>18</v>
      </c>
      <c r="E506" s="3">
        <v>10387.478499999999</v>
      </c>
      <c r="F506" s="1">
        <v>1463</v>
      </c>
      <c r="G506" s="1">
        <v>748.65</v>
      </c>
      <c r="H506" s="1">
        <v>646.29999999999995</v>
      </c>
      <c r="I506" s="3">
        <f t="shared" si="14"/>
        <v>7.1001220095693771</v>
      </c>
      <c r="J506" s="2">
        <f t="shared" si="15"/>
        <v>2</v>
      </c>
      <c r="K506" s="16" t="s">
        <v>67</v>
      </c>
    </row>
    <row r="507" spans="1:11" x14ac:dyDescent="0.3">
      <c r="A507" s="4">
        <v>43160</v>
      </c>
      <c r="B507" s="2" t="s">
        <v>8</v>
      </c>
      <c r="C507" s="2">
        <v>48596</v>
      </c>
      <c r="D507" s="2" t="s">
        <v>36</v>
      </c>
      <c r="E507" s="3">
        <v>111187.94549999999</v>
      </c>
      <c r="F507" s="1">
        <v>25101</v>
      </c>
      <c r="G507" s="1">
        <v>14798.199999999999</v>
      </c>
      <c r="H507" s="1">
        <v>6436.5499999999993</v>
      </c>
      <c r="I507" s="3">
        <f t="shared" si="14"/>
        <v>4.4296221465280263</v>
      </c>
      <c r="J507" s="2">
        <f t="shared" si="15"/>
        <v>4</v>
      </c>
      <c r="K507" s="16" t="s">
        <v>67</v>
      </c>
    </row>
    <row r="508" spans="1:11" x14ac:dyDescent="0.3">
      <c r="A508" s="4">
        <v>43160</v>
      </c>
      <c r="B508" s="2" t="s">
        <v>13</v>
      </c>
      <c r="C508" s="2">
        <v>52369</v>
      </c>
      <c r="D508" s="2" t="s">
        <v>18</v>
      </c>
      <c r="E508" s="3">
        <v>4758.3665000000001</v>
      </c>
      <c r="F508" s="1">
        <v>642</v>
      </c>
      <c r="G508" s="1">
        <v>380.65</v>
      </c>
      <c r="H508" s="1">
        <v>331.2</v>
      </c>
      <c r="I508" s="3">
        <f t="shared" si="14"/>
        <v>7.4117858255451718</v>
      </c>
      <c r="J508" s="2">
        <f t="shared" si="15"/>
        <v>2</v>
      </c>
      <c r="K508" s="16" t="s">
        <v>67</v>
      </c>
    </row>
    <row r="509" spans="1:11" x14ac:dyDescent="0.3">
      <c r="A509" s="4">
        <v>43160</v>
      </c>
      <c r="B509" s="2" t="s">
        <v>13</v>
      </c>
      <c r="C509" s="2">
        <v>52369</v>
      </c>
      <c r="D509" s="2" t="s">
        <v>33</v>
      </c>
      <c r="E509" s="3">
        <v>150848.89249999999</v>
      </c>
      <c r="F509" s="1">
        <v>43482</v>
      </c>
      <c r="G509" s="1">
        <v>8123.5999999999995</v>
      </c>
      <c r="H509" s="1">
        <v>3943.35</v>
      </c>
      <c r="I509" s="3">
        <f t="shared" si="14"/>
        <v>3.4692261740490316</v>
      </c>
      <c r="J509" s="2">
        <f t="shared" si="15"/>
        <v>11</v>
      </c>
      <c r="K509" s="16" t="s">
        <v>67</v>
      </c>
    </row>
    <row r="510" spans="1:11" x14ac:dyDescent="0.3">
      <c r="A510" s="4">
        <v>43160</v>
      </c>
      <c r="B510" s="2" t="s">
        <v>13</v>
      </c>
      <c r="C510" s="2">
        <v>52369</v>
      </c>
      <c r="D510" s="2" t="s">
        <v>27</v>
      </c>
      <c r="E510" s="3">
        <v>6035.4759999999997</v>
      </c>
      <c r="F510" s="1">
        <v>1140</v>
      </c>
      <c r="G510" s="1">
        <v>909.65</v>
      </c>
      <c r="H510" s="1">
        <v>708.4</v>
      </c>
      <c r="I510" s="3">
        <f t="shared" si="14"/>
        <v>5.2942771929824559</v>
      </c>
      <c r="J510" s="2">
        <f t="shared" si="15"/>
        <v>2</v>
      </c>
      <c r="K510" s="16" t="s">
        <v>67</v>
      </c>
    </row>
    <row r="511" spans="1:11" x14ac:dyDescent="0.3">
      <c r="A511" s="4">
        <v>43160</v>
      </c>
      <c r="B511" s="2" t="s">
        <v>13</v>
      </c>
      <c r="C511" s="2">
        <v>52369</v>
      </c>
      <c r="D511" s="2" t="s">
        <v>36</v>
      </c>
      <c r="E511" s="3">
        <v>74907.641999999993</v>
      </c>
      <c r="F511" s="1">
        <v>17736</v>
      </c>
      <c r="G511" s="1">
        <v>10385.65</v>
      </c>
      <c r="H511" s="1">
        <v>4329.75</v>
      </c>
      <c r="I511" s="3">
        <f t="shared" si="14"/>
        <v>4.2234800405953985</v>
      </c>
      <c r="J511" s="2">
        <f t="shared" si="15"/>
        <v>4</v>
      </c>
      <c r="K511" s="16" t="s">
        <v>67</v>
      </c>
    </row>
    <row r="512" spans="1:11" x14ac:dyDescent="0.3">
      <c r="A512" s="4">
        <v>43160</v>
      </c>
      <c r="B512" s="2" t="s">
        <v>13</v>
      </c>
      <c r="C512" s="2">
        <v>52369</v>
      </c>
      <c r="D512" s="2" t="s">
        <v>21</v>
      </c>
      <c r="E512" s="3">
        <v>2567.2599999999998</v>
      </c>
      <c r="F512" s="1">
        <v>194</v>
      </c>
      <c r="G512" s="1">
        <v>170.2</v>
      </c>
      <c r="H512" s="1">
        <v>157.54999999999998</v>
      </c>
      <c r="I512" s="3">
        <f t="shared" si="14"/>
        <v>13.233298969072164</v>
      </c>
      <c r="J512" s="2">
        <f t="shared" si="15"/>
        <v>1</v>
      </c>
      <c r="K512" s="16" t="s">
        <v>67</v>
      </c>
    </row>
    <row r="513" spans="1:11" x14ac:dyDescent="0.3">
      <c r="A513" s="4">
        <v>43160</v>
      </c>
      <c r="B513" s="2" t="s">
        <v>13</v>
      </c>
      <c r="C513" s="2">
        <v>52369</v>
      </c>
      <c r="D513" s="2" t="s">
        <v>19</v>
      </c>
      <c r="E513" s="3">
        <v>62393.318999999996</v>
      </c>
      <c r="F513" s="1">
        <v>11055</v>
      </c>
      <c r="G513" s="1">
        <v>4283.75</v>
      </c>
      <c r="H513" s="1">
        <v>2726.6499999999996</v>
      </c>
      <c r="I513" s="3">
        <f t="shared" si="14"/>
        <v>5.6439004070556305</v>
      </c>
      <c r="J513" s="2">
        <f t="shared" si="15"/>
        <v>4</v>
      </c>
      <c r="K513" s="16" t="s">
        <v>67</v>
      </c>
    </row>
    <row r="514" spans="1:11" x14ac:dyDescent="0.3">
      <c r="A514" s="4">
        <v>43160</v>
      </c>
      <c r="B514" s="2" t="s">
        <v>13</v>
      </c>
      <c r="C514" s="2">
        <v>52369</v>
      </c>
      <c r="D514" s="2" t="s">
        <v>28</v>
      </c>
      <c r="E514" s="3">
        <v>869.63</v>
      </c>
      <c r="F514" s="1">
        <v>40</v>
      </c>
      <c r="G514" s="1">
        <v>35.65</v>
      </c>
      <c r="H514" s="1">
        <v>34.5</v>
      </c>
      <c r="I514" s="3">
        <f t="shared" ref="I514:I577" si="16">E514/F514</f>
        <v>21.740749999999998</v>
      </c>
      <c r="J514" s="2">
        <f t="shared" si="15"/>
        <v>1</v>
      </c>
      <c r="K514" s="16" t="s">
        <v>67</v>
      </c>
    </row>
    <row r="515" spans="1:11" x14ac:dyDescent="0.3">
      <c r="A515" s="4">
        <v>43160</v>
      </c>
      <c r="B515" s="2" t="s">
        <v>13</v>
      </c>
      <c r="C515" s="2">
        <v>52369</v>
      </c>
      <c r="D515" s="2" t="s">
        <v>30</v>
      </c>
      <c r="E515" s="3">
        <v>1321.58</v>
      </c>
      <c r="F515" s="1">
        <v>51</v>
      </c>
      <c r="G515" s="1">
        <v>46</v>
      </c>
      <c r="H515" s="1">
        <v>44.849999999999994</v>
      </c>
      <c r="I515" s="3">
        <f t="shared" si="16"/>
        <v>25.91333333333333</v>
      </c>
      <c r="J515" s="2">
        <f t="shared" ref="J515:J578" si="17">ROUND(F515/H515,0)</f>
        <v>1</v>
      </c>
      <c r="K515" s="16" t="s">
        <v>67</v>
      </c>
    </row>
    <row r="516" spans="1:11" x14ac:dyDescent="0.3">
      <c r="A516" s="4">
        <v>43160</v>
      </c>
      <c r="B516" s="2" t="s">
        <v>13</v>
      </c>
      <c r="C516" s="2">
        <v>52369</v>
      </c>
      <c r="D516" s="2" t="s">
        <v>42</v>
      </c>
      <c r="E516" s="3">
        <v>191814.10049999997</v>
      </c>
      <c r="F516" s="1">
        <v>30464</v>
      </c>
      <c r="G516" s="1">
        <v>11428.699999999999</v>
      </c>
      <c r="H516" s="1">
        <v>4940.3999999999996</v>
      </c>
      <c r="I516" s="3">
        <f t="shared" si="16"/>
        <v>6.2964187401523102</v>
      </c>
      <c r="J516" s="2">
        <f t="shared" si="17"/>
        <v>6</v>
      </c>
      <c r="K516" s="16" t="s">
        <v>67</v>
      </c>
    </row>
    <row r="517" spans="1:11" x14ac:dyDescent="0.3">
      <c r="A517" s="4">
        <v>43160</v>
      </c>
      <c r="B517" s="2" t="s">
        <v>13</v>
      </c>
      <c r="C517" s="2">
        <v>52369</v>
      </c>
      <c r="D517" s="2" t="s">
        <v>34</v>
      </c>
      <c r="E517" s="3">
        <v>3432.0139999999997</v>
      </c>
      <c r="F517" s="1">
        <v>378</v>
      </c>
      <c r="G517" s="1">
        <v>303.59999999999997</v>
      </c>
      <c r="H517" s="1">
        <v>285.2</v>
      </c>
      <c r="I517" s="3">
        <f t="shared" si="16"/>
        <v>9.0794021164021164</v>
      </c>
      <c r="J517" s="2">
        <f t="shared" si="17"/>
        <v>1</v>
      </c>
      <c r="K517" s="16" t="s">
        <v>67</v>
      </c>
    </row>
    <row r="518" spans="1:11" x14ac:dyDescent="0.3">
      <c r="A518" s="4">
        <v>43160</v>
      </c>
      <c r="B518" s="2" t="s">
        <v>13</v>
      </c>
      <c r="C518" s="2">
        <v>52369</v>
      </c>
      <c r="D518" s="2" t="s">
        <v>23</v>
      </c>
      <c r="E518" s="3">
        <v>131446.46049999999</v>
      </c>
      <c r="F518" s="1">
        <v>31827</v>
      </c>
      <c r="G518" s="1">
        <v>9906.0999999999985</v>
      </c>
      <c r="H518" s="1">
        <v>4739.1499999999996</v>
      </c>
      <c r="I518" s="3">
        <f t="shared" si="16"/>
        <v>4.1300298645803872</v>
      </c>
      <c r="J518" s="2">
        <f t="shared" si="17"/>
        <v>7</v>
      </c>
      <c r="K518" s="16" t="s">
        <v>67</v>
      </c>
    </row>
    <row r="519" spans="1:11" x14ac:dyDescent="0.3">
      <c r="A519" s="4">
        <v>43160</v>
      </c>
      <c r="B519" s="2" t="s">
        <v>13</v>
      </c>
      <c r="C519" s="2">
        <v>52369</v>
      </c>
      <c r="D519" s="2" t="s">
        <v>37</v>
      </c>
      <c r="E519" s="3">
        <v>7444.5479999999998</v>
      </c>
      <c r="F519" s="1">
        <v>1320</v>
      </c>
      <c r="G519" s="1">
        <v>632.5</v>
      </c>
      <c r="H519" s="1">
        <v>393.29999999999995</v>
      </c>
      <c r="I519" s="3">
        <f t="shared" si="16"/>
        <v>5.6398090909090905</v>
      </c>
      <c r="J519" s="2">
        <f t="shared" si="17"/>
        <v>3</v>
      </c>
      <c r="K519" s="16" t="s">
        <v>67</v>
      </c>
    </row>
    <row r="520" spans="1:11" x14ac:dyDescent="0.3">
      <c r="A520" s="4">
        <v>43160</v>
      </c>
      <c r="B520" s="2" t="s">
        <v>13</v>
      </c>
      <c r="C520" s="2">
        <v>52369</v>
      </c>
      <c r="D520" s="2" t="s">
        <v>26</v>
      </c>
      <c r="E520" s="3">
        <v>251913.97449999998</v>
      </c>
      <c r="F520" s="1">
        <v>77864</v>
      </c>
      <c r="G520" s="1">
        <v>15386.999999999998</v>
      </c>
      <c r="H520" s="1">
        <v>5746.5499999999993</v>
      </c>
      <c r="I520" s="3">
        <f t="shared" si="16"/>
        <v>3.2353073885235792</v>
      </c>
      <c r="J520" s="2">
        <f t="shared" si="17"/>
        <v>14</v>
      </c>
      <c r="K520" s="16" t="s">
        <v>67</v>
      </c>
    </row>
    <row r="521" spans="1:11" x14ac:dyDescent="0.3">
      <c r="A521" s="4">
        <v>43160</v>
      </c>
      <c r="B521" s="2" t="s">
        <v>13</v>
      </c>
      <c r="C521" s="2">
        <v>52369</v>
      </c>
      <c r="D521" s="2" t="s">
        <v>31</v>
      </c>
      <c r="E521" s="3">
        <v>20085.566499999997</v>
      </c>
      <c r="F521" s="1">
        <v>4400</v>
      </c>
      <c r="G521" s="1">
        <v>2431.1</v>
      </c>
      <c r="H521" s="1">
        <v>1822.7499999999998</v>
      </c>
      <c r="I521" s="3">
        <f t="shared" si="16"/>
        <v>4.564901477272727</v>
      </c>
      <c r="J521" s="2">
        <f t="shared" si="17"/>
        <v>2</v>
      </c>
      <c r="K521" s="16" t="s">
        <v>67</v>
      </c>
    </row>
    <row r="522" spans="1:11" x14ac:dyDescent="0.3">
      <c r="A522" s="4">
        <v>43160</v>
      </c>
      <c r="B522" s="2" t="s">
        <v>13</v>
      </c>
      <c r="C522" s="2">
        <v>52369</v>
      </c>
      <c r="D522" s="2" t="s">
        <v>35</v>
      </c>
      <c r="E522" s="3">
        <v>1402.2639999999997</v>
      </c>
      <c r="F522" s="1">
        <v>237</v>
      </c>
      <c r="G522" s="1">
        <v>178.25</v>
      </c>
      <c r="H522" s="1">
        <v>148.35</v>
      </c>
      <c r="I522" s="3">
        <f t="shared" si="16"/>
        <v>5.9167257383966234</v>
      </c>
      <c r="J522" s="2">
        <f t="shared" si="17"/>
        <v>2</v>
      </c>
      <c r="K522" s="16" t="s">
        <v>67</v>
      </c>
    </row>
    <row r="523" spans="1:11" x14ac:dyDescent="0.3">
      <c r="A523" s="4">
        <v>43160</v>
      </c>
      <c r="B523" s="2" t="s">
        <v>13</v>
      </c>
      <c r="C523" s="2">
        <v>52369</v>
      </c>
      <c r="D523" s="2" t="s">
        <v>25</v>
      </c>
      <c r="E523" s="3">
        <v>993.51949999999988</v>
      </c>
      <c r="F523" s="1">
        <v>208</v>
      </c>
      <c r="G523" s="1">
        <v>170.2</v>
      </c>
      <c r="H523" s="1">
        <v>158.69999999999999</v>
      </c>
      <c r="I523" s="3">
        <f t="shared" si="16"/>
        <v>4.776536057692307</v>
      </c>
      <c r="J523" s="2">
        <f t="shared" si="17"/>
        <v>1</v>
      </c>
      <c r="K523" s="16" t="s">
        <v>67</v>
      </c>
    </row>
    <row r="524" spans="1:11" x14ac:dyDescent="0.3">
      <c r="A524" s="4">
        <v>43160</v>
      </c>
      <c r="B524" s="2" t="s">
        <v>13</v>
      </c>
      <c r="C524" s="2">
        <v>52369</v>
      </c>
      <c r="D524" s="2" t="s">
        <v>17</v>
      </c>
      <c r="E524" s="3">
        <v>90885.028999999995</v>
      </c>
      <c r="F524" s="1">
        <v>25009</v>
      </c>
      <c r="G524" s="1">
        <v>7156.45</v>
      </c>
      <c r="H524" s="1">
        <v>3666.2</v>
      </c>
      <c r="I524" s="3">
        <f t="shared" si="16"/>
        <v>3.634092886560838</v>
      </c>
      <c r="J524" s="2">
        <f t="shared" si="17"/>
        <v>7</v>
      </c>
      <c r="K524" s="16" t="s">
        <v>67</v>
      </c>
    </row>
    <row r="525" spans="1:11" x14ac:dyDescent="0.3">
      <c r="A525" s="4">
        <v>43160</v>
      </c>
      <c r="B525" s="2" t="s">
        <v>13</v>
      </c>
      <c r="C525" s="2">
        <v>52369</v>
      </c>
      <c r="D525" s="2" t="s">
        <v>24</v>
      </c>
      <c r="E525" s="3">
        <v>758.31</v>
      </c>
      <c r="F525" s="1">
        <v>106</v>
      </c>
      <c r="G525" s="1">
        <v>54.05</v>
      </c>
      <c r="H525" s="1">
        <v>50.599999999999994</v>
      </c>
      <c r="I525" s="3">
        <f t="shared" si="16"/>
        <v>7.153867924528301</v>
      </c>
      <c r="J525" s="2">
        <f t="shared" si="17"/>
        <v>2</v>
      </c>
      <c r="K525" s="16" t="s">
        <v>67</v>
      </c>
    </row>
    <row r="526" spans="1:11" x14ac:dyDescent="0.3">
      <c r="A526" s="4">
        <v>43160</v>
      </c>
      <c r="B526" s="2" t="s">
        <v>13</v>
      </c>
      <c r="C526" s="2">
        <v>52369</v>
      </c>
      <c r="D526" s="2" t="s">
        <v>32</v>
      </c>
      <c r="E526" s="3">
        <v>60909.209499999997</v>
      </c>
      <c r="F526" s="1">
        <v>20444</v>
      </c>
      <c r="G526" s="1">
        <v>6522.7999999999993</v>
      </c>
      <c r="H526" s="1">
        <v>3647.7999999999997</v>
      </c>
      <c r="I526" s="3">
        <f t="shared" si="16"/>
        <v>2.9793195803169632</v>
      </c>
      <c r="J526" s="2">
        <f t="shared" si="17"/>
        <v>6</v>
      </c>
      <c r="K526" s="16" t="s">
        <v>67</v>
      </c>
    </row>
    <row r="527" spans="1:11" x14ac:dyDescent="0.3">
      <c r="A527" s="4">
        <v>43160</v>
      </c>
      <c r="B527" s="2" t="s">
        <v>13</v>
      </c>
      <c r="C527" s="2">
        <v>52369</v>
      </c>
      <c r="D527" s="2" t="s">
        <v>20</v>
      </c>
      <c r="E527" s="3">
        <v>141508.96049999999</v>
      </c>
      <c r="F527" s="1">
        <v>10685</v>
      </c>
      <c r="G527" s="1">
        <v>5517.7</v>
      </c>
      <c r="H527" s="1">
        <v>2873.85</v>
      </c>
      <c r="I527" s="3">
        <f t="shared" si="16"/>
        <v>13.243702433317734</v>
      </c>
      <c r="J527" s="2">
        <f t="shared" si="17"/>
        <v>4</v>
      </c>
      <c r="K527" s="16" t="s">
        <v>67</v>
      </c>
    </row>
    <row r="528" spans="1:11" x14ac:dyDescent="0.3">
      <c r="A528" s="4">
        <v>43160</v>
      </c>
      <c r="B528" s="2" t="s">
        <v>13</v>
      </c>
      <c r="C528" s="2">
        <v>52369</v>
      </c>
      <c r="D528" s="2" t="s">
        <v>29</v>
      </c>
      <c r="E528" s="3">
        <v>52031.220999999998</v>
      </c>
      <c r="F528" s="1">
        <v>13883</v>
      </c>
      <c r="G528" s="1">
        <v>5622.3499999999995</v>
      </c>
      <c r="H528" s="1">
        <v>3079.7</v>
      </c>
      <c r="I528" s="3">
        <f t="shared" si="16"/>
        <v>3.7478369948858314</v>
      </c>
      <c r="J528" s="2">
        <f t="shared" si="17"/>
        <v>5</v>
      </c>
      <c r="K528" s="16" t="s">
        <v>67</v>
      </c>
    </row>
    <row r="529" spans="1:11" x14ac:dyDescent="0.3">
      <c r="A529" s="4">
        <v>43160</v>
      </c>
      <c r="B529" s="2" t="s">
        <v>13</v>
      </c>
      <c r="C529" s="2">
        <v>52369</v>
      </c>
      <c r="D529" s="2" t="s">
        <v>22</v>
      </c>
      <c r="E529" s="3">
        <v>52902.598999999995</v>
      </c>
      <c r="F529" s="1">
        <v>9630</v>
      </c>
      <c r="G529" s="1">
        <v>3686.8999999999996</v>
      </c>
      <c r="H529" s="1">
        <v>2405.7999999999997</v>
      </c>
      <c r="I529" s="3">
        <f t="shared" si="16"/>
        <v>5.4935201453790237</v>
      </c>
      <c r="J529" s="2">
        <f t="shared" si="17"/>
        <v>4</v>
      </c>
      <c r="K529" s="16" t="s">
        <v>67</v>
      </c>
    </row>
    <row r="530" spans="1:11" x14ac:dyDescent="0.3">
      <c r="A530" s="4">
        <v>43160</v>
      </c>
      <c r="B530" s="2" t="s">
        <v>15</v>
      </c>
      <c r="C530" s="2">
        <v>55526</v>
      </c>
      <c r="D530" s="2" t="s">
        <v>19</v>
      </c>
      <c r="E530" s="3">
        <v>40198.675499999998</v>
      </c>
      <c r="F530" s="1">
        <v>7303</v>
      </c>
      <c r="G530" s="1">
        <v>2975.0499999999997</v>
      </c>
      <c r="H530" s="1">
        <v>1963.05</v>
      </c>
      <c r="I530" s="3">
        <f t="shared" si="16"/>
        <v>5.5044057921402159</v>
      </c>
      <c r="J530" s="2">
        <f t="shared" si="17"/>
        <v>4</v>
      </c>
      <c r="K530" s="16" t="s">
        <v>67</v>
      </c>
    </row>
    <row r="531" spans="1:11" x14ac:dyDescent="0.3">
      <c r="A531" s="4">
        <v>43160</v>
      </c>
      <c r="B531" s="2" t="s">
        <v>15</v>
      </c>
      <c r="C531" s="2">
        <v>55526</v>
      </c>
      <c r="D531" s="2" t="s">
        <v>18</v>
      </c>
      <c r="E531" s="3">
        <v>2993.1394999999998</v>
      </c>
      <c r="F531" s="1">
        <v>362</v>
      </c>
      <c r="G531" s="1">
        <v>234.6</v>
      </c>
      <c r="H531" s="1">
        <v>211.6</v>
      </c>
      <c r="I531" s="3">
        <f t="shared" si="16"/>
        <v>8.2683411602209933</v>
      </c>
      <c r="J531" s="2">
        <f t="shared" si="17"/>
        <v>2</v>
      </c>
      <c r="K531" s="16" t="s">
        <v>67</v>
      </c>
    </row>
    <row r="532" spans="1:11" x14ac:dyDescent="0.3">
      <c r="A532" s="4">
        <v>43160</v>
      </c>
      <c r="B532" s="2" t="s">
        <v>15</v>
      </c>
      <c r="C532" s="2">
        <v>55526</v>
      </c>
      <c r="D532" s="2" t="s">
        <v>27</v>
      </c>
      <c r="E532" s="3">
        <v>5207.5334999999995</v>
      </c>
      <c r="F532" s="1">
        <v>1111</v>
      </c>
      <c r="G532" s="1">
        <v>799.24999999999989</v>
      </c>
      <c r="H532" s="1">
        <v>608.34999999999991</v>
      </c>
      <c r="I532" s="3">
        <f t="shared" si="16"/>
        <v>4.6872488748874881</v>
      </c>
      <c r="J532" s="2">
        <f t="shared" si="17"/>
        <v>2</v>
      </c>
      <c r="K532" s="16" t="s">
        <v>67</v>
      </c>
    </row>
    <row r="533" spans="1:11" x14ac:dyDescent="0.3">
      <c r="A533" s="4">
        <v>43160</v>
      </c>
      <c r="B533" s="2" t="s">
        <v>15</v>
      </c>
      <c r="C533" s="2">
        <v>55526</v>
      </c>
      <c r="D533" s="2" t="s">
        <v>22</v>
      </c>
      <c r="E533" s="3">
        <v>37627.436499999996</v>
      </c>
      <c r="F533" s="1">
        <v>7326</v>
      </c>
      <c r="G533" s="1">
        <v>2833.6</v>
      </c>
      <c r="H533" s="1">
        <v>1845.7499999999998</v>
      </c>
      <c r="I533" s="3">
        <f t="shared" si="16"/>
        <v>5.1361502184002177</v>
      </c>
      <c r="J533" s="2">
        <f t="shared" si="17"/>
        <v>4</v>
      </c>
      <c r="K533" s="16" t="s">
        <v>67</v>
      </c>
    </row>
    <row r="534" spans="1:11" x14ac:dyDescent="0.3">
      <c r="A534" s="4">
        <v>43160</v>
      </c>
      <c r="B534" s="2" t="s">
        <v>15</v>
      </c>
      <c r="C534" s="2">
        <v>55526</v>
      </c>
      <c r="D534" s="2" t="s">
        <v>34</v>
      </c>
      <c r="E534" s="3">
        <v>3186.5924999999997</v>
      </c>
      <c r="F534" s="1">
        <v>360</v>
      </c>
      <c r="G534" s="1">
        <v>261.04999999999995</v>
      </c>
      <c r="H534" s="1">
        <v>241.49999999999997</v>
      </c>
      <c r="I534" s="3">
        <f t="shared" si="16"/>
        <v>8.8516458333333325</v>
      </c>
      <c r="J534" s="2">
        <f t="shared" si="17"/>
        <v>1</v>
      </c>
      <c r="K534" s="16" t="s">
        <v>67</v>
      </c>
    </row>
    <row r="535" spans="1:11" x14ac:dyDescent="0.3">
      <c r="A535" s="4">
        <v>43160</v>
      </c>
      <c r="B535" s="2" t="s">
        <v>15</v>
      </c>
      <c r="C535" s="2">
        <v>55526</v>
      </c>
      <c r="D535" s="2" t="s">
        <v>35</v>
      </c>
      <c r="E535" s="3">
        <v>528.86199999999997</v>
      </c>
      <c r="F535" s="1">
        <v>231</v>
      </c>
      <c r="G535" s="1">
        <v>140.29999999999998</v>
      </c>
      <c r="H535" s="1">
        <v>105.8</v>
      </c>
      <c r="I535" s="3">
        <f t="shared" si="16"/>
        <v>2.2894458874458872</v>
      </c>
      <c r="J535" s="2">
        <f t="shared" si="17"/>
        <v>2</v>
      </c>
      <c r="K535" s="16" t="s">
        <v>67</v>
      </c>
    </row>
    <row r="536" spans="1:11" x14ac:dyDescent="0.3">
      <c r="A536" s="4">
        <v>43160</v>
      </c>
      <c r="B536" s="2" t="s">
        <v>15</v>
      </c>
      <c r="C536" s="2">
        <v>55526</v>
      </c>
      <c r="D536" s="2" t="s">
        <v>37</v>
      </c>
      <c r="E536" s="3">
        <v>3553.6379999999995</v>
      </c>
      <c r="F536" s="1">
        <v>605</v>
      </c>
      <c r="G536" s="1">
        <v>309.34999999999997</v>
      </c>
      <c r="H536" s="1">
        <v>227.7</v>
      </c>
      <c r="I536" s="3">
        <f t="shared" si="16"/>
        <v>5.8737818181818175</v>
      </c>
      <c r="J536" s="2">
        <f t="shared" si="17"/>
        <v>3</v>
      </c>
      <c r="K536" s="16" t="s">
        <v>67</v>
      </c>
    </row>
    <row r="537" spans="1:11" x14ac:dyDescent="0.3">
      <c r="A537" s="4">
        <v>43160</v>
      </c>
      <c r="B537" s="2" t="s">
        <v>15</v>
      </c>
      <c r="C537" s="2">
        <v>55526</v>
      </c>
      <c r="D537" s="2" t="s">
        <v>23</v>
      </c>
      <c r="E537" s="3">
        <v>88705.284499999994</v>
      </c>
      <c r="F537" s="1">
        <v>22155</v>
      </c>
      <c r="G537" s="1">
        <v>6453.7999999999993</v>
      </c>
      <c r="H537" s="1">
        <v>3412.0499999999997</v>
      </c>
      <c r="I537" s="3">
        <f t="shared" si="16"/>
        <v>4.0038494470774086</v>
      </c>
      <c r="J537" s="2">
        <f t="shared" si="17"/>
        <v>6</v>
      </c>
      <c r="K537" s="16" t="s">
        <v>67</v>
      </c>
    </row>
    <row r="538" spans="1:11" x14ac:dyDescent="0.3">
      <c r="A538" s="4">
        <v>43160</v>
      </c>
      <c r="B538" s="2" t="s">
        <v>15</v>
      </c>
      <c r="C538" s="2">
        <v>55526</v>
      </c>
      <c r="D538" s="2" t="s">
        <v>24</v>
      </c>
      <c r="E538" s="3">
        <v>608.80999999999995</v>
      </c>
      <c r="F538" s="1">
        <v>79</v>
      </c>
      <c r="G538" s="1">
        <v>32.199999999999996</v>
      </c>
      <c r="H538" s="1">
        <v>31.049999999999997</v>
      </c>
      <c r="I538" s="3">
        <f t="shared" si="16"/>
        <v>7.7064556962025312</v>
      </c>
      <c r="J538" s="2">
        <f t="shared" si="17"/>
        <v>3</v>
      </c>
      <c r="K538" s="16" t="s">
        <v>67</v>
      </c>
    </row>
    <row r="539" spans="1:11" x14ac:dyDescent="0.3">
      <c r="A539" s="4">
        <v>43160</v>
      </c>
      <c r="B539" s="2" t="s">
        <v>15</v>
      </c>
      <c r="C539" s="2">
        <v>55526</v>
      </c>
      <c r="D539" s="2" t="s">
        <v>17</v>
      </c>
      <c r="E539" s="3">
        <v>67411.056499999992</v>
      </c>
      <c r="F539" s="1">
        <v>17492</v>
      </c>
      <c r="G539" s="1">
        <v>4877.1499999999996</v>
      </c>
      <c r="H539" s="1">
        <v>2693.2999999999997</v>
      </c>
      <c r="I539" s="3">
        <f t="shared" si="16"/>
        <v>3.8538221186828259</v>
      </c>
      <c r="J539" s="2">
        <f t="shared" si="17"/>
        <v>6</v>
      </c>
      <c r="K539" s="16" t="s">
        <v>67</v>
      </c>
    </row>
    <row r="540" spans="1:11" x14ac:dyDescent="0.3">
      <c r="A540" s="4">
        <v>43160</v>
      </c>
      <c r="B540" s="2" t="s">
        <v>15</v>
      </c>
      <c r="C540" s="2">
        <v>55526</v>
      </c>
      <c r="D540" s="2" t="s">
        <v>21</v>
      </c>
      <c r="E540" s="3">
        <v>745.31499999999994</v>
      </c>
      <c r="F540" s="1">
        <v>52</v>
      </c>
      <c r="G540" s="1">
        <v>47.15</v>
      </c>
      <c r="H540" s="1">
        <v>44.849999999999994</v>
      </c>
      <c r="I540" s="3">
        <f t="shared" si="16"/>
        <v>14.332980769230769</v>
      </c>
      <c r="J540" s="2">
        <f t="shared" si="17"/>
        <v>1</v>
      </c>
      <c r="K540" s="16" t="s">
        <v>67</v>
      </c>
    </row>
    <row r="541" spans="1:11" x14ac:dyDescent="0.3">
      <c r="A541" s="4">
        <v>43160</v>
      </c>
      <c r="B541" s="2" t="s">
        <v>15</v>
      </c>
      <c r="C541" s="2">
        <v>55526</v>
      </c>
      <c r="D541" s="2" t="s">
        <v>31</v>
      </c>
      <c r="E541" s="3">
        <v>12760.744999999999</v>
      </c>
      <c r="F541" s="1">
        <v>3288</v>
      </c>
      <c r="G541" s="1">
        <v>1729.6</v>
      </c>
      <c r="H541" s="1">
        <v>1337.4499999999998</v>
      </c>
      <c r="I541" s="3">
        <f t="shared" si="16"/>
        <v>3.8810051703163015</v>
      </c>
      <c r="J541" s="2">
        <f t="shared" si="17"/>
        <v>2</v>
      </c>
      <c r="K541" s="16" t="s">
        <v>67</v>
      </c>
    </row>
    <row r="542" spans="1:11" x14ac:dyDescent="0.3">
      <c r="A542" s="4">
        <v>43160</v>
      </c>
      <c r="B542" s="2" t="s">
        <v>15</v>
      </c>
      <c r="C542" s="2">
        <v>55526</v>
      </c>
      <c r="D542" s="2" t="s">
        <v>33</v>
      </c>
      <c r="E542" s="3">
        <v>88338.917499999996</v>
      </c>
      <c r="F542" s="1">
        <v>21380</v>
      </c>
      <c r="G542" s="1">
        <v>4912.7999999999993</v>
      </c>
      <c r="H542" s="1">
        <v>2702.5</v>
      </c>
      <c r="I542" s="3">
        <f t="shared" si="16"/>
        <v>4.1318483395696912</v>
      </c>
      <c r="J542" s="2">
        <f t="shared" si="17"/>
        <v>8</v>
      </c>
      <c r="K542" s="16" t="s">
        <v>67</v>
      </c>
    </row>
    <row r="543" spans="1:11" x14ac:dyDescent="0.3">
      <c r="A543" s="4">
        <v>43160</v>
      </c>
      <c r="B543" s="2" t="s">
        <v>15</v>
      </c>
      <c r="C543" s="2">
        <v>55526</v>
      </c>
      <c r="D543" s="2" t="s">
        <v>20</v>
      </c>
      <c r="E543" s="3">
        <v>100005.57549999999</v>
      </c>
      <c r="F543" s="1">
        <v>8486</v>
      </c>
      <c r="G543" s="1">
        <v>3996.2499999999995</v>
      </c>
      <c r="H543" s="1">
        <v>2245.9499999999998</v>
      </c>
      <c r="I543" s="3">
        <f t="shared" si="16"/>
        <v>11.784772036295074</v>
      </c>
      <c r="J543" s="2">
        <f t="shared" si="17"/>
        <v>4</v>
      </c>
      <c r="K543" s="16" t="s">
        <v>67</v>
      </c>
    </row>
    <row r="544" spans="1:11" x14ac:dyDescent="0.3">
      <c r="A544" s="4">
        <v>43160</v>
      </c>
      <c r="B544" s="2" t="s">
        <v>15</v>
      </c>
      <c r="C544" s="2">
        <v>55526</v>
      </c>
      <c r="D544" s="2" t="s">
        <v>30</v>
      </c>
      <c r="E544" s="3">
        <v>756.64250000000004</v>
      </c>
      <c r="F544" s="1">
        <v>31</v>
      </c>
      <c r="G544" s="1">
        <v>27.599999999999998</v>
      </c>
      <c r="H544" s="1">
        <v>26.45</v>
      </c>
      <c r="I544" s="3">
        <f t="shared" si="16"/>
        <v>24.407822580645163</v>
      </c>
      <c r="J544" s="2">
        <f t="shared" si="17"/>
        <v>1</v>
      </c>
      <c r="K544" s="16" t="s">
        <v>67</v>
      </c>
    </row>
    <row r="545" spans="1:11" x14ac:dyDescent="0.3">
      <c r="A545" s="4">
        <v>43160</v>
      </c>
      <c r="B545" s="2" t="s">
        <v>15</v>
      </c>
      <c r="C545" s="2">
        <v>55526</v>
      </c>
      <c r="D545" s="2" t="s">
        <v>36</v>
      </c>
      <c r="E545" s="3">
        <v>42069.058499999999</v>
      </c>
      <c r="F545" s="1">
        <v>9674</v>
      </c>
      <c r="G545" s="1">
        <v>6398.5999999999995</v>
      </c>
      <c r="H545" s="1">
        <v>2999.2</v>
      </c>
      <c r="I545" s="3">
        <f t="shared" si="16"/>
        <v>4.3486725759768454</v>
      </c>
      <c r="J545" s="2">
        <f t="shared" si="17"/>
        <v>3</v>
      </c>
      <c r="K545" s="16" t="s">
        <v>67</v>
      </c>
    </row>
    <row r="546" spans="1:11" x14ac:dyDescent="0.3">
      <c r="A546" s="4">
        <v>43160</v>
      </c>
      <c r="B546" s="2" t="s">
        <v>15</v>
      </c>
      <c r="C546" s="2">
        <v>55526</v>
      </c>
      <c r="D546" s="2" t="s">
        <v>25</v>
      </c>
      <c r="E546" s="3">
        <v>504.86149999999998</v>
      </c>
      <c r="F546" s="1">
        <v>93</v>
      </c>
      <c r="G546" s="1">
        <v>65.55</v>
      </c>
      <c r="H546" s="1">
        <v>63.249999999999993</v>
      </c>
      <c r="I546" s="3">
        <f t="shared" si="16"/>
        <v>5.4286182795698918</v>
      </c>
      <c r="J546" s="2">
        <f t="shared" si="17"/>
        <v>1</v>
      </c>
      <c r="K546" s="16" t="s">
        <v>67</v>
      </c>
    </row>
    <row r="547" spans="1:11" x14ac:dyDescent="0.3">
      <c r="A547" s="4">
        <v>43160</v>
      </c>
      <c r="B547" s="2" t="s">
        <v>15</v>
      </c>
      <c r="C547" s="2">
        <v>55526</v>
      </c>
      <c r="D547" s="2" t="s">
        <v>42</v>
      </c>
      <c r="E547" s="3">
        <v>120456.9915</v>
      </c>
      <c r="F547" s="1">
        <v>20791</v>
      </c>
      <c r="G547" s="1">
        <v>7238.0999999999995</v>
      </c>
      <c r="H547" s="1">
        <v>3484.4999999999995</v>
      </c>
      <c r="I547" s="3">
        <f t="shared" si="16"/>
        <v>5.7937084074840079</v>
      </c>
      <c r="J547" s="2">
        <f t="shared" si="17"/>
        <v>6</v>
      </c>
      <c r="K547" s="16" t="s">
        <v>67</v>
      </c>
    </row>
    <row r="548" spans="1:11" x14ac:dyDescent="0.3">
      <c r="A548" s="4">
        <v>43160</v>
      </c>
      <c r="B548" s="2" t="s">
        <v>15</v>
      </c>
      <c r="C548" s="2">
        <v>55526</v>
      </c>
      <c r="D548" s="2" t="s">
        <v>32</v>
      </c>
      <c r="E548" s="3">
        <v>44243.811999999991</v>
      </c>
      <c r="F548" s="1">
        <v>14756</v>
      </c>
      <c r="G548" s="1">
        <v>4453.95</v>
      </c>
      <c r="H548" s="1">
        <v>2608.1999999999998</v>
      </c>
      <c r="I548" s="3">
        <f t="shared" si="16"/>
        <v>2.9983608023854695</v>
      </c>
      <c r="J548" s="2">
        <f t="shared" si="17"/>
        <v>6</v>
      </c>
      <c r="K548" s="16" t="s">
        <v>67</v>
      </c>
    </row>
    <row r="549" spans="1:11" x14ac:dyDescent="0.3">
      <c r="A549" s="4">
        <v>43160</v>
      </c>
      <c r="B549" s="2" t="s">
        <v>15</v>
      </c>
      <c r="C549" s="2">
        <v>55526</v>
      </c>
      <c r="D549" s="2" t="s">
        <v>26</v>
      </c>
      <c r="E549" s="3">
        <v>140854.15049999999</v>
      </c>
      <c r="F549" s="1">
        <v>41195</v>
      </c>
      <c r="G549" s="1">
        <v>9427.6999999999989</v>
      </c>
      <c r="H549" s="1">
        <v>3983.6</v>
      </c>
      <c r="I549" s="3">
        <f t="shared" si="16"/>
        <v>3.419205012744265</v>
      </c>
      <c r="J549" s="2">
        <f t="shared" si="17"/>
        <v>10</v>
      </c>
      <c r="K549" s="16" t="s">
        <v>67</v>
      </c>
    </row>
    <row r="550" spans="1:11" x14ac:dyDescent="0.3">
      <c r="A550" s="4">
        <v>43160</v>
      </c>
      <c r="B550" s="2" t="s">
        <v>15</v>
      </c>
      <c r="C550" s="2">
        <v>55526</v>
      </c>
      <c r="D550" s="2" t="s">
        <v>29</v>
      </c>
      <c r="E550" s="3">
        <v>32109.2765</v>
      </c>
      <c r="F550" s="1">
        <v>8681</v>
      </c>
      <c r="G550" s="1">
        <v>3355.7</v>
      </c>
      <c r="H550" s="1">
        <v>2066.5499999999997</v>
      </c>
      <c r="I550" s="3">
        <f t="shared" si="16"/>
        <v>3.6987992742771572</v>
      </c>
      <c r="J550" s="2">
        <f t="shared" si="17"/>
        <v>4</v>
      </c>
      <c r="K550" s="16" t="s">
        <v>67</v>
      </c>
    </row>
    <row r="551" spans="1:11" x14ac:dyDescent="0.3">
      <c r="A551" s="4">
        <v>43160</v>
      </c>
      <c r="B551" s="2" t="s">
        <v>6</v>
      </c>
      <c r="C551" s="2">
        <v>45877</v>
      </c>
      <c r="D551" s="2" t="s">
        <v>19</v>
      </c>
      <c r="E551" s="3">
        <v>118841.88549999999</v>
      </c>
      <c r="F551" s="1">
        <v>20355</v>
      </c>
      <c r="G551" s="1">
        <v>6816.0499999999993</v>
      </c>
      <c r="H551" s="1">
        <v>4514.8999999999996</v>
      </c>
      <c r="I551" s="3">
        <f t="shared" si="16"/>
        <v>5.8384615819209031</v>
      </c>
      <c r="J551" s="2">
        <f t="shared" si="17"/>
        <v>5</v>
      </c>
      <c r="K551" s="16" t="s">
        <v>67</v>
      </c>
    </row>
    <row r="552" spans="1:11" x14ac:dyDescent="0.3">
      <c r="A552" s="4">
        <v>43160</v>
      </c>
      <c r="B552" s="2" t="s">
        <v>6</v>
      </c>
      <c r="C552" s="2">
        <v>45877</v>
      </c>
      <c r="D552" s="2" t="s">
        <v>42</v>
      </c>
      <c r="E552" s="3">
        <v>341011.78849999997</v>
      </c>
      <c r="F552" s="1">
        <v>52100</v>
      </c>
      <c r="G552" s="1">
        <v>16099.999999999998</v>
      </c>
      <c r="H552" s="1">
        <v>7708.45</v>
      </c>
      <c r="I552" s="3">
        <f t="shared" si="16"/>
        <v>6.5453318330134351</v>
      </c>
      <c r="J552" s="2">
        <f t="shared" si="17"/>
        <v>7</v>
      </c>
      <c r="K552" s="16" t="s">
        <v>67</v>
      </c>
    </row>
    <row r="553" spans="1:11" x14ac:dyDescent="0.3">
      <c r="A553" s="4">
        <v>43160</v>
      </c>
      <c r="B553" s="2" t="s">
        <v>6</v>
      </c>
      <c r="C553" s="2">
        <v>45877</v>
      </c>
      <c r="D553" s="2" t="s">
        <v>36</v>
      </c>
      <c r="E553" s="3">
        <v>126735.46249999999</v>
      </c>
      <c r="F553" s="1">
        <v>26184</v>
      </c>
      <c r="G553" s="1">
        <v>14667.099999999999</v>
      </c>
      <c r="H553" s="1">
        <v>6893.0999999999995</v>
      </c>
      <c r="I553" s="3">
        <f t="shared" si="16"/>
        <v>4.840187232661167</v>
      </c>
      <c r="J553" s="2">
        <f t="shared" si="17"/>
        <v>4</v>
      </c>
      <c r="K553" s="16" t="s">
        <v>67</v>
      </c>
    </row>
    <row r="554" spans="1:11" x14ac:dyDescent="0.3">
      <c r="A554" s="4">
        <v>43160</v>
      </c>
      <c r="B554" s="2" t="s">
        <v>6</v>
      </c>
      <c r="C554" s="2">
        <v>45877</v>
      </c>
      <c r="D554" s="2" t="s">
        <v>23</v>
      </c>
      <c r="E554" s="3">
        <v>254639.3365</v>
      </c>
      <c r="F554" s="1">
        <v>60836</v>
      </c>
      <c r="G554" s="1">
        <v>15289.249999999998</v>
      </c>
      <c r="H554" s="1">
        <v>7736.0499999999993</v>
      </c>
      <c r="I554" s="3">
        <f t="shared" si="16"/>
        <v>4.1856686254849107</v>
      </c>
      <c r="J554" s="2">
        <f t="shared" si="17"/>
        <v>8</v>
      </c>
      <c r="K554" s="16" t="s">
        <v>67</v>
      </c>
    </row>
    <row r="555" spans="1:11" x14ac:dyDescent="0.3">
      <c r="A555" s="4">
        <v>43160</v>
      </c>
      <c r="B555" s="2" t="s">
        <v>6</v>
      </c>
      <c r="C555" s="2">
        <v>45877</v>
      </c>
      <c r="D555" s="2" t="s">
        <v>35</v>
      </c>
      <c r="E555" s="3">
        <v>1492.5274999999997</v>
      </c>
      <c r="F555" s="1">
        <v>485</v>
      </c>
      <c r="G555" s="1">
        <v>288.64999999999998</v>
      </c>
      <c r="H555" s="1">
        <v>234.6</v>
      </c>
      <c r="I555" s="3">
        <f t="shared" si="16"/>
        <v>3.0773762886597931</v>
      </c>
      <c r="J555" s="2">
        <f t="shared" si="17"/>
        <v>2</v>
      </c>
      <c r="K555" s="16" t="s">
        <v>67</v>
      </c>
    </row>
    <row r="556" spans="1:11" x14ac:dyDescent="0.3">
      <c r="A556" s="4">
        <v>43160</v>
      </c>
      <c r="B556" s="2" t="s">
        <v>6</v>
      </c>
      <c r="C556" s="2">
        <v>45877</v>
      </c>
      <c r="D556" s="2" t="s">
        <v>21</v>
      </c>
      <c r="E556" s="3">
        <v>3128.0345000000002</v>
      </c>
      <c r="F556" s="1">
        <v>189</v>
      </c>
      <c r="G556" s="1">
        <v>157.54999999999998</v>
      </c>
      <c r="H556" s="1">
        <v>148.35</v>
      </c>
      <c r="I556" s="3">
        <f t="shared" si="16"/>
        <v>16.550447089947092</v>
      </c>
      <c r="J556" s="2">
        <f t="shared" si="17"/>
        <v>1</v>
      </c>
      <c r="K556" s="16" t="s">
        <v>67</v>
      </c>
    </row>
    <row r="557" spans="1:11" x14ac:dyDescent="0.3">
      <c r="A557" s="4">
        <v>43160</v>
      </c>
      <c r="B557" s="2" t="s">
        <v>6</v>
      </c>
      <c r="C557" s="2">
        <v>45877</v>
      </c>
      <c r="D557" s="2" t="s">
        <v>20</v>
      </c>
      <c r="E557" s="3">
        <v>335759.47399999999</v>
      </c>
      <c r="F557" s="1">
        <v>25231</v>
      </c>
      <c r="G557" s="1">
        <v>9901.5</v>
      </c>
      <c r="H557" s="1">
        <v>5372.7999999999993</v>
      </c>
      <c r="I557" s="3">
        <f t="shared" si="16"/>
        <v>13.30741841385597</v>
      </c>
      <c r="J557" s="2">
        <f t="shared" si="17"/>
        <v>5</v>
      </c>
      <c r="K557" s="16" t="s">
        <v>67</v>
      </c>
    </row>
    <row r="558" spans="1:11" x14ac:dyDescent="0.3">
      <c r="A558" s="4">
        <v>43160</v>
      </c>
      <c r="B558" s="2" t="s">
        <v>6</v>
      </c>
      <c r="C558" s="2">
        <v>45877</v>
      </c>
      <c r="D558" s="2" t="s">
        <v>32</v>
      </c>
      <c r="E558" s="3">
        <v>138657.79999999999</v>
      </c>
      <c r="F558" s="1">
        <v>43436</v>
      </c>
      <c r="G558" s="1">
        <v>11619.599999999999</v>
      </c>
      <c r="H558" s="1">
        <v>6596.4</v>
      </c>
      <c r="I558" s="3">
        <f t="shared" si="16"/>
        <v>3.1922322497467537</v>
      </c>
      <c r="J558" s="2">
        <f t="shared" si="17"/>
        <v>7</v>
      </c>
      <c r="K558" s="16" t="s">
        <v>67</v>
      </c>
    </row>
    <row r="559" spans="1:11" x14ac:dyDescent="0.3">
      <c r="A559" s="4">
        <v>43160</v>
      </c>
      <c r="B559" s="2" t="s">
        <v>6</v>
      </c>
      <c r="C559" s="2">
        <v>45877</v>
      </c>
      <c r="D559" s="2" t="s">
        <v>30</v>
      </c>
      <c r="E559" s="3">
        <v>2682.4669999999996</v>
      </c>
      <c r="F559" s="1">
        <v>158</v>
      </c>
      <c r="G559" s="1">
        <v>121.89999999999999</v>
      </c>
      <c r="H559" s="1">
        <v>113.85</v>
      </c>
      <c r="I559" s="3">
        <f t="shared" si="16"/>
        <v>16.977639240506328</v>
      </c>
      <c r="J559" s="2">
        <f t="shared" si="17"/>
        <v>1</v>
      </c>
      <c r="K559" s="16" t="s">
        <v>67</v>
      </c>
    </row>
    <row r="560" spans="1:11" x14ac:dyDescent="0.3">
      <c r="A560" s="4">
        <v>43160</v>
      </c>
      <c r="B560" s="2" t="s">
        <v>6</v>
      </c>
      <c r="C560" s="2">
        <v>45877</v>
      </c>
      <c r="D560" s="2" t="s">
        <v>34</v>
      </c>
      <c r="E560" s="3">
        <v>8120.7019999999993</v>
      </c>
      <c r="F560" s="1">
        <v>772</v>
      </c>
      <c r="G560" s="1">
        <v>594.54999999999995</v>
      </c>
      <c r="H560" s="1">
        <v>554.29999999999995</v>
      </c>
      <c r="I560" s="3">
        <f t="shared" si="16"/>
        <v>10.519044041450776</v>
      </c>
      <c r="J560" s="2">
        <f t="shared" si="17"/>
        <v>1</v>
      </c>
      <c r="K560" s="16" t="s">
        <v>67</v>
      </c>
    </row>
    <row r="561" spans="1:11" x14ac:dyDescent="0.3">
      <c r="A561" s="4">
        <v>43160</v>
      </c>
      <c r="B561" s="2" t="s">
        <v>6</v>
      </c>
      <c r="C561" s="2">
        <v>45877</v>
      </c>
      <c r="D561" s="2" t="s">
        <v>18</v>
      </c>
      <c r="E561" s="3">
        <v>6845.133499999999</v>
      </c>
      <c r="F561" s="1">
        <v>995</v>
      </c>
      <c r="G561" s="1">
        <v>580.75</v>
      </c>
      <c r="H561" s="1">
        <v>496.79999999999995</v>
      </c>
      <c r="I561" s="3">
        <f t="shared" si="16"/>
        <v>6.8795311557788938</v>
      </c>
      <c r="J561" s="2">
        <f t="shared" si="17"/>
        <v>2</v>
      </c>
      <c r="K561" s="16" t="s">
        <v>67</v>
      </c>
    </row>
    <row r="562" spans="1:11" x14ac:dyDescent="0.3">
      <c r="A562" s="4">
        <v>43160</v>
      </c>
      <c r="B562" s="2" t="s">
        <v>6</v>
      </c>
      <c r="C562" s="2">
        <v>45877</v>
      </c>
      <c r="D562" s="2" t="s">
        <v>37</v>
      </c>
      <c r="E562" s="3">
        <v>11534.465499999998</v>
      </c>
      <c r="F562" s="1">
        <v>1777</v>
      </c>
      <c r="G562" s="1">
        <v>878.59999999999991</v>
      </c>
      <c r="H562" s="1">
        <v>581.9</v>
      </c>
      <c r="I562" s="3">
        <f t="shared" si="16"/>
        <v>6.4909766460326388</v>
      </c>
      <c r="J562" s="2">
        <f t="shared" si="17"/>
        <v>3</v>
      </c>
      <c r="K562" s="16" t="s">
        <v>67</v>
      </c>
    </row>
    <row r="563" spans="1:11" x14ac:dyDescent="0.3">
      <c r="A563" s="4">
        <v>43160</v>
      </c>
      <c r="B563" s="2" t="s">
        <v>6</v>
      </c>
      <c r="C563" s="2">
        <v>45877</v>
      </c>
      <c r="D563" s="2" t="s">
        <v>26</v>
      </c>
      <c r="E563" s="3">
        <v>498454.18299999996</v>
      </c>
      <c r="F563" s="1">
        <v>149374</v>
      </c>
      <c r="G563" s="1">
        <v>22975.85</v>
      </c>
      <c r="H563" s="1">
        <v>9274.75</v>
      </c>
      <c r="I563" s="3">
        <f t="shared" si="16"/>
        <v>3.3369541084793872</v>
      </c>
      <c r="J563" s="2">
        <f t="shared" si="17"/>
        <v>16</v>
      </c>
      <c r="K563" s="16" t="s">
        <v>67</v>
      </c>
    </row>
    <row r="564" spans="1:11" x14ac:dyDescent="0.3">
      <c r="A564" s="4">
        <v>43160</v>
      </c>
      <c r="B564" s="2" t="s">
        <v>6</v>
      </c>
      <c r="C564" s="2">
        <v>45877</v>
      </c>
      <c r="D564" s="2" t="s">
        <v>31</v>
      </c>
      <c r="E564" s="3">
        <v>36540.157499999994</v>
      </c>
      <c r="F564" s="1">
        <v>9320</v>
      </c>
      <c r="G564" s="1">
        <v>4363.0999999999995</v>
      </c>
      <c r="H564" s="1">
        <v>3192.3999999999996</v>
      </c>
      <c r="I564" s="3">
        <f t="shared" si="16"/>
        <v>3.9206177575107288</v>
      </c>
      <c r="J564" s="2">
        <f t="shared" si="17"/>
        <v>3</v>
      </c>
      <c r="K564" s="16" t="s">
        <v>67</v>
      </c>
    </row>
    <row r="565" spans="1:11" x14ac:dyDescent="0.3">
      <c r="A565" s="4">
        <v>43160</v>
      </c>
      <c r="B565" s="2" t="s">
        <v>6</v>
      </c>
      <c r="C565" s="2">
        <v>45877</v>
      </c>
      <c r="D565" s="2" t="s">
        <v>27</v>
      </c>
      <c r="E565" s="3">
        <v>14370.342499999999</v>
      </c>
      <c r="F565" s="1">
        <v>2713</v>
      </c>
      <c r="G565" s="1">
        <v>1997.55</v>
      </c>
      <c r="H565" s="1">
        <v>1496.1499999999999</v>
      </c>
      <c r="I565" s="3">
        <f t="shared" si="16"/>
        <v>5.2968457427202358</v>
      </c>
      <c r="J565" s="2">
        <f t="shared" si="17"/>
        <v>2</v>
      </c>
      <c r="K565" s="16" t="s">
        <v>67</v>
      </c>
    </row>
    <row r="566" spans="1:11" x14ac:dyDescent="0.3">
      <c r="A566" s="4">
        <v>43160</v>
      </c>
      <c r="B566" s="2" t="s">
        <v>6</v>
      </c>
      <c r="C566" s="2">
        <v>45877</v>
      </c>
      <c r="D566" s="2" t="s">
        <v>22</v>
      </c>
      <c r="E566" s="3">
        <v>103070.32549999999</v>
      </c>
      <c r="F566" s="1">
        <v>18307</v>
      </c>
      <c r="G566" s="1">
        <v>6198.4999999999991</v>
      </c>
      <c r="H566" s="1">
        <v>4064.1</v>
      </c>
      <c r="I566" s="3">
        <f t="shared" si="16"/>
        <v>5.630104632107936</v>
      </c>
      <c r="J566" s="2">
        <f t="shared" si="17"/>
        <v>5</v>
      </c>
      <c r="K566" s="16" t="s">
        <v>67</v>
      </c>
    </row>
    <row r="567" spans="1:11" x14ac:dyDescent="0.3">
      <c r="A567" s="4">
        <v>43160</v>
      </c>
      <c r="B567" s="2" t="s">
        <v>6</v>
      </c>
      <c r="C567" s="2">
        <v>45877</v>
      </c>
      <c r="D567" s="2" t="s">
        <v>17</v>
      </c>
      <c r="E567" s="3">
        <v>208833.905</v>
      </c>
      <c r="F567" s="1">
        <v>55391</v>
      </c>
      <c r="G567" s="1">
        <v>12770.749999999998</v>
      </c>
      <c r="H567" s="1">
        <v>6784.9999999999991</v>
      </c>
      <c r="I567" s="3">
        <f t="shared" si="16"/>
        <v>3.770177555920637</v>
      </c>
      <c r="J567" s="2">
        <f t="shared" si="17"/>
        <v>8</v>
      </c>
      <c r="K567" s="16" t="s">
        <v>67</v>
      </c>
    </row>
    <row r="568" spans="1:11" x14ac:dyDescent="0.3">
      <c r="A568" s="4">
        <v>43160</v>
      </c>
      <c r="B568" s="2" t="s">
        <v>6</v>
      </c>
      <c r="C568" s="2">
        <v>45877</v>
      </c>
      <c r="D568" s="2" t="s">
        <v>29</v>
      </c>
      <c r="E568" s="3">
        <v>95871.659</v>
      </c>
      <c r="F568" s="1">
        <v>24264</v>
      </c>
      <c r="G568" s="1">
        <v>8376.5999999999985</v>
      </c>
      <c r="H568" s="1">
        <v>4933.5</v>
      </c>
      <c r="I568" s="3">
        <f t="shared" si="16"/>
        <v>3.9511893752060665</v>
      </c>
      <c r="J568" s="2">
        <f t="shared" si="17"/>
        <v>5</v>
      </c>
      <c r="K568" s="16" t="s">
        <v>67</v>
      </c>
    </row>
    <row r="569" spans="1:11" x14ac:dyDescent="0.3">
      <c r="A569" s="4">
        <v>43160</v>
      </c>
      <c r="B569" s="2" t="s">
        <v>6</v>
      </c>
      <c r="C569" s="2">
        <v>45877</v>
      </c>
      <c r="D569" s="2" t="s">
        <v>33</v>
      </c>
      <c r="E569" s="3">
        <v>335745.766</v>
      </c>
      <c r="F569" s="1">
        <v>84108</v>
      </c>
      <c r="G569" s="1">
        <v>12319.949999999999</v>
      </c>
      <c r="H569" s="1">
        <v>6591.7999999999993</v>
      </c>
      <c r="I569" s="3">
        <f t="shared" si="16"/>
        <v>3.9918410377134159</v>
      </c>
      <c r="J569" s="2">
        <f t="shared" si="17"/>
        <v>13</v>
      </c>
      <c r="K569" s="16" t="s">
        <v>67</v>
      </c>
    </row>
    <row r="570" spans="1:11" x14ac:dyDescent="0.3">
      <c r="A570" s="4">
        <v>43160</v>
      </c>
      <c r="B570" s="2" t="s">
        <v>6</v>
      </c>
      <c r="C570" s="2">
        <v>45877</v>
      </c>
      <c r="D570" s="2" t="s">
        <v>24</v>
      </c>
      <c r="E570" s="3">
        <v>2824.6759999999995</v>
      </c>
      <c r="F570" s="1">
        <v>199</v>
      </c>
      <c r="G570" s="1">
        <v>106.94999999999999</v>
      </c>
      <c r="H570" s="1">
        <v>104.64999999999999</v>
      </c>
      <c r="I570" s="3">
        <f t="shared" si="16"/>
        <v>14.194351758793967</v>
      </c>
      <c r="J570" s="2">
        <f t="shared" si="17"/>
        <v>2</v>
      </c>
      <c r="K570" s="16" t="s">
        <v>67</v>
      </c>
    </row>
    <row r="571" spans="1:11" x14ac:dyDescent="0.3">
      <c r="A571" s="4">
        <v>43160</v>
      </c>
      <c r="B571" s="2" t="s">
        <v>6</v>
      </c>
      <c r="C571" s="2">
        <v>45877</v>
      </c>
      <c r="D571" s="2" t="s">
        <v>25</v>
      </c>
      <c r="E571" s="3">
        <v>2889.2024999999999</v>
      </c>
      <c r="F571" s="1">
        <v>528</v>
      </c>
      <c r="G571" s="1">
        <v>389.84999999999997</v>
      </c>
      <c r="H571" s="1">
        <v>366.84999999999997</v>
      </c>
      <c r="I571" s="3">
        <f t="shared" si="16"/>
        <v>5.4719744318181816</v>
      </c>
      <c r="J571" s="2">
        <f t="shared" si="17"/>
        <v>1</v>
      </c>
      <c r="K571" s="16" t="s">
        <v>67</v>
      </c>
    </row>
    <row r="572" spans="1:11" x14ac:dyDescent="0.3">
      <c r="A572" s="4">
        <v>43160</v>
      </c>
      <c r="B572" s="2" t="s">
        <v>6</v>
      </c>
      <c r="C572" s="2">
        <v>45877</v>
      </c>
      <c r="D572" s="2" t="s">
        <v>28</v>
      </c>
      <c r="E572" s="3">
        <v>727.60500000000002</v>
      </c>
      <c r="F572" s="1">
        <v>40</v>
      </c>
      <c r="G572" s="1">
        <v>34.5</v>
      </c>
      <c r="H572" s="1">
        <v>33.349999999999994</v>
      </c>
      <c r="I572" s="3">
        <f t="shared" si="16"/>
        <v>18.190125000000002</v>
      </c>
      <c r="J572" s="2">
        <f t="shared" si="17"/>
        <v>1</v>
      </c>
      <c r="K572" s="16" t="s">
        <v>67</v>
      </c>
    </row>
    <row r="573" spans="1:11" x14ac:dyDescent="0.3">
      <c r="A573" s="4">
        <v>43160</v>
      </c>
      <c r="B573" s="2" t="s">
        <v>7</v>
      </c>
      <c r="C573" s="2">
        <v>56322</v>
      </c>
      <c r="D573" s="2" t="s">
        <v>28</v>
      </c>
      <c r="E573" s="3">
        <v>908.4425</v>
      </c>
      <c r="F573" s="1">
        <v>55</v>
      </c>
      <c r="G573" s="1">
        <v>47.15</v>
      </c>
      <c r="H573" s="1">
        <v>46</v>
      </c>
      <c r="I573" s="3">
        <f t="shared" si="16"/>
        <v>16.517136363636364</v>
      </c>
      <c r="J573" s="2">
        <f t="shared" si="17"/>
        <v>1</v>
      </c>
      <c r="K573" s="16" t="s">
        <v>67</v>
      </c>
    </row>
    <row r="574" spans="1:11" x14ac:dyDescent="0.3">
      <c r="A574" s="4">
        <v>43160</v>
      </c>
      <c r="B574" s="2" t="s">
        <v>7</v>
      </c>
      <c r="C574" s="2">
        <v>56322</v>
      </c>
      <c r="D574" s="2" t="s">
        <v>36</v>
      </c>
      <c r="E574" s="3">
        <v>121981.97199999999</v>
      </c>
      <c r="F574" s="1">
        <v>26570</v>
      </c>
      <c r="G574" s="1">
        <v>14200.199999999999</v>
      </c>
      <c r="H574" s="1">
        <v>6561.9</v>
      </c>
      <c r="I574" s="3">
        <f t="shared" si="16"/>
        <v>4.5909662024840046</v>
      </c>
      <c r="J574" s="2">
        <f t="shared" si="17"/>
        <v>4</v>
      </c>
      <c r="K574" s="16" t="s">
        <v>67</v>
      </c>
    </row>
    <row r="575" spans="1:11" x14ac:dyDescent="0.3">
      <c r="A575" s="4">
        <v>43160</v>
      </c>
      <c r="B575" s="2" t="s">
        <v>7</v>
      </c>
      <c r="C575" s="2">
        <v>56322</v>
      </c>
      <c r="D575" s="2" t="s">
        <v>18</v>
      </c>
      <c r="E575" s="3">
        <v>7337.2759999999989</v>
      </c>
      <c r="F575" s="1">
        <v>1137</v>
      </c>
      <c r="G575" s="1">
        <v>600.29999999999995</v>
      </c>
      <c r="H575" s="1">
        <v>538.19999999999993</v>
      </c>
      <c r="I575" s="3">
        <f t="shared" si="16"/>
        <v>6.4531890941072989</v>
      </c>
      <c r="J575" s="2">
        <f t="shared" si="17"/>
        <v>2</v>
      </c>
      <c r="K575" s="16" t="s">
        <v>67</v>
      </c>
    </row>
    <row r="576" spans="1:11" x14ac:dyDescent="0.3">
      <c r="A576" s="4">
        <v>43160</v>
      </c>
      <c r="B576" s="2" t="s">
        <v>7</v>
      </c>
      <c r="C576" s="2">
        <v>56322</v>
      </c>
      <c r="D576" s="2" t="s">
        <v>19</v>
      </c>
      <c r="E576" s="3">
        <v>134909.29449999999</v>
      </c>
      <c r="F576" s="1">
        <v>24078</v>
      </c>
      <c r="G576" s="1">
        <v>7353.0999999999995</v>
      </c>
      <c r="H576" s="1">
        <v>4727.6499999999996</v>
      </c>
      <c r="I576" s="3">
        <f t="shared" si="16"/>
        <v>5.6030108190049006</v>
      </c>
      <c r="J576" s="2">
        <f t="shared" si="17"/>
        <v>5</v>
      </c>
      <c r="K576" s="16" t="s">
        <v>67</v>
      </c>
    </row>
    <row r="577" spans="1:11" x14ac:dyDescent="0.3">
      <c r="A577" s="4">
        <v>43160</v>
      </c>
      <c r="B577" s="2" t="s">
        <v>7</v>
      </c>
      <c r="C577" s="2">
        <v>56322</v>
      </c>
      <c r="D577" s="2" t="s">
        <v>42</v>
      </c>
      <c r="E577" s="3">
        <v>294183.85749999998</v>
      </c>
      <c r="F577" s="1">
        <v>47065</v>
      </c>
      <c r="G577" s="1">
        <v>14118.55</v>
      </c>
      <c r="H577" s="1">
        <v>6963.2499999999991</v>
      </c>
      <c r="I577" s="3">
        <f t="shared" si="16"/>
        <v>6.2505865823860614</v>
      </c>
      <c r="J577" s="2">
        <f t="shared" si="17"/>
        <v>7</v>
      </c>
      <c r="K577" s="16" t="s">
        <v>67</v>
      </c>
    </row>
    <row r="578" spans="1:11" x14ac:dyDescent="0.3">
      <c r="A578" s="4">
        <v>43160</v>
      </c>
      <c r="B578" s="2" t="s">
        <v>7</v>
      </c>
      <c r="C578" s="2">
        <v>56322</v>
      </c>
      <c r="D578" s="2" t="s">
        <v>25</v>
      </c>
      <c r="E578" s="3">
        <v>2342.895</v>
      </c>
      <c r="F578" s="1">
        <v>438</v>
      </c>
      <c r="G578" s="1">
        <v>307.04999999999995</v>
      </c>
      <c r="H578" s="1">
        <v>276</v>
      </c>
      <c r="I578" s="3">
        <f t="shared" ref="I578:I641" si="18">E578/F578</f>
        <v>5.3490753424657536</v>
      </c>
      <c r="J578" s="2">
        <f t="shared" si="17"/>
        <v>2</v>
      </c>
      <c r="K578" s="16" t="s">
        <v>67</v>
      </c>
    </row>
    <row r="579" spans="1:11" x14ac:dyDescent="0.3">
      <c r="A579" s="4">
        <v>43160</v>
      </c>
      <c r="B579" s="2" t="s">
        <v>7</v>
      </c>
      <c r="C579" s="2">
        <v>56322</v>
      </c>
      <c r="D579" s="2" t="s">
        <v>30</v>
      </c>
      <c r="E579" s="3">
        <v>3037.518</v>
      </c>
      <c r="F579" s="1">
        <v>127</v>
      </c>
      <c r="G579" s="1">
        <v>123.05</v>
      </c>
      <c r="H579" s="1">
        <v>123.05</v>
      </c>
      <c r="I579" s="3">
        <f t="shared" si="18"/>
        <v>23.917464566929134</v>
      </c>
      <c r="J579" s="2">
        <f t="shared" ref="J579:J642" si="19">ROUND(F579/H579,0)</f>
        <v>1</v>
      </c>
      <c r="K579" s="16" t="s">
        <v>67</v>
      </c>
    </row>
    <row r="580" spans="1:11" x14ac:dyDescent="0.3">
      <c r="A580" s="4">
        <v>43160</v>
      </c>
      <c r="B580" s="2" t="s">
        <v>7</v>
      </c>
      <c r="C580" s="2">
        <v>56322</v>
      </c>
      <c r="D580" s="2" t="s">
        <v>33</v>
      </c>
      <c r="E580" s="3">
        <v>199105.4455</v>
      </c>
      <c r="F580" s="1">
        <v>64773</v>
      </c>
      <c r="G580" s="1">
        <v>10690.4</v>
      </c>
      <c r="H580" s="1">
        <v>5708.5999999999995</v>
      </c>
      <c r="I580" s="3">
        <f t="shared" si="18"/>
        <v>3.0738956895620091</v>
      </c>
      <c r="J580" s="2">
        <f t="shared" si="19"/>
        <v>11</v>
      </c>
      <c r="K580" s="16" t="s">
        <v>67</v>
      </c>
    </row>
    <row r="581" spans="1:11" x14ac:dyDescent="0.3">
      <c r="A581" s="4">
        <v>43160</v>
      </c>
      <c r="B581" s="2" t="s">
        <v>7</v>
      </c>
      <c r="C581" s="2">
        <v>56322</v>
      </c>
      <c r="D581" s="2" t="s">
        <v>17</v>
      </c>
      <c r="E581" s="3">
        <v>197479.72499999998</v>
      </c>
      <c r="F581" s="1">
        <v>57814</v>
      </c>
      <c r="G581" s="1">
        <v>11214.8</v>
      </c>
      <c r="H581" s="1">
        <v>6042.0999999999995</v>
      </c>
      <c r="I581" s="3">
        <f t="shared" si="18"/>
        <v>3.4157768879510151</v>
      </c>
      <c r="J581" s="2">
        <f t="shared" si="19"/>
        <v>10</v>
      </c>
      <c r="K581" s="16" t="s">
        <v>67</v>
      </c>
    </row>
    <row r="582" spans="1:11" x14ac:dyDescent="0.3">
      <c r="A582" s="4">
        <v>43160</v>
      </c>
      <c r="B582" s="2" t="s">
        <v>7</v>
      </c>
      <c r="C582" s="2">
        <v>56322</v>
      </c>
      <c r="D582" s="2" t="s">
        <v>22</v>
      </c>
      <c r="E582" s="3">
        <v>94432.215499999991</v>
      </c>
      <c r="F582" s="1">
        <v>18888</v>
      </c>
      <c r="G582" s="1">
        <v>6172.0499999999993</v>
      </c>
      <c r="H582" s="1">
        <v>4024.9999999999995</v>
      </c>
      <c r="I582" s="3">
        <f t="shared" si="18"/>
        <v>4.9995878600169412</v>
      </c>
      <c r="J582" s="2">
        <f t="shared" si="19"/>
        <v>5</v>
      </c>
      <c r="K582" s="16" t="s">
        <v>67</v>
      </c>
    </row>
    <row r="583" spans="1:11" x14ac:dyDescent="0.3">
      <c r="A583" s="4">
        <v>43160</v>
      </c>
      <c r="B583" s="2" t="s">
        <v>7</v>
      </c>
      <c r="C583" s="2">
        <v>56322</v>
      </c>
      <c r="D583" s="2" t="s">
        <v>34</v>
      </c>
      <c r="E583" s="3">
        <v>7075.8579999999993</v>
      </c>
      <c r="F583" s="1">
        <v>781</v>
      </c>
      <c r="G583" s="1">
        <v>629.04999999999995</v>
      </c>
      <c r="H583" s="1">
        <v>599.15</v>
      </c>
      <c r="I583" s="3">
        <f t="shared" si="18"/>
        <v>9.0599974391805365</v>
      </c>
      <c r="J583" s="2">
        <f t="shared" si="19"/>
        <v>1</v>
      </c>
      <c r="K583" s="16" t="s">
        <v>67</v>
      </c>
    </row>
    <row r="584" spans="1:11" x14ac:dyDescent="0.3">
      <c r="A584" s="4">
        <v>43160</v>
      </c>
      <c r="B584" s="2" t="s">
        <v>7</v>
      </c>
      <c r="C584" s="2">
        <v>56322</v>
      </c>
      <c r="D584" s="2" t="s">
        <v>24</v>
      </c>
      <c r="E584" s="3">
        <v>2220.9949999999999</v>
      </c>
      <c r="F584" s="1">
        <v>161</v>
      </c>
      <c r="G584" s="1">
        <v>79.349999999999994</v>
      </c>
      <c r="H584" s="1">
        <v>78.199999999999989</v>
      </c>
      <c r="I584" s="3">
        <f t="shared" si="18"/>
        <v>13.795</v>
      </c>
      <c r="J584" s="2">
        <f t="shared" si="19"/>
        <v>2</v>
      </c>
      <c r="K584" s="16" t="s">
        <v>67</v>
      </c>
    </row>
    <row r="585" spans="1:11" x14ac:dyDescent="0.3">
      <c r="A585" s="4">
        <v>43160</v>
      </c>
      <c r="B585" s="2" t="s">
        <v>7</v>
      </c>
      <c r="C585" s="2">
        <v>56322</v>
      </c>
      <c r="D585" s="2" t="s">
        <v>23</v>
      </c>
      <c r="E585" s="3">
        <v>228562.20099999997</v>
      </c>
      <c r="F585" s="1">
        <v>59291</v>
      </c>
      <c r="G585" s="1">
        <v>13911.55</v>
      </c>
      <c r="H585" s="1">
        <v>7161.0499999999993</v>
      </c>
      <c r="I585" s="3">
        <f t="shared" si="18"/>
        <v>3.8549223490917672</v>
      </c>
      <c r="J585" s="2">
        <f t="shared" si="19"/>
        <v>8</v>
      </c>
      <c r="K585" s="16" t="s">
        <v>67</v>
      </c>
    </row>
    <row r="586" spans="1:11" x14ac:dyDescent="0.3">
      <c r="A586" s="4">
        <v>43160</v>
      </c>
      <c r="B586" s="2" t="s">
        <v>7</v>
      </c>
      <c r="C586" s="2">
        <v>56322</v>
      </c>
      <c r="D586" s="2" t="s">
        <v>27</v>
      </c>
      <c r="E586" s="3">
        <v>7604.6394999999993</v>
      </c>
      <c r="F586" s="1">
        <v>1423</v>
      </c>
      <c r="G586" s="1">
        <v>1101.6999999999998</v>
      </c>
      <c r="H586" s="1">
        <v>875.15</v>
      </c>
      <c r="I586" s="3">
        <f t="shared" si="18"/>
        <v>5.3440895994378073</v>
      </c>
      <c r="J586" s="2">
        <f t="shared" si="19"/>
        <v>2</v>
      </c>
      <c r="K586" s="16" t="s">
        <v>67</v>
      </c>
    </row>
    <row r="587" spans="1:11" x14ac:dyDescent="0.3">
      <c r="A587" s="4">
        <v>43160</v>
      </c>
      <c r="B587" s="2" t="s">
        <v>7</v>
      </c>
      <c r="C587" s="2">
        <v>56322</v>
      </c>
      <c r="D587" s="2" t="s">
        <v>37</v>
      </c>
      <c r="E587" s="3">
        <v>11861.813</v>
      </c>
      <c r="F587" s="1">
        <v>2077</v>
      </c>
      <c r="G587" s="1">
        <v>975.19999999999993</v>
      </c>
      <c r="H587" s="1">
        <v>642.84999999999991</v>
      </c>
      <c r="I587" s="3">
        <f t="shared" si="18"/>
        <v>5.7110317766008665</v>
      </c>
      <c r="J587" s="2">
        <f t="shared" si="19"/>
        <v>3</v>
      </c>
      <c r="K587" s="16" t="s">
        <v>67</v>
      </c>
    </row>
    <row r="588" spans="1:11" x14ac:dyDescent="0.3">
      <c r="A588" s="4">
        <v>43160</v>
      </c>
      <c r="B588" s="2" t="s">
        <v>7</v>
      </c>
      <c r="C588" s="2">
        <v>56322</v>
      </c>
      <c r="D588" s="2" t="s">
        <v>31</v>
      </c>
      <c r="E588" s="3">
        <v>31583.243499999997</v>
      </c>
      <c r="F588" s="1">
        <v>8079</v>
      </c>
      <c r="G588" s="1">
        <v>4096.2999999999993</v>
      </c>
      <c r="H588" s="1">
        <v>3090.0499999999997</v>
      </c>
      <c r="I588" s="3">
        <f t="shared" si="18"/>
        <v>3.9093010892437179</v>
      </c>
      <c r="J588" s="2">
        <f t="shared" si="19"/>
        <v>3</v>
      </c>
      <c r="K588" s="16" t="s">
        <v>67</v>
      </c>
    </row>
    <row r="589" spans="1:11" x14ac:dyDescent="0.3">
      <c r="A589" s="4">
        <v>43160</v>
      </c>
      <c r="B589" s="2" t="s">
        <v>7</v>
      </c>
      <c r="C589" s="2">
        <v>56322</v>
      </c>
      <c r="D589" s="2" t="s">
        <v>29</v>
      </c>
      <c r="E589" s="3">
        <v>56209.078999999998</v>
      </c>
      <c r="F589" s="1">
        <v>15579</v>
      </c>
      <c r="G589" s="1">
        <v>5699.4</v>
      </c>
      <c r="H589" s="1">
        <v>3679.9999999999995</v>
      </c>
      <c r="I589" s="3">
        <f t="shared" si="18"/>
        <v>3.6080030168816997</v>
      </c>
      <c r="J589" s="2">
        <f t="shared" si="19"/>
        <v>4</v>
      </c>
      <c r="K589" s="16" t="s">
        <v>67</v>
      </c>
    </row>
    <row r="590" spans="1:11" x14ac:dyDescent="0.3">
      <c r="A590" s="4">
        <v>43160</v>
      </c>
      <c r="B590" s="2" t="s">
        <v>7</v>
      </c>
      <c r="C590" s="2">
        <v>56322</v>
      </c>
      <c r="D590" s="2" t="s">
        <v>20</v>
      </c>
      <c r="E590" s="3">
        <v>372688.06699999998</v>
      </c>
      <c r="F590" s="1">
        <v>30648</v>
      </c>
      <c r="G590" s="1">
        <v>10370.699999999999</v>
      </c>
      <c r="H590" s="1">
        <v>5451</v>
      </c>
      <c r="I590" s="3">
        <f t="shared" si="18"/>
        <v>12.16027365570347</v>
      </c>
      <c r="J590" s="2">
        <f t="shared" si="19"/>
        <v>6</v>
      </c>
      <c r="K590" s="16" t="s">
        <v>67</v>
      </c>
    </row>
    <row r="591" spans="1:11" x14ac:dyDescent="0.3">
      <c r="A591" s="4">
        <v>43160</v>
      </c>
      <c r="B591" s="2" t="s">
        <v>7</v>
      </c>
      <c r="C591" s="2">
        <v>56322</v>
      </c>
      <c r="D591" s="2" t="s">
        <v>26</v>
      </c>
      <c r="E591" s="3">
        <v>448217.96249999997</v>
      </c>
      <c r="F591" s="1">
        <v>135782</v>
      </c>
      <c r="G591" s="1">
        <v>21102.5</v>
      </c>
      <c r="H591" s="1">
        <v>8671</v>
      </c>
      <c r="I591" s="3">
        <f t="shared" si="18"/>
        <v>3.3010116399817351</v>
      </c>
      <c r="J591" s="2">
        <f t="shared" si="19"/>
        <v>16</v>
      </c>
      <c r="K591" s="16" t="s">
        <v>67</v>
      </c>
    </row>
    <row r="592" spans="1:11" x14ac:dyDescent="0.3">
      <c r="A592" s="4">
        <v>43160</v>
      </c>
      <c r="B592" s="2" t="s">
        <v>7</v>
      </c>
      <c r="C592" s="2">
        <v>56322</v>
      </c>
      <c r="D592" s="2" t="s">
        <v>32</v>
      </c>
      <c r="E592" s="3">
        <v>114384.8075</v>
      </c>
      <c r="F592" s="1">
        <v>40667</v>
      </c>
      <c r="G592" s="1">
        <v>9846.2999999999993</v>
      </c>
      <c r="H592" s="1">
        <v>5638.45</v>
      </c>
      <c r="I592" s="3">
        <f t="shared" si="18"/>
        <v>2.8127181129662873</v>
      </c>
      <c r="J592" s="2">
        <f t="shared" si="19"/>
        <v>7</v>
      </c>
      <c r="K592" s="16" t="s">
        <v>67</v>
      </c>
    </row>
    <row r="593" spans="1:11" x14ac:dyDescent="0.3">
      <c r="A593" s="4">
        <v>43160</v>
      </c>
      <c r="B593" s="2" t="s">
        <v>7</v>
      </c>
      <c r="C593" s="2">
        <v>56322</v>
      </c>
      <c r="D593" s="2" t="s">
        <v>21</v>
      </c>
      <c r="E593" s="3">
        <v>2650.5659999999998</v>
      </c>
      <c r="F593" s="1">
        <v>222</v>
      </c>
      <c r="G593" s="1">
        <v>175.95</v>
      </c>
      <c r="H593" s="1">
        <v>169.04999999999998</v>
      </c>
      <c r="I593" s="3">
        <f t="shared" si="18"/>
        <v>11.939486486486485</v>
      </c>
      <c r="J593" s="2">
        <f t="shared" si="19"/>
        <v>1</v>
      </c>
      <c r="K593" s="16" t="s">
        <v>67</v>
      </c>
    </row>
    <row r="594" spans="1:11" x14ac:dyDescent="0.3">
      <c r="A594" s="4">
        <v>43160</v>
      </c>
      <c r="B594" s="2" t="s">
        <v>7</v>
      </c>
      <c r="C594" s="2">
        <v>56322</v>
      </c>
      <c r="D594" s="2" t="s">
        <v>35</v>
      </c>
      <c r="E594" s="3">
        <v>908.05149999999992</v>
      </c>
      <c r="F594" s="1">
        <v>316</v>
      </c>
      <c r="G594" s="1">
        <v>210.45</v>
      </c>
      <c r="H594" s="1">
        <v>180.54999999999998</v>
      </c>
      <c r="I594" s="3">
        <f t="shared" si="18"/>
        <v>2.8735806962025312</v>
      </c>
      <c r="J594" s="2">
        <f t="shared" si="19"/>
        <v>2</v>
      </c>
      <c r="K594" s="16" t="s">
        <v>67</v>
      </c>
    </row>
    <row r="595" spans="1:11" x14ac:dyDescent="0.3">
      <c r="A595" s="4">
        <v>43160</v>
      </c>
      <c r="B595" s="2" t="s">
        <v>12</v>
      </c>
      <c r="C595" s="2">
        <v>56952</v>
      </c>
      <c r="D595" s="2" t="s">
        <v>35</v>
      </c>
      <c r="E595" s="3">
        <v>672.04849999999988</v>
      </c>
      <c r="F595" s="1">
        <v>177</v>
      </c>
      <c r="G595" s="1">
        <v>134.54999999999998</v>
      </c>
      <c r="H595" s="1">
        <v>120.74999999999999</v>
      </c>
      <c r="I595" s="3">
        <f t="shared" si="18"/>
        <v>3.7968841807909599</v>
      </c>
      <c r="J595" s="2">
        <f t="shared" si="19"/>
        <v>1</v>
      </c>
      <c r="K595" s="16" t="s">
        <v>67</v>
      </c>
    </row>
    <row r="596" spans="1:11" x14ac:dyDescent="0.3">
      <c r="A596" s="4">
        <v>43160</v>
      </c>
      <c r="B596" s="2" t="s">
        <v>12</v>
      </c>
      <c r="C596" s="2">
        <v>56952</v>
      </c>
      <c r="D596" s="2" t="s">
        <v>31</v>
      </c>
      <c r="E596" s="3">
        <v>20770.839999999997</v>
      </c>
      <c r="F596" s="1">
        <v>4582</v>
      </c>
      <c r="G596" s="1">
        <v>2396.6</v>
      </c>
      <c r="H596" s="1">
        <v>1876.8</v>
      </c>
      <c r="I596" s="3">
        <f t="shared" si="18"/>
        <v>4.5331383675250976</v>
      </c>
      <c r="J596" s="2">
        <f t="shared" si="19"/>
        <v>2</v>
      </c>
      <c r="K596" s="16" t="s">
        <v>67</v>
      </c>
    </row>
    <row r="597" spans="1:11" x14ac:dyDescent="0.3">
      <c r="A597" s="4">
        <v>43160</v>
      </c>
      <c r="B597" s="2" t="s">
        <v>12</v>
      </c>
      <c r="C597" s="2">
        <v>56952</v>
      </c>
      <c r="D597" s="2" t="s">
        <v>32</v>
      </c>
      <c r="E597" s="3">
        <v>67785.749499999991</v>
      </c>
      <c r="F597" s="1">
        <v>24712</v>
      </c>
      <c r="G597" s="1">
        <v>7016.15</v>
      </c>
      <c r="H597" s="1">
        <v>4190.5999999999995</v>
      </c>
      <c r="I597" s="3">
        <f t="shared" si="18"/>
        <v>2.743029681935901</v>
      </c>
      <c r="J597" s="2">
        <f t="shared" si="19"/>
        <v>6</v>
      </c>
      <c r="K597" s="16" t="s">
        <v>67</v>
      </c>
    </row>
    <row r="598" spans="1:11" x14ac:dyDescent="0.3">
      <c r="A598" s="4">
        <v>43160</v>
      </c>
      <c r="B598" s="2" t="s">
        <v>12</v>
      </c>
      <c r="C598" s="2">
        <v>56952</v>
      </c>
      <c r="D598" s="2" t="s">
        <v>23</v>
      </c>
      <c r="E598" s="3">
        <v>147408.10399999999</v>
      </c>
      <c r="F598" s="1">
        <v>37910</v>
      </c>
      <c r="G598" s="1">
        <v>10706.5</v>
      </c>
      <c r="H598" s="1">
        <v>5533.7999999999993</v>
      </c>
      <c r="I598" s="3">
        <f t="shared" si="18"/>
        <v>3.8883699287786864</v>
      </c>
      <c r="J598" s="2">
        <f t="shared" si="19"/>
        <v>7</v>
      </c>
      <c r="K598" s="16" t="s">
        <v>67</v>
      </c>
    </row>
    <row r="599" spans="1:11" x14ac:dyDescent="0.3">
      <c r="A599" s="4">
        <v>43160</v>
      </c>
      <c r="B599" s="2" t="s">
        <v>12</v>
      </c>
      <c r="C599" s="2">
        <v>56952</v>
      </c>
      <c r="D599" s="2" t="s">
        <v>33</v>
      </c>
      <c r="E599" s="3">
        <v>177522.19949999999</v>
      </c>
      <c r="F599" s="1">
        <v>58955</v>
      </c>
      <c r="G599" s="1">
        <v>9310.4</v>
      </c>
      <c r="H599" s="1">
        <v>4831.1499999999996</v>
      </c>
      <c r="I599" s="3">
        <f t="shared" si="18"/>
        <v>3.0111474768891524</v>
      </c>
      <c r="J599" s="2">
        <f t="shared" si="19"/>
        <v>12</v>
      </c>
      <c r="K599" s="16" t="s">
        <v>67</v>
      </c>
    </row>
    <row r="600" spans="1:11" x14ac:dyDescent="0.3">
      <c r="A600" s="4">
        <v>43160</v>
      </c>
      <c r="B600" s="2" t="s">
        <v>12</v>
      </c>
      <c r="C600" s="2">
        <v>56952</v>
      </c>
      <c r="D600" s="2" t="s">
        <v>37</v>
      </c>
      <c r="E600" s="3">
        <v>9688.3704999999991</v>
      </c>
      <c r="F600" s="1">
        <v>1607</v>
      </c>
      <c r="G600" s="1">
        <v>801.55</v>
      </c>
      <c r="H600" s="1">
        <v>550.84999999999991</v>
      </c>
      <c r="I600" s="3">
        <f t="shared" si="18"/>
        <v>6.02885532047293</v>
      </c>
      <c r="J600" s="2">
        <f t="shared" si="19"/>
        <v>3</v>
      </c>
      <c r="K600" s="16" t="s">
        <v>67</v>
      </c>
    </row>
    <row r="601" spans="1:11" x14ac:dyDescent="0.3">
      <c r="A601" s="4">
        <v>43160</v>
      </c>
      <c r="B601" s="2" t="s">
        <v>12</v>
      </c>
      <c r="C601" s="2">
        <v>56952</v>
      </c>
      <c r="D601" s="2" t="s">
        <v>24</v>
      </c>
      <c r="E601" s="3">
        <v>1671.203</v>
      </c>
      <c r="F601" s="1">
        <v>154</v>
      </c>
      <c r="G601" s="1">
        <v>90.85</v>
      </c>
      <c r="H601" s="1">
        <v>82.8</v>
      </c>
      <c r="I601" s="3">
        <f t="shared" si="18"/>
        <v>10.851967532467532</v>
      </c>
      <c r="J601" s="2">
        <f t="shared" si="19"/>
        <v>2</v>
      </c>
      <c r="K601" s="16" t="s">
        <v>67</v>
      </c>
    </row>
    <row r="602" spans="1:11" x14ac:dyDescent="0.3">
      <c r="A602" s="4">
        <v>43160</v>
      </c>
      <c r="B602" s="2" t="s">
        <v>12</v>
      </c>
      <c r="C602" s="2">
        <v>56952</v>
      </c>
      <c r="D602" s="2" t="s">
        <v>25</v>
      </c>
      <c r="E602" s="3">
        <v>1516.8844999999999</v>
      </c>
      <c r="F602" s="1">
        <v>255</v>
      </c>
      <c r="G602" s="1">
        <v>197.79999999999998</v>
      </c>
      <c r="H602" s="1">
        <v>189.74999999999997</v>
      </c>
      <c r="I602" s="3">
        <f t="shared" si="18"/>
        <v>5.9485666666666663</v>
      </c>
      <c r="J602" s="2">
        <f t="shared" si="19"/>
        <v>1</v>
      </c>
      <c r="K602" s="16" t="s">
        <v>67</v>
      </c>
    </row>
    <row r="603" spans="1:11" x14ac:dyDescent="0.3">
      <c r="A603" s="4">
        <v>43160</v>
      </c>
      <c r="B603" s="2" t="s">
        <v>12</v>
      </c>
      <c r="C603" s="2">
        <v>56952</v>
      </c>
      <c r="D603" s="2" t="s">
        <v>26</v>
      </c>
      <c r="E603" s="3">
        <v>274342.05649999995</v>
      </c>
      <c r="F603" s="1">
        <v>85843</v>
      </c>
      <c r="G603" s="1">
        <v>16412.8</v>
      </c>
      <c r="H603" s="1">
        <v>6973.5999999999995</v>
      </c>
      <c r="I603" s="3">
        <f t="shared" si="18"/>
        <v>3.1958582120848518</v>
      </c>
      <c r="J603" s="2">
        <f t="shared" si="19"/>
        <v>12</v>
      </c>
      <c r="K603" s="16" t="s">
        <v>67</v>
      </c>
    </row>
    <row r="604" spans="1:11" x14ac:dyDescent="0.3">
      <c r="A604" s="4">
        <v>43160</v>
      </c>
      <c r="B604" s="2" t="s">
        <v>12</v>
      </c>
      <c r="C604" s="2">
        <v>56952</v>
      </c>
      <c r="D604" s="2" t="s">
        <v>36</v>
      </c>
      <c r="E604" s="3">
        <v>80643.462499999994</v>
      </c>
      <c r="F604" s="1">
        <v>18159</v>
      </c>
      <c r="G604" s="1">
        <v>10597.25</v>
      </c>
      <c r="H604" s="1">
        <v>5017.45</v>
      </c>
      <c r="I604" s="3">
        <f t="shared" si="18"/>
        <v>4.4409638471281454</v>
      </c>
      <c r="J604" s="2">
        <f t="shared" si="19"/>
        <v>4</v>
      </c>
      <c r="K604" s="16" t="s">
        <v>67</v>
      </c>
    </row>
    <row r="605" spans="1:11" x14ac:dyDescent="0.3">
      <c r="A605" s="4">
        <v>43160</v>
      </c>
      <c r="B605" s="2" t="s">
        <v>12</v>
      </c>
      <c r="C605" s="2">
        <v>56952</v>
      </c>
      <c r="D605" s="2" t="s">
        <v>30</v>
      </c>
      <c r="E605" s="3">
        <v>1684.8074999999999</v>
      </c>
      <c r="F605" s="1">
        <v>86</v>
      </c>
      <c r="G605" s="1">
        <v>83.949999999999989</v>
      </c>
      <c r="H605" s="1">
        <v>82.8</v>
      </c>
      <c r="I605" s="3">
        <f t="shared" si="18"/>
        <v>19.590784883720929</v>
      </c>
      <c r="J605" s="2">
        <f t="shared" si="19"/>
        <v>1</v>
      </c>
      <c r="K605" s="16" t="s">
        <v>67</v>
      </c>
    </row>
    <row r="606" spans="1:11" x14ac:dyDescent="0.3">
      <c r="A606" s="4">
        <v>43160</v>
      </c>
      <c r="B606" s="2" t="s">
        <v>12</v>
      </c>
      <c r="C606" s="2">
        <v>56952</v>
      </c>
      <c r="D606" s="2" t="s">
        <v>18</v>
      </c>
      <c r="E606" s="3">
        <v>5148.1819999999998</v>
      </c>
      <c r="F606" s="1">
        <v>739</v>
      </c>
      <c r="G606" s="1">
        <v>438.15</v>
      </c>
      <c r="H606" s="1">
        <v>395.59999999999997</v>
      </c>
      <c r="I606" s="3">
        <f t="shared" si="18"/>
        <v>6.9664167794316638</v>
      </c>
      <c r="J606" s="2">
        <f t="shared" si="19"/>
        <v>2</v>
      </c>
      <c r="K606" s="16" t="s">
        <v>67</v>
      </c>
    </row>
    <row r="607" spans="1:11" x14ac:dyDescent="0.3">
      <c r="A607" s="4">
        <v>43160</v>
      </c>
      <c r="B607" s="2" t="s">
        <v>12</v>
      </c>
      <c r="C607" s="2">
        <v>56952</v>
      </c>
      <c r="D607" s="2" t="s">
        <v>29</v>
      </c>
      <c r="E607" s="3">
        <v>57336.952999999994</v>
      </c>
      <c r="F607" s="1">
        <v>16252</v>
      </c>
      <c r="G607" s="1">
        <v>5760.3499999999995</v>
      </c>
      <c r="H607" s="1">
        <v>3437.35</v>
      </c>
      <c r="I607" s="3">
        <f t="shared" si="18"/>
        <v>3.5279936623184835</v>
      </c>
      <c r="J607" s="2">
        <f t="shared" si="19"/>
        <v>5</v>
      </c>
      <c r="K607" s="16" t="s">
        <v>67</v>
      </c>
    </row>
    <row r="608" spans="1:11" x14ac:dyDescent="0.3">
      <c r="A608" s="4">
        <v>43160</v>
      </c>
      <c r="B608" s="2" t="s">
        <v>12</v>
      </c>
      <c r="C608" s="2">
        <v>56952</v>
      </c>
      <c r="D608" s="2" t="s">
        <v>21</v>
      </c>
      <c r="E608" s="3">
        <v>3252.0964999999997</v>
      </c>
      <c r="F608" s="1">
        <v>200</v>
      </c>
      <c r="G608" s="1">
        <v>170.2</v>
      </c>
      <c r="H608" s="1">
        <v>163.29999999999998</v>
      </c>
      <c r="I608" s="3">
        <f t="shared" si="18"/>
        <v>16.260482499999998</v>
      </c>
      <c r="J608" s="2">
        <f t="shared" si="19"/>
        <v>1</v>
      </c>
      <c r="K608" s="16" t="s">
        <v>67</v>
      </c>
    </row>
    <row r="609" spans="1:11" x14ac:dyDescent="0.3">
      <c r="A609" s="4">
        <v>43160</v>
      </c>
      <c r="B609" s="2" t="s">
        <v>12</v>
      </c>
      <c r="C609" s="2">
        <v>56952</v>
      </c>
      <c r="D609" s="2" t="s">
        <v>22</v>
      </c>
      <c r="E609" s="3">
        <v>57938.966499999995</v>
      </c>
      <c r="F609" s="1">
        <v>10886</v>
      </c>
      <c r="G609" s="1">
        <v>4100.8999999999996</v>
      </c>
      <c r="H609" s="1">
        <v>2687.5499999999997</v>
      </c>
      <c r="I609" s="3">
        <f t="shared" si="18"/>
        <v>5.322337543634025</v>
      </c>
      <c r="J609" s="2">
        <f t="shared" si="19"/>
        <v>4</v>
      </c>
      <c r="K609" s="16" t="s">
        <v>67</v>
      </c>
    </row>
    <row r="610" spans="1:11" x14ac:dyDescent="0.3">
      <c r="A610" s="4">
        <v>43160</v>
      </c>
      <c r="B610" s="2" t="s">
        <v>12</v>
      </c>
      <c r="C610" s="2">
        <v>56952</v>
      </c>
      <c r="D610" s="2" t="s">
        <v>19</v>
      </c>
      <c r="E610" s="3">
        <v>82072.406499999997</v>
      </c>
      <c r="F610" s="1">
        <v>13869</v>
      </c>
      <c r="G610" s="1">
        <v>4863.3499999999995</v>
      </c>
      <c r="H610" s="1">
        <v>3240.7</v>
      </c>
      <c r="I610" s="3">
        <f t="shared" si="18"/>
        <v>5.9176873963515755</v>
      </c>
      <c r="J610" s="2">
        <f t="shared" si="19"/>
        <v>4</v>
      </c>
      <c r="K610" s="16" t="s">
        <v>67</v>
      </c>
    </row>
    <row r="611" spans="1:11" x14ac:dyDescent="0.3">
      <c r="A611" s="4">
        <v>43160</v>
      </c>
      <c r="B611" s="2" t="s">
        <v>12</v>
      </c>
      <c r="C611" s="2">
        <v>56952</v>
      </c>
      <c r="D611" s="2" t="s">
        <v>34</v>
      </c>
      <c r="E611" s="3">
        <v>5501.5079999999998</v>
      </c>
      <c r="F611" s="1">
        <v>610</v>
      </c>
      <c r="G611" s="1">
        <v>482.99999999999994</v>
      </c>
      <c r="H611" s="1">
        <v>449.65</v>
      </c>
      <c r="I611" s="3">
        <f t="shared" si="18"/>
        <v>9.0188655737704924</v>
      </c>
      <c r="J611" s="2">
        <f t="shared" si="19"/>
        <v>1</v>
      </c>
      <c r="K611" s="16" t="s">
        <v>67</v>
      </c>
    </row>
    <row r="612" spans="1:11" x14ac:dyDescent="0.3">
      <c r="A612" s="4">
        <v>43160</v>
      </c>
      <c r="B612" s="2" t="s">
        <v>12</v>
      </c>
      <c r="C612" s="2">
        <v>56952</v>
      </c>
      <c r="D612" s="2" t="s">
        <v>42</v>
      </c>
      <c r="E612" s="3">
        <v>209501.4455</v>
      </c>
      <c r="F612" s="1">
        <v>32015</v>
      </c>
      <c r="G612" s="1">
        <v>11381.55</v>
      </c>
      <c r="H612" s="1">
        <v>5706.2999999999993</v>
      </c>
      <c r="I612" s="3">
        <f t="shared" si="18"/>
        <v>6.5438527409027021</v>
      </c>
      <c r="J612" s="2">
        <f t="shared" si="19"/>
        <v>6</v>
      </c>
      <c r="K612" s="16" t="s">
        <v>67</v>
      </c>
    </row>
    <row r="613" spans="1:11" x14ac:dyDescent="0.3">
      <c r="A613" s="4">
        <v>43160</v>
      </c>
      <c r="B613" s="2" t="s">
        <v>12</v>
      </c>
      <c r="C613" s="2">
        <v>56952</v>
      </c>
      <c r="D613" s="2" t="s">
        <v>28</v>
      </c>
      <c r="E613" s="3">
        <v>967.95499999999993</v>
      </c>
      <c r="F613" s="1">
        <v>64</v>
      </c>
      <c r="G613" s="1">
        <v>56.349999999999994</v>
      </c>
      <c r="H613" s="1">
        <v>56.349999999999994</v>
      </c>
      <c r="I613" s="3">
        <f t="shared" si="18"/>
        <v>15.124296874999999</v>
      </c>
      <c r="J613" s="2">
        <f t="shared" si="19"/>
        <v>1</v>
      </c>
      <c r="K613" s="16" t="s">
        <v>67</v>
      </c>
    </row>
    <row r="614" spans="1:11" x14ac:dyDescent="0.3">
      <c r="A614" s="4">
        <v>43160</v>
      </c>
      <c r="B614" s="2" t="s">
        <v>12</v>
      </c>
      <c r="C614" s="2">
        <v>56952</v>
      </c>
      <c r="D614" s="2" t="s">
        <v>27</v>
      </c>
      <c r="E614" s="3">
        <v>5379.7344999999996</v>
      </c>
      <c r="F614" s="1">
        <v>983</v>
      </c>
      <c r="G614" s="1">
        <v>746.34999999999991</v>
      </c>
      <c r="H614" s="1">
        <v>614.09999999999991</v>
      </c>
      <c r="I614" s="3">
        <f t="shared" si="18"/>
        <v>5.4727716174974566</v>
      </c>
      <c r="J614" s="2">
        <f t="shared" si="19"/>
        <v>2</v>
      </c>
      <c r="K614" s="16" t="s">
        <v>67</v>
      </c>
    </row>
    <row r="615" spans="1:11" x14ac:dyDescent="0.3">
      <c r="A615" s="4">
        <v>43160</v>
      </c>
      <c r="B615" s="2" t="s">
        <v>12</v>
      </c>
      <c r="C615" s="2">
        <v>56952</v>
      </c>
      <c r="D615" s="2" t="s">
        <v>17</v>
      </c>
      <c r="E615" s="3">
        <v>114841.1275</v>
      </c>
      <c r="F615" s="1">
        <v>33071</v>
      </c>
      <c r="G615" s="1">
        <v>7831.4999999999991</v>
      </c>
      <c r="H615" s="1">
        <v>4301</v>
      </c>
      <c r="I615" s="3">
        <f t="shared" si="18"/>
        <v>3.4725628949835206</v>
      </c>
      <c r="J615" s="2">
        <f t="shared" si="19"/>
        <v>8</v>
      </c>
      <c r="K615" s="16" t="s">
        <v>67</v>
      </c>
    </row>
    <row r="616" spans="1:11" x14ac:dyDescent="0.3">
      <c r="A616" s="4">
        <v>43160</v>
      </c>
      <c r="B616" s="2" t="s">
        <v>12</v>
      </c>
      <c r="C616" s="2">
        <v>56952</v>
      </c>
      <c r="D616" s="2" t="s">
        <v>20</v>
      </c>
      <c r="E616" s="3">
        <v>185257.95049999998</v>
      </c>
      <c r="F616" s="1">
        <v>13669</v>
      </c>
      <c r="G616" s="1">
        <v>6406.65</v>
      </c>
      <c r="H616" s="1">
        <v>3762.7999999999997</v>
      </c>
      <c r="I616" s="3">
        <f t="shared" si="18"/>
        <v>13.553145840953983</v>
      </c>
      <c r="J616" s="2">
        <f t="shared" si="19"/>
        <v>4</v>
      </c>
      <c r="K616" s="16" t="s">
        <v>67</v>
      </c>
    </row>
    <row r="617" spans="1:11" x14ac:dyDescent="0.3">
      <c r="A617" s="4">
        <v>43160</v>
      </c>
      <c r="B617" s="2" t="s">
        <v>14</v>
      </c>
      <c r="C617" s="2">
        <v>85442</v>
      </c>
      <c r="D617" s="2" t="s">
        <v>34</v>
      </c>
      <c r="E617" s="3">
        <v>3805.4764999999998</v>
      </c>
      <c r="F617" s="1">
        <v>376</v>
      </c>
      <c r="G617" s="1">
        <v>308.2</v>
      </c>
      <c r="H617" s="1">
        <v>284.04999999999995</v>
      </c>
      <c r="I617" s="3">
        <f t="shared" si="18"/>
        <v>10.120948138297871</v>
      </c>
      <c r="J617" s="2">
        <f t="shared" si="19"/>
        <v>1</v>
      </c>
      <c r="K617" s="16" t="s">
        <v>67</v>
      </c>
    </row>
    <row r="618" spans="1:11" x14ac:dyDescent="0.3">
      <c r="A618" s="4">
        <v>43160</v>
      </c>
      <c r="B618" s="2" t="s">
        <v>14</v>
      </c>
      <c r="C618" s="2">
        <v>85442</v>
      </c>
      <c r="D618" s="2" t="s">
        <v>37</v>
      </c>
      <c r="E618" s="3">
        <v>7459.1874999999991</v>
      </c>
      <c r="F618" s="1">
        <v>1397</v>
      </c>
      <c r="G618" s="1">
        <v>631.34999999999991</v>
      </c>
      <c r="H618" s="1">
        <v>371.45</v>
      </c>
      <c r="I618" s="3">
        <f t="shared" si="18"/>
        <v>5.3394327129563344</v>
      </c>
      <c r="J618" s="2">
        <f t="shared" si="19"/>
        <v>4</v>
      </c>
      <c r="K618" s="16" t="s">
        <v>67</v>
      </c>
    </row>
    <row r="619" spans="1:11" x14ac:dyDescent="0.3">
      <c r="A619" s="4">
        <v>43160</v>
      </c>
      <c r="B619" s="2" t="s">
        <v>14</v>
      </c>
      <c r="C619" s="2">
        <v>85442</v>
      </c>
      <c r="D619" s="2" t="s">
        <v>27</v>
      </c>
      <c r="E619" s="3">
        <v>6573.0320000000002</v>
      </c>
      <c r="F619" s="1">
        <v>1371</v>
      </c>
      <c r="G619" s="1">
        <v>1120.0999999999999</v>
      </c>
      <c r="H619" s="1">
        <v>779.69999999999993</v>
      </c>
      <c r="I619" s="3">
        <f t="shared" si="18"/>
        <v>4.7943340627279358</v>
      </c>
      <c r="J619" s="2">
        <f t="shared" si="19"/>
        <v>2</v>
      </c>
      <c r="K619" s="16" t="s">
        <v>67</v>
      </c>
    </row>
    <row r="620" spans="1:11" x14ac:dyDescent="0.3">
      <c r="A620" s="4">
        <v>43160</v>
      </c>
      <c r="B620" s="2" t="s">
        <v>14</v>
      </c>
      <c r="C620" s="2">
        <v>85442</v>
      </c>
      <c r="D620" s="2" t="s">
        <v>36</v>
      </c>
      <c r="E620" s="3">
        <v>65377.821999999993</v>
      </c>
      <c r="F620" s="1">
        <v>14332</v>
      </c>
      <c r="G620" s="1">
        <v>9633.5499999999993</v>
      </c>
      <c r="H620" s="1">
        <v>3283.2499999999995</v>
      </c>
      <c r="I620" s="3">
        <f t="shared" si="18"/>
        <v>4.5616677365336304</v>
      </c>
      <c r="J620" s="2">
        <f t="shared" si="19"/>
        <v>4</v>
      </c>
      <c r="K620" s="16" t="s">
        <v>67</v>
      </c>
    </row>
    <row r="621" spans="1:11" x14ac:dyDescent="0.3">
      <c r="A621" s="4">
        <v>43160</v>
      </c>
      <c r="B621" s="2" t="s">
        <v>14</v>
      </c>
      <c r="C621" s="2">
        <v>85442</v>
      </c>
      <c r="D621" s="2" t="s">
        <v>22</v>
      </c>
      <c r="E621" s="3">
        <v>57054.570499999994</v>
      </c>
      <c r="F621" s="1">
        <v>10899</v>
      </c>
      <c r="G621" s="1">
        <v>4502.25</v>
      </c>
      <c r="H621" s="1">
        <v>2333.35</v>
      </c>
      <c r="I621" s="3">
        <f t="shared" si="18"/>
        <v>5.2348445270208268</v>
      </c>
      <c r="J621" s="2">
        <f t="shared" si="19"/>
        <v>5</v>
      </c>
      <c r="K621" s="16" t="s">
        <v>67</v>
      </c>
    </row>
    <row r="622" spans="1:11" x14ac:dyDescent="0.3">
      <c r="A622" s="4">
        <v>43160</v>
      </c>
      <c r="B622" s="2" t="s">
        <v>14</v>
      </c>
      <c r="C622" s="2">
        <v>85442</v>
      </c>
      <c r="D622" s="2" t="s">
        <v>20</v>
      </c>
      <c r="E622" s="3">
        <v>122831.38499999998</v>
      </c>
      <c r="F622" s="1">
        <v>10571</v>
      </c>
      <c r="G622" s="1">
        <v>5576.3499999999995</v>
      </c>
      <c r="H622" s="1">
        <v>2448.35</v>
      </c>
      <c r="I622" s="3">
        <f t="shared" si="18"/>
        <v>11.619656134708162</v>
      </c>
      <c r="J622" s="2">
        <f t="shared" si="19"/>
        <v>4</v>
      </c>
      <c r="K622" s="16" t="s">
        <v>67</v>
      </c>
    </row>
    <row r="623" spans="1:11" x14ac:dyDescent="0.3">
      <c r="A623" s="4">
        <v>43160</v>
      </c>
      <c r="B623" s="2" t="s">
        <v>14</v>
      </c>
      <c r="C623" s="2">
        <v>85442</v>
      </c>
      <c r="D623" s="2" t="s">
        <v>25</v>
      </c>
      <c r="E623" s="3">
        <v>978.37399999999991</v>
      </c>
      <c r="F623" s="1">
        <v>208</v>
      </c>
      <c r="G623" s="1">
        <v>155.25</v>
      </c>
      <c r="H623" s="1">
        <v>149.5</v>
      </c>
      <c r="I623" s="3">
        <f t="shared" si="18"/>
        <v>4.7037211538461534</v>
      </c>
      <c r="J623" s="2">
        <f t="shared" si="19"/>
        <v>1</v>
      </c>
      <c r="K623" s="16" t="s">
        <v>67</v>
      </c>
    </row>
    <row r="624" spans="1:11" x14ac:dyDescent="0.3">
      <c r="A624" s="4">
        <v>43160</v>
      </c>
      <c r="B624" s="2" t="s">
        <v>14</v>
      </c>
      <c r="C624" s="2">
        <v>85442</v>
      </c>
      <c r="D624" s="2" t="s">
        <v>26</v>
      </c>
      <c r="E624" s="3">
        <v>129078.04699999999</v>
      </c>
      <c r="F624" s="1">
        <v>43201</v>
      </c>
      <c r="G624" s="1">
        <v>11771.4</v>
      </c>
      <c r="H624" s="1">
        <v>3807.6499999999996</v>
      </c>
      <c r="I624" s="3">
        <f t="shared" si="18"/>
        <v>2.9878485914677899</v>
      </c>
      <c r="J624" s="2">
        <f t="shared" si="19"/>
        <v>11</v>
      </c>
      <c r="K624" s="16" t="s">
        <v>67</v>
      </c>
    </row>
    <row r="625" spans="1:11" x14ac:dyDescent="0.3">
      <c r="A625" s="4">
        <v>43160</v>
      </c>
      <c r="B625" s="2" t="s">
        <v>14</v>
      </c>
      <c r="C625" s="2">
        <v>85442</v>
      </c>
      <c r="D625" s="2" t="s">
        <v>21</v>
      </c>
      <c r="E625" s="3">
        <v>2606.3254999999995</v>
      </c>
      <c r="F625" s="1">
        <v>184</v>
      </c>
      <c r="G625" s="1">
        <v>167.89999999999998</v>
      </c>
      <c r="H625" s="1">
        <v>155.25</v>
      </c>
      <c r="I625" s="3">
        <f t="shared" si="18"/>
        <v>14.164812499999996</v>
      </c>
      <c r="J625" s="2">
        <f t="shared" si="19"/>
        <v>1</v>
      </c>
      <c r="K625" s="16" t="s">
        <v>67</v>
      </c>
    </row>
    <row r="626" spans="1:11" x14ac:dyDescent="0.3">
      <c r="A626" s="4">
        <v>43160</v>
      </c>
      <c r="B626" s="2" t="s">
        <v>14</v>
      </c>
      <c r="C626" s="2">
        <v>85442</v>
      </c>
      <c r="D626" s="2" t="s">
        <v>33</v>
      </c>
      <c r="E626" s="3">
        <v>110632.62199999999</v>
      </c>
      <c r="F626" s="1">
        <v>34989</v>
      </c>
      <c r="G626" s="1">
        <v>8074.15</v>
      </c>
      <c r="H626" s="1">
        <v>3146.3999999999996</v>
      </c>
      <c r="I626" s="3">
        <f t="shared" si="18"/>
        <v>3.1619258052530794</v>
      </c>
      <c r="J626" s="2">
        <f t="shared" si="19"/>
        <v>11</v>
      </c>
      <c r="K626" s="16" t="s">
        <v>67</v>
      </c>
    </row>
    <row r="627" spans="1:11" x14ac:dyDescent="0.3">
      <c r="A627" s="4">
        <v>43160</v>
      </c>
      <c r="B627" s="2" t="s">
        <v>14</v>
      </c>
      <c r="C627" s="2">
        <v>85442</v>
      </c>
      <c r="D627" s="2" t="s">
        <v>24</v>
      </c>
      <c r="E627" s="3">
        <v>1134.7624999999998</v>
      </c>
      <c r="F627" s="1">
        <v>86</v>
      </c>
      <c r="G627" s="1">
        <v>50.599999999999994</v>
      </c>
      <c r="H627" s="1">
        <v>48.3</v>
      </c>
      <c r="I627" s="3">
        <f t="shared" si="18"/>
        <v>13.194912790697673</v>
      </c>
      <c r="J627" s="2">
        <f t="shared" si="19"/>
        <v>2</v>
      </c>
      <c r="K627" s="16" t="s">
        <v>67</v>
      </c>
    </row>
    <row r="628" spans="1:11" x14ac:dyDescent="0.3">
      <c r="A628" s="4">
        <v>43160</v>
      </c>
      <c r="B628" s="2" t="s">
        <v>14</v>
      </c>
      <c r="C628" s="2">
        <v>85442</v>
      </c>
      <c r="D628" s="2" t="s">
        <v>29</v>
      </c>
      <c r="E628" s="3">
        <v>56230.905999999995</v>
      </c>
      <c r="F628" s="1">
        <v>15827</v>
      </c>
      <c r="G628" s="1">
        <v>5717.7999999999993</v>
      </c>
      <c r="H628" s="1">
        <v>2521.9499999999998</v>
      </c>
      <c r="I628" s="3">
        <f t="shared" si="18"/>
        <v>3.5528467808175899</v>
      </c>
      <c r="J628" s="2">
        <f t="shared" si="19"/>
        <v>6</v>
      </c>
      <c r="K628" s="16" t="s">
        <v>67</v>
      </c>
    </row>
    <row r="629" spans="1:11" x14ac:dyDescent="0.3">
      <c r="A629" s="4">
        <v>43160</v>
      </c>
      <c r="B629" s="2" t="s">
        <v>14</v>
      </c>
      <c r="C629" s="2">
        <v>85442</v>
      </c>
      <c r="D629" s="2" t="s">
        <v>31</v>
      </c>
      <c r="E629" s="3">
        <v>16411.580999999998</v>
      </c>
      <c r="F629" s="1">
        <v>3870</v>
      </c>
      <c r="G629" s="1">
        <v>2272.3999999999996</v>
      </c>
      <c r="H629" s="1">
        <v>1555.9499999999998</v>
      </c>
      <c r="I629" s="3">
        <f t="shared" si="18"/>
        <v>4.2407186046511622</v>
      </c>
      <c r="J629" s="2">
        <f t="shared" si="19"/>
        <v>2</v>
      </c>
      <c r="K629" s="16" t="s">
        <v>67</v>
      </c>
    </row>
    <row r="630" spans="1:11" x14ac:dyDescent="0.3">
      <c r="A630" s="4">
        <v>43160</v>
      </c>
      <c r="B630" s="2" t="s">
        <v>14</v>
      </c>
      <c r="C630" s="2">
        <v>85442</v>
      </c>
      <c r="D630" s="2" t="s">
        <v>32</v>
      </c>
      <c r="E630" s="3">
        <v>65639.06749999999</v>
      </c>
      <c r="F630" s="1">
        <v>24271</v>
      </c>
      <c r="G630" s="1">
        <v>7515.2499999999991</v>
      </c>
      <c r="H630" s="1">
        <v>3249.8999999999996</v>
      </c>
      <c r="I630" s="3">
        <f t="shared" si="18"/>
        <v>2.7044236949445835</v>
      </c>
      <c r="J630" s="2">
        <f t="shared" si="19"/>
        <v>7</v>
      </c>
      <c r="K630" s="16" t="s">
        <v>67</v>
      </c>
    </row>
    <row r="631" spans="1:11" x14ac:dyDescent="0.3">
      <c r="A631" s="4">
        <v>43160</v>
      </c>
      <c r="B631" s="2" t="s">
        <v>14</v>
      </c>
      <c r="C631" s="2">
        <v>85442</v>
      </c>
      <c r="D631" s="2" t="s">
        <v>35</v>
      </c>
      <c r="E631" s="3">
        <v>586.94849999999997</v>
      </c>
      <c r="F631" s="1">
        <v>214</v>
      </c>
      <c r="G631" s="1">
        <v>159.85</v>
      </c>
      <c r="H631" s="1">
        <v>124.19999999999999</v>
      </c>
      <c r="I631" s="3">
        <f t="shared" si="18"/>
        <v>2.74275</v>
      </c>
      <c r="J631" s="2">
        <f t="shared" si="19"/>
        <v>2</v>
      </c>
      <c r="K631" s="16" t="s">
        <v>67</v>
      </c>
    </row>
    <row r="632" spans="1:11" x14ac:dyDescent="0.3">
      <c r="A632" s="4">
        <v>43160</v>
      </c>
      <c r="B632" s="2" t="s">
        <v>14</v>
      </c>
      <c r="C632" s="2">
        <v>85442</v>
      </c>
      <c r="D632" s="2" t="s">
        <v>19</v>
      </c>
      <c r="E632" s="3">
        <v>61180.310499999992</v>
      </c>
      <c r="F632" s="1">
        <v>11658</v>
      </c>
      <c r="G632" s="1">
        <v>4670.1499999999996</v>
      </c>
      <c r="H632" s="1">
        <v>2493.1999999999998</v>
      </c>
      <c r="I632" s="3">
        <f t="shared" si="18"/>
        <v>5.2479250729113049</v>
      </c>
      <c r="J632" s="2">
        <f t="shared" si="19"/>
        <v>5</v>
      </c>
      <c r="K632" s="16" t="s">
        <v>67</v>
      </c>
    </row>
    <row r="633" spans="1:11" x14ac:dyDescent="0.3">
      <c r="A633" s="4">
        <v>43160</v>
      </c>
      <c r="B633" s="2" t="s">
        <v>14</v>
      </c>
      <c r="C633" s="2">
        <v>85442</v>
      </c>
      <c r="D633" s="2" t="s">
        <v>23</v>
      </c>
      <c r="E633" s="3">
        <v>137596.82149999999</v>
      </c>
      <c r="F633" s="1">
        <v>34092</v>
      </c>
      <c r="G633" s="1">
        <v>9967.0499999999993</v>
      </c>
      <c r="H633" s="1">
        <v>3774.2999999999997</v>
      </c>
      <c r="I633" s="3">
        <f t="shared" si="18"/>
        <v>4.0360442772497942</v>
      </c>
      <c r="J633" s="2">
        <f t="shared" si="19"/>
        <v>9</v>
      </c>
      <c r="K633" s="16" t="s">
        <v>67</v>
      </c>
    </row>
    <row r="634" spans="1:11" x14ac:dyDescent="0.3">
      <c r="A634" s="4">
        <v>43160</v>
      </c>
      <c r="B634" s="2" t="s">
        <v>14</v>
      </c>
      <c r="C634" s="2">
        <v>85442</v>
      </c>
      <c r="D634" s="2" t="s">
        <v>30</v>
      </c>
      <c r="E634" s="3">
        <v>2338.9159999999997</v>
      </c>
      <c r="F634" s="1">
        <v>102</v>
      </c>
      <c r="G634" s="1">
        <v>95.449999999999989</v>
      </c>
      <c r="H634" s="1">
        <v>92</v>
      </c>
      <c r="I634" s="3">
        <f t="shared" si="18"/>
        <v>22.930549019607842</v>
      </c>
      <c r="J634" s="2">
        <f t="shared" si="19"/>
        <v>1</v>
      </c>
      <c r="K634" s="16" t="s">
        <v>67</v>
      </c>
    </row>
    <row r="635" spans="1:11" x14ac:dyDescent="0.3">
      <c r="A635" s="4">
        <v>43160</v>
      </c>
      <c r="B635" s="2" t="s">
        <v>14</v>
      </c>
      <c r="C635" s="2">
        <v>85442</v>
      </c>
      <c r="D635" s="2" t="s">
        <v>18</v>
      </c>
      <c r="E635" s="3">
        <v>3445.9289999999996</v>
      </c>
      <c r="F635" s="1">
        <v>522</v>
      </c>
      <c r="G635" s="1">
        <v>289.79999999999995</v>
      </c>
      <c r="H635" s="1">
        <v>254.14999999999998</v>
      </c>
      <c r="I635" s="3">
        <f t="shared" si="18"/>
        <v>6.6013965517241369</v>
      </c>
      <c r="J635" s="2">
        <f t="shared" si="19"/>
        <v>2</v>
      </c>
      <c r="K635" s="16" t="s">
        <v>67</v>
      </c>
    </row>
    <row r="636" spans="1:11" x14ac:dyDescent="0.3">
      <c r="A636" s="4">
        <v>43160</v>
      </c>
      <c r="B636" s="2" t="s">
        <v>14</v>
      </c>
      <c r="C636" s="2">
        <v>85442</v>
      </c>
      <c r="D636" s="2" t="s">
        <v>42</v>
      </c>
      <c r="E636" s="3">
        <v>167183.50399999999</v>
      </c>
      <c r="F636" s="1">
        <v>27214</v>
      </c>
      <c r="G636" s="1">
        <v>10473.049999999999</v>
      </c>
      <c r="H636" s="1">
        <v>3679.9999999999995</v>
      </c>
      <c r="I636" s="3">
        <f t="shared" si="18"/>
        <v>6.1432903652531783</v>
      </c>
      <c r="J636" s="2">
        <f t="shared" si="19"/>
        <v>7</v>
      </c>
      <c r="K636" s="16" t="s">
        <v>67</v>
      </c>
    </row>
    <row r="637" spans="1:11" x14ac:dyDescent="0.3">
      <c r="A637" s="4">
        <v>43160</v>
      </c>
      <c r="B637" s="2" t="s">
        <v>14</v>
      </c>
      <c r="C637" s="2">
        <v>85442</v>
      </c>
      <c r="D637" s="2" t="s">
        <v>28</v>
      </c>
      <c r="E637" s="3">
        <v>652.48699999999997</v>
      </c>
      <c r="F637" s="1">
        <v>51</v>
      </c>
      <c r="G637" s="1">
        <v>44.849999999999994</v>
      </c>
      <c r="H637" s="1">
        <v>41.4</v>
      </c>
      <c r="I637" s="3">
        <f t="shared" si="18"/>
        <v>12.793862745098039</v>
      </c>
      <c r="J637" s="2">
        <f t="shared" si="19"/>
        <v>1</v>
      </c>
      <c r="K637" s="16" t="s">
        <v>67</v>
      </c>
    </row>
    <row r="638" spans="1:11" x14ac:dyDescent="0.3">
      <c r="A638" s="4">
        <v>43160</v>
      </c>
      <c r="B638" s="2" t="s">
        <v>14</v>
      </c>
      <c r="C638" s="2">
        <v>85442</v>
      </c>
      <c r="D638" s="2" t="s">
        <v>17</v>
      </c>
      <c r="E638" s="3">
        <v>93879.766999999993</v>
      </c>
      <c r="F638" s="1">
        <v>24949</v>
      </c>
      <c r="G638" s="1">
        <v>7725.7</v>
      </c>
      <c r="H638" s="1">
        <v>3131.45</v>
      </c>
      <c r="I638" s="3">
        <f t="shared" si="18"/>
        <v>3.7628669285342093</v>
      </c>
      <c r="J638" s="2">
        <f t="shared" si="19"/>
        <v>8</v>
      </c>
      <c r="K638" s="16" t="s">
        <v>67</v>
      </c>
    </row>
    <row r="639" spans="1:11" x14ac:dyDescent="0.3">
      <c r="A639" s="4">
        <v>43160</v>
      </c>
      <c r="B639" s="2" t="s">
        <v>9</v>
      </c>
      <c r="C639" s="2">
        <v>45215</v>
      </c>
      <c r="D639" s="2" t="s">
        <v>32</v>
      </c>
      <c r="E639" s="3">
        <v>105308.34049999999</v>
      </c>
      <c r="F639" s="1">
        <v>38696</v>
      </c>
      <c r="G639" s="1">
        <v>9545</v>
      </c>
      <c r="H639" s="1">
        <v>4741.45</v>
      </c>
      <c r="I639" s="3">
        <f t="shared" si="18"/>
        <v>2.7214270338019433</v>
      </c>
      <c r="J639" s="2">
        <f t="shared" si="19"/>
        <v>8</v>
      </c>
      <c r="K639" s="16" t="s">
        <v>67</v>
      </c>
    </row>
    <row r="640" spans="1:11" x14ac:dyDescent="0.3">
      <c r="A640" s="4">
        <v>43160</v>
      </c>
      <c r="B640" s="2" t="s">
        <v>9</v>
      </c>
      <c r="C640" s="2">
        <v>45215</v>
      </c>
      <c r="D640" s="2" t="s">
        <v>23</v>
      </c>
      <c r="E640" s="3">
        <v>235603.8235</v>
      </c>
      <c r="F640" s="1">
        <v>59780</v>
      </c>
      <c r="G640" s="1">
        <v>14557.849999999999</v>
      </c>
      <c r="H640" s="1">
        <v>5986.9</v>
      </c>
      <c r="I640" s="3">
        <f t="shared" si="18"/>
        <v>3.9411813900970225</v>
      </c>
      <c r="J640" s="2">
        <f t="shared" si="19"/>
        <v>10</v>
      </c>
      <c r="K640" s="16" t="s">
        <v>67</v>
      </c>
    </row>
    <row r="641" spans="1:11" x14ac:dyDescent="0.3">
      <c r="A641" s="4">
        <v>43160</v>
      </c>
      <c r="B641" s="2" t="s">
        <v>9</v>
      </c>
      <c r="C641" s="2">
        <v>45215</v>
      </c>
      <c r="D641" s="2" t="s">
        <v>29</v>
      </c>
      <c r="E641" s="3">
        <v>53265.745999999999</v>
      </c>
      <c r="F641" s="1">
        <v>14789</v>
      </c>
      <c r="G641" s="1">
        <v>5399.25</v>
      </c>
      <c r="H641" s="1">
        <v>3046.35</v>
      </c>
      <c r="I641" s="3">
        <f t="shared" si="18"/>
        <v>3.6017138413685847</v>
      </c>
      <c r="J641" s="2">
        <f t="shared" si="19"/>
        <v>5</v>
      </c>
      <c r="K641" s="16" t="s">
        <v>67</v>
      </c>
    </row>
    <row r="642" spans="1:11" x14ac:dyDescent="0.3">
      <c r="A642" s="4">
        <v>43160</v>
      </c>
      <c r="B642" s="2" t="s">
        <v>9</v>
      </c>
      <c r="C642" s="2">
        <v>45215</v>
      </c>
      <c r="D642" s="2" t="s">
        <v>26</v>
      </c>
      <c r="E642" s="3">
        <v>296406.6925</v>
      </c>
      <c r="F642" s="1">
        <v>88928</v>
      </c>
      <c r="G642" s="1">
        <v>16698</v>
      </c>
      <c r="H642" s="1">
        <v>6157.0999999999995</v>
      </c>
      <c r="I642" s="3">
        <f t="shared" ref="I642:I705" si="20">E642/F642</f>
        <v>3.3331087227869736</v>
      </c>
      <c r="J642" s="2">
        <f t="shared" si="19"/>
        <v>14</v>
      </c>
      <c r="K642" s="16" t="s">
        <v>67</v>
      </c>
    </row>
    <row r="643" spans="1:11" x14ac:dyDescent="0.3">
      <c r="A643" s="4">
        <v>43160</v>
      </c>
      <c r="B643" s="2" t="s">
        <v>9</v>
      </c>
      <c r="C643" s="2">
        <v>45215</v>
      </c>
      <c r="D643" s="2" t="s">
        <v>36</v>
      </c>
      <c r="E643" s="3">
        <v>104372.48199999999</v>
      </c>
      <c r="F643" s="1">
        <v>21820</v>
      </c>
      <c r="G643" s="1">
        <v>12267.05</v>
      </c>
      <c r="H643" s="1">
        <v>5010.5499999999993</v>
      </c>
      <c r="I643" s="3">
        <f t="shared" si="20"/>
        <v>4.783340146654445</v>
      </c>
      <c r="J643" s="2">
        <f t="shared" ref="J643:J706" si="21">ROUND(F643/H643,0)</f>
        <v>4</v>
      </c>
      <c r="K643" s="16" t="s">
        <v>67</v>
      </c>
    </row>
    <row r="644" spans="1:11" x14ac:dyDescent="0.3">
      <c r="A644" s="4">
        <v>43160</v>
      </c>
      <c r="B644" s="2" t="s">
        <v>9</v>
      </c>
      <c r="C644" s="2">
        <v>45215</v>
      </c>
      <c r="D644" s="2" t="s">
        <v>42</v>
      </c>
      <c r="E644" s="3">
        <v>316215.08600000001</v>
      </c>
      <c r="F644" s="1">
        <v>47228</v>
      </c>
      <c r="G644" s="1">
        <v>15083.4</v>
      </c>
      <c r="H644" s="1">
        <v>5960.45</v>
      </c>
      <c r="I644" s="3">
        <f t="shared" si="20"/>
        <v>6.6955002540865589</v>
      </c>
      <c r="J644" s="2">
        <f t="shared" si="21"/>
        <v>8</v>
      </c>
      <c r="K644" s="16" t="s">
        <v>67</v>
      </c>
    </row>
    <row r="645" spans="1:11" x14ac:dyDescent="0.3">
      <c r="A645" s="4">
        <v>43160</v>
      </c>
      <c r="B645" s="2" t="s">
        <v>9</v>
      </c>
      <c r="C645" s="2">
        <v>45215</v>
      </c>
      <c r="D645" s="2" t="s">
        <v>37</v>
      </c>
      <c r="E645" s="3">
        <v>9315.3334999999988</v>
      </c>
      <c r="F645" s="1">
        <v>1548</v>
      </c>
      <c r="G645" s="1">
        <v>770.49999999999989</v>
      </c>
      <c r="H645" s="1">
        <v>480.7</v>
      </c>
      <c r="I645" s="3">
        <f t="shared" si="20"/>
        <v>6.0176572997416011</v>
      </c>
      <c r="J645" s="2">
        <f t="shared" si="21"/>
        <v>3</v>
      </c>
      <c r="K645" s="16" t="s">
        <v>67</v>
      </c>
    </row>
    <row r="646" spans="1:11" x14ac:dyDescent="0.3">
      <c r="A646" s="4">
        <v>43160</v>
      </c>
      <c r="B646" s="2" t="s">
        <v>9</v>
      </c>
      <c r="C646" s="2">
        <v>45215</v>
      </c>
      <c r="D646" s="2" t="s">
        <v>21</v>
      </c>
      <c r="E646" s="3">
        <v>4089.7104999999997</v>
      </c>
      <c r="F646" s="1">
        <v>302</v>
      </c>
      <c r="G646" s="1">
        <v>263.34999999999997</v>
      </c>
      <c r="H646" s="1">
        <v>243.79999999999998</v>
      </c>
      <c r="I646" s="3">
        <f t="shared" si="20"/>
        <v>13.54208774834437</v>
      </c>
      <c r="J646" s="2">
        <f t="shared" si="21"/>
        <v>1</v>
      </c>
      <c r="K646" s="16" t="s">
        <v>67</v>
      </c>
    </row>
    <row r="647" spans="1:11" x14ac:dyDescent="0.3">
      <c r="A647" s="4">
        <v>43160</v>
      </c>
      <c r="B647" s="2" t="s">
        <v>9</v>
      </c>
      <c r="C647" s="2">
        <v>45215</v>
      </c>
      <c r="D647" s="2" t="s">
        <v>20</v>
      </c>
      <c r="E647" s="3">
        <v>272293.56150000001</v>
      </c>
      <c r="F647" s="1">
        <v>20752</v>
      </c>
      <c r="G647" s="1">
        <v>8886.0499999999993</v>
      </c>
      <c r="H647" s="1">
        <v>4219.3499999999995</v>
      </c>
      <c r="I647" s="3">
        <f t="shared" si="20"/>
        <v>13.121316571896685</v>
      </c>
      <c r="J647" s="2">
        <f t="shared" si="21"/>
        <v>5</v>
      </c>
      <c r="K647" s="16" t="s">
        <v>67</v>
      </c>
    </row>
    <row r="648" spans="1:11" x14ac:dyDescent="0.3">
      <c r="A648" s="4">
        <v>43160</v>
      </c>
      <c r="B648" s="2" t="s">
        <v>9</v>
      </c>
      <c r="C648" s="2">
        <v>45215</v>
      </c>
      <c r="D648" s="2" t="s">
        <v>35</v>
      </c>
      <c r="E648" s="3">
        <v>1930.3209999999999</v>
      </c>
      <c r="F648" s="1">
        <v>577</v>
      </c>
      <c r="G648" s="1">
        <v>364.54999999999995</v>
      </c>
      <c r="H648" s="1">
        <v>281.75</v>
      </c>
      <c r="I648" s="3">
        <f t="shared" si="20"/>
        <v>3.3454436741767761</v>
      </c>
      <c r="J648" s="2">
        <f t="shared" si="21"/>
        <v>2</v>
      </c>
      <c r="K648" s="16" t="s">
        <v>67</v>
      </c>
    </row>
    <row r="649" spans="1:11" x14ac:dyDescent="0.3">
      <c r="A649" s="4">
        <v>43160</v>
      </c>
      <c r="B649" s="2" t="s">
        <v>9</v>
      </c>
      <c r="C649" s="2">
        <v>45215</v>
      </c>
      <c r="D649" s="2" t="s">
        <v>22</v>
      </c>
      <c r="E649" s="3">
        <v>107325.02649999999</v>
      </c>
      <c r="F649" s="1">
        <v>19465</v>
      </c>
      <c r="G649" s="1">
        <v>6468.7499999999991</v>
      </c>
      <c r="H649" s="1">
        <v>3667.35</v>
      </c>
      <c r="I649" s="3">
        <f t="shared" si="20"/>
        <v>5.5137439763678397</v>
      </c>
      <c r="J649" s="2">
        <f t="shared" si="21"/>
        <v>5</v>
      </c>
      <c r="K649" s="16" t="s">
        <v>67</v>
      </c>
    </row>
    <row r="650" spans="1:11" x14ac:dyDescent="0.3">
      <c r="A650" s="4">
        <v>43160</v>
      </c>
      <c r="B650" s="2" t="s">
        <v>9</v>
      </c>
      <c r="C650" s="2">
        <v>45215</v>
      </c>
      <c r="D650" s="2" t="s">
        <v>27</v>
      </c>
      <c r="E650" s="3">
        <v>5400.3884999999991</v>
      </c>
      <c r="F650" s="1">
        <v>991</v>
      </c>
      <c r="G650" s="1">
        <v>746.34999999999991</v>
      </c>
      <c r="H650" s="1">
        <v>575</v>
      </c>
      <c r="I650" s="3">
        <f t="shared" si="20"/>
        <v>5.4494334006054483</v>
      </c>
      <c r="J650" s="2">
        <f t="shared" si="21"/>
        <v>2</v>
      </c>
      <c r="K650" s="16" t="s">
        <v>67</v>
      </c>
    </row>
    <row r="651" spans="1:11" x14ac:dyDescent="0.3">
      <c r="A651" s="4">
        <v>43160</v>
      </c>
      <c r="B651" s="2" t="s">
        <v>9</v>
      </c>
      <c r="C651" s="2">
        <v>45215</v>
      </c>
      <c r="D651" s="2" t="s">
        <v>31</v>
      </c>
      <c r="E651" s="3">
        <v>29082.901999999998</v>
      </c>
      <c r="F651" s="1">
        <v>6886</v>
      </c>
      <c r="G651" s="1">
        <v>3656.9999999999995</v>
      </c>
      <c r="H651" s="1">
        <v>2475.9499999999998</v>
      </c>
      <c r="I651" s="3">
        <f t="shared" si="20"/>
        <v>4.2234827185593957</v>
      </c>
      <c r="J651" s="2">
        <f t="shared" si="21"/>
        <v>3</v>
      </c>
      <c r="K651" s="16" t="s">
        <v>67</v>
      </c>
    </row>
    <row r="652" spans="1:11" x14ac:dyDescent="0.3">
      <c r="A652" s="4">
        <v>43160</v>
      </c>
      <c r="B652" s="2" t="s">
        <v>9</v>
      </c>
      <c r="C652" s="2">
        <v>45215</v>
      </c>
      <c r="D652" s="2" t="s">
        <v>17</v>
      </c>
      <c r="E652" s="3">
        <v>223497.39399999997</v>
      </c>
      <c r="F652" s="1">
        <v>65333</v>
      </c>
      <c r="G652" s="1">
        <v>11319.449999999999</v>
      </c>
      <c r="H652" s="1">
        <v>4957.6499999999996</v>
      </c>
      <c r="I652" s="3">
        <f t="shared" si="20"/>
        <v>3.4208959331425155</v>
      </c>
      <c r="J652" s="2">
        <f t="shared" si="21"/>
        <v>13</v>
      </c>
      <c r="K652" s="16" t="s">
        <v>67</v>
      </c>
    </row>
    <row r="653" spans="1:11" x14ac:dyDescent="0.3">
      <c r="A653" s="4">
        <v>43160</v>
      </c>
      <c r="B653" s="2" t="s">
        <v>9</v>
      </c>
      <c r="C653" s="2">
        <v>45215</v>
      </c>
      <c r="D653" s="2" t="s">
        <v>33</v>
      </c>
      <c r="E653" s="3">
        <v>173501.19</v>
      </c>
      <c r="F653" s="1">
        <v>54970</v>
      </c>
      <c r="G653" s="1">
        <v>9962.4499999999989</v>
      </c>
      <c r="H653" s="1">
        <v>4332.0499999999993</v>
      </c>
      <c r="I653" s="3">
        <f t="shared" si="20"/>
        <v>3.1562887029288702</v>
      </c>
      <c r="J653" s="2">
        <f t="shared" si="21"/>
        <v>13</v>
      </c>
      <c r="K653" s="16" t="s">
        <v>67</v>
      </c>
    </row>
    <row r="654" spans="1:11" x14ac:dyDescent="0.3">
      <c r="A654" s="4">
        <v>43160</v>
      </c>
      <c r="B654" s="2" t="s">
        <v>9</v>
      </c>
      <c r="C654" s="2">
        <v>45215</v>
      </c>
      <c r="D654" s="2" t="s">
        <v>25</v>
      </c>
      <c r="E654" s="3">
        <v>1312.6904999999999</v>
      </c>
      <c r="F654" s="1">
        <v>225</v>
      </c>
      <c r="G654" s="1">
        <v>170.2</v>
      </c>
      <c r="H654" s="1">
        <v>157.54999999999998</v>
      </c>
      <c r="I654" s="3">
        <f t="shared" si="20"/>
        <v>5.8341799999999999</v>
      </c>
      <c r="J654" s="2">
        <f t="shared" si="21"/>
        <v>1</v>
      </c>
      <c r="K654" s="16" t="s">
        <v>67</v>
      </c>
    </row>
    <row r="655" spans="1:11" x14ac:dyDescent="0.3">
      <c r="A655" s="4">
        <v>43160</v>
      </c>
      <c r="B655" s="2" t="s">
        <v>9</v>
      </c>
      <c r="C655" s="2">
        <v>45215</v>
      </c>
      <c r="D655" s="2" t="s">
        <v>30</v>
      </c>
      <c r="E655" s="3">
        <v>2924.933</v>
      </c>
      <c r="F655" s="1">
        <v>131</v>
      </c>
      <c r="G655" s="1">
        <v>121.89999999999999</v>
      </c>
      <c r="H655" s="1">
        <v>118.44999999999999</v>
      </c>
      <c r="I655" s="3">
        <f t="shared" si="20"/>
        <v>22.327732824427482</v>
      </c>
      <c r="J655" s="2">
        <f t="shared" si="21"/>
        <v>1</v>
      </c>
      <c r="K655" s="16" t="s">
        <v>67</v>
      </c>
    </row>
    <row r="656" spans="1:11" x14ac:dyDescent="0.3">
      <c r="A656" s="4">
        <v>43160</v>
      </c>
      <c r="B656" s="2" t="s">
        <v>9</v>
      </c>
      <c r="C656" s="2">
        <v>45215</v>
      </c>
      <c r="D656" s="2" t="s">
        <v>34</v>
      </c>
      <c r="E656" s="3">
        <v>7857.593499999999</v>
      </c>
      <c r="F656" s="1">
        <v>831</v>
      </c>
      <c r="G656" s="1">
        <v>624.44999999999993</v>
      </c>
      <c r="H656" s="1">
        <v>568.09999999999991</v>
      </c>
      <c r="I656" s="3">
        <f t="shared" si="20"/>
        <v>9.4555878459687115</v>
      </c>
      <c r="J656" s="2">
        <f t="shared" si="21"/>
        <v>1</v>
      </c>
      <c r="K656" s="16" t="s">
        <v>67</v>
      </c>
    </row>
    <row r="657" spans="1:11" x14ac:dyDescent="0.3">
      <c r="A657" s="4">
        <v>43160</v>
      </c>
      <c r="B657" s="2" t="s">
        <v>9</v>
      </c>
      <c r="C657" s="2">
        <v>45215</v>
      </c>
      <c r="D657" s="2" t="s">
        <v>28</v>
      </c>
      <c r="E657" s="3">
        <v>667.73599999999988</v>
      </c>
      <c r="F657" s="1">
        <v>52</v>
      </c>
      <c r="G657" s="1">
        <v>44.849999999999994</v>
      </c>
      <c r="H657" s="1">
        <v>41.4</v>
      </c>
      <c r="I657" s="3">
        <f t="shared" si="20"/>
        <v>12.841076923076921</v>
      </c>
      <c r="J657" s="2">
        <f t="shared" si="21"/>
        <v>1</v>
      </c>
      <c r="K657" s="16" t="s">
        <v>67</v>
      </c>
    </row>
    <row r="658" spans="1:11" x14ac:dyDescent="0.3">
      <c r="A658" s="4">
        <v>43160</v>
      </c>
      <c r="B658" s="2" t="s">
        <v>9</v>
      </c>
      <c r="C658" s="2">
        <v>45215</v>
      </c>
      <c r="D658" s="2" t="s">
        <v>19</v>
      </c>
      <c r="E658" s="3">
        <v>127094.74549999999</v>
      </c>
      <c r="F658" s="1">
        <v>23052</v>
      </c>
      <c r="G658" s="1">
        <v>7110.45</v>
      </c>
      <c r="H658" s="1">
        <v>4059.4999999999995</v>
      </c>
      <c r="I658" s="3">
        <f t="shared" si="20"/>
        <v>5.5133934365781707</v>
      </c>
      <c r="J658" s="2">
        <f t="shared" si="21"/>
        <v>6</v>
      </c>
      <c r="K658" s="16" t="s">
        <v>67</v>
      </c>
    </row>
    <row r="659" spans="1:11" x14ac:dyDescent="0.3">
      <c r="A659" s="4">
        <v>43160</v>
      </c>
      <c r="B659" s="2" t="s">
        <v>9</v>
      </c>
      <c r="C659" s="2">
        <v>45215</v>
      </c>
      <c r="D659" s="2" t="s">
        <v>18</v>
      </c>
      <c r="E659" s="3">
        <v>1795.0119999999999</v>
      </c>
      <c r="F659" s="1">
        <v>342</v>
      </c>
      <c r="G659" s="1">
        <v>181.7</v>
      </c>
      <c r="H659" s="1">
        <v>169.04999999999998</v>
      </c>
      <c r="I659" s="3">
        <f t="shared" si="20"/>
        <v>5.2485730994152044</v>
      </c>
      <c r="J659" s="2">
        <f t="shared" si="21"/>
        <v>2</v>
      </c>
      <c r="K659" s="16" t="s">
        <v>67</v>
      </c>
    </row>
    <row r="660" spans="1:11" x14ac:dyDescent="0.3">
      <c r="A660" s="4">
        <v>43160</v>
      </c>
      <c r="B660" s="2" t="s">
        <v>9</v>
      </c>
      <c r="C660" s="2">
        <v>45215</v>
      </c>
      <c r="D660" s="2" t="s">
        <v>24</v>
      </c>
      <c r="E660" s="3">
        <v>884.03949999999998</v>
      </c>
      <c r="F660" s="1">
        <v>102</v>
      </c>
      <c r="G660" s="1">
        <v>63.249999999999993</v>
      </c>
      <c r="H660" s="1">
        <v>60.949999999999996</v>
      </c>
      <c r="I660" s="3">
        <f t="shared" si="20"/>
        <v>8.6670539215686269</v>
      </c>
      <c r="J660" s="2">
        <f t="shared" si="21"/>
        <v>2</v>
      </c>
      <c r="K660" s="16" t="s">
        <v>67</v>
      </c>
    </row>
    <row r="661" spans="1:11" x14ac:dyDescent="0.3">
      <c r="A661" s="4">
        <v>43191</v>
      </c>
      <c r="B661" s="2" t="s">
        <v>10</v>
      </c>
      <c r="C661" s="2">
        <v>45236</v>
      </c>
      <c r="D661" s="2" t="s">
        <v>19</v>
      </c>
      <c r="E661" s="3">
        <v>98409.892999999996</v>
      </c>
      <c r="F661" s="1">
        <v>18362</v>
      </c>
      <c r="G661" s="1">
        <v>6099.5999999999995</v>
      </c>
      <c r="H661" s="1">
        <v>3999.7</v>
      </c>
      <c r="I661" s="3">
        <f t="shared" si="20"/>
        <v>5.3594321424681404</v>
      </c>
      <c r="J661" s="2">
        <f t="shared" si="21"/>
        <v>5</v>
      </c>
      <c r="K661" s="16" t="s">
        <v>67</v>
      </c>
    </row>
    <row r="662" spans="1:11" x14ac:dyDescent="0.3">
      <c r="A662" s="4">
        <v>43191</v>
      </c>
      <c r="B662" s="2" t="s">
        <v>10</v>
      </c>
      <c r="C662" s="2">
        <v>45236</v>
      </c>
      <c r="D662" s="2" t="s">
        <v>27</v>
      </c>
      <c r="E662" s="3">
        <v>5623.8449999999993</v>
      </c>
      <c r="F662" s="1">
        <v>941</v>
      </c>
      <c r="G662" s="1">
        <v>791.19999999999993</v>
      </c>
      <c r="H662" s="1">
        <v>648.59999999999991</v>
      </c>
      <c r="I662" s="3">
        <f t="shared" si="20"/>
        <v>5.9764558979808706</v>
      </c>
      <c r="J662" s="2">
        <f t="shared" si="21"/>
        <v>1</v>
      </c>
      <c r="K662" s="16" t="s">
        <v>67</v>
      </c>
    </row>
    <row r="663" spans="1:11" x14ac:dyDescent="0.3">
      <c r="A663" s="4">
        <v>43191</v>
      </c>
      <c r="B663" s="2" t="s">
        <v>10</v>
      </c>
      <c r="C663" s="2">
        <v>45236</v>
      </c>
      <c r="D663" s="2" t="s">
        <v>24</v>
      </c>
      <c r="E663" s="3">
        <v>3661.8989999999999</v>
      </c>
      <c r="F663" s="1">
        <v>187</v>
      </c>
      <c r="G663" s="1">
        <v>83.949999999999989</v>
      </c>
      <c r="H663" s="1">
        <v>78.199999999999989</v>
      </c>
      <c r="I663" s="3">
        <f t="shared" si="20"/>
        <v>19.582347593582888</v>
      </c>
      <c r="J663" s="2">
        <f t="shared" si="21"/>
        <v>2</v>
      </c>
      <c r="K663" s="16" t="s">
        <v>67</v>
      </c>
    </row>
    <row r="664" spans="1:11" x14ac:dyDescent="0.3">
      <c r="A664" s="4">
        <v>43191</v>
      </c>
      <c r="B664" s="2" t="s">
        <v>10</v>
      </c>
      <c r="C664" s="2">
        <v>45236</v>
      </c>
      <c r="D664" s="2" t="s">
        <v>35</v>
      </c>
      <c r="E664" s="3">
        <v>1578.8464999999999</v>
      </c>
      <c r="F664" s="1">
        <v>342</v>
      </c>
      <c r="G664" s="1">
        <v>215.04999999999998</v>
      </c>
      <c r="H664" s="1">
        <v>188.6</v>
      </c>
      <c r="I664" s="3">
        <f t="shared" si="20"/>
        <v>4.6165102339181283</v>
      </c>
      <c r="J664" s="2">
        <f t="shared" si="21"/>
        <v>2</v>
      </c>
      <c r="K664" s="16" t="s">
        <v>67</v>
      </c>
    </row>
    <row r="665" spans="1:11" x14ac:dyDescent="0.3">
      <c r="A665" s="4">
        <v>43191</v>
      </c>
      <c r="B665" s="2" t="s">
        <v>10</v>
      </c>
      <c r="C665" s="2">
        <v>45236</v>
      </c>
      <c r="D665" s="2" t="s">
        <v>21</v>
      </c>
      <c r="E665" s="3">
        <v>3479.4399999999996</v>
      </c>
      <c r="F665" s="1">
        <v>237</v>
      </c>
      <c r="G665" s="1">
        <v>202.39999999999998</v>
      </c>
      <c r="H665" s="1">
        <v>196.64999999999998</v>
      </c>
      <c r="I665" s="3">
        <f t="shared" si="20"/>
        <v>14.681181434599154</v>
      </c>
      <c r="J665" s="2">
        <f t="shared" si="21"/>
        <v>1</v>
      </c>
      <c r="K665" s="16" t="s">
        <v>67</v>
      </c>
    </row>
    <row r="666" spans="1:11" x14ac:dyDescent="0.3">
      <c r="A666" s="4">
        <v>43191</v>
      </c>
      <c r="B666" s="2" t="s">
        <v>10</v>
      </c>
      <c r="C666" s="2">
        <v>45236</v>
      </c>
      <c r="D666" s="2" t="s">
        <v>33</v>
      </c>
      <c r="E666" s="3">
        <v>140497.75399999999</v>
      </c>
      <c r="F666" s="1">
        <v>45403</v>
      </c>
      <c r="G666" s="1">
        <v>9396.65</v>
      </c>
      <c r="H666" s="1">
        <v>4989.8499999999995</v>
      </c>
      <c r="I666" s="3">
        <f t="shared" si="20"/>
        <v>3.0944597053058165</v>
      </c>
      <c r="J666" s="2">
        <f t="shared" si="21"/>
        <v>9</v>
      </c>
      <c r="K666" s="16" t="s">
        <v>67</v>
      </c>
    </row>
    <row r="667" spans="1:11" x14ac:dyDescent="0.3">
      <c r="A667" s="4">
        <v>43191</v>
      </c>
      <c r="B667" s="2" t="s">
        <v>10</v>
      </c>
      <c r="C667" s="2">
        <v>45236</v>
      </c>
      <c r="D667" s="2" t="s">
        <v>34</v>
      </c>
      <c r="E667" s="3">
        <v>5864.3214999999991</v>
      </c>
      <c r="F667" s="1">
        <v>654</v>
      </c>
      <c r="G667" s="1">
        <v>511.74999999999994</v>
      </c>
      <c r="H667" s="1">
        <v>480.7</v>
      </c>
      <c r="I667" s="3">
        <f t="shared" si="20"/>
        <v>8.9668524464831787</v>
      </c>
      <c r="J667" s="2">
        <f t="shared" si="21"/>
        <v>1</v>
      </c>
      <c r="K667" s="16" t="s">
        <v>67</v>
      </c>
    </row>
    <row r="668" spans="1:11" x14ac:dyDescent="0.3">
      <c r="A668" s="4">
        <v>43191</v>
      </c>
      <c r="B668" s="2" t="s">
        <v>10</v>
      </c>
      <c r="C668" s="2">
        <v>45236</v>
      </c>
      <c r="D668" s="2" t="s">
        <v>18</v>
      </c>
      <c r="E668" s="3">
        <v>4942.3204999999998</v>
      </c>
      <c r="F668" s="1">
        <v>550</v>
      </c>
      <c r="G668" s="1">
        <v>351.9</v>
      </c>
      <c r="H668" s="1">
        <v>308.2</v>
      </c>
      <c r="I668" s="3">
        <f t="shared" si="20"/>
        <v>8.9860372727272733</v>
      </c>
      <c r="J668" s="2">
        <f t="shared" si="21"/>
        <v>2</v>
      </c>
      <c r="K668" s="16" t="s">
        <v>67</v>
      </c>
    </row>
    <row r="669" spans="1:11" x14ac:dyDescent="0.3">
      <c r="A669" s="4">
        <v>43191</v>
      </c>
      <c r="B669" s="2" t="s">
        <v>10</v>
      </c>
      <c r="C669" s="2">
        <v>45236</v>
      </c>
      <c r="D669" s="2" t="s">
        <v>31</v>
      </c>
      <c r="E669" s="3">
        <v>23510.530999999995</v>
      </c>
      <c r="F669" s="1">
        <v>5755</v>
      </c>
      <c r="G669" s="1">
        <v>3071.6499999999996</v>
      </c>
      <c r="H669" s="1">
        <v>2360.9499999999998</v>
      </c>
      <c r="I669" s="3">
        <f t="shared" si="20"/>
        <v>4.0852356211989562</v>
      </c>
      <c r="J669" s="2">
        <f t="shared" si="21"/>
        <v>2</v>
      </c>
      <c r="K669" s="16" t="s">
        <v>67</v>
      </c>
    </row>
    <row r="670" spans="1:11" x14ac:dyDescent="0.3">
      <c r="A670" s="4">
        <v>43191</v>
      </c>
      <c r="B670" s="2" t="s">
        <v>10</v>
      </c>
      <c r="C670" s="2">
        <v>45236</v>
      </c>
      <c r="D670" s="2" t="s">
        <v>25</v>
      </c>
      <c r="E670" s="3">
        <v>1071.9265</v>
      </c>
      <c r="F670" s="1">
        <v>225</v>
      </c>
      <c r="G670" s="1">
        <v>163.29999999999998</v>
      </c>
      <c r="H670" s="1">
        <v>155.25</v>
      </c>
      <c r="I670" s="3">
        <f t="shared" si="20"/>
        <v>4.7641177777777779</v>
      </c>
      <c r="J670" s="2">
        <f t="shared" si="21"/>
        <v>1</v>
      </c>
      <c r="K670" s="16" t="s">
        <v>67</v>
      </c>
    </row>
    <row r="671" spans="1:11" x14ac:dyDescent="0.3">
      <c r="A671" s="4">
        <v>43191</v>
      </c>
      <c r="B671" s="2" t="s">
        <v>10</v>
      </c>
      <c r="C671" s="2">
        <v>45236</v>
      </c>
      <c r="D671" s="2" t="s">
        <v>26</v>
      </c>
      <c r="E671" s="3">
        <v>292432.18899999995</v>
      </c>
      <c r="F671" s="1">
        <v>90964</v>
      </c>
      <c r="G671" s="1">
        <v>16741.699999999997</v>
      </c>
      <c r="H671" s="1">
        <v>7182.9</v>
      </c>
      <c r="I671" s="3">
        <f t="shared" si="20"/>
        <v>3.2148123323512592</v>
      </c>
      <c r="J671" s="2">
        <f t="shared" si="21"/>
        <v>13</v>
      </c>
      <c r="K671" s="16" t="s">
        <v>67</v>
      </c>
    </row>
    <row r="672" spans="1:11" x14ac:dyDescent="0.3">
      <c r="A672" s="4">
        <v>43191</v>
      </c>
      <c r="B672" s="2" t="s">
        <v>10</v>
      </c>
      <c r="C672" s="2">
        <v>45236</v>
      </c>
      <c r="D672" s="2" t="s">
        <v>17</v>
      </c>
      <c r="E672" s="3">
        <v>163948.5655</v>
      </c>
      <c r="F672" s="1">
        <v>45105</v>
      </c>
      <c r="G672" s="1">
        <v>10603</v>
      </c>
      <c r="H672" s="1">
        <v>5417.65</v>
      </c>
      <c r="I672" s="3">
        <f t="shared" si="20"/>
        <v>3.634820208402616</v>
      </c>
      <c r="J672" s="2">
        <f t="shared" si="21"/>
        <v>8</v>
      </c>
      <c r="K672" s="16" t="s">
        <v>67</v>
      </c>
    </row>
    <row r="673" spans="1:11" x14ac:dyDescent="0.3">
      <c r="A673" s="4">
        <v>43191</v>
      </c>
      <c r="B673" s="2" t="s">
        <v>10</v>
      </c>
      <c r="C673" s="2">
        <v>45236</v>
      </c>
      <c r="D673" s="2" t="s">
        <v>36</v>
      </c>
      <c r="E673" s="3">
        <v>87946.13499999998</v>
      </c>
      <c r="F673" s="1">
        <v>18872</v>
      </c>
      <c r="G673" s="1">
        <v>10938.8</v>
      </c>
      <c r="H673" s="1">
        <v>5465.95</v>
      </c>
      <c r="I673" s="3">
        <f t="shared" si="20"/>
        <v>4.6601385650699436</v>
      </c>
      <c r="J673" s="2">
        <f t="shared" si="21"/>
        <v>3</v>
      </c>
      <c r="K673" s="16" t="s">
        <v>67</v>
      </c>
    </row>
    <row r="674" spans="1:11" x14ac:dyDescent="0.3">
      <c r="A674" s="4">
        <v>43191</v>
      </c>
      <c r="B674" s="2" t="s">
        <v>10</v>
      </c>
      <c r="C674" s="2">
        <v>45236</v>
      </c>
      <c r="D674" s="2" t="s">
        <v>20</v>
      </c>
      <c r="E674" s="3">
        <v>233581.905</v>
      </c>
      <c r="F674" s="1">
        <v>18984</v>
      </c>
      <c r="G674" s="1">
        <v>8257</v>
      </c>
      <c r="H674" s="1">
        <v>4536.75</v>
      </c>
      <c r="I674" s="3">
        <f t="shared" si="20"/>
        <v>12.304145859671301</v>
      </c>
      <c r="J674" s="2">
        <f t="shared" si="21"/>
        <v>4</v>
      </c>
      <c r="K674" s="16" t="s">
        <v>67</v>
      </c>
    </row>
    <row r="675" spans="1:11" x14ac:dyDescent="0.3">
      <c r="A675" s="4">
        <v>43191</v>
      </c>
      <c r="B675" s="2" t="s">
        <v>10</v>
      </c>
      <c r="C675" s="2">
        <v>45236</v>
      </c>
      <c r="D675" s="2" t="s">
        <v>32</v>
      </c>
      <c r="E675" s="3">
        <v>83945.445999999982</v>
      </c>
      <c r="F675" s="1">
        <v>31786</v>
      </c>
      <c r="G675" s="1">
        <v>8543.3499999999985</v>
      </c>
      <c r="H675" s="1">
        <v>4919.7</v>
      </c>
      <c r="I675" s="3">
        <f t="shared" si="20"/>
        <v>2.6409565846599126</v>
      </c>
      <c r="J675" s="2">
        <f t="shared" si="21"/>
        <v>6</v>
      </c>
      <c r="K675" s="16" t="s">
        <v>67</v>
      </c>
    </row>
    <row r="676" spans="1:11" x14ac:dyDescent="0.3">
      <c r="A676" s="4">
        <v>43191</v>
      </c>
      <c r="B676" s="2" t="s">
        <v>10</v>
      </c>
      <c r="C676" s="2">
        <v>45236</v>
      </c>
      <c r="D676" s="2" t="s">
        <v>42</v>
      </c>
      <c r="E676" s="3">
        <v>234823.60599999997</v>
      </c>
      <c r="F676" s="1">
        <v>40114</v>
      </c>
      <c r="G676" s="1">
        <v>13559.65</v>
      </c>
      <c r="H676" s="1">
        <v>6480.2499999999991</v>
      </c>
      <c r="I676" s="3">
        <f t="shared" si="20"/>
        <v>5.8539065164281787</v>
      </c>
      <c r="J676" s="2">
        <f t="shared" si="21"/>
        <v>6</v>
      </c>
      <c r="K676" s="16" t="s">
        <v>67</v>
      </c>
    </row>
    <row r="677" spans="1:11" x14ac:dyDescent="0.3">
      <c r="A677" s="4">
        <v>43191</v>
      </c>
      <c r="B677" s="2" t="s">
        <v>10</v>
      </c>
      <c r="C677" s="2">
        <v>45236</v>
      </c>
      <c r="D677" s="2" t="s">
        <v>30</v>
      </c>
      <c r="E677" s="3">
        <v>3060.8629999999998</v>
      </c>
      <c r="F677" s="1">
        <v>131</v>
      </c>
      <c r="G677" s="1">
        <v>117.3</v>
      </c>
      <c r="H677" s="1">
        <v>117.3</v>
      </c>
      <c r="I677" s="3">
        <f t="shared" si="20"/>
        <v>23.365366412213739</v>
      </c>
      <c r="J677" s="2">
        <f t="shared" si="21"/>
        <v>1</v>
      </c>
      <c r="K677" s="16" t="s">
        <v>67</v>
      </c>
    </row>
    <row r="678" spans="1:11" x14ac:dyDescent="0.3">
      <c r="A678" s="4">
        <v>43191</v>
      </c>
      <c r="B678" s="2" t="s">
        <v>10</v>
      </c>
      <c r="C678" s="2">
        <v>45236</v>
      </c>
      <c r="D678" s="2" t="s">
        <v>23</v>
      </c>
      <c r="E678" s="3">
        <v>164319.30249999999</v>
      </c>
      <c r="F678" s="1">
        <v>46890</v>
      </c>
      <c r="G678" s="1">
        <v>12697.15</v>
      </c>
      <c r="H678" s="1">
        <v>6365.2499999999991</v>
      </c>
      <c r="I678" s="3">
        <f t="shared" si="20"/>
        <v>3.5043570590744295</v>
      </c>
      <c r="J678" s="2">
        <f t="shared" si="21"/>
        <v>7</v>
      </c>
      <c r="K678" s="16" t="s">
        <v>67</v>
      </c>
    </row>
    <row r="679" spans="1:11" x14ac:dyDescent="0.3">
      <c r="A679" s="4">
        <v>43191</v>
      </c>
      <c r="B679" s="2" t="s">
        <v>10</v>
      </c>
      <c r="C679" s="2">
        <v>45236</v>
      </c>
      <c r="D679" s="2" t="s">
        <v>29</v>
      </c>
      <c r="E679" s="3">
        <v>36627.661</v>
      </c>
      <c r="F679" s="1">
        <v>9400</v>
      </c>
      <c r="G679" s="1">
        <v>4479.25</v>
      </c>
      <c r="H679" s="1">
        <v>2877.2999999999997</v>
      </c>
      <c r="I679" s="3">
        <f t="shared" si="20"/>
        <v>3.8965596808510639</v>
      </c>
      <c r="J679" s="2">
        <f t="shared" si="21"/>
        <v>3</v>
      </c>
      <c r="K679" s="16" t="s">
        <v>67</v>
      </c>
    </row>
    <row r="680" spans="1:11" x14ac:dyDescent="0.3">
      <c r="A680" s="4">
        <v>43191</v>
      </c>
      <c r="B680" s="2" t="s">
        <v>10</v>
      </c>
      <c r="C680" s="2">
        <v>45236</v>
      </c>
      <c r="D680" s="2" t="s">
        <v>22</v>
      </c>
      <c r="E680" s="3">
        <v>86668.105500000005</v>
      </c>
      <c r="F680" s="1">
        <v>16485</v>
      </c>
      <c r="G680" s="1">
        <v>5517.7</v>
      </c>
      <c r="H680" s="1">
        <v>3629.3999999999996</v>
      </c>
      <c r="I680" s="3">
        <f t="shared" si="20"/>
        <v>5.2573919017288446</v>
      </c>
      <c r="J680" s="2">
        <f t="shared" si="21"/>
        <v>5</v>
      </c>
      <c r="K680" s="16" t="s">
        <v>67</v>
      </c>
    </row>
    <row r="681" spans="1:11" x14ac:dyDescent="0.3">
      <c r="A681" s="4">
        <v>43191</v>
      </c>
      <c r="B681" s="2" t="s">
        <v>10</v>
      </c>
      <c r="C681" s="2">
        <v>45236</v>
      </c>
      <c r="D681" s="2" t="s">
        <v>37</v>
      </c>
      <c r="E681" s="3">
        <v>10409.409</v>
      </c>
      <c r="F681" s="1">
        <v>2055</v>
      </c>
      <c r="G681" s="1">
        <v>859.05</v>
      </c>
      <c r="H681" s="1">
        <v>543.94999999999993</v>
      </c>
      <c r="I681" s="3">
        <f t="shared" si="20"/>
        <v>5.0654058394160586</v>
      </c>
      <c r="J681" s="2">
        <f t="shared" si="21"/>
        <v>4</v>
      </c>
      <c r="K681" s="16" t="s">
        <v>67</v>
      </c>
    </row>
    <row r="682" spans="1:11" x14ac:dyDescent="0.3">
      <c r="A682" s="4">
        <v>43191</v>
      </c>
      <c r="B682" s="2" t="s">
        <v>10</v>
      </c>
      <c r="C682" s="2">
        <v>45236</v>
      </c>
      <c r="D682" s="2" t="s">
        <v>28</v>
      </c>
      <c r="E682" s="3">
        <v>1082.7594999999999</v>
      </c>
      <c r="F682" s="1">
        <v>54</v>
      </c>
      <c r="G682" s="1">
        <v>50.599999999999994</v>
      </c>
      <c r="H682" s="1">
        <v>49.449999999999996</v>
      </c>
      <c r="I682" s="3">
        <f t="shared" si="20"/>
        <v>20.05110185185185</v>
      </c>
      <c r="J682" s="2">
        <f t="shared" si="21"/>
        <v>1</v>
      </c>
      <c r="K682" s="16" t="s">
        <v>67</v>
      </c>
    </row>
    <row r="683" spans="1:11" x14ac:dyDescent="0.3">
      <c r="A683" s="4">
        <v>43191</v>
      </c>
      <c r="B683" s="2" t="s">
        <v>11</v>
      </c>
      <c r="C683" s="2">
        <v>85744</v>
      </c>
      <c r="D683" s="2" t="s">
        <v>21</v>
      </c>
      <c r="E683" s="3">
        <v>2916.3309999999997</v>
      </c>
      <c r="F683" s="1">
        <v>242</v>
      </c>
      <c r="G683" s="1">
        <v>190.89999999999998</v>
      </c>
      <c r="H683" s="1">
        <v>181.7</v>
      </c>
      <c r="I683" s="3">
        <f t="shared" si="20"/>
        <v>12.050954545454545</v>
      </c>
      <c r="J683" s="2">
        <f t="shared" si="21"/>
        <v>1</v>
      </c>
      <c r="K683" s="16" t="s">
        <v>67</v>
      </c>
    </row>
    <row r="684" spans="1:11" x14ac:dyDescent="0.3">
      <c r="A684" s="4">
        <v>43191</v>
      </c>
      <c r="B684" s="2" t="s">
        <v>11</v>
      </c>
      <c r="C684" s="2">
        <v>85744</v>
      </c>
      <c r="D684" s="2" t="s">
        <v>36</v>
      </c>
      <c r="E684" s="3">
        <v>70780.107999999993</v>
      </c>
      <c r="F684" s="1">
        <v>14789</v>
      </c>
      <c r="G684" s="1">
        <v>9018.2999999999993</v>
      </c>
      <c r="H684" s="1">
        <v>4314.7999999999993</v>
      </c>
      <c r="I684" s="3">
        <f t="shared" si="20"/>
        <v>4.7859968895800931</v>
      </c>
      <c r="J684" s="2">
        <f t="shared" si="21"/>
        <v>3</v>
      </c>
      <c r="K684" s="16" t="s">
        <v>67</v>
      </c>
    </row>
    <row r="685" spans="1:11" x14ac:dyDescent="0.3">
      <c r="A685" s="4">
        <v>43191</v>
      </c>
      <c r="B685" s="2" t="s">
        <v>11</v>
      </c>
      <c r="C685" s="2">
        <v>85744</v>
      </c>
      <c r="D685" s="2" t="s">
        <v>42</v>
      </c>
      <c r="E685" s="3">
        <v>203292.81399999995</v>
      </c>
      <c r="F685" s="1">
        <v>30661</v>
      </c>
      <c r="G685" s="1">
        <v>11166.5</v>
      </c>
      <c r="H685" s="1">
        <v>5414.2</v>
      </c>
      <c r="I685" s="3">
        <f t="shared" si="20"/>
        <v>6.6303386712762125</v>
      </c>
      <c r="J685" s="2">
        <f t="shared" si="21"/>
        <v>6</v>
      </c>
      <c r="K685" s="16" t="s">
        <v>67</v>
      </c>
    </row>
    <row r="686" spans="1:11" x14ac:dyDescent="0.3">
      <c r="A686" s="4">
        <v>43191</v>
      </c>
      <c r="B686" s="2" t="s">
        <v>11</v>
      </c>
      <c r="C686" s="2">
        <v>85744</v>
      </c>
      <c r="D686" s="2" t="s">
        <v>22</v>
      </c>
      <c r="E686" s="3">
        <v>61748.973999999995</v>
      </c>
      <c r="F686" s="1">
        <v>12614</v>
      </c>
      <c r="G686" s="1">
        <v>4437.8499999999995</v>
      </c>
      <c r="H686" s="1">
        <v>2902.6</v>
      </c>
      <c r="I686" s="3">
        <f t="shared" si="20"/>
        <v>4.8952730299667033</v>
      </c>
      <c r="J686" s="2">
        <f t="shared" si="21"/>
        <v>4</v>
      </c>
      <c r="K686" s="16" t="s">
        <v>67</v>
      </c>
    </row>
    <row r="687" spans="1:11" x14ac:dyDescent="0.3">
      <c r="A687" s="4">
        <v>43191</v>
      </c>
      <c r="B687" s="2" t="s">
        <v>11</v>
      </c>
      <c r="C687" s="2">
        <v>85744</v>
      </c>
      <c r="D687" s="2" t="s">
        <v>37</v>
      </c>
      <c r="E687" s="3">
        <v>5733.0719999999992</v>
      </c>
      <c r="F687" s="1">
        <v>1010</v>
      </c>
      <c r="G687" s="1">
        <v>504.84999999999997</v>
      </c>
      <c r="H687" s="1">
        <v>365.7</v>
      </c>
      <c r="I687" s="3">
        <f t="shared" si="20"/>
        <v>5.6763089108910885</v>
      </c>
      <c r="J687" s="2">
        <f t="shared" si="21"/>
        <v>3</v>
      </c>
      <c r="K687" s="16" t="s">
        <v>67</v>
      </c>
    </row>
    <row r="688" spans="1:11" x14ac:dyDescent="0.3">
      <c r="A688" s="4">
        <v>43191</v>
      </c>
      <c r="B688" s="2" t="s">
        <v>11</v>
      </c>
      <c r="C688" s="2">
        <v>85744</v>
      </c>
      <c r="D688" s="2" t="s">
        <v>27</v>
      </c>
      <c r="E688" s="3">
        <v>3531.3509999999997</v>
      </c>
      <c r="F688" s="1">
        <v>636</v>
      </c>
      <c r="G688" s="1">
        <v>494.49999999999994</v>
      </c>
      <c r="H688" s="1">
        <v>413.99999999999994</v>
      </c>
      <c r="I688" s="3">
        <f t="shared" si="20"/>
        <v>5.5524386792452827</v>
      </c>
      <c r="J688" s="2">
        <f t="shared" si="21"/>
        <v>2</v>
      </c>
      <c r="K688" s="16" t="s">
        <v>67</v>
      </c>
    </row>
    <row r="689" spans="1:11" x14ac:dyDescent="0.3">
      <c r="A689" s="4">
        <v>43191</v>
      </c>
      <c r="B689" s="2" t="s">
        <v>11</v>
      </c>
      <c r="C689" s="2">
        <v>85744</v>
      </c>
      <c r="D689" s="2" t="s">
        <v>26</v>
      </c>
      <c r="E689" s="3">
        <v>218848.72599999997</v>
      </c>
      <c r="F689" s="1">
        <v>63723</v>
      </c>
      <c r="G689" s="1">
        <v>14667.099999999999</v>
      </c>
      <c r="H689" s="1">
        <v>6043.2499999999991</v>
      </c>
      <c r="I689" s="3">
        <f t="shared" si="20"/>
        <v>3.4343757512985889</v>
      </c>
      <c r="J689" s="2">
        <f t="shared" si="21"/>
        <v>11</v>
      </c>
      <c r="K689" s="16" t="s">
        <v>67</v>
      </c>
    </row>
    <row r="690" spans="1:11" x14ac:dyDescent="0.3">
      <c r="A690" s="4">
        <v>43191</v>
      </c>
      <c r="B690" s="2" t="s">
        <v>11</v>
      </c>
      <c r="C690" s="2">
        <v>85744</v>
      </c>
      <c r="D690" s="2" t="s">
        <v>20</v>
      </c>
      <c r="E690" s="3">
        <v>261063.51249999998</v>
      </c>
      <c r="F690" s="1">
        <v>16352</v>
      </c>
      <c r="G690" s="1">
        <v>7612.9999999999991</v>
      </c>
      <c r="H690" s="1">
        <v>3980.1499999999996</v>
      </c>
      <c r="I690" s="3">
        <f t="shared" si="20"/>
        <v>15.965234375</v>
      </c>
      <c r="J690" s="2">
        <f t="shared" si="21"/>
        <v>4</v>
      </c>
      <c r="K690" s="16" t="s">
        <v>67</v>
      </c>
    </row>
    <row r="691" spans="1:11" x14ac:dyDescent="0.3">
      <c r="A691" s="4">
        <v>43191</v>
      </c>
      <c r="B691" s="2" t="s">
        <v>11</v>
      </c>
      <c r="C691" s="2">
        <v>85744</v>
      </c>
      <c r="D691" s="2" t="s">
        <v>29</v>
      </c>
      <c r="E691" s="3">
        <v>36456.587</v>
      </c>
      <c r="F691" s="1">
        <v>9661</v>
      </c>
      <c r="G691" s="1">
        <v>3984.7499999999995</v>
      </c>
      <c r="H691" s="1">
        <v>2528.85</v>
      </c>
      <c r="I691" s="3">
        <f t="shared" si="20"/>
        <v>3.7735831694441568</v>
      </c>
      <c r="J691" s="2">
        <f t="shared" si="21"/>
        <v>4</v>
      </c>
      <c r="K691" s="16" t="s">
        <v>67</v>
      </c>
    </row>
    <row r="692" spans="1:11" x14ac:dyDescent="0.3">
      <c r="A692" s="4">
        <v>43191</v>
      </c>
      <c r="B692" s="2" t="s">
        <v>11</v>
      </c>
      <c r="C692" s="2">
        <v>85744</v>
      </c>
      <c r="D692" s="2" t="s">
        <v>23</v>
      </c>
      <c r="E692" s="3">
        <v>117586.57999999999</v>
      </c>
      <c r="F692" s="1">
        <v>34601</v>
      </c>
      <c r="G692" s="1">
        <v>9694.5</v>
      </c>
      <c r="H692" s="1">
        <v>4977.2</v>
      </c>
      <c r="I692" s="3">
        <f t="shared" si="20"/>
        <v>3.3983578509291634</v>
      </c>
      <c r="J692" s="2">
        <f t="shared" si="21"/>
        <v>7</v>
      </c>
      <c r="K692" s="16" t="s">
        <v>67</v>
      </c>
    </row>
    <row r="693" spans="1:11" x14ac:dyDescent="0.3">
      <c r="A693" s="4">
        <v>43191</v>
      </c>
      <c r="B693" s="2" t="s">
        <v>11</v>
      </c>
      <c r="C693" s="2">
        <v>85744</v>
      </c>
      <c r="D693" s="2" t="s">
        <v>24</v>
      </c>
      <c r="E693" s="3">
        <v>3569.1169999999997</v>
      </c>
      <c r="F693" s="1">
        <v>154</v>
      </c>
      <c r="G693" s="1">
        <v>102.35</v>
      </c>
      <c r="H693" s="1">
        <v>97.749999999999986</v>
      </c>
      <c r="I693" s="3">
        <f t="shared" si="20"/>
        <v>23.176084415584413</v>
      </c>
      <c r="J693" s="2">
        <f t="shared" si="21"/>
        <v>2</v>
      </c>
      <c r="K693" s="16" t="s">
        <v>67</v>
      </c>
    </row>
    <row r="694" spans="1:11" x14ac:dyDescent="0.3">
      <c r="A694" s="4">
        <v>43191</v>
      </c>
      <c r="B694" s="2" t="s">
        <v>11</v>
      </c>
      <c r="C694" s="2">
        <v>85744</v>
      </c>
      <c r="D694" s="2" t="s">
        <v>25</v>
      </c>
      <c r="E694" s="3">
        <v>823.02049999999986</v>
      </c>
      <c r="F694" s="1">
        <v>184</v>
      </c>
      <c r="G694" s="1">
        <v>140.29999999999998</v>
      </c>
      <c r="H694" s="1">
        <v>133.39999999999998</v>
      </c>
      <c r="I694" s="3">
        <f t="shared" si="20"/>
        <v>4.4729374999999996</v>
      </c>
      <c r="J694" s="2">
        <f t="shared" si="21"/>
        <v>1</v>
      </c>
      <c r="K694" s="16" t="s">
        <v>67</v>
      </c>
    </row>
    <row r="695" spans="1:11" x14ac:dyDescent="0.3">
      <c r="A695" s="4">
        <v>43191</v>
      </c>
      <c r="B695" s="2" t="s">
        <v>11</v>
      </c>
      <c r="C695" s="2">
        <v>85744</v>
      </c>
      <c r="D695" s="2" t="s">
        <v>32</v>
      </c>
      <c r="E695" s="3">
        <v>73224.088000000003</v>
      </c>
      <c r="F695" s="1">
        <v>28137</v>
      </c>
      <c r="G695" s="1">
        <v>7289.8499999999995</v>
      </c>
      <c r="H695" s="1">
        <v>4168.75</v>
      </c>
      <c r="I695" s="3">
        <f t="shared" si="20"/>
        <v>2.6024127661086824</v>
      </c>
      <c r="J695" s="2">
        <f t="shared" si="21"/>
        <v>7</v>
      </c>
      <c r="K695" s="16" t="s">
        <v>67</v>
      </c>
    </row>
    <row r="696" spans="1:11" x14ac:dyDescent="0.3">
      <c r="A696" s="4">
        <v>43191</v>
      </c>
      <c r="B696" s="2" t="s">
        <v>11</v>
      </c>
      <c r="C696" s="2">
        <v>85744</v>
      </c>
      <c r="D696" s="2" t="s">
        <v>33</v>
      </c>
      <c r="E696" s="3">
        <v>114232.22549999999</v>
      </c>
      <c r="F696" s="1">
        <v>35803</v>
      </c>
      <c r="G696" s="1">
        <v>7135.7499999999991</v>
      </c>
      <c r="H696" s="1">
        <v>3888.1499999999996</v>
      </c>
      <c r="I696" s="3">
        <f t="shared" si="20"/>
        <v>3.1905769209284136</v>
      </c>
      <c r="J696" s="2">
        <f t="shared" si="21"/>
        <v>9</v>
      </c>
      <c r="K696" s="16" t="s">
        <v>67</v>
      </c>
    </row>
    <row r="697" spans="1:11" x14ac:dyDescent="0.3">
      <c r="A697" s="4">
        <v>43191</v>
      </c>
      <c r="B697" s="2" t="s">
        <v>11</v>
      </c>
      <c r="C697" s="2">
        <v>85744</v>
      </c>
      <c r="D697" s="2" t="s">
        <v>18</v>
      </c>
      <c r="E697" s="3">
        <v>3903.3069999999993</v>
      </c>
      <c r="F697" s="1">
        <v>652</v>
      </c>
      <c r="G697" s="1">
        <v>366.84999999999997</v>
      </c>
      <c r="H697" s="1">
        <v>330.04999999999995</v>
      </c>
      <c r="I697" s="3">
        <f t="shared" si="20"/>
        <v>5.9866671779141098</v>
      </c>
      <c r="J697" s="2">
        <f t="shared" si="21"/>
        <v>2</v>
      </c>
      <c r="K697" s="16" t="s">
        <v>67</v>
      </c>
    </row>
    <row r="698" spans="1:11" x14ac:dyDescent="0.3">
      <c r="A698" s="4">
        <v>43191</v>
      </c>
      <c r="B698" s="2" t="s">
        <v>11</v>
      </c>
      <c r="C698" s="2">
        <v>85744</v>
      </c>
      <c r="D698" s="2" t="s">
        <v>34</v>
      </c>
      <c r="E698" s="3">
        <v>5815.2624999999998</v>
      </c>
      <c r="F698" s="1">
        <v>645</v>
      </c>
      <c r="G698" s="1">
        <v>480.7</v>
      </c>
      <c r="H698" s="1">
        <v>445.04999999999995</v>
      </c>
      <c r="I698" s="3">
        <f t="shared" si="20"/>
        <v>9.0159108527131782</v>
      </c>
      <c r="J698" s="2">
        <f t="shared" si="21"/>
        <v>1</v>
      </c>
      <c r="K698" s="16" t="s">
        <v>67</v>
      </c>
    </row>
    <row r="699" spans="1:11" x14ac:dyDescent="0.3">
      <c r="A699" s="4">
        <v>43191</v>
      </c>
      <c r="B699" s="2" t="s">
        <v>11</v>
      </c>
      <c r="C699" s="2">
        <v>85744</v>
      </c>
      <c r="D699" s="2" t="s">
        <v>28</v>
      </c>
      <c r="E699" s="3">
        <v>1115.3274999999999</v>
      </c>
      <c r="F699" s="1">
        <v>95</v>
      </c>
      <c r="G699" s="1">
        <v>86.25</v>
      </c>
      <c r="H699" s="1">
        <v>83.949999999999989</v>
      </c>
      <c r="I699" s="3">
        <f t="shared" si="20"/>
        <v>11.740289473684209</v>
      </c>
      <c r="J699" s="2">
        <f t="shared" si="21"/>
        <v>1</v>
      </c>
      <c r="K699" s="16" t="s">
        <v>67</v>
      </c>
    </row>
    <row r="700" spans="1:11" x14ac:dyDescent="0.3">
      <c r="A700" s="4">
        <v>43191</v>
      </c>
      <c r="B700" s="2" t="s">
        <v>11</v>
      </c>
      <c r="C700" s="2">
        <v>85744</v>
      </c>
      <c r="D700" s="2" t="s">
        <v>17</v>
      </c>
      <c r="E700" s="3">
        <v>140052.87649999998</v>
      </c>
      <c r="F700" s="1">
        <v>39323</v>
      </c>
      <c r="G700" s="1">
        <v>8329.4499999999989</v>
      </c>
      <c r="H700" s="1">
        <v>4328.5999999999995</v>
      </c>
      <c r="I700" s="3">
        <f t="shared" si="20"/>
        <v>3.5616020268036515</v>
      </c>
      <c r="J700" s="2">
        <f t="shared" si="21"/>
        <v>9</v>
      </c>
      <c r="K700" s="16" t="s">
        <v>67</v>
      </c>
    </row>
    <row r="701" spans="1:11" x14ac:dyDescent="0.3">
      <c r="A701" s="4">
        <v>43191</v>
      </c>
      <c r="B701" s="2" t="s">
        <v>11</v>
      </c>
      <c r="C701" s="2">
        <v>85744</v>
      </c>
      <c r="D701" s="2" t="s">
        <v>19</v>
      </c>
      <c r="E701" s="3">
        <v>79766.368999999992</v>
      </c>
      <c r="F701" s="1">
        <v>14842</v>
      </c>
      <c r="G701" s="1">
        <v>4993.2999999999993</v>
      </c>
      <c r="H701" s="1">
        <v>3224.6</v>
      </c>
      <c r="I701" s="3">
        <f t="shared" si="20"/>
        <v>5.3743679423258319</v>
      </c>
      <c r="J701" s="2">
        <f t="shared" si="21"/>
        <v>5</v>
      </c>
      <c r="K701" s="16" t="s">
        <v>67</v>
      </c>
    </row>
    <row r="702" spans="1:11" x14ac:dyDescent="0.3">
      <c r="A702" s="4">
        <v>43191</v>
      </c>
      <c r="B702" s="2" t="s">
        <v>11</v>
      </c>
      <c r="C702" s="2">
        <v>85744</v>
      </c>
      <c r="D702" s="2" t="s">
        <v>35</v>
      </c>
      <c r="E702" s="3">
        <v>2376.0149999999999</v>
      </c>
      <c r="F702" s="1">
        <v>785</v>
      </c>
      <c r="G702" s="1">
        <v>359.95</v>
      </c>
      <c r="H702" s="1">
        <v>259.89999999999998</v>
      </c>
      <c r="I702" s="3">
        <f t="shared" si="20"/>
        <v>3.0267707006369426</v>
      </c>
      <c r="J702" s="2">
        <f t="shared" si="21"/>
        <v>3</v>
      </c>
      <c r="K702" s="16" t="s">
        <v>67</v>
      </c>
    </row>
    <row r="703" spans="1:11" x14ac:dyDescent="0.3">
      <c r="A703" s="4">
        <v>43191</v>
      </c>
      <c r="B703" s="2" t="s">
        <v>11</v>
      </c>
      <c r="C703" s="2">
        <v>85744</v>
      </c>
      <c r="D703" s="2" t="s">
        <v>31</v>
      </c>
      <c r="E703" s="3">
        <v>17446.362499999999</v>
      </c>
      <c r="F703" s="1">
        <v>4199</v>
      </c>
      <c r="G703" s="1">
        <v>2254</v>
      </c>
      <c r="H703" s="1">
        <v>1774.4499999999998</v>
      </c>
      <c r="I703" s="3">
        <f t="shared" si="20"/>
        <v>4.154885091688497</v>
      </c>
      <c r="J703" s="2">
        <f t="shared" si="21"/>
        <v>2</v>
      </c>
      <c r="K703" s="16" t="s">
        <v>67</v>
      </c>
    </row>
    <row r="704" spans="1:11" x14ac:dyDescent="0.3">
      <c r="A704" s="4">
        <v>43191</v>
      </c>
      <c r="B704" s="2" t="s">
        <v>11</v>
      </c>
      <c r="C704" s="2">
        <v>85744</v>
      </c>
      <c r="D704" s="2" t="s">
        <v>30</v>
      </c>
      <c r="E704" s="3">
        <v>3828.3845000000001</v>
      </c>
      <c r="F704" s="1">
        <v>169</v>
      </c>
      <c r="G704" s="1">
        <v>154.1</v>
      </c>
      <c r="H704" s="1">
        <v>147.19999999999999</v>
      </c>
      <c r="I704" s="3">
        <f t="shared" si="20"/>
        <v>22.653162721893491</v>
      </c>
      <c r="J704" s="2">
        <f t="shared" si="21"/>
        <v>1</v>
      </c>
      <c r="K704" s="16" t="s">
        <v>67</v>
      </c>
    </row>
    <row r="705" spans="1:11" x14ac:dyDescent="0.3">
      <c r="A705" s="4">
        <v>43191</v>
      </c>
      <c r="B705" s="2" t="s">
        <v>8</v>
      </c>
      <c r="C705" s="2">
        <v>48596</v>
      </c>
      <c r="D705" s="2" t="s">
        <v>32</v>
      </c>
      <c r="E705" s="3">
        <v>93061.162499999991</v>
      </c>
      <c r="F705" s="1">
        <v>34230</v>
      </c>
      <c r="G705" s="1">
        <v>9295.4499999999989</v>
      </c>
      <c r="H705" s="1">
        <v>5429.15</v>
      </c>
      <c r="I705" s="3">
        <f t="shared" si="20"/>
        <v>2.7187017966695879</v>
      </c>
      <c r="J705" s="2">
        <f t="shared" si="21"/>
        <v>6</v>
      </c>
      <c r="K705" s="16" t="s">
        <v>67</v>
      </c>
    </row>
    <row r="706" spans="1:11" x14ac:dyDescent="0.3">
      <c r="A706" s="4">
        <v>43191</v>
      </c>
      <c r="B706" s="2" t="s">
        <v>8</v>
      </c>
      <c r="C706" s="2">
        <v>48596</v>
      </c>
      <c r="D706" s="2" t="s">
        <v>29</v>
      </c>
      <c r="E706" s="3">
        <v>42390.080999999998</v>
      </c>
      <c r="F706" s="1">
        <v>10442</v>
      </c>
      <c r="G706" s="1">
        <v>5095.6499999999996</v>
      </c>
      <c r="H706" s="1">
        <v>3279.7999999999997</v>
      </c>
      <c r="I706" s="3">
        <f t="shared" ref="I706:I769" si="22">E706/F706</f>
        <v>4.0595748898678412</v>
      </c>
      <c r="J706" s="2">
        <f t="shared" si="21"/>
        <v>3</v>
      </c>
      <c r="K706" s="16" t="s">
        <v>67</v>
      </c>
    </row>
    <row r="707" spans="1:11" x14ac:dyDescent="0.3">
      <c r="A707" s="4">
        <v>43191</v>
      </c>
      <c r="B707" s="2" t="s">
        <v>8</v>
      </c>
      <c r="C707" s="2">
        <v>48596</v>
      </c>
      <c r="D707" s="2" t="s">
        <v>20</v>
      </c>
      <c r="E707" s="3">
        <v>243701.60599999997</v>
      </c>
      <c r="F707" s="1">
        <v>19037</v>
      </c>
      <c r="G707" s="1">
        <v>8692.8499999999985</v>
      </c>
      <c r="H707" s="1">
        <v>4815.0499999999993</v>
      </c>
      <c r="I707" s="3">
        <f t="shared" si="22"/>
        <v>12.801471135157849</v>
      </c>
      <c r="J707" s="2">
        <f t="shared" ref="J707:J770" si="23">ROUND(F707/H707,0)</f>
        <v>4</v>
      </c>
      <c r="K707" s="16" t="s">
        <v>67</v>
      </c>
    </row>
    <row r="708" spans="1:11" x14ac:dyDescent="0.3">
      <c r="A708" s="4">
        <v>43191</v>
      </c>
      <c r="B708" s="2" t="s">
        <v>8</v>
      </c>
      <c r="C708" s="2">
        <v>48596</v>
      </c>
      <c r="D708" s="2" t="s">
        <v>22</v>
      </c>
      <c r="E708" s="3">
        <v>90396.095000000001</v>
      </c>
      <c r="F708" s="1">
        <v>17615</v>
      </c>
      <c r="G708" s="1">
        <v>5631.5499999999993</v>
      </c>
      <c r="H708" s="1">
        <v>3725.9999999999995</v>
      </c>
      <c r="I708" s="3">
        <f t="shared" si="22"/>
        <v>5.1317680953732614</v>
      </c>
      <c r="J708" s="2">
        <f t="shared" si="23"/>
        <v>5</v>
      </c>
      <c r="K708" s="16" t="s">
        <v>67</v>
      </c>
    </row>
    <row r="709" spans="1:11" x14ac:dyDescent="0.3">
      <c r="A709" s="4">
        <v>43191</v>
      </c>
      <c r="B709" s="2" t="s">
        <v>8</v>
      </c>
      <c r="C709" s="2">
        <v>48596</v>
      </c>
      <c r="D709" s="2" t="s">
        <v>21</v>
      </c>
      <c r="E709" s="3">
        <v>3664.0264999999999</v>
      </c>
      <c r="F709" s="1">
        <v>266</v>
      </c>
      <c r="G709" s="1">
        <v>228.85</v>
      </c>
      <c r="H709" s="1">
        <v>212.74999999999997</v>
      </c>
      <c r="I709" s="3">
        <f t="shared" si="22"/>
        <v>13.774535714285713</v>
      </c>
      <c r="J709" s="2">
        <f t="shared" si="23"/>
        <v>1</v>
      </c>
      <c r="K709" s="16" t="s">
        <v>67</v>
      </c>
    </row>
    <row r="710" spans="1:11" x14ac:dyDescent="0.3">
      <c r="A710" s="4">
        <v>43191</v>
      </c>
      <c r="B710" s="2" t="s">
        <v>8</v>
      </c>
      <c r="C710" s="2">
        <v>48596</v>
      </c>
      <c r="D710" s="2" t="s">
        <v>19</v>
      </c>
      <c r="E710" s="3">
        <v>105060.22799999999</v>
      </c>
      <c r="F710" s="1">
        <v>19614</v>
      </c>
      <c r="G710" s="1">
        <v>6311.2</v>
      </c>
      <c r="H710" s="1">
        <v>4195.2</v>
      </c>
      <c r="I710" s="3">
        <f t="shared" si="22"/>
        <v>5.3563897216274086</v>
      </c>
      <c r="J710" s="2">
        <f t="shared" si="23"/>
        <v>5</v>
      </c>
      <c r="K710" s="16" t="s">
        <v>67</v>
      </c>
    </row>
    <row r="711" spans="1:11" x14ac:dyDescent="0.3">
      <c r="A711" s="4">
        <v>43191</v>
      </c>
      <c r="B711" s="2" t="s">
        <v>8</v>
      </c>
      <c r="C711" s="2">
        <v>48596</v>
      </c>
      <c r="D711" s="2" t="s">
        <v>35</v>
      </c>
      <c r="E711" s="3">
        <v>1810.1689999999999</v>
      </c>
      <c r="F711" s="1">
        <v>381</v>
      </c>
      <c r="G711" s="1">
        <v>234.6</v>
      </c>
      <c r="H711" s="1">
        <v>204.7</v>
      </c>
      <c r="I711" s="3">
        <f t="shared" si="22"/>
        <v>4.7510997375328081</v>
      </c>
      <c r="J711" s="2">
        <f t="shared" si="23"/>
        <v>2</v>
      </c>
      <c r="K711" s="16" t="s">
        <v>67</v>
      </c>
    </row>
    <row r="712" spans="1:11" x14ac:dyDescent="0.3">
      <c r="A712" s="4">
        <v>43191</v>
      </c>
      <c r="B712" s="2" t="s">
        <v>8</v>
      </c>
      <c r="C712" s="2">
        <v>48596</v>
      </c>
      <c r="D712" s="2" t="s">
        <v>26</v>
      </c>
      <c r="E712" s="3">
        <v>332873.46849999996</v>
      </c>
      <c r="F712" s="1">
        <v>103701</v>
      </c>
      <c r="G712" s="1">
        <v>18789.849999999999</v>
      </c>
      <c r="H712" s="1">
        <v>7928.0999999999995</v>
      </c>
      <c r="I712" s="3">
        <f t="shared" si="22"/>
        <v>3.2099349909836929</v>
      </c>
      <c r="J712" s="2">
        <f t="shared" si="23"/>
        <v>13</v>
      </c>
      <c r="K712" s="16" t="s">
        <v>67</v>
      </c>
    </row>
    <row r="713" spans="1:11" x14ac:dyDescent="0.3">
      <c r="A713" s="4">
        <v>43191</v>
      </c>
      <c r="B713" s="2" t="s">
        <v>8</v>
      </c>
      <c r="C713" s="2">
        <v>48596</v>
      </c>
      <c r="D713" s="2" t="s">
        <v>33</v>
      </c>
      <c r="E713" s="3">
        <v>174025.383</v>
      </c>
      <c r="F713" s="1">
        <v>56496</v>
      </c>
      <c r="G713" s="1">
        <v>10823.8</v>
      </c>
      <c r="H713" s="1">
        <v>5594.75</v>
      </c>
      <c r="I713" s="3">
        <f t="shared" si="22"/>
        <v>3.080313349617672</v>
      </c>
      <c r="J713" s="2">
        <f t="shared" si="23"/>
        <v>10</v>
      </c>
      <c r="K713" s="16" t="s">
        <v>67</v>
      </c>
    </row>
    <row r="714" spans="1:11" x14ac:dyDescent="0.3">
      <c r="A714" s="4">
        <v>43191</v>
      </c>
      <c r="B714" s="2" t="s">
        <v>8</v>
      </c>
      <c r="C714" s="2">
        <v>48596</v>
      </c>
      <c r="D714" s="2" t="s">
        <v>28</v>
      </c>
      <c r="E714" s="3">
        <v>636.65149999999994</v>
      </c>
      <c r="F714" s="1">
        <v>63</v>
      </c>
      <c r="G714" s="1">
        <v>56.349999999999994</v>
      </c>
      <c r="H714" s="1">
        <v>54.05</v>
      </c>
      <c r="I714" s="3">
        <f t="shared" si="22"/>
        <v>10.105579365079365</v>
      </c>
      <c r="J714" s="2">
        <f t="shared" si="23"/>
        <v>1</v>
      </c>
      <c r="K714" s="16" t="s">
        <v>67</v>
      </c>
    </row>
    <row r="715" spans="1:11" x14ac:dyDescent="0.3">
      <c r="A715" s="4">
        <v>43191</v>
      </c>
      <c r="B715" s="2" t="s">
        <v>8</v>
      </c>
      <c r="C715" s="2">
        <v>48596</v>
      </c>
      <c r="D715" s="2" t="s">
        <v>31</v>
      </c>
      <c r="E715" s="3">
        <v>29025.517</v>
      </c>
      <c r="F715" s="1">
        <v>6412</v>
      </c>
      <c r="G715" s="1">
        <v>3347.6499999999996</v>
      </c>
      <c r="H715" s="1">
        <v>2595.5499999999997</v>
      </c>
      <c r="I715" s="3">
        <f t="shared" si="22"/>
        <v>4.5267493761696818</v>
      </c>
      <c r="J715" s="2">
        <f t="shared" si="23"/>
        <v>2</v>
      </c>
      <c r="K715" s="16" t="s">
        <v>67</v>
      </c>
    </row>
    <row r="716" spans="1:11" x14ac:dyDescent="0.3">
      <c r="A716" s="4">
        <v>43191</v>
      </c>
      <c r="B716" s="2" t="s">
        <v>8</v>
      </c>
      <c r="C716" s="2">
        <v>48596</v>
      </c>
      <c r="D716" s="2" t="s">
        <v>27</v>
      </c>
      <c r="E716" s="3">
        <v>7008.3530000000001</v>
      </c>
      <c r="F716" s="1">
        <v>1386</v>
      </c>
      <c r="G716" s="1">
        <v>1054.55</v>
      </c>
      <c r="H716" s="1">
        <v>844.09999999999991</v>
      </c>
      <c r="I716" s="3">
        <f t="shared" si="22"/>
        <v>5.0565317460317463</v>
      </c>
      <c r="J716" s="2">
        <f t="shared" si="23"/>
        <v>2</v>
      </c>
      <c r="K716" s="16" t="s">
        <v>67</v>
      </c>
    </row>
    <row r="717" spans="1:11" x14ac:dyDescent="0.3">
      <c r="A717" s="4">
        <v>43191</v>
      </c>
      <c r="B717" s="2" t="s">
        <v>8</v>
      </c>
      <c r="C717" s="2">
        <v>48596</v>
      </c>
      <c r="D717" s="2" t="s">
        <v>23</v>
      </c>
      <c r="E717" s="3">
        <v>187452.70249999998</v>
      </c>
      <c r="F717" s="1">
        <v>52905</v>
      </c>
      <c r="G717" s="1">
        <v>14429.05</v>
      </c>
      <c r="H717" s="1">
        <v>7096.65</v>
      </c>
      <c r="I717" s="3">
        <f t="shared" si="22"/>
        <v>3.5431944523201961</v>
      </c>
      <c r="J717" s="2">
        <f t="shared" si="23"/>
        <v>7</v>
      </c>
      <c r="K717" s="16" t="s">
        <v>67</v>
      </c>
    </row>
    <row r="718" spans="1:11" x14ac:dyDescent="0.3">
      <c r="A718" s="4">
        <v>43191</v>
      </c>
      <c r="B718" s="2" t="s">
        <v>8</v>
      </c>
      <c r="C718" s="2">
        <v>48596</v>
      </c>
      <c r="D718" s="2" t="s">
        <v>17</v>
      </c>
      <c r="E718" s="3">
        <v>175550.11049999998</v>
      </c>
      <c r="F718" s="1">
        <v>48343</v>
      </c>
      <c r="G718" s="1">
        <v>11464.349999999999</v>
      </c>
      <c r="H718" s="1">
        <v>5939.7499999999991</v>
      </c>
      <c r="I718" s="3">
        <f t="shared" si="22"/>
        <v>3.6313449827275921</v>
      </c>
      <c r="J718" s="2">
        <f t="shared" si="23"/>
        <v>8</v>
      </c>
      <c r="K718" s="16" t="s">
        <v>67</v>
      </c>
    </row>
    <row r="719" spans="1:11" x14ac:dyDescent="0.3">
      <c r="A719" s="4">
        <v>43191</v>
      </c>
      <c r="B719" s="2" t="s">
        <v>8</v>
      </c>
      <c r="C719" s="2">
        <v>48596</v>
      </c>
      <c r="D719" s="2" t="s">
        <v>37</v>
      </c>
      <c r="E719" s="3">
        <v>11986.1855</v>
      </c>
      <c r="F719" s="1">
        <v>2333</v>
      </c>
      <c r="G719" s="1">
        <v>1051.0999999999999</v>
      </c>
      <c r="H719" s="1">
        <v>650.9</v>
      </c>
      <c r="I719" s="3">
        <f t="shared" si="22"/>
        <v>5.1376705957994</v>
      </c>
      <c r="J719" s="2">
        <f t="shared" si="23"/>
        <v>4</v>
      </c>
      <c r="K719" s="16" t="s">
        <v>67</v>
      </c>
    </row>
    <row r="720" spans="1:11" x14ac:dyDescent="0.3">
      <c r="A720" s="4">
        <v>43191</v>
      </c>
      <c r="B720" s="2" t="s">
        <v>8</v>
      </c>
      <c r="C720" s="2">
        <v>48596</v>
      </c>
      <c r="D720" s="2" t="s">
        <v>34</v>
      </c>
      <c r="E720" s="3">
        <v>7238.7209999999995</v>
      </c>
      <c r="F720" s="1">
        <v>773</v>
      </c>
      <c r="G720" s="1">
        <v>606.04999999999995</v>
      </c>
      <c r="H720" s="1">
        <v>560.04999999999995</v>
      </c>
      <c r="I720" s="3">
        <f t="shared" si="22"/>
        <v>9.3644514877102196</v>
      </c>
      <c r="J720" s="2">
        <f t="shared" si="23"/>
        <v>1</v>
      </c>
      <c r="K720" s="16" t="s">
        <v>67</v>
      </c>
    </row>
    <row r="721" spans="1:11" x14ac:dyDescent="0.3">
      <c r="A721" s="4">
        <v>43191</v>
      </c>
      <c r="B721" s="2" t="s">
        <v>8</v>
      </c>
      <c r="C721" s="2">
        <v>48596</v>
      </c>
      <c r="D721" s="2" t="s">
        <v>18</v>
      </c>
      <c r="E721" s="3">
        <v>6511.5184999999992</v>
      </c>
      <c r="F721" s="1">
        <v>895</v>
      </c>
      <c r="G721" s="1">
        <v>523.25</v>
      </c>
      <c r="H721" s="1">
        <v>459.99999999999994</v>
      </c>
      <c r="I721" s="3">
        <f t="shared" si="22"/>
        <v>7.2754396648044688</v>
      </c>
      <c r="J721" s="2">
        <f t="shared" si="23"/>
        <v>2</v>
      </c>
      <c r="K721" s="16" t="s">
        <v>67</v>
      </c>
    </row>
    <row r="722" spans="1:11" x14ac:dyDescent="0.3">
      <c r="A722" s="4">
        <v>43191</v>
      </c>
      <c r="B722" s="2" t="s">
        <v>8</v>
      </c>
      <c r="C722" s="2">
        <v>48596</v>
      </c>
      <c r="D722" s="2" t="s">
        <v>25</v>
      </c>
      <c r="E722" s="3">
        <v>1265.9889999999998</v>
      </c>
      <c r="F722" s="1">
        <v>291</v>
      </c>
      <c r="G722" s="1">
        <v>201.24999999999997</v>
      </c>
      <c r="H722" s="1">
        <v>190.89999999999998</v>
      </c>
      <c r="I722" s="3">
        <f t="shared" si="22"/>
        <v>4.3504776632302402</v>
      </c>
      <c r="J722" s="2">
        <f t="shared" si="23"/>
        <v>2</v>
      </c>
      <c r="K722" s="16" t="s">
        <v>67</v>
      </c>
    </row>
    <row r="723" spans="1:11" x14ac:dyDescent="0.3">
      <c r="A723" s="4">
        <v>43191</v>
      </c>
      <c r="B723" s="2" t="s">
        <v>8</v>
      </c>
      <c r="C723" s="2">
        <v>48596</v>
      </c>
      <c r="D723" s="2" t="s">
        <v>30</v>
      </c>
      <c r="E723" s="3">
        <v>3452.2999999999997</v>
      </c>
      <c r="F723" s="1">
        <v>153</v>
      </c>
      <c r="G723" s="1">
        <v>135.69999999999999</v>
      </c>
      <c r="H723" s="1">
        <v>132.25</v>
      </c>
      <c r="I723" s="3">
        <f t="shared" si="22"/>
        <v>22.564052287581699</v>
      </c>
      <c r="J723" s="2">
        <f t="shared" si="23"/>
        <v>1</v>
      </c>
      <c r="K723" s="16" t="s">
        <v>67</v>
      </c>
    </row>
    <row r="724" spans="1:11" x14ac:dyDescent="0.3">
      <c r="A724" s="4">
        <v>43191</v>
      </c>
      <c r="B724" s="2" t="s">
        <v>8</v>
      </c>
      <c r="C724" s="2">
        <v>48596</v>
      </c>
      <c r="D724" s="2" t="s">
        <v>24</v>
      </c>
      <c r="E724" s="3">
        <v>4765.7150000000001</v>
      </c>
      <c r="F724" s="1">
        <v>191</v>
      </c>
      <c r="G724" s="1">
        <v>138</v>
      </c>
      <c r="H724" s="1">
        <v>133.39999999999998</v>
      </c>
      <c r="I724" s="3">
        <f t="shared" si="22"/>
        <v>24.951387434554974</v>
      </c>
      <c r="J724" s="2">
        <f t="shared" si="23"/>
        <v>1</v>
      </c>
      <c r="K724" s="16" t="s">
        <v>67</v>
      </c>
    </row>
    <row r="725" spans="1:11" x14ac:dyDescent="0.3">
      <c r="A725" s="4">
        <v>43191</v>
      </c>
      <c r="B725" s="2" t="s">
        <v>8</v>
      </c>
      <c r="C725" s="2">
        <v>48596</v>
      </c>
      <c r="D725" s="2" t="s">
        <v>36</v>
      </c>
      <c r="E725" s="3">
        <v>106298.15699999998</v>
      </c>
      <c r="F725" s="1">
        <v>24356</v>
      </c>
      <c r="G725" s="1">
        <v>14264.599999999999</v>
      </c>
      <c r="H725" s="1">
        <v>6342.2499999999991</v>
      </c>
      <c r="I725" s="3">
        <f t="shared" si="22"/>
        <v>4.3643519871900143</v>
      </c>
      <c r="J725" s="2">
        <f t="shared" si="23"/>
        <v>4</v>
      </c>
      <c r="K725" s="16" t="s">
        <v>67</v>
      </c>
    </row>
    <row r="726" spans="1:11" x14ac:dyDescent="0.3">
      <c r="A726" s="4">
        <v>43191</v>
      </c>
      <c r="B726" s="2" t="s">
        <v>8</v>
      </c>
      <c r="C726" s="2">
        <v>48596</v>
      </c>
      <c r="D726" s="2" t="s">
        <v>42</v>
      </c>
      <c r="E726" s="3">
        <v>256463.81149999998</v>
      </c>
      <c r="F726" s="1">
        <v>44718</v>
      </c>
      <c r="G726" s="1">
        <v>14997.15</v>
      </c>
      <c r="H726" s="1">
        <v>7018.45</v>
      </c>
      <c r="I726" s="3">
        <f t="shared" si="22"/>
        <v>5.7351359966903708</v>
      </c>
      <c r="J726" s="2">
        <f t="shared" si="23"/>
        <v>6</v>
      </c>
      <c r="K726" s="16" t="s">
        <v>67</v>
      </c>
    </row>
    <row r="727" spans="1:11" x14ac:dyDescent="0.3">
      <c r="A727" s="4">
        <v>43191</v>
      </c>
      <c r="B727" s="2" t="s">
        <v>13</v>
      </c>
      <c r="C727" s="2">
        <v>52369</v>
      </c>
      <c r="D727" s="2" t="s">
        <v>34</v>
      </c>
      <c r="E727" s="3">
        <v>3499.7834999999995</v>
      </c>
      <c r="F727" s="1">
        <v>400</v>
      </c>
      <c r="G727" s="1">
        <v>333.5</v>
      </c>
      <c r="H727" s="1">
        <v>313.95</v>
      </c>
      <c r="I727" s="3">
        <f t="shared" si="22"/>
        <v>8.7494587499999987</v>
      </c>
      <c r="J727" s="2">
        <f t="shared" si="23"/>
        <v>1</v>
      </c>
      <c r="K727" s="16" t="s">
        <v>67</v>
      </c>
    </row>
    <row r="728" spans="1:11" x14ac:dyDescent="0.3">
      <c r="A728" s="4">
        <v>43191</v>
      </c>
      <c r="B728" s="2" t="s">
        <v>13</v>
      </c>
      <c r="C728" s="2">
        <v>52369</v>
      </c>
      <c r="D728" s="2" t="s">
        <v>42</v>
      </c>
      <c r="E728" s="3">
        <v>168061.943</v>
      </c>
      <c r="F728" s="1">
        <v>28068</v>
      </c>
      <c r="G728" s="1">
        <v>10969.849999999999</v>
      </c>
      <c r="H728" s="1">
        <v>4880.5999999999995</v>
      </c>
      <c r="I728" s="3">
        <f t="shared" si="22"/>
        <v>5.9876707638591995</v>
      </c>
      <c r="J728" s="2">
        <f t="shared" si="23"/>
        <v>6</v>
      </c>
      <c r="K728" s="16" t="s">
        <v>67</v>
      </c>
    </row>
    <row r="729" spans="1:11" x14ac:dyDescent="0.3">
      <c r="A729" s="4">
        <v>43191</v>
      </c>
      <c r="B729" s="2" t="s">
        <v>13</v>
      </c>
      <c r="C729" s="2">
        <v>52369</v>
      </c>
      <c r="D729" s="2" t="s">
        <v>37</v>
      </c>
      <c r="E729" s="3">
        <v>7336.1834999999992</v>
      </c>
      <c r="F729" s="1">
        <v>1381</v>
      </c>
      <c r="G729" s="1">
        <v>660.09999999999991</v>
      </c>
      <c r="H729" s="1">
        <v>408.24999999999994</v>
      </c>
      <c r="I729" s="3">
        <f t="shared" si="22"/>
        <v>5.3122255611875451</v>
      </c>
      <c r="J729" s="2">
        <f t="shared" si="23"/>
        <v>3</v>
      </c>
      <c r="K729" s="16" t="s">
        <v>67</v>
      </c>
    </row>
    <row r="730" spans="1:11" x14ac:dyDescent="0.3">
      <c r="A730" s="4">
        <v>43191</v>
      </c>
      <c r="B730" s="2" t="s">
        <v>13</v>
      </c>
      <c r="C730" s="2">
        <v>52369</v>
      </c>
      <c r="D730" s="2" t="s">
        <v>22</v>
      </c>
      <c r="E730" s="3">
        <v>50050.184999999998</v>
      </c>
      <c r="F730" s="1">
        <v>9474</v>
      </c>
      <c r="G730" s="1">
        <v>3716.7999999999997</v>
      </c>
      <c r="H730" s="1">
        <v>2435.6999999999998</v>
      </c>
      <c r="I730" s="3">
        <f t="shared" si="22"/>
        <v>5.2828989867004434</v>
      </c>
      <c r="J730" s="2">
        <f t="shared" si="23"/>
        <v>4</v>
      </c>
      <c r="K730" s="16" t="s">
        <v>67</v>
      </c>
    </row>
    <row r="731" spans="1:11" x14ac:dyDescent="0.3">
      <c r="A731" s="4">
        <v>43191</v>
      </c>
      <c r="B731" s="2" t="s">
        <v>13</v>
      </c>
      <c r="C731" s="2">
        <v>52369</v>
      </c>
      <c r="D731" s="2" t="s">
        <v>32</v>
      </c>
      <c r="E731" s="3">
        <v>56517.8655</v>
      </c>
      <c r="F731" s="1">
        <v>19580</v>
      </c>
      <c r="G731" s="1">
        <v>6266.3499999999995</v>
      </c>
      <c r="H731" s="1">
        <v>3585.7</v>
      </c>
      <c r="I731" s="3">
        <f t="shared" si="22"/>
        <v>2.8865099846782432</v>
      </c>
      <c r="J731" s="2">
        <f t="shared" si="23"/>
        <v>5</v>
      </c>
      <c r="K731" s="16" t="s">
        <v>67</v>
      </c>
    </row>
    <row r="732" spans="1:11" x14ac:dyDescent="0.3">
      <c r="A732" s="4">
        <v>43191</v>
      </c>
      <c r="B732" s="2" t="s">
        <v>13</v>
      </c>
      <c r="C732" s="2">
        <v>52369</v>
      </c>
      <c r="D732" s="2" t="s">
        <v>29</v>
      </c>
      <c r="E732" s="3">
        <v>38699.374499999991</v>
      </c>
      <c r="F732" s="1">
        <v>9502</v>
      </c>
      <c r="G732" s="1">
        <v>4419.45</v>
      </c>
      <c r="H732" s="1">
        <v>2603.6</v>
      </c>
      <c r="I732" s="3">
        <f t="shared" si="22"/>
        <v>4.0727609450641964</v>
      </c>
      <c r="J732" s="2">
        <f t="shared" si="23"/>
        <v>4</v>
      </c>
      <c r="K732" s="16" t="s">
        <v>67</v>
      </c>
    </row>
    <row r="733" spans="1:11" x14ac:dyDescent="0.3">
      <c r="A733" s="4">
        <v>43191</v>
      </c>
      <c r="B733" s="2" t="s">
        <v>13</v>
      </c>
      <c r="C733" s="2">
        <v>52369</v>
      </c>
      <c r="D733" s="2" t="s">
        <v>35</v>
      </c>
      <c r="E733" s="3">
        <v>1316.3244999999999</v>
      </c>
      <c r="F733" s="1">
        <v>202</v>
      </c>
      <c r="G733" s="1">
        <v>149.5</v>
      </c>
      <c r="H733" s="1">
        <v>131.1</v>
      </c>
      <c r="I733" s="3">
        <f t="shared" si="22"/>
        <v>6.516457920792079</v>
      </c>
      <c r="J733" s="2">
        <f t="shared" si="23"/>
        <v>2</v>
      </c>
      <c r="K733" s="16" t="s">
        <v>67</v>
      </c>
    </row>
    <row r="734" spans="1:11" x14ac:dyDescent="0.3">
      <c r="A734" s="4">
        <v>43191</v>
      </c>
      <c r="B734" s="2" t="s">
        <v>13</v>
      </c>
      <c r="C734" s="2">
        <v>52369</v>
      </c>
      <c r="D734" s="2" t="s">
        <v>20</v>
      </c>
      <c r="E734" s="3">
        <v>142369.19499999998</v>
      </c>
      <c r="F734" s="1">
        <v>10626</v>
      </c>
      <c r="G734" s="1">
        <v>5525.75</v>
      </c>
      <c r="H734" s="1">
        <v>2917.5499999999997</v>
      </c>
      <c r="I734" s="3">
        <f t="shared" si="22"/>
        <v>13.398192640692638</v>
      </c>
      <c r="J734" s="2">
        <f t="shared" si="23"/>
        <v>4</v>
      </c>
      <c r="K734" s="16" t="s">
        <v>67</v>
      </c>
    </row>
    <row r="735" spans="1:11" x14ac:dyDescent="0.3">
      <c r="A735" s="4">
        <v>43191</v>
      </c>
      <c r="B735" s="2" t="s">
        <v>13</v>
      </c>
      <c r="C735" s="2">
        <v>52369</v>
      </c>
      <c r="D735" s="2" t="s">
        <v>18</v>
      </c>
      <c r="E735" s="3">
        <v>2887.3164999999999</v>
      </c>
      <c r="F735" s="1">
        <v>417</v>
      </c>
      <c r="G735" s="1">
        <v>256.45</v>
      </c>
      <c r="H735" s="1">
        <v>234.6</v>
      </c>
      <c r="I735" s="3">
        <f t="shared" si="22"/>
        <v>6.924020383693045</v>
      </c>
      <c r="J735" s="2">
        <f t="shared" si="23"/>
        <v>2</v>
      </c>
      <c r="K735" s="16" t="s">
        <v>67</v>
      </c>
    </row>
    <row r="736" spans="1:11" x14ac:dyDescent="0.3">
      <c r="A736" s="4">
        <v>43191</v>
      </c>
      <c r="B736" s="2" t="s">
        <v>13</v>
      </c>
      <c r="C736" s="2">
        <v>52369</v>
      </c>
      <c r="D736" s="2" t="s">
        <v>31</v>
      </c>
      <c r="E736" s="3">
        <v>17509.336499999998</v>
      </c>
      <c r="F736" s="1">
        <v>4057</v>
      </c>
      <c r="G736" s="1">
        <v>2212.6</v>
      </c>
      <c r="H736" s="1">
        <v>1723.85</v>
      </c>
      <c r="I736" s="3">
        <f t="shared" si="22"/>
        <v>4.3158334976583674</v>
      </c>
      <c r="J736" s="2">
        <f t="shared" si="23"/>
        <v>2</v>
      </c>
      <c r="K736" s="16" t="s">
        <v>67</v>
      </c>
    </row>
    <row r="737" spans="1:11" x14ac:dyDescent="0.3">
      <c r="A737" s="4">
        <v>43191</v>
      </c>
      <c r="B737" s="2" t="s">
        <v>13</v>
      </c>
      <c r="C737" s="2">
        <v>52369</v>
      </c>
      <c r="D737" s="2" t="s">
        <v>21</v>
      </c>
      <c r="E737" s="3">
        <v>3109.8415</v>
      </c>
      <c r="F737" s="1">
        <v>215</v>
      </c>
      <c r="G737" s="1">
        <v>193.2</v>
      </c>
      <c r="H737" s="1">
        <v>173.64999999999998</v>
      </c>
      <c r="I737" s="3">
        <f t="shared" si="22"/>
        <v>14.464379069767443</v>
      </c>
      <c r="J737" s="2">
        <f t="shared" si="23"/>
        <v>1</v>
      </c>
      <c r="K737" s="16" t="s">
        <v>67</v>
      </c>
    </row>
    <row r="738" spans="1:11" x14ac:dyDescent="0.3">
      <c r="A738" s="4">
        <v>43191</v>
      </c>
      <c r="B738" s="2" t="s">
        <v>13</v>
      </c>
      <c r="C738" s="2">
        <v>52369</v>
      </c>
      <c r="D738" s="2" t="s">
        <v>27</v>
      </c>
      <c r="E738" s="3">
        <v>4723.7629999999999</v>
      </c>
      <c r="F738" s="1">
        <v>894</v>
      </c>
      <c r="G738" s="1">
        <v>737.15</v>
      </c>
      <c r="H738" s="1">
        <v>588.79999999999995</v>
      </c>
      <c r="I738" s="3">
        <f t="shared" si="22"/>
        <v>5.2838512304250562</v>
      </c>
      <c r="J738" s="2">
        <f t="shared" si="23"/>
        <v>2</v>
      </c>
      <c r="K738" s="16" t="s">
        <v>67</v>
      </c>
    </row>
    <row r="739" spans="1:11" x14ac:dyDescent="0.3">
      <c r="A739" s="4">
        <v>43191</v>
      </c>
      <c r="B739" s="2" t="s">
        <v>13</v>
      </c>
      <c r="C739" s="2">
        <v>52369</v>
      </c>
      <c r="D739" s="2" t="s">
        <v>28</v>
      </c>
      <c r="E739" s="3">
        <v>350.69249999999994</v>
      </c>
      <c r="F739" s="1">
        <v>47</v>
      </c>
      <c r="G739" s="1">
        <v>46</v>
      </c>
      <c r="H739" s="1">
        <v>44.849999999999994</v>
      </c>
      <c r="I739" s="3">
        <f t="shared" si="22"/>
        <v>7.4615425531914878</v>
      </c>
      <c r="J739" s="2">
        <f t="shared" si="23"/>
        <v>1</v>
      </c>
      <c r="K739" s="16" t="s">
        <v>67</v>
      </c>
    </row>
    <row r="740" spans="1:11" x14ac:dyDescent="0.3">
      <c r="A740" s="4">
        <v>43191</v>
      </c>
      <c r="B740" s="2" t="s">
        <v>13</v>
      </c>
      <c r="C740" s="2">
        <v>52369</v>
      </c>
      <c r="D740" s="2" t="s">
        <v>17</v>
      </c>
      <c r="E740" s="3">
        <v>89454.59</v>
      </c>
      <c r="F740" s="1">
        <v>24531</v>
      </c>
      <c r="G740" s="1">
        <v>7277.2</v>
      </c>
      <c r="H740" s="1">
        <v>3712.2</v>
      </c>
      <c r="I740" s="3">
        <f t="shared" si="22"/>
        <v>3.6465936977701681</v>
      </c>
      <c r="J740" s="2">
        <f t="shared" si="23"/>
        <v>7</v>
      </c>
      <c r="K740" s="16" t="s">
        <v>67</v>
      </c>
    </row>
    <row r="741" spans="1:11" x14ac:dyDescent="0.3">
      <c r="A741" s="4">
        <v>43191</v>
      </c>
      <c r="B741" s="2" t="s">
        <v>13</v>
      </c>
      <c r="C741" s="2">
        <v>52369</v>
      </c>
      <c r="D741" s="2" t="s">
        <v>30</v>
      </c>
      <c r="E741" s="3">
        <v>1053.0550000000001</v>
      </c>
      <c r="F741" s="1">
        <v>43</v>
      </c>
      <c r="G741" s="1">
        <v>40.25</v>
      </c>
      <c r="H741" s="1">
        <v>40.25</v>
      </c>
      <c r="I741" s="3">
        <f t="shared" si="22"/>
        <v>24.4896511627907</v>
      </c>
      <c r="J741" s="2">
        <f t="shared" si="23"/>
        <v>1</v>
      </c>
      <c r="K741" s="16" t="s">
        <v>67</v>
      </c>
    </row>
    <row r="742" spans="1:11" x14ac:dyDescent="0.3">
      <c r="A742" s="4">
        <v>43191</v>
      </c>
      <c r="B742" s="2" t="s">
        <v>13</v>
      </c>
      <c r="C742" s="2">
        <v>52369</v>
      </c>
      <c r="D742" s="2" t="s">
        <v>25</v>
      </c>
      <c r="E742" s="3">
        <v>548.94099999999992</v>
      </c>
      <c r="F742" s="1">
        <v>133</v>
      </c>
      <c r="G742" s="1">
        <v>106.94999999999999</v>
      </c>
      <c r="H742" s="1">
        <v>103.49999999999999</v>
      </c>
      <c r="I742" s="3">
        <f t="shared" si="22"/>
        <v>4.1273759398496237</v>
      </c>
      <c r="J742" s="2">
        <f t="shared" si="23"/>
        <v>1</v>
      </c>
      <c r="K742" s="16" t="s">
        <v>67</v>
      </c>
    </row>
    <row r="743" spans="1:11" x14ac:dyDescent="0.3">
      <c r="A743" s="4">
        <v>43191</v>
      </c>
      <c r="B743" s="2" t="s">
        <v>13</v>
      </c>
      <c r="C743" s="2">
        <v>52369</v>
      </c>
      <c r="D743" s="2" t="s">
        <v>26</v>
      </c>
      <c r="E743" s="3">
        <v>239055.60599999997</v>
      </c>
      <c r="F743" s="1">
        <v>71668</v>
      </c>
      <c r="G743" s="1">
        <v>14972.999999999998</v>
      </c>
      <c r="H743" s="1">
        <v>5727</v>
      </c>
      <c r="I743" s="3">
        <f t="shared" si="22"/>
        <v>3.3355975609756094</v>
      </c>
      <c r="J743" s="2">
        <f t="shared" si="23"/>
        <v>13</v>
      </c>
      <c r="K743" s="16" t="s">
        <v>67</v>
      </c>
    </row>
    <row r="744" spans="1:11" x14ac:dyDescent="0.3">
      <c r="A744" s="4">
        <v>43191</v>
      </c>
      <c r="B744" s="2" t="s">
        <v>13</v>
      </c>
      <c r="C744" s="2">
        <v>52369</v>
      </c>
      <c r="D744" s="2" t="s">
        <v>33</v>
      </c>
      <c r="E744" s="3">
        <v>136594.59649999999</v>
      </c>
      <c r="F744" s="1">
        <v>38880</v>
      </c>
      <c r="G744" s="1">
        <v>7259.95</v>
      </c>
      <c r="H744" s="1">
        <v>3652.3999999999996</v>
      </c>
      <c r="I744" s="3">
        <f t="shared" si="22"/>
        <v>3.5132355066872423</v>
      </c>
      <c r="J744" s="2">
        <f t="shared" si="23"/>
        <v>11</v>
      </c>
      <c r="K744" s="16" t="s">
        <v>67</v>
      </c>
    </row>
    <row r="745" spans="1:11" x14ac:dyDescent="0.3">
      <c r="A745" s="4">
        <v>43191</v>
      </c>
      <c r="B745" s="2" t="s">
        <v>13</v>
      </c>
      <c r="C745" s="2">
        <v>52369</v>
      </c>
      <c r="D745" s="2" t="s">
        <v>23</v>
      </c>
      <c r="E745" s="3">
        <v>111071.6575</v>
      </c>
      <c r="F745" s="1">
        <v>29992</v>
      </c>
      <c r="G745" s="1">
        <v>9846.2999999999993</v>
      </c>
      <c r="H745" s="1">
        <v>4729.95</v>
      </c>
      <c r="I745" s="3">
        <f t="shared" si="22"/>
        <v>3.7033761503067484</v>
      </c>
      <c r="J745" s="2">
        <f t="shared" si="23"/>
        <v>6</v>
      </c>
      <c r="K745" s="16" t="s">
        <v>67</v>
      </c>
    </row>
    <row r="746" spans="1:11" x14ac:dyDescent="0.3">
      <c r="A746" s="4">
        <v>43191</v>
      </c>
      <c r="B746" s="2" t="s">
        <v>13</v>
      </c>
      <c r="C746" s="2">
        <v>52369</v>
      </c>
      <c r="D746" s="2" t="s">
        <v>24</v>
      </c>
      <c r="E746" s="3">
        <v>2196.8334999999997</v>
      </c>
      <c r="F746" s="1">
        <v>139</v>
      </c>
      <c r="G746" s="1">
        <v>81.649999999999991</v>
      </c>
      <c r="H746" s="1">
        <v>79.349999999999994</v>
      </c>
      <c r="I746" s="3">
        <f t="shared" si="22"/>
        <v>15.804557553956833</v>
      </c>
      <c r="J746" s="2">
        <f t="shared" si="23"/>
        <v>2</v>
      </c>
      <c r="K746" s="16" t="s">
        <v>67</v>
      </c>
    </row>
    <row r="747" spans="1:11" x14ac:dyDescent="0.3">
      <c r="A747" s="4">
        <v>43191</v>
      </c>
      <c r="B747" s="2" t="s">
        <v>13</v>
      </c>
      <c r="C747" s="2">
        <v>52369</v>
      </c>
      <c r="D747" s="2" t="s">
        <v>19</v>
      </c>
      <c r="E747" s="3">
        <v>55907.583499999993</v>
      </c>
      <c r="F747" s="1">
        <v>9839</v>
      </c>
      <c r="G747" s="1">
        <v>3957.1499999999996</v>
      </c>
      <c r="H747" s="1">
        <v>2601.2999999999997</v>
      </c>
      <c r="I747" s="3">
        <f t="shared" si="22"/>
        <v>5.6822424535013711</v>
      </c>
      <c r="J747" s="2">
        <f t="shared" si="23"/>
        <v>4</v>
      </c>
      <c r="K747" s="16" t="s">
        <v>67</v>
      </c>
    </row>
    <row r="748" spans="1:11" x14ac:dyDescent="0.3">
      <c r="A748" s="4">
        <v>43191</v>
      </c>
      <c r="B748" s="2" t="s">
        <v>13</v>
      </c>
      <c r="C748" s="2">
        <v>52369</v>
      </c>
      <c r="D748" s="2" t="s">
        <v>36</v>
      </c>
      <c r="E748" s="3">
        <v>70968.558499999999</v>
      </c>
      <c r="F748" s="1">
        <v>16822</v>
      </c>
      <c r="G748" s="1">
        <v>10102.75</v>
      </c>
      <c r="H748" s="1">
        <v>4263.0499999999993</v>
      </c>
      <c r="I748" s="3">
        <f t="shared" si="22"/>
        <v>4.2187943466888598</v>
      </c>
      <c r="J748" s="2">
        <f t="shared" si="23"/>
        <v>4</v>
      </c>
      <c r="K748" s="16" t="s">
        <v>67</v>
      </c>
    </row>
    <row r="749" spans="1:11" x14ac:dyDescent="0.3">
      <c r="A749" s="4">
        <v>43191</v>
      </c>
      <c r="B749" s="2" t="s">
        <v>15</v>
      </c>
      <c r="C749" s="2">
        <v>55526</v>
      </c>
      <c r="D749" s="2" t="s">
        <v>27</v>
      </c>
      <c r="E749" s="3">
        <v>4821.1565000000001</v>
      </c>
      <c r="F749" s="1">
        <v>1042</v>
      </c>
      <c r="G749" s="1">
        <v>753.24999999999989</v>
      </c>
      <c r="H749" s="1">
        <v>563.5</v>
      </c>
      <c r="I749" s="3">
        <f t="shared" si="22"/>
        <v>4.6268296545105567</v>
      </c>
      <c r="J749" s="2">
        <f t="shared" si="23"/>
        <v>2</v>
      </c>
      <c r="K749" s="16" t="s">
        <v>67</v>
      </c>
    </row>
    <row r="750" spans="1:11" x14ac:dyDescent="0.3">
      <c r="A750" s="4">
        <v>43191</v>
      </c>
      <c r="B750" s="2" t="s">
        <v>15</v>
      </c>
      <c r="C750" s="2">
        <v>55526</v>
      </c>
      <c r="D750" s="2" t="s">
        <v>34</v>
      </c>
      <c r="E750" s="3">
        <v>2924.7490000000003</v>
      </c>
      <c r="F750" s="1">
        <v>329</v>
      </c>
      <c r="G750" s="1">
        <v>276</v>
      </c>
      <c r="H750" s="1">
        <v>259.89999999999998</v>
      </c>
      <c r="I750" s="3">
        <f t="shared" si="22"/>
        <v>8.8898145896656544</v>
      </c>
      <c r="J750" s="2">
        <f t="shared" si="23"/>
        <v>1</v>
      </c>
      <c r="K750" s="16" t="s">
        <v>67</v>
      </c>
    </row>
    <row r="751" spans="1:11" x14ac:dyDescent="0.3">
      <c r="A751" s="4">
        <v>43191</v>
      </c>
      <c r="B751" s="2" t="s">
        <v>15</v>
      </c>
      <c r="C751" s="2">
        <v>55526</v>
      </c>
      <c r="D751" s="2" t="s">
        <v>32</v>
      </c>
      <c r="E751" s="3">
        <v>38232.037499999999</v>
      </c>
      <c r="F751" s="1">
        <v>13270</v>
      </c>
      <c r="G751" s="1">
        <v>4202.0999999999995</v>
      </c>
      <c r="H751" s="1">
        <v>2576</v>
      </c>
      <c r="I751" s="3">
        <f t="shared" si="22"/>
        <v>2.8810879804069329</v>
      </c>
      <c r="J751" s="2">
        <f t="shared" si="23"/>
        <v>5</v>
      </c>
      <c r="K751" s="16" t="s">
        <v>67</v>
      </c>
    </row>
    <row r="752" spans="1:11" x14ac:dyDescent="0.3">
      <c r="A752" s="4">
        <v>43191</v>
      </c>
      <c r="B752" s="2" t="s">
        <v>15</v>
      </c>
      <c r="C752" s="2">
        <v>55526</v>
      </c>
      <c r="D752" s="2" t="s">
        <v>30</v>
      </c>
      <c r="E752" s="3">
        <v>1247.7155</v>
      </c>
      <c r="F752" s="1">
        <v>51</v>
      </c>
      <c r="G752" s="1">
        <v>47.15</v>
      </c>
      <c r="H752" s="1">
        <v>46</v>
      </c>
      <c r="I752" s="3">
        <f t="shared" si="22"/>
        <v>24.465009803921568</v>
      </c>
      <c r="J752" s="2">
        <f t="shared" si="23"/>
        <v>1</v>
      </c>
      <c r="K752" s="16" t="s">
        <v>67</v>
      </c>
    </row>
    <row r="753" spans="1:11" x14ac:dyDescent="0.3">
      <c r="A753" s="4">
        <v>43191</v>
      </c>
      <c r="B753" s="2" t="s">
        <v>15</v>
      </c>
      <c r="C753" s="2">
        <v>55526</v>
      </c>
      <c r="D753" s="2" t="s">
        <v>20</v>
      </c>
      <c r="E753" s="3">
        <v>99279.568999999989</v>
      </c>
      <c r="F753" s="1">
        <v>8765</v>
      </c>
      <c r="G753" s="1">
        <v>4164.1499999999996</v>
      </c>
      <c r="H753" s="1">
        <v>2339.1</v>
      </c>
      <c r="I753" s="3">
        <f t="shared" si="22"/>
        <v>11.32681905305191</v>
      </c>
      <c r="J753" s="2">
        <f t="shared" si="23"/>
        <v>4</v>
      </c>
      <c r="K753" s="16" t="s">
        <v>67</v>
      </c>
    </row>
    <row r="754" spans="1:11" x14ac:dyDescent="0.3">
      <c r="A754" s="4">
        <v>43191</v>
      </c>
      <c r="B754" s="2" t="s">
        <v>15</v>
      </c>
      <c r="C754" s="2">
        <v>55526</v>
      </c>
      <c r="D754" s="2" t="s">
        <v>31</v>
      </c>
      <c r="E754" s="3">
        <v>12700.163</v>
      </c>
      <c r="F754" s="1">
        <v>3271</v>
      </c>
      <c r="G754" s="1">
        <v>1682.4499999999998</v>
      </c>
      <c r="H754" s="1">
        <v>1299.5</v>
      </c>
      <c r="I754" s="3">
        <f t="shared" si="22"/>
        <v>3.8826545398960564</v>
      </c>
      <c r="J754" s="2">
        <f t="shared" si="23"/>
        <v>3</v>
      </c>
      <c r="K754" s="16" t="s">
        <v>67</v>
      </c>
    </row>
    <row r="755" spans="1:11" x14ac:dyDescent="0.3">
      <c r="A755" s="4">
        <v>43191</v>
      </c>
      <c r="B755" s="2" t="s">
        <v>15</v>
      </c>
      <c r="C755" s="2">
        <v>55526</v>
      </c>
      <c r="D755" s="2" t="s">
        <v>24</v>
      </c>
      <c r="E755" s="3">
        <v>2896.4935</v>
      </c>
      <c r="F755" s="1">
        <v>140</v>
      </c>
      <c r="G755" s="1">
        <v>81.649999999999991</v>
      </c>
      <c r="H755" s="1">
        <v>79.349999999999994</v>
      </c>
      <c r="I755" s="3">
        <f t="shared" si="22"/>
        <v>20.689239285714287</v>
      </c>
      <c r="J755" s="2">
        <f t="shared" si="23"/>
        <v>2</v>
      </c>
      <c r="K755" s="16" t="s">
        <v>67</v>
      </c>
    </row>
    <row r="756" spans="1:11" x14ac:dyDescent="0.3">
      <c r="A756" s="4">
        <v>43191</v>
      </c>
      <c r="B756" s="2" t="s">
        <v>15</v>
      </c>
      <c r="C756" s="2">
        <v>55526</v>
      </c>
      <c r="D756" s="2" t="s">
        <v>21</v>
      </c>
      <c r="E756" s="3">
        <v>855.63449999999989</v>
      </c>
      <c r="F756" s="1">
        <v>71</v>
      </c>
      <c r="G756" s="1">
        <v>63.249999999999993</v>
      </c>
      <c r="H756" s="1">
        <v>62.099999999999994</v>
      </c>
      <c r="I756" s="3">
        <f t="shared" si="22"/>
        <v>12.051190140845069</v>
      </c>
      <c r="J756" s="2">
        <f t="shared" si="23"/>
        <v>1</v>
      </c>
      <c r="K756" s="16" t="s">
        <v>67</v>
      </c>
    </row>
    <row r="757" spans="1:11" x14ac:dyDescent="0.3">
      <c r="A757" s="4">
        <v>43191</v>
      </c>
      <c r="B757" s="2" t="s">
        <v>15</v>
      </c>
      <c r="C757" s="2">
        <v>55526</v>
      </c>
      <c r="D757" s="2" t="s">
        <v>33</v>
      </c>
      <c r="E757" s="3">
        <v>72476.3465</v>
      </c>
      <c r="F757" s="1">
        <v>18911</v>
      </c>
      <c r="G757" s="1">
        <v>4382.6499999999996</v>
      </c>
      <c r="H757" s="1">
        <v>2505.85</v>
      </c>
      <c r="I757" s="3">
        <f t="shared" si="22"/>
        <v>3.8324967743641265</v>
      </c>
      <c r="J757" s="2">
        <f t="shared" si="23"/>
        <v>8</v>
      </c>
      <c r="K757" s="16" t="s">
        <v>67</v>
      </c>
    </row>
    <row r="758" spans="1:11" x14ac:dyDescent="0.3">
      <c r="A758" s="4">
        <v>43191</v>
      </c>
      <c r="B758" s="2" t="s">
        <v>15</v>
      </c>
      <c r="C758" s="2">
        <v>55526</v>
      </c>
      <c r="D758" s="2" t="s">
        <v>26</v>
      </c>
      <c r="E758" s="3">
        <v>133739.4915</v>
      </c>
      <c r="F758" s="1">
        <v>39245</v>
      </c>
      <c r="G758" s="1">
        <v>9213.7999999999993</v>
      </c>
      <c r="H758" s="1">
        <v>4008.8999999999996</v>
      </c>
      <c r="I758" s="3">
        <f t="shared" si="22"/>
        <v>3.4078096955026118</v>
      </c>
      <c r="J758" s="2">
        <f t="shared" si="23"/>
        <v>10</v>
      </c>
      <c r="K758" s="16" t="s">
        <v>67</v>
      </c>
    </row>
    <row r="759" spans="1:11" x14ac:dyDescent="0.3">
      <c r="A759" s="4">
        <v>43191</v>
      </c>
      <c r="B759" s="2" t="s">
        <v>15</v>
      </c>
      <c r="C759" s="2">
        <v>55526</v>
      </c>
      <c r="D759" s="2" t="s">
        <v>22</v>
      </c>
      <c r="E759" s="3">
        <v>35597.7785</v>
      </c>
      <c r="F759" s="1">
        <v>7250</v>
      </c>
      <c r="G759" s="1">
        <v>2710.5499999999997</v>
      </c>
      <c r="H759" s="1">
        <v>1859.55</v>
      </c>
      <c r="I759" s="3">
        <f t="shared" si="22"/>
        <v>4.9100384137931039</v>
      </c>
      <c r="J759" s="2">
        <f t="shared" si="23"/>
        <v>4</v>
      </c>
      <c r="K759" s="16" t="s">
        <v>67</v>
      </c>
    </row>
    <row r="760" spans="1:11" x14ac:dyDescent="0.3">
      <c r="A760" s="4">
        <v>43191</v>
      </c>
      <c r="B760" s="2" t="s">
        <v>15</v>
      </c>
      <c r="C760" s="2">
        <v>55526</v>
      </c>
      <c r="D760" s="2" t="s">
        <v>18</v>
      </c>
      <c r="E760" s="3">
        <v>2114.0449999999996</v>
      </c>
      <c r="F760" s="1">
        <v>315</v>
      </c>
      <c r="G760" s="1">
        <v>166.75</v>
      </c>
      <c r="H760" s="1">
        <v>154.1</v>
      </c>
      <c r="I760" s="3">
        <f t="shared" si="22"/>
        <v>6.7112539682539669</v>
      </c>
      <c r="J760" s="2">
        <f t="shared" si="23"/>
        <v>2</v>
      </c>
      <c r="K760" s="16" t="s">
        <v>67</v>
      </c>
    </row>
    <row r="761" spans="1:11" x14ac:dyDescent="0.3">
      <c r="A761" s="4">
        <v>43191</v>
      </c>
      <c r="B761" s="2" t="s">
        <v>15</v>
      </c>
      <c r="C761" s="2">
        <v>55526</v>
      </c>
      <c r="D761" s="2" t="s">
        <v>37</v>
      </c>
      <c r="E761" s="3">
        <v>4260.0829999999996</v>
      </c>
      <c r="F761" s="1">
        <v>654</v>
      </c>
      <c r="G761" s="1">
        <v>339.25</v>
      </c>
      <c r="H761" s="1">
        <v>241.49999999999997</v>
      </c>
      <c r="I761" s="3">
        <f t="shared" si="22"/>
        <v>6.5138883792048921</v>
      </c>
      <c r="J761" s="2">
        <f t="shared" si="23"/>
        <v>3</v>
      </c>
      <c r="K761" s="16" t="s">
        <v>67</v>
      </c>
    </row>
    <row r="762" spans="1:11" x14ac:dyDescent="0.3">
      <c r="A762" s="4">
        <v>43191</v>
      </c>
      <c r="B762" s="2" t="s">
        <v>15</v>
      </c>
      <c r="C762" s="2">
        <v>55526</v>
      </c>
      <c r="D762" s="2" t="s">
        <v>25</v>
      </c>
      <c r="E762" s="3">
        <v>327.19799999999998</v>
      </c>
      <c r="F762" s="1">
        <v>69</v>
      </c>
      <c r="G762" s="1">
        <v>52.9</v>
      </c>
      <c r="H762" s="1">
        <v>52.9</v>
      </c>
      <c r="I762" s="3">
        <f t="shared" si="22"/>
        <v>4.742</v>
      </c>
      <c r="J762" s="2">
        <f t="shared" si="23"/>
        <v>1</v>
      </c>
      <c r="K762" s="16" t="s">
        <v>67</v>
      </c>
    </row>
    <row r="763" spans="1:11" x14ac:dyDescent="0.3">
      <c r="A763" s="4">
        <v>43191</v>
      </c>
      <c r="B763" s="2" t="s">
        <v>15</v>
      </c>
      <c r="C763" s="2">
        <v>55526</v>
      </c>
      <c r="D763" s="2" t="s">
        <v>35</v>
      </c>
      <c r="E763" s="3">
        <v>822.01999999999987</v>
      </c>
      <c r="F763" s="1">
        <v>251</v>
      </c>
      <c r="G763" s="1">
        <v>138</v>
      </c>
      <c r="H763" s="1">
        <v>118.44999999999999</v>
      </c>
      <c r="I763" s="3">
        <f t="shared" si="22"/>
        <v>3.2749800796812742</v>
      </c>
      <c r="J763" s="2">
        <f t="shared" si="23"/>
        <v>2</v>
      </c>
      <c r="K763" s="16" t="s">
        <v>67</v>
      </c>
    </row>
    <row r="764" spans="1:11" x14ac:dyDescent="0.3">
      <c r="A764" s="4">
        <v>43191</v>
      </c>
      <c r="B764" s="2" t="s">
        <v>15</v>
      </c>
      <c r="C764" s="2">
        <v>55526</v>
      </c>
      <c r="D764" s="2" t="s">
        <v>29</v>
      </c>
      <c r="E764" s="3">
        <v>23828.517499999998</v>
      </c>
      <c r="F764" s="1">
        <v>5207</v>
      </c>
      <c r="G764" s="1">
        <v>2241.35</v>
      </c>
      <c r="H764" s="1">
        <v>1501.8999999999999</v>
      </c>
      <c r="I764" s="3">
        <f t="shared" si="22"/>
        <v>4.5762468792010749</v>
      </c>
      <c r="J764" s="2">
        <f t="shared" si="23"/>
        <v>3</v>
      </c>
      <c r="K764" s="16" t="s">
        <v>67</v>
      </c>
    </row>
    <row r="765" spans="1:11" x14ac:dyDescent="0.3">
      <c r="A765" s="4">
        <v>43191</v>
      </c>
      <c r="B765" s="2" t="s">
        <v>15</v>
      </c>
      <c r="C765" s="2">
        <v>55526</v>
      </c>
      <c r="D765" s="2" t="s">
        <v>19</v>
      </c>
      <c r="E765" s="3">
        <v>37335.980499999998</v>
      </c>
      <c r="F765" s="1">
        <v>6901</v>
      </c>
      <c r="G765" s="1">
        <v>2935.95</v>
      </c>
      <c r="H765" s="1">
        <v>1990.6499999999999</v>
      </c>
      <c r="I765" s="3">
        <f t="shared" si="22"/>
        <v>5.4102275757136642</v>
      </c>
      <c r="J765" s="2">
        <f t="shared" si="23"/>
        <v>3</v>
      </c>
      <c r="K765" s="16" t="s">
        <v>67</v>
      </c>
    </row>
    <row r="766" spans="1:11" x14ac:dyDescent="0.3">
      <c r="A766" s="4">
        <v>43191</v>
      </c>
      <c r="B766" s="2" t="s">
        <v>15</v>
      </c>
      <c r="C766" s="2">
        <v>55526</v>
      </c>
      <c r="D766" s="2" t="s">
        <v>28</v>
      </c>
      <c r="E766" s="3">
        <v>41.376999999999995</v>
      </c>
      <c r="F766" s="1">
        <v>2</v>
      </c>
      <c r="G766" s="1">
        <v>1.1499999999999999</v>
      </c>
      <c r="H766" s="1">
        <v>1.1499999999999999</v>
      </c>
      <c r="I766" s="3">
        <f t="shared" si="22"/>
        <v>20.688499999999998</v>
      </c>
      <c r="J766" s="2">
        <f t="shared" si="23"/>
        <v>2</v>
      </c>
      <c r="K766" s="16" t="s">
        <v>67</v>
      </c>
    </row>
    <row r="767" spans="1:11" x14ac:dyDescent="0.3">
      <c r="A767" s="4">
        <v>43191</v>
      </c>
      <c r="B767" s="2" t="s">
        <v>15</v>
      </c>
      <c r="C767" s="2">
        <v>55526</v>
      </c>
      <c r="D767" s="2" t="s">
        <v>42</v>
      </c>
      <c r="E767" s="3">
        <v>105295.242</v>
      </c>
      <c r="F767" s="1">
        <v>19335</v>
      </c>
      <c r="G767" s="1">
        <v>7085.15</v>
      </c>
      <c r="H767" s="1">
        <v>3501.7499999999995</v>
      </c>
      <c r="I767" s="3">
        <f t="shared" si="22"/>
        <v>5.4458361520558576</v>
      </c>
      <c r="J767" s="2">
        <f t="shared" si="23"/>
        <v>6</v>
      </c>
      <c r="K767" s="16" t="s">
        <v>67</v>
      </c>
    </row>
    <row r="768" spans="1:11" x14ac:dyDescent="0.3">
      <c r="A768" s="4">
        <v>43191</v>
      </c>
      <c r="B768" s="2" t="s">
        <v>15</v>
      </c>
      <c r="C768" s="2">
        <v>55526</v>
      </c>
      <c r="D768" s="2" t="s">
        <v>23</v>
      </c>
      <c r="E768" s="3">
        <v>73561.049499999994</v>
      </c>
      <c r="F768" s="1">
        <v>20049</v>
      </c>
      <c r="G768" s="1">
        <v>6354.9</v>
      </c>
      <c r="H768" s="1">
        <v>3408.6</v>
      </c>
      <c r="I768" s="3">
        <f t="shared" si="22"/>
        <v>3.6690632699885279</v>
      </c>
      <c r="J768" s="2">
        <f t="shared" si="23"/>
        <v>6</v>
      </c>
      <c r="K768" s="16" t="s">
        <v>67</v>
      </c>
    </row>
    <row r="769" spans="1:11" x14ac:dyDescent="0.3">
      <c r="A769" s="4">
        <v>43191</v>
      </c>
      <c r="B769" s="2" t="s">
        <v>15</v>
      </c>
      <c r="C769" s="2">
        <v>55526</v>
      </c>
      <c r="D769" s="2" t="s">
        <v>17</v>
      </c>
      <c r="E769" s="3">
        <v>68823.900500000003</v>
      </c>
      <c r="F769" s="1">
        <v>18185</v>
      </c>
      <c r="G769" s="1">
        <v>5069.2</v>
      </c>
      <c r="H769" s="1">
        <v>2811.75</v>
      </c>
      <c r="I769" s="3">
        <f t="shared" si="22"/>
        <v>3.7846522133626617</v>
      </c>
      <c r="J769" s="2">
        <f t="shared" si="23"/>
        <v>6</v>
      </c>
      <c r="K769" s="16" t="s">
        <v>67</v>
      </c>
    </row>
    <row r="770" spans="1:11" x14ac:dyDescent="0.3">
      <c r="A770" s="4">
        <v>43191</v>
      </c>
      <c r="B770" s="2" t="s">
        <v>15</v>
      </c>
      <c r="C770" s="2">
        <v>55526</v>
      </c>
      <c r="D770" s="2" t="s">
        <v>36</v>
      </c>
      <c r="E770" s="3">
        <v>42093.127999999997</v>
      </c>
      <c r="F770" s="1">
        <v>10240</v>
      </c>
      <c r="G770" s="1">
        <v>6602.15</v>
      </c>
      <c r="H770" s="1">
        <v>3117.6499999999996</v>
      </c>
      <c r="I770" s="3">
        <f t="shared" ref="I770:I833" si="24">E770/F770</f>
        <v>4.1106570312499997</v>
      </c>
      <c r="J770" s="2">
        <f t="shared" si="23"/>
        <v>3</v>
      </c>
      <c r="K770" s="16" t="s">
        <v>67</v>
      </c>
    </row>
    <row r="771" spans="1:11" x14ac:dyDescent="0.3">
      <c r="A771" s="4">
        <v>43191</v>
      </c>
      <c r="B771" s="2" t="s">
        <v>6</v>
      </c>
      <c r="C771" s="2">
        <v>45877</v>
      </c>
      <c r="D771" s="2" t="s">
        <v>36</v>
      </c>
      <c r="E771" s="3">
        <v>113630.442</v>
      </c>
      <c r="F771" s="1">
        <v>24381</v>
      </c>
      <c r="G771" s="1">
        <v>13514.8</v>
      </c>
      <c r="H771" s="1">
        <v>6651.5999999999995</v>
      </c>
      <c r="I771" s="3">
        <f t="shared" si="24"/>
        <v>4.6606144948935642</v>
      </c>
      <c r="J771" s="2">
        <f t="shared" ref="J771:J834" si="25">ROUND(F771/H771,0)</f>
        <v>4</v>
      </c>
      <c r="K771" s="16" t="s">
        <v>67</v>
      </c>
    </row>
    <row r="772" spans="1:11" x14ac:dyDescent="0.3">
      <c r="A772" s="4">
        <v>43191</v>
      </c>
      <c r="B772" s="2" t="s">
        <v>6</v>
      </c>
      <c r="C772" s="2">
        <v>45877</v>
      </c>
      <c r="D772" s="2" t="s">
        <v>29</v>
      </c>
      <c r="E772" s="3">
        <v>70305.284499999994</v>
      </c>
      <c r="F772" s="1">
        <v>15453</v>
      </c>
      <c r="G772" s="1">
        <v>6150.2</v>
      </c>
      <c r="H772" s="1">
        <v>3831.7999999999997</v>
      </c>
      <c r="I772" s="3">
        <f t="shared" si="24"/>
        <v>4.5496204296900276</v>
      </c>
      <c r="J772" s="2">
        <f t="shared" si="25"/>
        <v>4</v>
      </c>
      <c r="K772" s="16" t="s">
        <v>67</v>
      </c>
    </row>
    <row r="773" spans="1:11" x14ac:dyDescent="0.3">
      <c r="A773" s="4">
        <v>43191</v>
      </c>
      <c r="B773" s="2" t="s">
        <v>6</v>
      </c>
      <c r="C773" s="2">
        <v>45877</v>
      </c>
      <c r="D773" s="2" t="s">
        <v>33</v>
      </c>
      <c r="E773" s="3">
        <v>257104.05099999998</v>
      </c>
      <c r="F773" s="1">
        <v>66731</v>
      </c>
      <c r="G773" s="1">
        <v>10085.5</v>
      </c>
      <c r="H773" s="1">
        <v>5736.2</v>
      </c>
      <c r="I773" s="3">
        <f t="shared" si="24"/>
        <v>3.8528427717252849</v>
      </c>
      <c r="J773" s="2">
        <f t="shared" si="25"/>
        <v>12</v>
      </c>
      <c r="K773" s="16" t="s">
        <v>67</v>
      </c>
    </row>
    <row r="774" spans="1:11" x14ac:dyDescent="0.3">
      <c r="A774" s="4">
        <v>43191</v>
      </c>
      <c r="B774" s="2" t="s">
        <v>6</v>
      </c>
      <c r="C774" s="2">
        <v>45877</v>
      </c>
      <c r="D774" s="2" t="s">
        <v>20</v>
      </c>
      <c r="E774" s="3">
        <v>311848.73149999999</v>
      </c>
      <c r="F774" s="1">
        <v>23468</v>
      </c>
      <c r="G774" s="1">
        <v>9229.9</v>
      </c>
      <c r="H774" s="1">
        <v>5123.25</v>
      </c>
      <c r="I774" s="3">
        <f t="shared" si="24"/>
        <v>13.288253430202829</v>
      </c>
      <c r="J774" s="2">
        <f t="shared" si="25"/>
        <v>5</v>
      </c>
      <c r="K774" s="16" t="s">
        <v>67</v>
      </c>
    </row>
    <row r="775" spans="1:11" x14ac:dyDescent="0.3">
      <c r="A775" s="4">
        <v>43191</v>
      </c>
      <c r="B775" s="2" t="s">
        <v>6</v>
      </c>
      <c r="C775" s="2">
        <v>45877</v>
      </c>
      <c r="D775" s="2" t="s">
        <v>37</v>
      </c>
      <c r="E775" s="3">
        <v>12031.806</v>
      </c>
      <c r="F775" s="1">
        <v>1764</v>
      </c>
      <c r="G775" s="1">
        <v>832.59999999999991</v>
      </c>
      <c r="H775" s="1">
        <v>594.54999999999995</v>
      </c>
      <c r="I775" s="3">
        <f t="shared" si="24"/>
        <v>6.8207517006802725</v>
      </c>
      <c r="J775" s="2">
        <f t="shared" si="25"/>
        <v>3</v>
      </c>
      <c r="K775" s="16" t="s">
        <v>67</v>
      </c>
    </row>
    <row r="776" spans="1:11" x14ac:dyDescent="0.3">
      <c r="A776" s="4">
        <v>43191</v>
      </c>
      <c r="B776" s="2" t="s">
        <v>6</v>
      </c>
      <c r="C776" s="2">
        <v>45877</v>
      </c>
      <c r="D776" s="2" t="s">
        <v>25</v>
      </c>
      <c r="E776" s="3">
        <v>1650.8824999999997</v>
      </c>
      <c r="F776" s="1">
        <v>363</v>
      </c>
      <c r="G776" s="1">
        <v>227.7</v>
      </c>
      <c r="H776" s="1">
        <v>213.89999999999998</v>
      </c>
      <c r="I776" s="3">
        <f t="shared" si="24"/>
        <v>4.5478856749311287</v>
      </c>
      <c r="J776" s="2">
        <f t="shared" si="25"/>
        <v>2</v>
      </c>
      <c r="K776" s="16" t="s">
        <v>67</v>
      </c>
    </row>
    <row r="777" spans="1:11" x14ac:dyDescent="0.3">
      <c r="A777" s="4">
        <v>43191</v>
      </c>
      <c r="B777" s="2" t="s">
        <v>6</v>
      </c>
      <c r="C777" s="2">
        <v>45877</v>
      </c>
      <c r="D777" s="2" t="s">
        <v>30</v>
      </c>
      <c r="E777" s="3">
        <v>2104.8449999999998</v>
      </c>
      <c r="F777" s="1">
        <v>91</v>
      </c>
      <c r="G777" s="1">
        <v>83.949999999999989</v>
      </c>
      <c r="H777" s="1">
        <v>81.649999999999991</v>
      </c>
      <c r="I777" s="3">
        <f t="shared" si="24"/>
        <v>23.130164835164834</v>
      </c>
      <c r="J777" s="2">
        <f t="shared" si="25"/>
        <v>1</v>
      </c>
      <c r="K777" s="16" t="s">
        <v>67</v>
      </c>
    </row>
    <row r="778" spans="1:11" x14ac:dyDescent="0.3">
      <c r="A778" s="4">
        <v>43191</v>
      </c>
      <c r="B778" s="2" t="s">
        <v>6</v>
      </c>
      <c r="C778" s="2">
        <v>45877</v>
      </c>
      <c r="D778" s="2" t="s">
        <v>28</v>
      </c>
      <c r="E778" s="3">
        <v>783.15</v>
      </c>
      <c r="F778" s="1">
        <v>71</v>
      </c>
      <c r="G778" s="1">
        <v>55.199999999999996</v>
      </c>
      <c r="H778" s="1">
        <v>54.05</v>
      </c>
      <c r="I778" s="3">
        <f t="shared" si="24"/>
        <v>11.030281690140844</v>
      </c>
      <c r="J778" s="2">
        <f t="shared" si="25"/>
        <v>1</v>
      </c>
      <c r="K778" s="16" t="s">
        <v>67</v>
      </c>
    </row>
    <row r="779" spans="1:11" x14ac:dyDescent="0.3">
      <c r="A779" s="4">
        <v>43191</v>
      </c>
      <c r="B779" s="2" t="s">
        <v>6</v>
      </c>
      <c r="C779" s="2">
        <v>45877</v>
      </c>
      <c r="D779" s="2" t="s">
        <v>32</v>
      </c>
      <c r="E779" s="3">
        <v>125012.02649999999</v>
      </c>
      <c r="F779" s="1">
        <v>39577</v>
      </c>
      <c r="G779" s="1">
        <v>10406.349999999999</v>
      </c>
      <c r="H779" s="1">
        <v>6160.5499999999993</v>
      </c>
      <c r="I779" s="3">
        <f t="shared" si="24"/>
        <v>3.1587039568436213</v>
      </c>
      <c r="J779" s="2">
        <f t="shared" si="25"/>
        <v>6</v>
      </c>
      <c r="K779" s="16" t="s">
        <v>67</v>
      </c>
    </row>
    <row r="780" spans="1:11" x14ac:dyDescent="0.3">
      <c r="A780" s="4">
        <v>43191</v>
      </c>
      <c r="B780" s="2" t="s">
        <v>6</v>
      </c>
      <c r="C780" s="2">
        <v>45877</v>
      </c>
      <c r="D780" s="2" t="s">
        <v>31</v>
      </c>
      <c r="E780" s="3">
        <v>35905.322999999997</v>
      </c>
      <c r="F780" s="1">
        <v>8802</v>
      </c>
      <c r="G780" s="1">
        <v>4052.6</v>
      </c>
      <c r="H780" s="1">
        <v>3038.2999999999997</v>
      </c>
      <c r="I780" s="3">
        <f t="shared" si="24"/>
        <v>4.0792232447171095</v>
      </c>
      <c r="J780" s="2">
        <f t="shared" si="25"/>
        <v>3</v>
      </c>
      <c r="K780" s="16" t="s">
        <v>67</v>
      </c>
    </row>
    <row r="781" spans="1:11" x14ac:dyDescent="0.3">
      <c r="A781" s="4">
        <v>43191</v>
      </c>
      <c r="B781" s="2" t="s">
        <v>6</v>
      </c>
      <c r="C781" s="2">
        <v>45877</v>
      </c>
      <c r="D781" s="2" t="s">
        <v>34</v>
      </c>
      <c r="E781" s="3">
        <v>8412.4915000000001</v>
      </c>
      <c r="F781" s="1">
        <v>852</v>
      </c>
      <c r="G781" s="1">
        <v>637.09999999999991</v>
      </c>
      <c r="H781" s="1">
        <v>578.44999999999993</v>
      </c>
      <c r="I781" s="3">
        <f t="shared" si="24"/>
        <v>9.8738163145539914</v>
      </c>
      <c r="J781" s="2">
        <f t="shared" si="25"/>
        <v>1</v>
      </c>
      <c r="K781" s="16" t="s">
        <v>67</v>
      </c>
    </row>
    <row r="782" spans="1:11" x14ac:dyDescent="0.3">
      <c r="A782" s="4">
        <v>43191</v>
      </c>
      <c r="B782" s="2" t="s">
        <v>6</v>
      </c>
      <c r="C782" s="2">
        <v>45877</v>
      </c>
      <c r="D782" s="2" t="s">
        <v>17</v>
      </c>
      <c r="E782" s="3">
        <v>191524.13949999999</v>
      </c>
      <c r="F782" s="1">
        <v>50948</v>
      </c>
      <c r="G782" s="1">
        <v>11957.699999999999</v>
      </c>
      <c r="H782" s="1">
        <v>6429.65</v>
      </c>
      <c r="I782" s="3">
        <f t="shared" si="24"/>
        <v>3.759208202480961</v>
      </c>
      <c r="J782" s="2">
        <f t="shared" si="25"/>
        <v>8</v>
      </c>
      <c r="K782" s="16" t="s">
        <v>67</v>
      </c>
    </row>
    <row r="783" spans="1:11" x14ac:dyDescent="0.3">
      <c r="A783" s="4">
        <v>43191</v>
      </c>
      <c r="B783" s="2" t="s">
        <v>6</v>
      </c>
      <c r="C783" s="2">
        <v>45877</v>
      </c>
      <c r="D783" s="2" t="s">
        <v>21</v>
      </c>
      <c r="E783" s="3">
        <v>3032.8029999999994</v>
      </c>
      <c r="F783" s="1">
        <v>207</v>
      </c>
      <c r="G783" s="1">
        <v>171.35</v>
      </c>
      <c r="H783" s="1">
        <v>167.89999999999998</v>
      </c>
      <c r="I783" s="3">
        <f t="shared" si="24"/>
        <v>14.65122222222222</v>
      </c>
      <c r="J783" s="2">
        <f t="shared" si="25"/>
        <v>1</v>
      </c>
      <c r="K783" s="16" t="s">
        <v>67</v>
      </c>
    </row>
    <row r="784" spans="1:11" x14ac:dyDescent="0.3">
      <c r="A784" s="4">
        <v>43191</v>
      </c>
      <c r="B784" s="2" t="s">
        <v>6</v>
      </c>
      <c r="C784" s="2">
        <v>45877</v>
      </c>
      <c r="D784" s="2" t="s">
        <v>35</v>
      </c>
      <c r="E784" s="3">
        <v>1907.4359999999999</v>
      </c>
      <c r="F784" s="1">
        <v>514</v>
      </c>
      <c r="G784" s="1">
        <v>301.29999999999995</v>
      </c>
      <c r="H784" s="1">
        <v>249.54999999999998</v>
      </c>
      <c r="I784" s="3">
        <f t="shared" si="24"/>
        <v>3.7109649805447469</v>
      </c>
      <c r="J784" s="2">
        <f t="shared" si="25"/>
        <v>2</v>
      </c>
      <c r="K784" s="16" t="s">
        <v>67</v>
      </c>
    </row>
    <row r="785" spans="1:11" x14ac:dyDescent="0.3">
      <c r="A785" s="4">
        <v>43191</v>
      </c>
      <c r="B785" s="2" t="s">
        <v>6</v>
      </c>
      <c r="C785" s="2">
        <v>45877</v>
      </c>
      <c r="D785" s="2" t="s">
        <v>23</v>
      </c>
      <c r="E785" s="3">
        <v>196773.74</v>
      </c>
      <c r="F785" s="1">
        <v>52523</v>
      </c>
      <c r="G785" s="1">
        <v>13599.9</v>
      </c>
      <c r="H785" s="1">
        <v>7182.9</v>
      </c>
      <c r="I785" s="3">
        <f t="shared" si="24"/>
        <v>3.7464299449764864</v>
      </c>
      <c r="J785" s="2">
        <f t="shared" si="25"/>
        <v>7</v>
      </c>
      <c r="K785" s="16" t="s">
        <v>67</v>
      </c>
    </row>
    <row r="786" spans="1:11" x14ac:dyDescent="0.3">
      <c r="A786" s="4">
        <v>43191</v>
      </c>
      <c r="B786" s="2" t="s">
        <v>6</v>
      </c>
      <c r="C786" s="2">
        <v>45877</v>
      </c>
      <c r="D786" s="2" t="s">
        <v>24</v>
      </c>
      <c r="E786" s="3">
        <v>4721.4629999999997</v>
      </c>
      <c r="F786" s="1">
        <v>250</v>
      </c>
      <c r="G786" s="1">
        <v>155.25</v>
      </c>
      <c r="H786" s="1">
        <v>149.5</v>
      </c>
      <c r="I786" s="3">
        <f t="shared" si="24"/>
        <v>18.885852</v>
      </c>
      <c r="J786" s="2">
        <f t="shared" si="25"/>
        <v>2</v>
      </c>
      <c r="K786" s="16" t="s">
        <v>67</v>
      </c>
    </row>
    <row r="787" spans="1:11" x14ac:dyDescent="0.3">
      <c r="A787" s="4">
        <v>43191</v>
      </c>
      <c r="B787" s="2" t="s">
        <v>6</v>
      </c>
      <c r="C787" s="2">
        <v>45877</v>
      </c>
      <c r="D787" s="2" t="s">
        <v>27</v>
      </c>
      <c r="E787" s="3">
        <v>14064.925499999999</v>
      </c>
      <c r="F787" s="1">
        <v>2415</v>
      </c>
      <c r="G787" s="1">
        <v>1820.4499999999998</v>
      </c>
      <c r="H787" s="1">
        <v>1422.55</v>
      </c>
      <c r="I787" s="3">
        <f t="shared" si="24"/>
        <v>5.8239857142857137</v>
      </c>
      <c r="J787" s="2">
        <f t="shared" si="25"/>
        <v>2</v>
      </c>
      <c r="K787" s="16" t="s">
        <v>67</v>
      </c>
    </row>
    <row r="788" spans="1:11" x14ac:dyDescent="0.3">
      <c r="A788" s="4">
        <v>43191</v>
      </c>
      <c r="B788" s="2" t="s">
        <v>6</v>
      </c>
      <c r="C788" s="2">
        <v>45877</v>
      </c>
      <c r="D788" s="2" t="s">
        <v>19</v>
      </c>
      <c r="E788" s="3">
        <v>105430.40149999999</v>
      </c>
      <c r="F788" s="1">
        <v>18010</v>
      </c>
      <c r="G788" s="1">
        <v>6139.8499999999995</v>
      </c>
      <c r="H788" s="1">
        <v>4164.1499999999996</v>
      </c>
      <c r="I788" s="3">
        <f t="shared" si="24"/>
        <v>5.8539923098278726</v>
      </c>
      <c r="J788" s="2">
        <f t="shared" si="25"/>
        <v>4</v>
      </c>
      <c r="K788" s="16" t="s">
        <v>67</v>
      </c>
    </row>
    <row r="789" spans="1:11" x14ac:dyDescent="0.3">
      <c r="A789" s="4">
        <v>43191</v>
      </c>
      <c r="B789" s="2" t="s">
        <v>6</v>
      </c>
      <c r="C789" s="2">
        <v>45877</v>
      </c>
      <c r="D789" s="2" t="s">
        <v>42</v>
      </c>
      <c r="E789" s="3">
        <v>293683.89499999996</v>
      </c>
      <c r="F789" s="1">
        <v>45800</v>
      </c>
      <c r="G789" s="1">
        <v>14554.4</v>
      </c>
      <c r="H789" s="1">
        <v>7361.15</v>
      </c>
      <c r="I789" s="3">
        <f t="shared" si="24"/>
        <v>6.4123121179039293</v>
      </c>
      <c r="J789" s="2">
        <f t="shared" si="25"/>
        <v>6</v>
      </c>
      <c r="K789" s="16" t="s">
        <v>67</v>
      </c>
    </row>
    <row r="790" spans="1:11" x14ac:dyDescent="0.3">
      <c r="A790" s="4">
        <v>43191</v>
      </c>
      <c r="B790" s="2" t="s">
        <v>6</v>
      </c>
      <c r="C790" s="2">
        <v>45877</v>
      </c>
      <c r="D790" s="2" t="s">
        <v>22</v>
      </c>
      <c r="E790" s="3">
        <v>102134.19099999999</v>
      </c>
      <c r="F790" s="1">
        <v>17897</v>
      </c>
      <c r="G790" s="1">
        <v>5764.95</v>
      </c>
      <c r="H790" s="1">
        <v>3945.6499999999996</v>
      </c>
      <c r="I790" s="3">
        <f t="shared" si="24"/>
        <v>5.7067771693579923</v>
      </c>
      <c r="J790" s="2">
        <f t="shared" si="25"/>
        <v>5</v>
      </c>
      <c r="K790" s="16" t="s">
        <v>67</v>
      </c>
    </row>
    <row r="791" spans="1:11" x14ac:dyDescent="0.3">
      <c r="A791" s="4">
        <v>43191</v>
      </c>
      <c r="B791" s="2" t="s">
        <v>6</v>
      </c>
      <c r="C791" s="2">
        <v>45877</v>
      </c>
      <c r="D791" s="2" t="s">
        <v>18</v>
      </c>
      <c r="E791" s="3">
        <v>6514.6579999999994</v>
      </c>
      <c r="F791" s="1">
        <v>1060</v>
      </c>
      <c r="G791" s="1">
        <v>540.5</v>
      </c>
      <c r="H791" s="1">
        <v>488.74999999999994</v>
      </c>
      <c r="I791" s="3">
        <f t="shared" si="24"/>
        <v>6.1459037735849051</v>
      </c>
      <c r="J791" s="2">
        <f t="shared" si="25"/>
        <v>2</v>
      </c>
      <c r="K791" s="16" t="s">
        <v>67</v>
      </c>
    </row>
    <row r="792" spans="1:11" x14ac:dyDescent="0.3">
      <c r="A792" s="4">
        <v>43191</v>
      </c>
      <c r="B792" s="2" t="s">
        <v>6</v>
      </c>
      <c r="C792" s="2">
        <v>45877</v>
      </c>
      <c r="D792" s="2" t="s">
        <v>26</v>
      </c>
      <c r="E792" s="3">
        <v>464469.935</v>
      </c>
      <c r="F792" s="1">
        <v>133636</v>
      </c>
      <c r="G792" s="1">
        <v>20932.3</v>
      </c>
      <c r="H792" s="1">
        <v>8810.15</v>
      </c>
      <c r="I792" s="3">
        <f t="shared" si="24"/>
        <v>3.4756348214552966</v>
      </c>
      <c r="J792" s="2">
        <f t="shared" si="25"/>
        <v>15</v>
      </c>
      <c r="K792" s="16" t="s">
        <v>67</v>
      </c>
    </row>
    <row r="793" spans="1:11" x14ac:dyDescent="0.3">
      <c r="A793" s="4">
        <v>43191</v>
      </c>
      <c r="B793" s="2" t="s">
        <v>7</v>
      </c>
      <c r="C793" s="2">
        <v>56322</v>
      </c>
      <c r="D793" s="2" t="s">
        <v>32</v>
      </c>
      <c r="E793" s="3">
        <v>99349.201499999996</v>
      </c>
      <c r="F793" s="1">
        <v>36304</v>
      </c>
      <c r="G793" s="1">
        <v>8983.7999999999993</v>
      </c>
      <c r="H793" s="1">
        <v>5487.7999999999993</v>
      </c>
      <c r="I793" s="3">
        <f t="shared" si="24"/>
        <v>2.7365910505729394</v>
      </c>
      <c r="J793" s="2">
        <f t="shared" si="25"/>
        <v>7</v>
      </c>
      <c r="K793" s="16" t="s">
        <v>67</v>
      </c>
    </row>
    <row r="794" spans="1:11" x14ac:dyDescent="0.3">
      <c r="A794" s="4">
        <v>43191</v>
      </c>
      <c r="B794" s="2" t="s">
        <v>7</v>
      </c>
      <c r="C794" s="2">
        <v>56322</v>
      </c>
      <c r="D794" s="2" t="s">
        <v>20</v>
      </c>
      <c r="E794" s="3">
        <v>355730.75349999999</v>
      </c>
      <c r="F794" s="1">
        <v>28988</v>
      </c>
      <c r="G794" s="1">
        <v>10041.799999999999</v>
      </c>
      <c r="H794" s="1">
        <v>5486.65</v>
      </c>
      <c r="I794" s="3">
        <f t="shared" si="24"/>
        <v>12.27165563336553</v>
      </c>
      <c r="J794" s="2">
        <f t="shared" si="25"/>
        <v>5</v>
      </c>
      <c r="K794" s="16" t="s">
        <v>67</v>
      </c>
    </row>
    <row r="795" spans="1:11" x14ac:dyDescent="0.3">
      <c r="A795" s="4">
        <v>43191</v>
      </c>
      <c r="B795" s="2" t="s">
        <v>7</v>
      </c>
      <c r="C795" s="2">
        <v>56322</v>
      </c>
      <c r="D795" s="2" t="s">
        <v>25</v>
      </c>
      <c r="E795" s="3">
        <v>1517.9424999999999</v>
      </c>
      <c r="F795" s="1">
        <v>330</v>
      </c>
      <c r="G795" s="1">
        <v>249.54999999999998</v>
      </c>
      <c r="H795" s="1">
        <v>238.04999999999998</v>
      </c>
      <c r="I795" s="3">
        <f t="shared" si="24"/>
        <v>4.5998257575757568</v>
      </c>
      <c r="J795" s="2">
        <f t="shared" si="25"/>
        <v>1</v>
      </c>
      <c r="K795" s="16" t="s">
        <v>67</v>
      </c>
    </row>
    <row r="796" spans="1:11" x14ac:dyDescent="0.3">
      <c r="A796" s="4">
        <v>43191</v>
      </c>
      <c r="B796" s="2" t="s">
        <v>7</v>
      </c>
      <c r="C796" s="2">
        <v>56322</v>
      </c>
      <c r="D796" s="2" t="s">
        <v>42</v>
      </c>
      <c r="E796" s="3">
        <v>248927.35549999998</v>
      </c>
      <c r="F796" s="1">
        <v>42085</v>
      </c>
      <c r="G796" s="1">
        <v>12908.749999999998</v>
      </c>
      <c r="H796" s="1">
        <v>6826.4</v>
      </c>
      <c r="I796" s="3">
        <f t="shared" si="24"/>
        <v>5.9148712249019839</v>
      </c>
      <c r="J796" s="2">
        <f t="shared" si="25"/>
        <v>6</v>
      </c>
      <c r="K796" s="16" t="s">
        <v>67</v>
      </c>
    </row>
    <row r="797" spans="1:11" x14ac:dyDescent="0.3">
      <c r="A797" s="4">
        <v>43191</v>
      </c>
      <c r="B797" s="2" t="s">
        <v>7</v>
      </c>
      <c r="C797" s="2">
        <v>56322</v>
      </c>
      <c r="D797" s="2" t="s">
        <v>30</v>
      </c>
      <c r="E797" s="3">
        <v>2709.2274999999995</v>
      </c>
      <c r="F797" s="1">
        <v>122</v>
      </c>
      <c r="G797" s="1">
        <v>112.69999999999999</v>
      </c>
      <c r="H797" s="1">
        <v>111.55</v>
      </c>
      <c r="I797" s="3">
        <f t="shared" si="24"/>
        <v>22.206782786885242</v>
      </c>
      <c r="J797" s="2">
        <f t="shared" si="25"/>
        <v>1</v>
      </c>
      <c r="K797" s="16" t="s">
        <v>67</v>
      </c>
    </row>
    <row r="798" spans="1:11" x14ac:dyDescent="0.3">
      <c r="A798" s="4">
        <v>43191</v>
      </c>
      <c r="B798" s="2" t="s">
        <v>7</v>
      </c>
      <c r="C798" s="2">
        <v>56322</v>
      </c>
      <c r="D798" s="2" t="s">
        <v>34</v>
      </c>
      <c r="E798" s="3">
        <v>6648.0809999999992</v>
      </c>
      <c r="F798" s="1">
        <v>714</v>
      </c>
      <c r="G798" s="1">
        <v>591.09999999999991</v>
      </c>
      <c r="H798" s="1">
        <v>561.19999999999993</v>
      </c>
      <c r="I798" s="3">
        <f t="shared" si="24"/>
        <v>9.3110378151260491</v>
      </c>
      <c r="J798" s="2">
        <f t="shared" si="25"/>
        <v>1</v>
      </c>
      <c r="K798" s="16" t="s">
        <v>67</v>
      </c>
    </row>
    <row r="799" spans="1:11" x14ac:dyDescent="0.3">
      <c r="A799" s="4">
        <v>43191</v>
      </c>
      <c r="B799" s="2" t="s">
        <v>7</v>
      </c>
      <c r="C799" s="2">
        <v>56322</v>
      </c>
      <c r="D799" s="2" t="s">
        <v>29</v>
      </c>
      <c r="E799" s="3">
        <v>41718.135999999999</v>
      </c>
      <c r="F799" s="1">
        <v>9964</v>
      </c>
      <c r="G799" s="1">
        <v>4503.3999999999996</v>
      </c>
      <c r="H799" s="1">
        <v>3100.3999999999996</v>
      </c>
      <c r="I799" s="3">
        <f t="shared" si="24"/>
        <v>4.1868863910076275</v>
      </c>
      <c r="J799" s="2">
        <f t="shared" si="25"/>
        <v>3</v>
      </c>
      <c r="K799" s="16" t="s">
        <v>67</v>
      </c>
    </row>
    <row r="800" spans="1:11" x14ac:dyDescent="0.3">
      <c r="A800" s="4">
        <v>43191</v>
      </c>
      <c r="B800" s="2" t="s">
        <v>7</v>
      </c>
      <c r="C800" s="2">
        <v>56322</v>
      </c>
      <c r="D800" s="2" t="s">
        <v>24</v>
      </c>
      <c r="E800" s="3">
        <v>5102.366</v>
      </c>
      <c r="F800" s="1">
        <v>204</v>
      </c>
      <c r="G800" s="1">
        <v>135.69999999999999</v>
      </c>
      <c r="H800" s="1">
        <v>129.94999999999999</v>
      </c>
      <c r="I800" s="3">
        <f t="shared" si="24"/>
        <v>25.011598039215688</v>
      </c>
      <c r="J800" s="2">
        <f t="shared" si="25"/>
        <v>2</v>
      </c>
      <c r="K800" s="16" t="s">
        <v>67</v>
      </c>
    </row>
    <row r="801" spans="1:11" x14ac:dyDescent="0.3">
      <c r="A801" s="4">
        <v>43191</v>
      </c>
      <c r="B801" s="2" t="s">
        <v>7</v>
      </c>
      <c r="C801" s="2">
        <v>56322</v>
      </c>
      <c r="D801" s="2" t="s">
        <v>35</v>
      </c>
      <c r="E801" s="3">
        <v>1610.1610000000001</v>
      </c>
      <c r="F801" s="1">
        <v>328</v>
      </c>
      <c r="G801" s="1">
        <v>240.35</v>
      </c>
      <c r="H801" s="1">
        <v>213.89999999999998</v>
      </c>
      <c r="I801" s="3">
        <f t="shared" si="24"/>
        <v>4.9090274390243902</v>
      </c>
      <c r="J801" s="2">
        <f t="shared" si="25"/>
        <v>2</v>
      </c>
      <c r="K801" s="16" t="s">
        <v>67</v>
      </c>
    </row>
    <row r="802" spans="1:11" x14ac:dyDescent="0.3">
      <c r="A802" s="4">
        <v>43191</v>
      </c>
      <c r="B802" s="2" t="s">
        <v>7</v>
      </c>
      <c r="C802" s="2">
        <v>56322</v>
      </c>
      <c r="D802" s="2" t="s">
        <v>36</v>
      </c>
      <c r="E802" s="3">
        <v>116239.48149999999</v>
      </c>
      <c r="F802" s="1">
        <v>26223</v>
      </c>
      <c r="G802" s="1">
        <v>13814.949999999999</v>
      </c>
      <c r="H802" s="1">
        <v>6648.15</v>
      </c>
      <c r="I802" s="3">
        <f t="shared" si="24"/>
        <v>4.432730103344392</v>
      </c>
      <c r="J802" s="2">
        <f t="shared" si="25"/>
        <v>4</v>
      </c>
      <c r="K802" s="16" t="s">
        <v>67</v>
      </c>
    </row>
    <row r="803" spans="1:11" x14ac:dyDescent="0.3">
      <c r="A803" s="4">
        <v>43191</v>
      </c>
      <c r="B803" s="2" t="s">
        <v>7</v>
      </c>
      <c r="C803" s="2">
        <v>56322</v>
      </c>
      <c r="D803" s="2" t="s">
        <v>21</v>
      </c>
      <c r="E803" s="3">
        <v>2978.5459999999998</v>
      </c>
      <c r="F803" s="1">
        <v>222</v>
      </c>
      <c r="G803" s="1">
        <v>186.29999999999998</v>
      </c>
      <c r="H803" s="1">
        <v>180.54999999999998</v>
      </c>
      <c r="I803" s="3">
        <f t="shared" si="24"/>
        <v>13.416873873873874</v>
      </c>
      <c r="J803" s="2">
        <f t="shared" si="25"/>
        <v>1</v>
      </c>
      <c r="K803" s="16" t="s">
        <v>67</v>
      </c>
    </row>
    <row r="804" spans="1:11" x14ac:dyDescent="0.3">
      <c r="A804" s="4">
        <v>43191</v>
      </c>
      <c r="B804" s="2" t="s">
        <v>7</v>
      </c>
      <c r="C804" s="2">
        <v>56322</v>
      </c>
      <c r="D804" s="2" t="s">
        <v>26</v>
      </c>
      <c r="E804" s="3">
        <v>418473.96</v>
      </c>
      <c r="F804" s="1">
        <v>120634</v>
      </c>
      <c r="G804" s="1">
        <v>19700.649999999998</v>
      </c>
      <c r="H804" s="1">
        <v>8643.4</v>
      </c>
      <c r="I804" s="3">
        <f t="shared" si="24"/>
        <v>3.4689553525540067</v>
      </c>
      <c r="J804" s="2">
        <f t="shared" si="25"/>
        <v>14</v>
      </c>
      <c r="K804" s="16" t="s">
        <v>67</v>
      </c>
    </row>
    <row r="805" spans="1:11" x14ac:dyDescent="0.3">
      <c r="A805" s="4">
        <v>43191</v>
      </c>
      <c r="B805" s="2" t="s">
        <v>7</v>
      </c>
      <c r="C805" s="2">
        <v>56322</v>
      </c>
      <c r="D805" s="2" t="s">
        <v>33</v>
      </c>
      <c r="E805" s="3">
        <v>173113.49049999999</v>
      </c>
      <c r="F805" s="1">
        <v>57015</v>
      </c>
      <c r="G805" s="1">
        <v>9357.5499999999993</v>
      </c>
      <c r="H805" s="1">
        <v>5229.0499999999993</v>
      </c>
      <c r="I805" s="3">
        <f t="shared" si="24"/>
        <v>3.0362797597123561</v>
      </c>
      <c r="J805" s="2">
        <f t="shared" si="25"/>
        <v>11</v>
      </c>
      <c r="K805" s="16" t="s">
        <v>67</v>
      </c>
    </row>
    <row r="806" spans="1:11" x14ac:dyDescent="0.3">
      <c r="A806" s="4">
        <v>43191</v>
      </c>
      <c r="B806" s="2" t="s">
        <v>7</v>
      </c>
      <c r="C806" s="2">
        <v>56322</v>
      </c>
      <c r="D806" s="2" t="s">
        <v>22</v>
      </c>
      <c r="E806" s="3">
        <v>90414.104000000007</v>
      </c>
      <c r="F806" s="1">
        <v>18196</v>
      </c>
      <c r="G806" s="1">
        <v>6007.5999999999995</v>
      </c>
      <c r="H806" s="1">
        <v>4099.75</v>
      </c>
      <c r="I806" s="3">
        <f t="shared" si="24"/>
        <v>4.9688999780171468</v>
      </c>
      <c r="J806" s="2">
        <f t="shared" si="25"/>
        <v>4</v>
      </c>
      <c r="K806" s="16" t="s">
        <v>67</v>
      </c>
    </row>
    <row r="807" spans="1:11" x14ac:dyDescent="0.3">
      <c r="A807" s="4">
        <v>43191</v>
      </c>
      <c r="B807" s="2" t="s">
        <v>7</v>
      </c>
      <c r="C807" s="2">
        <v>56322</v>
      </c>
      <c r="D807" s="2" t="s">
        <v>17</v>
      </c>
      <c r="E807" s="3">
        <v>192268.799</v>
      </c>
      <c r="F807" s="1">
        <v>55842</v>
      </c>
      <c r="G807" s="1">
        <v>11250.449999999999</v>
      </c>
      <c r="H807" s="1">
        <v>6109.95</v>
      </c>
      <c r="I807" s="3">
        <f t="shared" si="24"/>
        <v>3.4430858314530282</v>
      </c>
      <c r="J807" s="2">
        <f t="shared" si="25"/>
        <v>9</v>
      </c>
      <c r="K807" s="16" t="s">
        <v>67</v>
      </c>
    </row>
    <row r="808" spans="1:11" x14ac:dyDescent="0.3">
      <c r="A808" s="4">
        <v>43191</v>
      </c>
      <c r="B808" s="2" t="s">
        <v>7</v>
      </c>
      <c r="C808" s="2">
        <v>56322</v>
      </c>
      <c r="D808" s="2" t="s">
        <v>18</v>
      </c>
      <c r="E808" s="3">
        <v>5094.7874999999995</v>
      </c>
      <c r="F808" s="1">
        <v>806</v>
      </c>
      <c r="G808" s="1">
        <v>466.9</v>
      </c>
      <c r="H808" s="1">
        <v>428.95</v>
      </c>
      <c r="I808" s="3">
        <f t="shared" si="24"/>
        <v>6.3210763027295283</v>
      </c>
      <c r="J808" s="2">
        <f t="shared" si="25"/>
        <v>2</v>
      </c>
      <c r="K808" s="16" t="s">
        <v>67</v>
      </c>
    </row>
    <row r="809" spans="1:11" x14ac:dyDescent="0.3">
      <c r="A809" s="4">
        <v>43191</v>
      </c>
      <c r="B809" s="2" t="s">
        <v>7</v>
      </c>
      <c r="C809" s="2">
        <v>56322</v>
      </c>
      <c r="D809" s="2" t="s">
        <v>31</v>
      </c>
      <c r="E809" s="3">
        <v>29218.912499999999</v>
      </c>
      <c r="F809" s="1">
        <v>7353</v>
      </c>
      <c r="G809" s="1">
        <v>3725.9999999999995</v>
      </c>
      <c r="H809" s="1">
        <v>2895.7</v>
      </c>
      <c r="I809" s="3">
        <f t="shared" si="24"/>
        <v>3.973740310077519</v>
      </c>
      <c r="J809" s="2">
        <f t="shared" si="25"/>
        <v>3</v>
      </c>
      <c r="K809" s="16" t="s">
        <v>67</v>
      </c>
    </row>
    <row r="810" spans="1:11" x14ac:dyDescent="0.3">
      <c r="A810" s="4">
        <v>43191</v>
      </c>
      <c r="B810" s="2" t="s">
        <v>7</v>
      </c>
      <c r="C810" s="2">
        <v>56322</v>
      </c>
      <c r="D810" s="2" t="s">
        <v>19</v>
      </c>
      <c r="E810" s="3">
        <v>124958.07999999999</v>
      </c>
      <c r="F810" s="1">
        <v>22434</v>
      </c>
      <c r="G810" s="1">
        <v>7060.9999999999991</v>
      </c>
      <c r="H810" s="1">
        <v>4750.6499999999996</v>
      </c>
      <c r="I810" s="3">
        <f t="shared" si="24"/>
        <v>5.5700312026388508</v>
      </c>
      <c r="J810" s="2">
        <f t="shared" si="25"/>
        <v>5</v>
      </c>
      <c r="K810" s="16" t="s">
        <v>67</v>
      </c>
    </row>
    <row r="811" spans="1:11" x14ac:dyDescent="0.3">
      <c r="A811" s="4">
        <v>43191</v>
      </c>
      <c r="B811" s="2" t="s">
        <v>7</v>
      </c>
      <c r="C811" s="2">
        <v>56322</v>
      </c>
      <c r="D811" s="2" t="s">
        <v>23</v>
      </c>
      <c r="E811" s="3">
        <v>176155.42449999999</v>
      </c>
      <c r="F811" s="1">
        <v>51451</v>
      </c>
      <c r="G811" s="1">
        <v>12858.15</v>
      </c>
      <c r="H811" s="1">
        <v>6996.5999999999995</v>
      </c>
      <c r="I811" s="3">
        <f t="shared" si="24"/>
        <v>3.4237512293249885</v>
      </c>
      <c r="J811" s="2">
        <f t="shared" si="25"/>
        <v>7</v>
      </c>
      <c r="K811" s="16" t="s">
        <v>67</v>
      </c>
    </row>
    <row r="812" spans="1:11" x14ac:dyDescent="0.3">
      <c r="A812" s="4">
        <v>43191</v>
      </c>
      <c r="B812" s="2" t="s">
        <v>7</v>
      </c>
      <c r="C812" s="2">
        <v>56322</v>
      </c>
      <c r="D812" s="2" t="s">
        <v>28</v>
      </c>
      <c r="E812" s="3">
        <v>856.84199999999998</v>
      </c>
      <c r="F812" s="1">
        <v>60</v>
      </c>
      <c r="G812" s="1">
        <v>46</v>
      </c>
      <c r="H812" s="1">
        <v>44.849999999999994</v>
      </c>
      <c r="I812" s="3">
        <f t="shared" si="24"/>
        <v>14.2807</v>
      </c>
      <c r="J812" s="2">
        <f t="shared" si="25"/>
        <v>1</v>
      </c>
      <c r="K812" s="16" t="s">
        <v>67</v>
      </c>
    </row>
    <row r="813" spans="1:11" x14ac:dyDescent="0.3">
      <c r="A813" s="4">
        <v>43191</v>
      </c>
      <c r="B813" s="2" t="s">
        <v>7</v>
      </c>
      <c r="C813" s="2">
        <v>56322</v>
      </c>
      <c r="D813" s="2" t="s">
        <v>37</v>
      </c>
      <c r="E813" s="3">
        <v>11744.317499999999</v>
      </c>
      <c r="F813" s="1">
        <v>1970</v>
      </c>
      <c r="G813" s="1">
        <v>954.49999999999989</v>
      </c>
      <c r="H813" s="1">
        <v>667</v>
      </c>
      <c r="I813" s="3">
        <f t="shared" si="24"/>
        <v>5.9615824873096441</v>
      </c>
      <c r="J813" s="2">
        <f t="shared" si="25"/>
        <v>3</v>
      </c>
      <c r="K813" s="16" t="s">
        <v>67</v>
      </c>
    </row>
    <row r="814" spans="1:11" x14ac:dyDescent="0.3">
      <c r="A814" s="4">
        <v>43191</v>
      </c>
      <c r="B814" s="2" t="s">
        <v>7</v>
      </c>
      <c r="C814" s="2">
        <v>56322</v>
      </c>
      <c r="D814" s="2" t="s">
        <v>27</v>
      </c>
      <c r="E814" s="3">
        <v>4710.6299999999992</v>
      </c>
      <c r="F814" s="1">
        <v>903</v>
      </c>
      <c r="G814" s="1">
        <v>691.15</v>
      </c>
      <c r="H814" s="1">
        <v>585.34999999999991</v>
      </c>
      <c r="I814" s="3">
        <f t="shared" si="24"/>
        <v>5.2166445182724246</v>
      </c>
      <c r="J814" s="2">
        <f t="shared" si="25"/>
        <v>2</v>
      </c>
      <c r="K814" s="16" t="s">
        <v>67</v>
      </c>
    </row>
    <row r="815" spans="1:11" x14ac:dyDescent="0.3">
      <c r="A815" s="4">
        <v>43191</v>
      </c>
      <c r="B815" s="2" t="s">
        <v>12</v>
      </c>
      <c r="C815" s="2">
        <v>56952</v>
      </c>
      <c r="D815" s="2" t="s">
        <v>17</v>
      </c>
      <c r="E815" s="3">
        <v>108957.25599999999</v>
      </c>
      <c r="F815" s="1">
        <v>29868</v>
      </c>
      <c r="G815" s="1">
        <v>7709.5999999999995</v>
      </c>
      <c r="H815" s="1">
        <v>4110.0999999999995</v>
      </c>
      <c r="I815" s="3">
        <f t="shared" si="24"/>
        <v>3.6479595553769917</v>
      </c>
      <c r="J815" s="2">
        <f t="shared" si="25"/>
        <v>7</v>
      </c>
      <c r="K815" s="16" t="s">
        <v>67</v>
      </c>
    </row>
    <row r="816" spans="1:11" x14ac:dyDescent="0.3">
      <c r="A816" s="4">
        <v>43191</v>
      </c>
      <c r="B816" s="2" t="s">
        <v>12</v>
      </c>
      <c r="C816" s="2">
        <v>56952</v>
      </c>
      <c r="D816" s="2" t="s">
        <v>35</v>
      </c>
      <c r="E816" s="3">
        <v>1201.3014999999998</v>
      </c>
      <c r="F816" s="1">
        <v>261</v>
      </c>
      <c r="G816" s="1">
        <v>178.25</v>
      </c>
      <c r="H816" s="1">
        <v>163.29999999999998</v>
      </c>
      <c r="I816" s="3">
        <f t="shared" si="24"/>
        <v>4.602687739463601</v>
      </c>
      <c r="J816" s="2">
        <f t="shared" si="25"/>
        <v>2</v>
      </c>
      <c r="K816" s="16" t="s">
        <v>67</v>
      </c>
    </row>
    <row r="817" spans="1:11" x14ac:dyDescent="0.3">
      <c r="A817" s="4">
        <v>43191</v>
      </c>
      <c r="B817" s="2" t="s">
        <v>12</v>
      </c>
      <c r="C817" s="2">
        <v>56952</v>
      </c>
      <c r="D817" s="2" t="s">
        <v>21</v>
      </c>
      <c r="E817" s="3">
        <v>2685.1579999999999</v>
      </c>
      <c r="F817" s="1">
        <v>189</v>
      </c>
      <c r="G817" s="1">
        <v>169.04999999999998</v>
      </c>
      <c r="H817" s="1">
        <v>162.14999999999998</v>
      </c>
      <c r="I817" s="3">
        <f t="shared" si="24"/>
        <v>14.207185185185185</v>
      </c>
      <c r="J817" s="2">
        <f t="shared" si="25"/>
        <v>1</v>
      </c>
      <c r="K817" s="16" t="s">
        <v>67</v>
      </c>
    </row>
    <row r="818" spans="1:11" x14ac:dyDescent="0.3">
      <c r="A818" s="4">
        <v>43191</v>
      </c>
      <c r="B818" s="2" t="s">
        <v>12</v>
      </c>
      <c r="C818" s="2">
        <v>56952</v>
      </c>
      <c r="D818" s="2" t="s">
        <v>24</v>
      </c>
      <c r="E818" s="3">
        <v>2827.252</v>
      </c>
      <c r="F818" s="1">
        <v>160</v>
      </c>
      <c r="G818" s="1">
        <v>96.6</v>
      </c>
      <c r="H818" s="1">
        <v>89.699999999999989</v>
      </c>
      <c r="I818" s="3">
        <f t="shared" si="24"/>
        <v>17.670324999999998</v>
      </c>
      <c r="J818" s="2">
        <f t="shared" si="25"/>
        <v>2</v>
      </c>
      <c r="K818" s="16" t="s">
        <v>67</v>
      </c>
    </row>
    <row r="819" spans="1:11" x14ac:dyDescent="0.3">
      <c r="A819" s="4">
        <v>43191</v>
      </c>
      <c r="B819" s="2" t="s">
        <v>12</v>
      </c>
      <c r="C819" s="2">
        <v>56952</v>
      </c>
      <c r="D819" s="2" t="s">
        <v>23</v>
      </c>
      <c r="E819" s="3">
        <v>119263.1075</v>
      </c>
      <c r="F819" s="1">
        <v>33828</v>
      </c>
      <c r="G819" s="1">
        <v>9888.8499999999985</v>
      </c>
      <c r="H819" s="1">
        <v>5084.1499999999996</v>
      </c>
      <c r="I819" s="3">
        <f t="shared" si="24"/>
        <v>3.525573711126877</v>
      </c>
      <c r="J819" s="2">
        <f t="shared" si="25"/>
        <v>7</v>
      </c>
      <c r="K819" s="16" t="s">
        <v>67</v>
      </c>
    </row>
    <row r="820" spans="1:11" x14ac:dyDescent="0.3">
      <c r="A820" s="4">
        <v>43191</v>
      </c>
      <c r="B820" s="2" t="s">
        <v>12</v>
      </c>
      <c r="C820" s="2">
        <v>56952</v>
      </c>
      <c r="D820" s="2" t="s">
        <v>33</v>
      </c>
      <c r="E820" s="3">
        <v>148248.55849999998</v>
      </c>
      <c r="F820" s="1">
        <v>51058</v>
      </c>
      <c r="G820" s="1">
        <v>7810.7999999999993</v>
      </c>
      <c r="H820" s="1">
        <v>4167.5999999999995</v>
      </c>
      <c r="I820" s="3">
        <f t="shared" si="24"/>
        <v>2.9035324239100628</v>
      </c>
      <c r="J820" s="2">
        <f t="shared" si="25"/>
        <v>12</v>
      </c>
      <c r="K820" s="16" t="s">
        <v>67</v>
      </c>
    </row>
    <row r="821" spans="1:11" x14ac:dyDescent="0.3">
      <c r="A821" s="4">
        <v>43191</v>
      </c>
      <c r="B821" s="2" t="s">
        <v>12</v>
      </c>
      <c r="C821" s="2">
        <v>56952</v>
      </c>
      <c r="D821" s="2" t="s">
        <v>20</v>
      </c>
      <c r="E821" s="3">
        <v>175509.136</v>
      </c>
      <c r="F821" s="1">
        <v>13386</v>
      </c>
      <c r="G821" s="1">
        <v>6270.95</v>
      </c>
      <c r="H821" s="1">
        <v>3666.2</v>
      </c>
      <c r="I821" s="3">
        <f t="shared" si="24"/>
        <v>13.111395189003437</v>
      </c>
      <c r="J821" s="2">
        <f t="shared" si="25"/>
        <v>4</v>
      </c>
      <c r="K821" s="16" t="s">
        <v>67</v>
      </c>
    </row>
    <row r="822" spans="1:11" x14ac:dyDescent="0.3">
      <c r="A822" s="4">
        <v>43191</v>
      </c>
      <c r="B822" s="2" t="s">
        <v>12</v>
      </c>
      <c r="C822" s="2">
        <v>56952</v>
      </c>
      <c r="D822" s="2" t="s">
        <v>28</v>
      </c>
      <c r="E822" s="3">
        <v>800.84849999999994</v>
      </c>
      <c r="F822" s="1">
        <v>68</v>
      </c>
      <c r="G822" s="1">
        <v>59.8</v>
      </c>
      <c r="H822" s="1">
        <v>57.499999999999993</v>
      </c>
      <c r="I822" s="3">
        <f t="shared" si="24"/>
        <v>11.777183823529411</v>
      </c>
      <c r="J822" s="2">
        <f t="shared" si="25"/>
        <v>1</v>
      </c>
      <c r="K822" s="16" t="s">
        <v>67</v>
      </c>
    </row>
    <row r="823" spans="1:11" x14ac:dyDescent="0.3">
      <c r="A823" s="4">
        <v>43191</v>
      </c>
      <c r="B823" s="2" t="s">
        <v>12</v>
      </c>
      <c r="C823" s="2">
        <v>56952</v>
      </c>
      <c r="D823" s="2" t="s">
        <v>32</v>
      </c>
      <c r="E823" s="3">
        <v>61275.357999999993</v>
      </c>
      <c r="F823" s="1">
        <v>22433</v>
      </c>
      <c r="G823" s="1">
        <v>6482.5499999999993</v>
      </c>
      <c r="H823" s="1">
        <v>3796.1499999999996</v>
      </c>
      <c r="I823" s="3">
        <f t="shared" si="24"/>
        <v>2.731482993803771</v>
      </c>
      <c r="J823" s="2">
        <f t="shared" si="25"/>
        <v>6</v>
      </c>
      <c r="K823" s="16" t="s">
        <v>67</v>
      </c>
    </row>
    <row r="824" spans="1:11" x14ac:dyDescent="0.3">
      <c r="A824" s="4">
        <v>43191</v>
      </c>
      <c r="B824" s="2" t="s">
        <v>12</v>
      </c>
      <c r="C824" s="2">
        <v>56952</v>
      </c>
      <c r="D824" s="2" t="s">
        <v>36</v>
      </c>
      <c r="E824" s="3">
        <v>79411.801000000007</v>
      </c>
      <c r="F824" s="1">
        <v>17845</v>
      </c>
      <c r="G824" s="1">
        <v>10318.949999999999</v>
      </c>
      <c r="H824" s="1">
        <v>4850.7</v>
      </c>
      <c r="I824" s="3">
        <f t="shared" si="24"/>
        <v>4.4500869151022702</v>
      </c>
      <c r="J824" s="2">
        <f t="shared" si="25"/>
        <v>4</v>
      </c>
      <c r="K824" s="16" t="s">
        <v>67</v>
      </c>
    </row>
    <row r="825" spans="1:11" x14ac:dyDescent="0.3">
      <c r="A825" s="4">
        <v>43191</v>
      </c>
      <c r="B825" s="2" t="s">
        <v>12</v>
      </c>
      <c r="C825" s="2">
        <v>56952</v>
      </c>
      <c r="D825" s="2" t="s">
        <v>19</v>
      </c>
      <c r="E825" s="3">
        <v>77696.75999999998</v>
      </c>
      <c r="F825" s="1">
        <v>13230</v>
      </c>
      <c r="G825" s="1">
        <v>4543.6499999999996</v>
      </c>
      <c r="H825" s="1">
        <v>3023.35</v>
      </c>
      <c r="I825" s="3">
        <f t="shared" si="24"/>
        <v>5.8727709750566879</v>
      </c>
      <c r="J825" s="2">
        <f t="shared" si="25"/>
        <v>4</v>
      </c>
      <c r="K825" s="16" t="s">
        <v>67</v>
      </c>
    </row>
    <row r="826" spans="1:11" x14ac:dyDescent="0.3">
      <c r="A826" s="4">
        <v>43191</v>
      </c>
      <c r="B826" s="2" t="s">
        <v>12</v>
      </c>
      <c r="C826" s="2">
        <v>56952</v>
      </c>
      <c r="D826" s="2" t="s">
        <v>18</v>
      </c>
      <c r="E826" s="3">
        <v>3426.9999999999995</v>
      </c>
      <c r="F826" s="1">
        <v>532</v>
      </c>
      <c r="G826" s="1">
        <v>316.25</v>
      </c>
      <c r="H826" s="1">
        <v>289.79999999999995</v>
      </c>
      <c r="I826" s="3">
        <f t="shared" si="24"/>
        <v>6.4417293233082695</v>
      </c>
      <c r="J826" s="2">
        <f t="shared" si="25"/>
        <v>2</v>
      </c>
      <c r="K826" s="16" t="s">
        <v>67</v>
      </c>
    </row>
    <row r="827" spans="1:11" x14ac:dyDescent="0.3">
      <c r="A827" s="4">
        <v>43191</v>
      </c>
      <c r="B827" s="2" t="s">
        <v>12</v>
      </c>
      <c r="C827" s="2">
        <v>56952</v>
      </c>
      <c r="D827" s="2" t="s">
        <v>34</v>
      </c>
      <c r="E827" s="3">
        <v>6009.9919999999993</v>
      </c>
      <c r="F827" s="1">
        <v>610</v>
      </c>
      <c r="G827" s="1">
        <v>485.29999999999995</v>
      </c>
      <c r="H827" s="1">
        <v>448.49999999999994</v>
      </c>
      <c r="I827" s="3">
        <f t="shared" si="24"/>
        <v>9.8524459016393422</v>
      </c>
      <c r="J827" s="2">
        <f t="shared" si="25"/>
        <v>1</v>
      </c>
      <c r="K827" s="16" t="s">
        <v>67</v>
      </c>
    </row>
    <row r="828" spans="1:11" x14ac:dyDescent="0.3">
      <c r="A828" s="4">
        <v>43191</v>
      </c>
      <c r="B828" s="2" t="s">
        <v>12</v>
      </c>
      <c r="C828" s="2">
        <v>56952</v>
      </c>
      <c r="D828" s="2" t="s">
        <v>26</v>
      </c>
      <c r="E828" s="3">
        <v>258250.56649999996</v>
      </c>
      <c r="F828" s="1">
        <v>78736</v>
      </c>
      <c r="G828" s="1">
        <v>15208.749999999998</v>
      </c>
      <c r="H828" s="1">
        <v>6535.45</v>
      </c>
      <c r="I828" s="3">
        <f t="shared" si="24"/>
        <v>3.2799553761938625</v>
      </c>
      <c r="J828" s="2">
        <f t="shared" si="25"/>
        <v>12</v>
      </c>
      <c r="K828" s="16" t="s">
        <v>67</v>
      </c>
    </row>
    <row r="829" spans="1:11" x14ac:dyDescent="0.3">
      <c r="A829" s="4">
        <v>43191</v>
      </c>
      <c r="B829" s="2" t="s">
        <v>12</v>
      </c>
      <c r="C829" s="2">
        <v>56952</v>
      </c>
      <c r="D829" s="2" t="s">
        <v>22</v>
      </c>
      <c r="E829" s="3">
        <v>54891.880499999992</v>
      </c>
      <c r="F829" s="1">
        <v>10506</v>
      </c>
      <c r="G829" s="1">
        <v>3968.6499999999996</v>
      </c>
      <c r="H829" s="1">
        <v>2616.25</v>
      </c>
      <c r="I829" s="3">
        <f t="shared" si="24"/>
        <v>5.2248125356938884</v>
      </c>
      <c r="J829" s="2">
        <f t="shared" si="25"/>
        <v>4</v>
      </c>
      <c r="K829" s="16" t="s">
        <v>67</v>
      </c>
    </row>
    <row r="830" spans="1:11" x14ac:dyDescent="0.3">
      <c r="A830" s="4">
        <v>43191</v>
      </c>
      <c r="B830" s="2" t="s">
        <v>12</v>
      </c>
      <c r="C830" s="2">
        <v>56952</v>
      </c>
      <c r="D830" s="2" t="s">
        <v>29</v>
      </c>
      <c r="E830" s="3">
        <v>37648.722999999998</v>
      </c>
      <c r="F830" s="1">
        <v>9949</v>
      </c>
      <c r="G830" s="1">
        <v>4188.2999999999993</v>
      </c>
      <c r="H830" s="1">
        <v>2635.7999999999997</v>
      </c>
      <c r="I830" s="3">
        <f t="shared" si="24"/>
        <v>3.7841715750326665</v>
      </c>
      <c r="J830" s="2">
        <f t="shared" si="25"/>
        <v>4</v>
      </c>
      <c r="K830" s="16" t="s">
        <v>67</v>
      </c>
    </row>
    <row r="831" spans="1:11" x14ac:dyDescent="0.3">
      <c r="A831" s="4">
        <v>43191</v>
      </c>
      <c r="B831" s="2" t="s">
        <v>12</v>
      </c>
      <c r="C831" s="2">
        <v>56952</v>
      </c>
      <c r="D831" s="2" t="s">
        <v>42</v>
      </c>
      <c r="E831" s="3">
        <v>191196.95299999998</v>
      </c>
      <c r="F831" s="1">
        <v>30409</v>
      </c>
      <c r="G831" s="1">
        <v>10695</v>
      </c>
      <c r="H831" s="1">
        <v>5407.2999999999993</v>
      </c>
      <c r="I831" s="3">
        <f t="shared" si="24"/>
        <v>6.2875120194679202</v>
      </c>
      <c r="J831" s="2">
        <f t="shared" si="25"/>
        <v>6</v>
      </c>
      <c r="K831" s="16" t="s">
        <v>67</v>
      </c>
    </row>
    <row r="832" spans="1:11" x14ac:dyDescent="0.3">
      <c r="A832" s="4">
        <v>43191</v>
      </c>
      <c r="B832" s="2" t="s">
        <v>12</v>
      </c>
      <c r="C832" s="2">
        <v>56952</v>
      </c>
      <c r="D832" s="2" t="s">
        <v>37</v>
      </c>
      <c r="E832" s="3">
        <v>8961.6165000000001</v>
      </c>
      <c r="F832" s="1">
        <v>1464</v>
      </c>
      <c r="G832" s="1">
        <v>756.69999999999993</v>
      </c>
      <c r="H832" s="1">
        <v>501.4</v>
      </c>
      <c r="I832" s="3">
        <f t="shared" si="24"/>
        <v>6.1213227459016393</v>
      </c>
      <c r="J832" s="2">
        <f t="shared" si="25"/>
        <v>3</v>
      </c>
      <c r="K832" s="16" t="s">
        <v>67</v>
      </c>
    </row>
    <row r="833" spans="1:11" x14ac:dyDescent="0.3">
      <c r="A833" s="4">
        <v>43191</v>
      </c>
      <c r="B833" s="2" t="s">
        <v>12</v>
      </c>
      <c r="C833" s="2">
        <v>56952</v>
      </c>
      <c r="D833" s="2" t="s">
        <v>30</v>
      </c>
      <c r="E833" s="3">
        <v>1193.6885</v>
      </c>
      <c r="F833" s="1">
        <v>71</v>
      </c>
      <c r="G833" s="1">
        <v>69</v>
      </c>
      <c r="H833" s="1">
        <v>67.849999999999994</v>
      </c>
      <c r="I833" s="3">
        <f t="shared" si="24"/>
        <v>16.812514084507043</v>
      </c>
      <c r="J833" s="2">
        <f t="shared" si="25"/>
        <v>1</v>
      </c>
      <c r="K833" s="16" t="s">
        <v>67</v>
      </c>
    </row>
    <row r="834" spans="1:11" x14ac:dyDescent="0.3">
      <c r="A834" s="4">
        <v>43191</v>
      </c>
      <c r="B834" s="2" t="s">
        <v>12</v>
      </c>
      <c r="C834" s="2">
        <v>56952</v>
      </c>
      <c r="D834" s="2" t="s">
        <v>25</v>
      </c>
      <c r="E834" s="3">
        <v>1121.779</v>
      </c>
      <c r="F834" s="1">
        <v>214</v>
      </c>
      <c r="G834" s="1">
        <v>155.25</v>
      </c>
      <c r="H834" s="1">
        <v>146.04999999999998</v>
      </c>
      <c r="I834" s="3">
        <f t="shared" ref="I834:I897" si="26">E834/F834</f>
        <v>5.2419579439252333</v>
      </c>
      <c r="J834" s="2">
        <f t="shared" si="25"/>
        <v>1</v>
      </c>
      <c r="K834" s="16" t="s">
        <v>67</v>
      </c>
    </row>
    <row r="835" spans="1:11" x14ac:dyDescent="0.3">
      <c r="A835" s="4">
        <v>43191</v>
      </c>
      <c r="B835" s="2" t="s">
        <v>12</v>
      </c>
      <c r="C835" s="2">
        <v>56952</v>
      </c>
      <c r="D835" s="2" t="s">
        <v>27</v>
      </c>
      <c r="E835" s="3">
        <v>4386.9624999999996</v>
      </c>
      <c r="F835" s="1">
        <v>757</v>
      </c>
      <c r="G835" s="1">
        <v>592.25</v>
      </c>
      <c r="H835" s="1">
        <v>496.79999999999995</v>
      </c>
      <c r="I835" s="3">
        <f t="shared" si="26"/>
        <v>5.7951948480845434</v>
      </c>
      <c r="J835" s="2">
        <f t="shared" ref="J835:J898" si="27">ROUND(F835/H835,0)</f>
        <v>2</v>
      </c>
      <c r="K835" s="16" t="s">
        <v>67</v>
      </c>
    </row>
    <row r="836" spans="1:11" x14ac:dyDescent="0.3">
      <c r="A836" s="4">
        <v>43191</v>
      </c>
      <c r="B836" s="2" t="s">
        <v>12</v>
      </c>
      <c r="C836" s="2">
        <v>56952</v>
      </c>
      <c r="D836" s="2" t="s">
        <v>31</v>
      </c>
      <c r="E836" s="3">
        <v>22101.16</v>
      </c>
      <c r="F836" s="1">
        <v>4732</v>
      </c>
      <c r="G836" s="1">
        <v>2379.35</v>
      </c>
      <c r="H836" s="1">
        <v>1831.9499999999998</v>
      </c>
      <c r="I836" s="3">
        <f t="shared" si="26"/>
        <v>4.6705748098055793</v>
      </c>
      <c r="J836" s="2">
        <f t="shared" si="27"/>
        <v>3</v>
      </c>
      <c r="K836" s="16" t="s">
        <v>67</v>
      </c>
    </row>
    <row r="837" spans="1:11" x14ac:dyDescent="0.3">
      <c r="A837" s="4">
        <v>43191</v>
      </c>
      <c r="B837" s="2" t="s">
        <v>14</v>
      </c>
      <c r="C837" s="2">
        <v>85442</v>
      </c>
      <c r="D837" s="2" t="s">
        <v>17</v>
      </c>
      <c r="E837" s="3">
        <v>95087.209499999997</v>
      </c>
      <c r="F837" s="1">
        <v>26174</v>
      </c>
      <c r="G837" s="1">
        <v>7921.2</v>
      </c>
      <c r="H837" s="1">
        <v>3088.8999999999996</v>
      </c>
      <c r="I837" s="3">
        <f t="shared" si="26"/>
        <v>3.6328879613356766</v>
      </c>
      <c r="J837" s="2">
        <f t="shared" si="27"/>
        <v>8</v>
      </c>
      <c r="K837" s="16" t="s">
        <v>67</v>
      </c>
    </row>
    <row r="838" spans="1:11" x14ac:dyDescent="0.3">
      <c r="A838" s="4">
        <v>43191</v>
      </c>
      <c r="B838" s="2" t="s">
        <v>14</v>
      </c>
      <c r="C838" s="2">
        <v>85442</v>
      </c>
      <c r="D838" s="2" t="s">
        <v>21</v>
      </c>
      <c r="E838" s="3">
        <v>2793.3845000000001</v>
      </c>
      <c r="F838" s="1">
        <v>202</v>
      </c>
      <c r="G838" s="1">
        <v>184</v>
      </c>
      <c r="H838" s="1">
        <v>165.6</v>
      </c>
      <c r="I838" s="3">
        <f t="shared" si="26"/>
        <v>13.828636138613861</v>
      </c>
      <c r="J838" s="2">
        <f t="shared" si="27"/>
        <v>1</v>
      </c>
      <c r="K838" s="16" t="s">
        <v>67</v>
      </c>
    </row>
    <row r="839" spans="1:11" x14ac:dyDescent="0.3">
      <c r="A839" s="4">
        <v>43191</v>
      </c>
      <c r="B839" s="2" t="s">
        <v>14</v>
      </c>
      <c r="C839" s="2">
        <v>85442</v>
      </c>
      <c r="D839" s="2" t="s">
        <v>24</v>
      </c>
      <c r="E839" s="3">
        <v>3641.8544999999995</v>
      </c>
      <c r="F839" s="1">
        <v>146</v>
      </c>
      <c r="G839" s="1">
        <v>98.899999999999991</v>
      </c>
      <c r="H839" s="1">
        <v>90.85</v>
      </c>
      <c r="I839" s="3">
        <f t="shared" si="26"/>
        <v>24.944208904109587</v>
      </c>
      <c r="J839" s="2">
        <f t="shared" si="27"/>
        <v>2</v>
      </c>
      <c r="K839" s="16" t="s">
        <v>67</v>
      </c>
    </row>
    <row r="840" spans="1:11" x14ac:dyDescent="0.3">
      <c r="A840" s="4">
        <v>43191</v>
      </c>
      <c r="B840" s="2" t="s">
        <v>14</v>
      </c>
      <c r="C840" s="2">
        <v>85442</v>
      </c>
      <c r="D840" s="2" t="s">
        <v>40</v>
      </c>
      <c r="E840" s="3">
        <v>34.384999999999998</v>
      </c>
      <c r="F840" s="1">
        <v>1</v>
      </c>
      <c r="G840" s="1">
        <v>1.1499999999999999</v>
      </c>
      <c r="H840" s="1">
        <v>1.1499999999999999</v>
      </c>
      <c r="I840" s="3">
        <f t="shared" si="26"/>
        <v>34.384999999999998</v>
      </c>
      <c r="J840" s="2">
        <f t="shared" si="27"/>
        <v>1</v>
      </c>
      <c r="K840" s="16" t="s">
        <v>67</v>
      </c>
    </row>
    <row r="841" spans="1:11" x14ac:dyDescent="0.3">
      <c r="A841" s="4">
        <v>43191</v>
      </c>
      <c r="B841" s="2" t="s">
        <v>14</v>
      </c>
      <c r="C841" s="2">
        <v>85442</v>
      </c>
      <c r="D841" s="2" t="s">
        <v>33</v>
      </c>
      <c r="E841" s="3">
        <v>94954.050999999992</v>
      </c>
      <c r="F841" s="1">
        <v>29297</v>
      </c>
      <c r="G841" s="1">
        <v>6910.3499999999995</v>
      </c>
      <c r="H841" s="1">
        <v>2865.7999999999997</v>
      </c>
      <c r="I841" s="3">
        <f t="shared" si="26"/>
        <v>3.2410844455063654</v>
      </c>
      <c r="J841" s="2">
        <f t="shared" si="27"/>
        <v>10</v>
      </c>
      <c r="K841" s="16" t="s">
        <v>67</v>
      </c>
    </row>
    <row r="842" spans="1:11" x14ac:dyDescent="0.3">
      <c r="A842" s="4">
        <v>43191</v>
      </c>
      <c r="B842" s="2" t="s">
        <v>14</v>
      </c>
      <c r="C842" s="2">
        <v>85442</v>
      </c>
      <c r="D842" s="2" t="s">
        <v>30</v>
      </c>
      <c r="E842" s="3">
        <v>2178.56</v>
      </c>
      <c r="F842" s="1">
        <v>97</v>
      </c>
      <c r="G842" s="1">
        <v>86.25</v>
      </c>
      <c r="H842" s="1">
        <v>82.8</v>
      </c>
      <c r="I842" s="3">
        <f t="shared" si="26"/>
        <v>22.45938144329897</v>
      </c>
      <c r="J842" s="2">
        <f t="shared" si="27"/>
        <v>1</v>
      </c>
      <c r="K842" s="16" t="s">
        <v>67</v>
      </c>
    </row>
    <row r="843" spans="1:11" x14ac:dyDescent="0.3">
      <c r="A843" s="4">
        <v>43191</v>
      </c>
      <c r="B843" s="2" t="s">
        <v>14</v>
      </c>
      <c r="C843" s="2">
        <v>85442</v>
      </c>
      <c r="D843" s="2" t="s">
        <v>26</v>
      </c>
      <c r="E843" s="3">
        <v>122640.37</v>
      </c>
      <c r="F843" s="1">
        <v>39258</v>
      </c>
      <c r="G843" s="1">
        <v>10736.4</v>
      </c>
      <c r="H843" s="1">
        <v>3646.6499999999996</v>
      </c>
      <c r="I843" s="3">
        <f t="shared" si="26"/>
        <v>3.1239586835804167</v>
      </c>
      <c r="J843" s="2">
        <f t="shared" si="27"/>
        <v>11</v>
      </c>
      <c r="K843" s="16" t="s">
        <v>67</v>
      </c>
    </row>
    <row r="844" spans="1:11" x14ac:dyDescent="0.3">
      <c r="A844" s="4">
        <v>43191</v>
      </c>
      <c r="B844" s="2" t="s">
        <v>14</v>
      </c>
      <c r="C844" s="2">
        <v>85442</v>
      </c>
      <c r="D844" s="2" t="s">
        <v>19</v>
      </c>
      <c r="E844" s="3">
        <v>62682.946499999998</v>
      </c>
      <c r="F844" s="1">
        <v>11609</v>
      </c>
      <c r="G844" s="1">
        <v>4535.5999999999995</v>
      </c>
      <c r="H844" s="1">
        <v>2452.9499999999998</v>
      </c>
      <c r="I844" s="3">
        <f t="shared" si="26"/>
        <v>5.3995130071496256</v>
      </c>
      <c r="J844" s="2">
        <f t="shared" si="27"/>
        <v>5</v>
      </c>
      <c r="K844" s="16" t="s">
        <v>67</v>
      </c>
    </row>
    <row r="845" spans="1:11" x14ac:dyDescent="0.3">
      <c r="A845" s="4">
        <v>43191</v>
      </c>
      <c r="B845" s="2" t="s">
        <v>14</v>
      </c>
      <c r="C845" s="2">
        <v>85442</v>
      </c>
      <c r="D845" s="2" t="s">
        <v>37</v>
      </c>
      <c r="E845" s="3">
        <v>6803.1929999999993</v>
      </c>
      <c r="F845" s="1">
        <v>1242</v>
      </c>
      <c r="G845" s="1">
        <v>598</v>
      </c>
      <c r="H845" s="1">
        <v>342.7</v>
      </c>
      <c r="I845" s="3">
        <f t="shared" si="26"/>
        <v>5.477611111111111</v>
      </c>
      <c r="J845" s="2">
        <f t="shared" si="27"/>
        <v>4</v>
      </c>
      <c r="K845" s="16" t="s">
        <v>67</v>
      </c>
    </row>
    <row r="846" spans="1:11" x14ac:dyDescent="0.3">
      <c r="A846" s="4">
        <v>43191</v>
      </c>
      <c r="B846" s="2" t="s">
        <v>14</v>
      </c>
      <c r="C846" s="2">
        <v>85442</v>
      </c>
      <c r="D846" s="2" t="s">
        <v>36</v>
      </c>
      <c r="E846" s="3">
        <v>62354.05799999999</v>
      </c>
      <c r="F846" s="1">
        <v>13853</v>
      </c>
      <c r="G846" s="1">
        <v>9416.1999999999989</v>
      </c>
      <c r="H846" s="1">
        <v>3288.9999999999995</v>
      </c>
      <c r="I846" s="3">
        <f t="shared" si="26"/>
        <v>4.501123078033638</v>
      </c>
      <c r="J846" s="2">
        <f t="shared" si="27"/>
        <v>4</v>
      </c>
      <c r="K846" s="16" t="s">
        <v>67</v>
      </c>
    </row>
    <row r="847" spans="1:11" x14ac:dyDescent="0.3">
      <c r="A847" s="4">
        <v>43191</v>
      </c>
      <c r="B847" s="2" t="s">
        <v>14</v>
      </c>
      <c r="C847" s="2">
        <v>85442</v>
      </c>
      <c r="D847" s="2" t="s">
        <v>29</v>
      </c>
      <c r="E847" s="3">
        <v>41080.690999999992</v>
      </c>
      <c r="F847" s="1">
        <v>10617</v>
      </c>
      <c r="G847" s="1">
        <v>4320.5499999999993</v>
      </c>
      <c r="H847" s="1">
        <v>2083.7999999999997</v>
      </c>
      <c r="I847" s="3">
        <f t="shared" si="26"/>
        <v>3.8693313553734567</v>
      </c>
      <c r="J847" s="2">
        <f t="shared" si="27"/>
        <v>5</v>
      </c>
      <c r="K847" s="16" t="s">
        <v>67</v>
      </c>
    </row>
    <row r="848" spans="1:11" x14ac:dyDescent="0.3">
      <c r="A848" s="4">
        <v>43191</v>
      </c>
      <c r="B848" s="2" t="s">
        <v>14</v>
      </c>
      <c r="C848" s="2">
        <v>85442</v>
      </c>
      <c r="D848" s="2" t="s">
        <v>18</v>
      </c>
      <c r="E848" s="3">
        <v>2563.8789999999999</v>
      </c>
      <c r="F848" s="1">
        <v>346</v>
      </c>
      <c r="G848" s="1">
        <v>196.64999999999998</v>
      </c>
      <c r="H848" s="1">
        <v>181.7</v>
      </c>
      <c r="I848" s="3">
        <f t="shared" si="26"/>
        <v>7.4100549132947977</v>
      </c>
      <c r="J848" s="2">
        <f t="shared" si="27"/>
        <v>2</v>
      </c>
      <c r="K848" s="16" t="s">
        <v>67</v>
      </c>
    </row>
    <row r="849" spans="1:11" x14ac:dyDescent="0.3">
      <c r="A849" s="4">
        <v>43191</v>
      </c>
      <c r="B849" s="2" t="s">
        <v>14</v>
      </c>
      <c r="C849" s="2">
        <v>85442</v>
      </c>
      <c r="D849" s="2" t="s">
        <v>25</v>
      </c>
      <c r="E849" s="3">
        <v>635.62799999999993</v>
      </c>
      <c r="F849" s="1">
        <v>159</v>
      </c>
      <c r="G849" s="1">
        <v>120.74999999999999</v>
      </c>
      <c r="H849" s="1">
        <v>116.14999999999999</v>
      </c>
      <c r="I849" s="3">
        <f t="shared" si="26"/>
        <v>3.99766037735849</v>
      </c>
      <c r="J849" s="2">
        <f t="shared" si="27"/>
        <v>1</v>
      </c>
      <c r="K849" s="16" t="s">
        <v>67</v>
      </c>
    </row>
    <row r="850" spans="1:11" x14ac:dyDescent="0.3">
      <c r="A850" s="4">
        <v>43191</v>
      </c>
      <c r="B850" s="2" t="s">
        <v>14</v>
      </c>
      <c r="C850" s="2">
        <v>85442</v>
      </c>
      <c r="D850" s="2" t="s">
        <v>28</v>
      </c>
      <c r="E850" s="3">
        <v>601.92149999999992</v>
      </c>
      <c r="F850" s="1">
        <v>60</v>
      </c>
      <c r="G850" s="1">
        <v>35.65</v>
      </c>
      <c r="H850" s="1">
        <v>34.5</v>
      </c>
      <c r="I850" s="3">
        <f t="shared" si="26"/>
        <v>10.032024999999999</v>
      </c>
      <c r="J850" s="2">
        <f t="shared" si="27"/>
        <v>2</v>
      </c>
      <c r="K850" s="16" t="s">
        <v>67</v>
      </c>
    </row>
    <row r="851" spans="1:11" x14ac:dyDescent="0.3">
      <c r="A851" s="4">
        <v>43191</v>
      </c>
      <c r="B851" s="2" t="s">
        <v>14</v>
      </c>
      <c r="C851" s="2">
        <v>85442</v>
      </c>
      <c r="D851" s="2" t="s">
        <v>20</v>
      </c>
      <c r="E851" s="3">
        <v>127786.643</v>
      </c>
      <c r="F851" s="1">
        <v>10924</v>
      </c>
      <c r="G851" s="1">
        <v>5652.25</v>
      </c>
      <c r="H851" s="1">
        <v>2393.1499999999996</v>
      </c>
      <c r="I851" s="3">
        <f t="shared" si="26"/>
        <v>11.697788630538264</v>
      </c>
      <c r="J851" s="2">
        <f t="shared" si="27"/>
        <v>5</v>
      </c>
      <c r="K851" s="16" t="s">
        <v>67</v>
      </c>
    </row>
    <row r="852" spans="1:11" x14ac:dyDescent="0.3">
      <c r="A852" s="4">
        <v>43191</v>
      </c>
      <c r="B852" s="2" t="s">
        <v>14</v>
      </c>
      <c r="C852" s="2">
        <v>85442</v>
      </c>
      <c r="D852" s="2" t="s">
        <v>34</v>
      </c>
      <c r="E852" s="3">
        <v>3858.8939999999998</v>
      </c>
      <c r="F852" s="1">
        <v>394</v>
      </c>
      <c r="G852" s="1">
        <v>338.09999999999997</v>
      </c>
      <c r="H852" s="1">
        <v>319.7</v>
      </c>
      <c r="I852" s="3">
        <f t="shared" si="26"/>
        <v>9.7941472081218262</v>
      </c>
      <c r="J852" s="2">
        <f t="shared" si="27"/>
        <v>1</v>
      </c>
      <c r="K852" s="16" t="s">
        <v>67</v>
      </c>
    </row>
    <row r="853" spans="1:11" x14ac:dyDescent="0.3">
      <c r="A853" s="4">
        <v>43191</v>
      </c>
      <c r="B853" s="2" t="s">
        <v>14</v>
      </c>
      <c r="C853" s="2">
        <v>85442</v>
      </c>
      <c r="D853" s="2" t="s">
        <v>27</v>
      </c>
      <c r="E853" s="3">
        <v>5514.7789999999995</v>
      </c>
      <c r="F853" s="1">
        <v>1134</v>
      </c>
      <c r="G853" s="1">
        <v>952.19999999999993</v>
      </c>
      <c r="H853" s="1">
        <v>701.5</v>
      </c>
      <c r="I853" s="3">
        <f t="shared" si="26"/>
        <v>4.8631208112874775</v>
      </c>
      <c r="J853" s="2">
        <f t="shared" si="27"/>
        <v>2</v>
      </c>
      <c r="K853" s="16" t="s">
        <v>67</v>
      </c>
    </row>
    <row r="854" spans="1:11" x14ac:dyDescent="0.3">
      <c r="A854" s="4">
        <v>43191</v>
      </c>
      <c r="B854" s="2" t="s">
        <v>14</v>
      </c>
      <c r="C854" s="2">
        <v>85442</v>
      </c>
      <c r="D854" s="2" t="s">
        <v>42</v>
      </c>
      <c r="E854" s="3">
        <v>142361.81200000001</v>
      </c>
      <c r="F854" s="1">
        <v>24916</v>
      </c>
      <c r="G854" s="1">
        <v>9689.9</v>
      </c>
      <c r="H854" s="1">
        <v>3541.9999999999995</v>
      </c>
      <c r="I854" s="3">
        <f t="shared" si="26"/>
        <v>5.71367041258629</v>
      </c>
      <c r="J854" s="2">
        <f t="shared" si="27"/>
        <v>7</v>
      </c>
      <c r="K854" s="16" t="s">
        <v>67</v>
      </c>
    </row>
    <row r="855" spans="1:11" x14ac:dyDescent="0.3">
      <c r="A855" s="4">
        <v>43191</v>
      </c>
      <c r="B855" s="2" t="s">
        <v>14</v>
      </c>
      <c r="C855" s="2">
        <v>85442</v>
      </c>
      <c r="D855" s="2" t="s">
        <v>23</v>
      </c>
      <c r="E855" s="3">
        <v>105712.05949999999</v>
      </c>
      <c r="F855" s="1">
        <v>30184</v>
      </c>
      <c r="G855" s="1">
        <v>9056.25</v>
      </c>
      <c r="H855" s="1">
        <v>3575.35</v>
      </c>
      <c r="I855" s="3">
        <f t="shared" si="26"/>
        <v>3.5022548204346671</v>
      </c>
      <c r="J855" s="2">
        <f t="shared" si="27"/>
        <v>8</v>
      </c>
      <c r="K855" s="16" t="s">
        <v>67</v>
      </c>
    </row>
    <row r="856" spans="1:11" x14ac:dyDescent="0.3">
      <c r="A856" s="4">
        <v>43191</v>
      </c>
      <c r="B856" s="2" t="s">
        <v>14</v>
      </c>
      <c r="C856" s="2">
        <v>85442</v>
      </c>
      <c r="D856" s="2" t="s">
        <v>22</v>
      </c>
      <c r="E856" s="3">
        <v>54665.537499999999</v>
      </c>
      <c r="F856" s="1">
        <v>10557</v>
      </c>
      <c r="G856" s="1">
        <v>4269.95</v>
      </c>
      <c r="H856" s="1">
        <v>2286.1999999999998</v>
      </c>
      <c r="I856" s="3">
        <f t="shared" si="26"/>
        <v>5.1781318082788665</v>
      </c>
      <c r="J856" s="2">
        <f t="shared" si="27"/>
        <v>5</v>
      </c>
      <c r="K856" s="16" t="s">
        <v>67</v>
      </c>
    </row>
    <row r="857" spans="1:11" x14ac:dyDescent="0.3">
      <c r="A857" s="4">
        <v>43191</v>
      </c>
      <c r="B857" s="2" t="s">
        <v>14</v>
      </c>
      <c r="C857" s="2">
        <v>85442</v>
      </c>
      <c r="D857" s="2" t="s">
        <v>31</v>
      </c>
      <c r="E857" s="3">
        <v>15027.164999999999</v>
      </c>
      <c r="F857" s="1">
        <v>3623</v>
      </c>
      <c r="G857" s="1">
        <v>2015.9499999999998</v>
      </c>
      <c r="H857" s="1">
        <v>1442.1</v>
      </c>
      <c r="I857" s="3">
        <f t="shared" si="26"/>
        <v>4.1477132210874963</v>
      </c>
      <c r="J857" s="2">
        <f t="shared" si="27"/>
        <v>3</v>
      </c>
      <c r="K857" s="16" t="s">
        <v>67</v>
      </c>
    </row>
    <row r="858" spans="1:11" x14ac:dyDescent="0.3">
      <c r="A858" s="4">
        <v>43191</v>
      </c>
      <c r="B858" s="2" t="s">
        <v>14</v>
      </c>
      <c r="C858" s="2">
        <v>85442</v>
      </c>
      <c r="D858" s="2" t="s">
        <v>32</v>
      </c>
      <c r="E858" s="3">
        <v>57334.319499999998</v>
      </c>
      <c r="F858" s="1">
        <v>21656</v>
      </c>
      <c r="G858" s="1">
        <v>7066.7499999999991</v>
      </c>
      <c r="H858" s="1">
        <v>3099.2499999999995</v>
      </c>
      <c r="I858" s="3">
        <f t="shared" si="26"/>
        <v>2.6475027475064645</v>
      </c>
      <c r="J858" s="2">
        <f t="shared" si="27"/>
        <v>7</v>
      </c>
      <c r="K858" s="16" t="s">
        <v>67</v>
      </c>
    </row>
    <row r="859" spans="1:11" x14ac:dyDescent="0.3">
      <c r="A859" s="4">
        <v>43191</v>
      </c>
      <c r="B859" s="2" t="s">
        <v>14</v>
      </c>
      <c r="C859" s="2">
        <v>85442</v>
      </c>
      <c r="D859" s="2" t="s">
        <v>35</v>
      </c>
      <c r="E859" s="3">
        <v>615.10050000000001</v>
      </c>
      <c r="F859" s="1">
        <v>192</v>
      </c>
      <c r="G859" s="1">
        <v>128.79999999999998</v>
      </c>
      <c r="H859" s="1">
        <v>108.1</v>
      </c>
      <c r="I859" s="3">
        <f t="shared" si="26"/>
        <v>3.2036484375000001</v>
      </c>
      <c r="J859" s="2">
        <f t="shared" si="27"/>
        <v>2</v>
      </c>
      <c r="K859" s="16" t="s">
        <v>67</v>
      </c>
    </row>
    <row r="860" spans="1:11" x14ac:dyDescent="0.3">
      <c r="A860" s="4">
        <v>43191</v>
      </c>
      <c r="B860" s="2" t="s">
        <v>9</v>
      </c>
      <c r="C860" s="2">
        <v>45215</v>
      </c>
      <c r="D860" s="2" t="s">
        <v>27</v>
      </c>
      <c r="E860" s="3">
        <v>5250.6009999999997</v>
      </c>
      <c r="F860" s="1">
        <v>851</v>
      </c>
      <c r="G860" s="1">
        <v>619.84999999999991</v>
      </c>
      <c r="H860" s="1">
        <v>471.49999999999994</v>
      </c>
      <c r="I860" s="3">
        <f t="shared" si="26"/>
        <v>6.1699189189189187</v>
      </c>
      <c r="J860" s="2">
        <f t="shared" si="27"/>
        <v>2</v>
      </c>
      <c r="K860" s="16" t="s">
        <v>67</v>
      </c>
    </row>
    <row r="861" spans="1:11" x14ac:dyDescent="0.3">
      <c r="A861" s="4">
        <v>43191</v>
      </c>
      <c r="B861" s="2" t="s">
        <v>9</v>
      </c>
      <c r="C861" s="2">
        <v>45215</v>
      </c>
      <c r="D861" s="2" t="s">
        <v>28</v>
      </c>
      <c r="E861" s="3">
        <v>784.63349999999991</v>
      </c>
      <c r="F861" s="1">
        <v>59</v>
      </c>
      <c r="G861" s="1">
        <v>57.499999999999993</v>
      </c>
      <c r="H861" s="1">
        <v>51.749999999999993</v>
      </c>
      <c r="I861" s="3">
        <f t="shared" si="26"/>
        <v>13.298872881355932</v>
      </c>
      <c r="J861" s="2">
        <f t="shared" si="27"/>
        <v>1</v>
      </c>
      <c r="K861" s="16" t="s">
        <v>67</v>
      </c>
    </row>
    <row r="862" spans="1:11" x14ac:dyDescent="0.3">
      <c r="A862" s="4">
        <v>43191</v>
      </c>
      <c r="B862" s="2" t="s">
        <v>9</v>
      </c>
      <c r="C862" s="2">
        <v>45215</v>
      </c>
      <c r="D862" s="2" t="s">
        <v>22</v>
      </c>
      <c r="E862" s="3">
        <v>108312.60049999999</v>
      </c>
      <c r="F862" s="1">
        <v>19358</v>
      </c>
      <c r="G862" s="1">
        <v>6421.5999999999995</v>
      </c>
      <c r="H862" s="1">
        <v>3747.85</v>
      </c>
      <c r="I862" s="3">
        <f t="shared" si="26"/>
        <v>5.5952371371009395</v>
      </c>
      <c r="J862" s="2">
        <f t="shared" si="27"/>
        <v>5</v>
      </c>
      <c r="K862" s="16" t="s">
        <v>67</v>
      </c>
    </row>
    <row r="863" spans="1:11" x14ac:dyDescent="0.3">
      <c r="A863" s="4">
        <v>43191</v>
      </c>
      <c r="B863" s="2" t="s">
        <v>9</v>
      </c>
      <c r="C863" s="2">
        <v>45215</v>
      </c>
      <c r="D863" s="2" t="s">
        <v>23</v>
      </c>
      <c r="E863" s="3">
        <v>194637.05149999997</v>
      </c>
      <c r="F863" s="1">
        <v>54341</v>
      </c>
      <c r="G863" s="1">
        <v>13721.8</v>
      </c>
      <c r="H863" s="1">
        <v>5937.45</v>
      </c>
      <c r="I863" s="3">
        <f t="shared" si="26"/>
        <v>3.5817716181152348</v>
      </c>
      <c r="J863" s="2">
        <f t="shared" si="27"/>
        <v>9</v>
      </c>
      <c r="K863" s="16" t="s">
        <v>67</v>
      </c>
    </row>
    <row r="864" spans="1:11" x14ac:dyDescent="0.3">
      <c r="A864" s="4">
        <v>43191</v>
      </c>
      <c r="B864" s="2" t="s">
        <v>9</v>
      </c>
      <c r="C864" s="2">
        <v>45215</v>
      </c>
      <c r="D864" s="2" t="s">
        <v>33</v>
      </c>
      <c r="E864" s="3">
        <v>151512.5</v>
      </c>
      <c r="F864" s="1">
        <v>48454</v>
      </c>
      <c r="G864" s="1">
        <v>8868.7999999999993</v>
      </c>
      <c r="H864" s="1">
        <v>4229.7</v>
      </c>
      <c r="I864" s="3">
        <f t="shared" si="26"/>
        <v>3.1269348247822677</v>
      </c>
      <c r="J864" s="2">
        <f t="shared" si="27"/>
        <v>11</v>
      </c>
      <c r="K864" s="16" t="s">
        <v>67</v>
      </c>
    </row>
    <row r="865" spans="1:11" x14ac:dyDescent="0.3">
      <c r="A865" s="4">
        <v>43191</v>
      </c>
      <c r="B865" s="2" t="s">
        <v>9</v>
      </c>
      <c r="C865" s="2">
        <v>45215</v>
      </c>
      <c r="D865" s="2" t="s">
        <v>21</v>
      </c>
      <c r="E865" s="3">
        <v>4373.7834999999995</v>
      </c>
      <c r="F865" s="1">
        <v>335</v>
      </c>
      <c r="G865" s="1">
        <v>293.25</v>
      </c>
      <c r="H865" s="1">
        <v>269.09999999999997</v>
      </c>
      <c r="I865" s="3">
        <f t="shared" si="26"/>
        <v>13.056070149253729</v>
      </c>
      <c r="J865" s="2">
        <f t="shared" si="27"/>
        <v>1</v>
      </c>
      <c r="K865" s="16" t="s">
        <v>67</v>
      </c>
    </row>
    <row r="866" spans="1:11" x14ac:dyDescent="0.3">
      <c r="A866" s="4">
        <v>43191</v>
      </c>
      <c r="B866" s="2" t="s">
        <v>9</v>
      </c>
      <c r="C866" s="2">
        <v>45215</v>
      </c>
      <c r="D866" s="2" t="s">
        <v>19</v>
      </c>
      <c r="E866" s="3">
        <v>128335.91749999998</v>
      </c>
      <c r="F866" s="1">
        <v>22886</v>
      </c>
      <c r="G866" s="1">
        <v>7088.5999999999995</v>
      </c>
      <c r="H866" s="1">
        <v>4177.95</v>
      </c>
      <c r="I866" s="3">
        <f t="shared" si="26"/>
        <v>5.6076167744472594</v>
      </c>
      <c r="J866" s="2">
        <f t="shared" si="27"/>
        <v>5</v>
      </c>
      <c r="K866" s="16" t="s">
        <v>67</v>
      </c>
    </row>
    <row r="867" spans="1:11" x14ac:dyDescent="0.3">
      <c r="A867" s="4">
        <v>43191</v>
      </c>
      <c r="B867" s="2" t="s">
        <v>9</v>
      </c>
      <c r="C867" s="2">
        <v>45215</v>
      </c>
      <c r="D867" s="2" t="s">
        <v>35</v>
      </c>
      <c r="E867" s="3">
        <v>2120.1860000000001</v>
      </c>
      <c r="F867" s="1">
        <v>587</v>
      </c>
      <c r="G867" s="1">
        <v>312.79999999999995</v>
      </c>
      <c r="H867" s="1">
        <v>256.45</v>
      </c>
      <c r="I867" s="3">
        <f t="shared" si="26"/>
        <v>3.6119011925042592</v>
      </c>
      <c r="J867" s="2">
        <f t="shared" si="27"/>
        <v>2</v>
      </c>
      <c r="K867" s="16" t="s">
        <v>67</v>
      </c>
    </row>
    <row r="868" spans="1:11" x14ac:dyDescent="0.3">
      <c r="A868" s="4">
        <v>43191</v>
      </c>
      <c r="B868" s="2" t="s">
        <v>9</v>
      </c>
      <c r="C868" s="2">
        <v>45215</v>
      </c>
      <c r="D868" s="2" t="s">
        <v>26</v>
      </c>
      <c r="E868" s="3">
        <v>279235.20299999998</v>
      </c>
      <c r="F868" s="1">
        <v>80907</v>
      </c>
      <c r="G868" s="1">
        <v>15980.4</v>
      </c>
      <c r="H868" s="1">
        <v>6170.9</v>
      </c>
      <c r="I868" s="3">
        <f t="shared" si="26"/>
        <v>3.4513108012903704</v>
      </c>
      <c r="J868" s="2">
        <f t="shared" si="27"/>
        <v>13</v>
      </c>
      <c r="K868" s="16" t="s">
        <v>67</v>
      </c>
    </row>
    <row r="869" spans="1:11" x14ac:dyDescent="0.3">
      <c r="A869" s="4">
        <v>43191</v>
      </c>
      <c r="B869" s="2" t="s">
        <v>9</v>
      </c>
      <c r="C869" s="2">
        <v>45215</v>
      </c>
      <c r="D869" s="2" t="s">
        <v>32</v>
      </c>
      <c r="E869" s="3">
        <v>98407.754000000001</v>
      </c>
      <c r="F869" s="1">
        <v>36268</v>
      </c>
      <c r="G869" s="1">
        <v>9154</v>
      </c>
      <c r="H869" s="1">
        <v>4740.2999999999993</v>
      </c>
      <c r="I869" s="3">
        <f t="shared" si="26"/>
        <v>2.7133493437741261</v>
      </c>
      <c r="J869" s="2">
        <f t="shared" si="27"/>
        <v>8</v>
      </c>
      <c r="K869" s="16" t="s">
        <v>67</v>
      </c>
    </row>
    <row r="870" spans="1:11" x14ac:dyDescent="0.3">
      <c r="A870" s="4">
        <v>43191</v>
      </c>
      <c r="B870" s="2" t="s">
        <v>9</v>
      </c>
      <c r="C870" s="2">
        <v>45215</v>
      </c>
      <c r="D870" s="2" t="s">
        <v>25</v>
      </c>
      <c r="E870" s="3">
        <v>1008.1359999999999</v>
      </c>
      <c r="F870" s="1">
        <v>190</v>
      </c>
      <c r="G870" s="1">
        <v>151.79999999999998</v>
      </c>
      <c r="H870" s="1">
        <v>147.19999999999999</v>
      </c>
      <c r="I870" s="3">
        <f t="shared" si="26"/>
        <v>5.3059789473684207</v>
      </c>
      <c r="J870" s="2">
        <f t="shared" si="27"/>
        <v>1</v>
      </c>
      <c r="K870" s="16" t="s">
        <v>67</v>
      </c>
    </row>
    <row r="871" spans="1:11" x14ac:dyDescent="0.3">
      <c r="A871" s="4">
        <v>43191</v>
      </c>
      <c r="B871" s="2" t="s">
        <v>9</v>
      </c>
      <c r="C871" s="2">
        <v>45215</v>
      </c>
      <c r="D871" s="2" t="s">
        <v>18</v>
      </c>
      <c r="E871" s="3">
        <v>1383.0245</v>
      </c>
      <c r="F871" s="1">
        <v>284</v>
      </c>
      <c r="G871" s="1">
        <v>157.54999999999998</v>
      </c>
      <c r="H871" s="1">
        <v>148.35</v>
      </c>
      <c r="I871" s="3">
        <f t="shared" si="26"/>
        <v>4.8698045774647891</v>
      </c>
      <c r="J871" s="2">
        <f t="shared" si="27"/>
        <v>2</v>
      </c>
      <c r="K871" s="16" t="s">
        <v>67</v>
      </c>
    </row>
    <row r="872" spans="1:11" x14ac:dyDescent="0.3">
      <c r="A872" s="4">
        <v>43191</v>
      </c>
      <c r="B872" s="2" t="s">
        <v>9</v>
      </c>
      <c r="C872" s="2">
        <v>45215</v>
      </c>
      <c r="D872" s="2" t="s">
        <v>17</v>
      </c>
      <c r="E872" s="3">
        <v>224199.80249999999</v>
      </c>
      <c r="F872" s="1">
        <v>64537</v>
      </c>
      <c r="G872" s="1">
        <v>11483.9</v>
      </c>
      <c r="H872" s="1">
        <v>5103.7</v>
      </c>
      <c r="I872" s="3">
        <f t="shared" si="26"/>
        <v>3.4739731084494165</v>
      </c>
      <c r="J872" s="2">
        <f t="shared" si="27"/>
        <v>13</v>
      </c>
      <c r="K872" s="16" t="s">
        <v>67</v>
      </c>
    </row>
    <row r="873" spans="1:11" x14ac:dyDescent="0.3">
      <c r="A873" s="4">
        <v>43191</v>
      </c>
      <c r="B873" s="2" t="s">
        <v>9</v>
      </c>
      <c r="C873" s="2">
        <v>45215</v>
      </c>
      <c r="D873" s="2" t="s">
        <v>20</v>
      </c>
      <c r="E873" s="3">
        <v>273676.63199999998</v>
      </c>
      <c r="F873" s="1">
        <v>20423</v>
      </c>
      <c r="G873" s="1">
        <v>8953.9</v>
      </c>
      <c r="H873" s="1">
        <v>4313.6499999999996</v>
      </c>
      <c r="I873" s="3">
        <f t="shared" si="26"/>
        <v>13.400412867845075</v>
      </c>
      <c r="J873" s="2">
        <f t="shared" si="27"/>
        <v>5</v>
      </c>
      <c r="K873" s="16" t="s">
        <v>67</v>
      </c>
    </row>
    <row r="874" spans="1:11" x14ac:dyDescent="0.3">
      <c r="A874" s="4">
        <v>43191</v>
      </c>
      <c r="B874" s="2" t="s">
        <v>9</v>
      </c>
      <c r="C874" s="2">
        <v>45215</v>
      </c>
      <c r="D874" s="2" t="s">
        <v>31</v>
      </c>
      <c r="E874" s="3">
        <v>32541.262499999997</v>
      </c>
      <c r="F874" s="1">
        <v>7284</v>
      </c>
      <c r="G874" s="1">
        <v>3624.7999999999997</v>
      </c>
      <c r="H874" s="1">
        <v>2566.7999999999997</v>
      </c>
      <c r="I874" s="3">
        <f t="shared" si="26"/>
        <v>4.4674989703459635</v>
      </c>
      <c r="J874" s="2">
        <f t="shared" si="27"/>
        <v>3</v>
      </c>
      <c r="K874" s="16" t="s">
        <v>67</v>
      </c>
    </row>
    <row r="875" spans="1:11" x14ac:dyDescent="0.3">
      <c r="A875" s="4">
        <v>43191</v>
      </c>
      <c r="B875" s="2" t="s">
        <v>9</v>
      </c>
      <c r="C875" s="2">
        <v>45215</v>
      </c>
      <c r="D875" s="2" t="s">
        <v>29</v>
      </c>
      <c r="E875" s="3">
        <v>38028.015999999996</v>
      </c>
      <c r="F875" s="1">
        <v>9337</v>
      </c>
      <c r="G875" s="1">
        <v>4149.2</v>
      </c>
      <c r="H875" s="1">
        <v>2467.8999999999996</v>
      </c>
      <c r="I875" s="3">
        <f t="shared" si="26"/>
        <v>4.0728302452607901</v>
      </c>
      <c r="J875" s="2">
        <f t="shared" si="27"/>
        <v>4</v>
      </c>
      <c r="K875" s="16" t="s">
        <v>67</v>
      </c>
    </row>
    <row r="876" spans="1:11" x14ac:dyDescent="0.3">
      <c r="A876" s="4">
        <v>43191</v>
      </c>
      <c r="B876" s="2" t="s">
        <v>9</v>
      </c>
      <c r="C876" s="2">
        <v>45215</v>
      </c>
      <c r="D876" s="2" t="s">
        <v>24</v>
      </c>
      <c r="E876" s="3">
        <v>3380.5169999999998</v>
      </c>
      <c r="F876" s="1">
        <v>189</v>
      </c>
      <c r="G876" s="1">
        <v>116.14999999999999</v>
      </c>
      <c r="H876" s="1">
        <v>108.1</v>
      </c>
      <c r="I876" s="3">
        <f t="shared" si="26"/>
        <v>17.886333333333333</v>
      </c>
      <c r="J876" s="2">
        <f t="shared" si="27"/>
        <v>2</v>
      </c>
      <c r="K876" s="16" t="s">
        <v>67</v>
      </c>
    </row>
    <row r="877" spans="1:11" x14ac:dyDescent="0.3">
      <c r="A877" s="4">
        <v>43191</v>
      </c>
      <c r="B877" s="2" t="s">
        <v>9</v>
      </c>
      <c r="C877" s="2">
        <v>45215</v>
      </c>
      <c r="D877" s="2" t="s">
        <v>34</v>
      </c>
      <c r="E877" s="3">
        <v>7959.3684999999987</v>
      </c>
      <c r="F877" s="1">
        <v>840</v>
      </c>
      <c r="G877" s="1">
        <v>621</v>
      </c>
      <c r="H877" s="1">
        <v>565.79999999999995</v>
      </c>
      <c r="I877" s="3">
        <f t="shared" si="26"/>
        <v>9.4754386904761887</v>
      </c>
      <c r="J877" s="2">
        <f t="shared" si="27"/>
        <v>1</v>
      </c>
      <c r="K877" s="16" t="s">
        <v>67</v>
      </c>
    </row>
    <row r="878" spans="1:11" x14ac:dyDescent="0.3">
      <c r="A878" s="4">
        <v>43191</v>
      </c>
      <c r="B878" s="2" t="s">
        <v>9</v>
      </c>
      <c r="C878" s="2">
        <v>45215</v>
      </c>
      <c r="D878" s="2" t="s">
        <v>37</v>
      </c>
      <c r="E878" s="3">
        <v>8032.5199999999995</v>
      </c>
      <c r="F878" s="1">
        <v>1471</v>
      </c>
      <c r="G878" s="1">
        <v>692.3</v>
      </c>
      <c r="H878" s="1">
        <v>451.95</v>
      </c>
      <c r="I878" s="3">
        <f t="shared" si="26"/>
        <v>5.4605846363018351</v>
      </c>
      <c r="J878" s="2">
        <f t="shared" si="27"/>
        <v>3</v>
      </c>
      <c r="K878" s="16" t="s">
        <v>67</v>
      </c>
    </row>
    <row r="879" spans="1:11" x14ac:dyDescent="0.3">
      <c r="A879" s="4">
        <v>43191</v>
      </c>
      <c r="B879" s="2" t="s">
        <v>9</v>
      </c>
      <c r="C879" s="2">
        <v>45215</v>
      </c>
      <c r="D879" s="2" t="s">
        <v>42</v>
      </c>
      <c r="E879" s="3">
        <v>270198.84799999994</v>
      </c>
      <c r="F879" s="1">
        <v>43523</v>
      </c>
      <c r="G879" s="1">
        <v>14257.699999999999</v>
      </c>
      <c r="H879" s="1">
        <v>5971.95</v>
      </c>
      <c r="I879" s="3">
        <f t="shared" si="26"/>
        <v>6.2081852813454939</v>
      </c>
      <c r="J879" s="2">
        <f t="shared" si="27"/>
        <v>7</v>
      </c>
      <c r="K879" s="16" t="s">
        <v>67</v>
      </c>
    </row>
    <row r="880" spans="1:11" x14ac:dyDescent="0.3">
      <c r="A880" s="4">
        <v>43191</v>
      </c>
      <c r="B880" s="2" t="s">
        <v>9</v>
      </c>
      <c r="C880" s="2">
        <v>45215</v>
      </c>
      <c r="D880" s="2" t="s">
        <v>30</v>
      </c>
      <c r="E880" s="3">
        <v>3784.1669999999995</v>
      </c>
      <c r="F880" s="1">
        <v>167</v>
      </c>
      <c r="G880" s="1">
        <v>157.54999999999998</v>
      </c>
      <c r="H880" s="1">
        <v>152.94999999999999</v>
      </c>
      <c r="I880" s="3">
        <f t="shared" si="26"/>
        <v>22.659682634730537</v>
      </c>
      <c r="J880" s="2">
        <f t="shared" si="27"/>
        <v>1</v>
      </c>
      <c r="K880" s="16" t="s">
        <v>67</v>
      </c>
    </row>
    <row r="881" spans="1:11" x14ac:dyDescent="0.3">
      <c r="A881" s="4">
        <v>43191</v>
      </c>
      <c r="B881" s="2" t="s">
        <v>9</v>
      </c>
      <c r="C881" s="2">
        <v>45215</v>
      </c>
      <c r="D881" s="2" t="s">
        <v>36</v>
      </c>
      <c r="E881" s="3">
        <v>102935.6605</v>
      </c>
      <c r="F881" s="1">
        <v>21893</v>
      </c>
      <c r="G881" s="1">
        <v>12273.949999999999</v>
      </c>
      <c r="H881" s="1">
        <v>5183.0499999999993</v>
      </c>
      <c r="I881" s="3">
        <f t="shared" si="26"/>
        <v>4.7017613164025027</v>
      </c>
      <c r="J881" s="2">
        <f t="shared" si="27"/>
        <v>4</v>
      </c>
      <c r="K881" s="16" t="s">
        <v>67</v>
      </c>
    </row>
    <row r="882" spans="1:11" x14ac:dyDescent="0.3">
      <c r="A882" s="4">
        <v>43221</v>
      </c>
      <c r="B882" s="2" t="s">
        <v>10</v>
      </c>
      <c r="C882" s="2">
        <v>45236</v>
      </c>
      <c r="D882" s="2" t="s">
        <v>28</v>
      </c>
      <c r="E882" s="3">
        <v>1833.2494999999999</v>
      </c>
      <c r="F882" s="1">
        <v>118</v>
      </c>
      <c r="G882" s="1">
        <v>100.05</v>
      </c>
      <c r="H882" s="1">
        <v>96.6</v>
      </c>
      <c r="I882" s="3">
        <f t="shared" si="26"/>
        <v>15.536012711864405</v>
      </c>
      <c r="J882" s="2">
        <f t="shared" si="27"/>
        <v>1</v>
      </c>
      <c r="K882" s="16" t="s">
        <v>67</v>
      </c>
    </row>
    <row r="883" spans="1:11" x14ac:dyDescent="0.3">
      <c r="A883" s="4">
        <v>43221</v>
      </c>
      <c r="B883" s="2" t="s">
        <v>10</v>
      </c>
      <c r="C883" s="2">
        <v>45236</v>
      </c>
      <c r="D883" s="2" t="s">
        <v>18</v>
      </c>
      <c r="E883" s="3">
        <v>10469.001999999999</v>
      </c>
      <c r="F883" s="1">
        <v>1242</v>
      </c>
      <c r="G883" s="1">
        <v>608.34999999999991</v>
      </c>
      <c r="H883" s="1">
        <v>535.9</v>
      </c>
      <c r="I883" s="3">
        <f t="shared" si="26"/>
        <v>8.4291481481481476</v>
      </c>
      <c r="J883" s="2">
        <f t="shared" si="27"/>
        <v>2</v>
      </c>
      <c r="K883" s="16" t="s">
        <v>67</v>
      </c>
    </row>
    <row r="884" spans="1:11" x14ac:dyDescent="0.3">
      <c r="A884" s="4">
        <v>43221</v>
      </c>
      <c r="B884" s="2" t="s">
        <v>10</v>
      </c>
      <c r="C884" s="2">
        <v>45236</v>
      </c>
      <c r="D884" s="2" t="s">
        <v>26</v>
      </c>
      <c r="E884" s="3">
        <v>302917.55549999996</v>
      </c>
      <c r="F884" s="1">
        <v>91069</v>
      </c>
      <c r="G884" s="1">
        <v>17300.599999999999</v>
      </c>
      <c r="H884" s="1">
        <v>7255.3499999999995</v>
      </c>
      <c r="I884" s="3">
        <f t="shared" si="26"/>
        <v>3.3262422503815783</v>
      </c>
      <c r="J884" s="2">
        <f t="shared" si="27"/>
        <v>13</v>
      </c>
      <c r="K884" s="16" t="s">
        <v>67</v>
      </c>
    </row>
    <row r="885" spans="1:11" x14ac:dyDescent="0.3">
      <c r="A885" s="4">
        <v>43221</v>
      </c>
      <c r="B885" s="2" t="s">
        <v>10</v>
      </c>
      <c r="C885" s="2">
        <v>45236</v>
      </c>
      <c r="D885" s="2" t="s">
        <v>25</v>
      </c>
      <c r="E885" s="3">
        <v>1169.9179999999999</v>
      </c>
      <c r="F885" s="1">
        <v>373</v>
      </c>
      <c r="G885" s="1">
        <v>188.6</v>
      </c>
      <c r="H885" s="1">
        <v>172.5</v>
      </c>
      <c r="I885" s="3">
        <f t="shared" si="26"/>
        <v>3.1365093833780158</v>
      </c>
      <c r="J885" s="2">
        <f t="shared" si="27"/>
        <v>2</v>
      </c>
      <c r="K885" s="16" t="s">
        <v>67</v>
      </c>
    </row>
    <row r="886" spans="1:11" x14ac:dyDescent="0.3">
      <c r="A886" s="4">
        <v>43221</v>
      </c>
      <c r="B886" s="2" t="s">
        <v>10</v>
      </c>
      <c r="C886" s="2">
        <v>45236</v>
      </c>
      <c r="D886" s="2" t="s">
        <v>30</v>
      </c>
      <c r="E886" s="3">
        <v>3572.5554999999999</v>
      </c>
      <c r="F886" s="1">
        <v>156</v>
      </c>
      <c r="G886" s="1">
        <v>143.75</v>
      </c>
      <c r="H886" s="1">
        <v>141.44999999999999</v>
      </c>
      <c r="I886" s="3">
        <f t="shared" si="26"/>
        <v>22.900996794871794</v>
      </c>
      <c r="J886" s="2">
        <f t="shared" si="27"/>
        <v>1</v>
      </c>
      <c r="K886" s="16" t="s">
        <v>67</v>
      </c>
    </row>
    <row r="887" spans="1:11" x14ac:dyDescent="0.3">
      <c r="A887" s="4">
        <v>43221</v>
      </c>
      <c r="B887" s="2" t="s">
        <v>10</v>
      </c>
      <c r="C887" s="2">
        <v>45236</v>
      </c>
      <c r="D887" s="2" t="s">
        <v>34</v>
      </c>
      <c r="E887" s="3">
        <v>7753.3804999999993</v>
      </c>
      <c r="F887" s="1">
        <v>693</v>
      </c>
      <c r="G887" s="1">
        <v>540.5</v>
      </c>
      <c r="H887" s="1">
        <v>499.09999999999997</v>
      </c>
      <c r="I887" s="3">
        <f t="shared" si="26"/>
        <v>11.188139249639249</v>
      </c>
      <c r="J887" s="2">
        <f t="shared" si="27"/>
        <v>1</v>
      </c>
      <c r="K887" s="16" t="s">
        <v>67</v>
      </c>
    </row>
    <row r="888" spans="1:11" x14ac:dyDescent="0.3">
      <c r="A888" s="4">
        <v>43221</v>
      </c>
      <c r="B888" s="2" t="s">
        <v>10</v>
      </c>
      <c r="C888" s="2">
        <v>45236</v>
      </c>
      <c r="D888" s="2" t="s">
        <v>19</v>
      </c>
      <c r="E888" s="3">
        <v>103509.75199999999</v>
      </c>
      <c r="F888" s="1">
        <v>18655</v>
      </c>
      <c r="G888" s="1">
        <v>6254.8499999999995</v>
      </c>
      <c r="H888" s="1">
        <v>4006.6</v>
      </c>
      <c r="I888" s="3">
        <f t="shared" si="26"/>
        <v>5.5486331814526935</v>
      </c>
      <c r="J888" s="2">
        <f t="shared" si="27"/>
        <v>5</v>
      </c>
      <c r="K888" s="16" t="s">
        <v>67</v>
      </c>
    </row>
    <row r="889" spans="1:11" x14ac:dyDescent="0.3">
      <c r="A889" s="4">
        <v>43221</v>
      </c>
      <c r="B889" s="2" t="s">
        <v>10</v>
      </c>
      <c r="C889" s="2">
        <v>45236</v>
      </c>
      <c r="D889" s="2" t="s">
        <v>22</v>
      </c>
      <c r="E889" s="3">
        <v>84677.443999999989</v>
      </c>
      <c r="F889" s="1">
        <v>15967</v>
      </c>
      <c r="G889" s="1">
        <v>5669.5</v>
      </c>
      <c r="H889" s="1">
        <v>3652.3999999999996</v>
      </c>
      <c r="I889" s="3">
        <f t="shared" si="26"/>
        <v>5.3032782614141656</v>
      </c>
      <c r="J889" s="2">
        <f t="shared" si="27"/>
        <v>4</v>
      </c>
      <c r="K889" s="16" t="s">
        <v>67</v>
      </c>
    </row>
    <row r="890" spans="1:11" x14ac:dyDescent="0.3">
      <c r="A890" s="4">
        <v>43221</v>
      </c>
      <c r="B890" s="2" t="s">
        <v>10</v>
      </c>
      <c r="C890" s="2">
        <v>45236</v>
      </c>
      <c r="D890" s="2" t="s">
        <v>36</v>
      </c>
      <c r="E890" s="3">
        <v>100676.79599999999</v>
      </c>
      <c r="F890" s="1">
        <v>21270</v>
      </c>
      <c r="G890" s="1">
        <v>11889.849999999999</v>
      </c>
      <c r="H890" s="1">
        <v>5667.2</v>
      </c>
      <c r="I890" s="3">
        <f t="shared" si="26"/>
        <v>4.7332767277856131</v>
      </c>
      <c r="J890" s="2">
        <f t="shared" si="27"/>
        <v>4</v>
      </c>
      <c r="K890" s="16" t="s">
        <v>67</v>
      </c>
    </row>
    <row r="891" spans="1:11" x14ac:dyDescent="0.3">
      <c r="A891" s="4">
        <v>43221</v>
      </c>
      <c r="B891" s="2" t="s">
        <v>10</v>
      </c>
      <c r="C891" s="2">
        <v>45236</v>
      </c>
      <c r="D891" s="2" t="s">
        <v>33</v>
      </c>
      <c r="E891" s="3">
        <v>146339.37450000001</v>
      </c>
      <c r="F891" s="1">
        <v>44680</v>
      </c>
      <c r="G891" s="1">
        <v>9392.0499999999993</v>
      </c>
      <c r="H891" s="1">
        <v>4896.7</v>
      </c>
      <c r="I891" s="3">
        <f t="shared" si="26"/>
        <v>3.2752769583706356</v>
      </c>
      <c r="J891" s="2">
        <f t="shared" si="27"/>
        <v>9</v>
      </c>
      <c r="K891" s="16" t="s">
        <v>67</v>
      </c>
    </row>
    <row r="892" spans="1:11" x14ac:dyDescent="0.3">
      <c r="A892" s="4">
        <v>43221</v>
      </c>
      <c r="B892" s="2" t="s">
        <v>10</v>
      </c>
      <c r="C892" s="2">
        <v>45236</v>
      </c>
      <c r="D892" s="2" t="s">
        <v>27</v>
      </c>
      <c r="E892" s="3">
        <v>4633.3499999999995</v>
      </c>
      <c r="F892" s="1">
        <v>981</v>
      </c>
      <c r="G892" s="1">
        <v>811.9</v>
      </c>
      <c r="H892" s="1">
        <v>665.84999999999991</v>
      </c>
      <c r="I892" s="3">
        <f t="shared" si="26"/>
        <v>4.7230886850152896</v>
      </c>
      <c r="J892" s="2">
        <f t="shared" si="27"/>
        <v>1</v>
      </c>
      <c r="K892" s="16" t="s">
        <v>67</v>
      </c>
    </row>
    <row r="893" spans="1:11" x14ac:dyDescent="0.3">
      <c r="A893" s="4">
        <v>43221</v>
      </c>
      <c r="B893" s="2" t="s">
        <v>10</v>
      </c>
      <c r="C893" s="2">
        <v>45236</v>
      </c>
      <c r="D893" s="2" t="s">
        <v>21</v>
      </c>
      <c r="E893" s="3">
        <v>2705.0645</v>
      </c>
      <c r="F893" s="1">
        <v>213</v>
      </c>
      <c r="G893" s="1">
        <v>161</v>
      </c>
      <c r="H893" s="1">
        <v>148.35</v>
      </c>
      <c r="I893" s="3">
        <f t="shared" si="26"/>
        <v>12.699833333333332</v>
      </c>
      <c r="J893" s="2">
        <f t="shared" si="27"/>
        <v>1</v>
      </c>
      <c r="K893" s="16" t="s">
        <v>67</v>
      </c>
    </row>
    <row r="894" spans="1:11" x14ac:dyDescent="0.3">
      <c r="A894" s="4">
        <v>43221</v>
      </c>
      <c r="B894" s="2" t="s">
        <v>10</v>
      </c>
      <c r="C894" s="2">
        <v>45236</v>
      </c>
      <c r="D894" s="2" t="s">
        <v>37</v>
      </c>
      <c r="E894" s="3">
        <v>10383.591499999999</v>
      </c>
      <c r="F894" s="1">
        <v>1999</v>
      </c>
      <c r="G894" s="1">
        <v>862.49999999999989</v>
      </c>
      <c r="H894" s="1">
        <v>563.5</v>
      </c>
      <c r="I894" s="3">
        <f t="shared" si="26"/>
        <v>5.1943929464732363</v>
      </c>
      <c r="J894" s="2">
        <f t="shared" si="27"/>
        <v>4</v>
      </c>
      <c r="K894" s="16" t="s">
        <v>67</v>
      </c>
    </row>
    <row r="895" spans="1:11" x14ac:dyDescent="0.3">
      <c r="A895" s="4">
        <v>43221</v>
      </c>
      <c r="B895" s="2" t="s">
        <v>10</v>
      </c>
      <c r="C895" s="2">
        <v>45236</v>
      </c>
      <c r="D895" s="2" t="s">
        <v>31</v>
      </c>
      <c r="E895" s="3">
        <v>25520.236499999995</v>
      </c>
      <c r="F895" s="1">
        <v>5860</v>
      </c>
      <c r="G895" s="1">
        <v>3192.3999999999996</v>
      </c>
      <c r="H895" s="1">
        <v>2429.9499999999998</v>
      </c>
      <c r="I895" s="3">
        <f t="shared" si="26"/>
        <v>4.3549891638225251</v>
      </c>
      <c r="J895" s="2">
        <f t="shared" si="27"/>
        <v>2</v>
      </c>
      <c r="K895" s="16" t="s">
        <v>67</v>
      </c>
    </row>
    <row r="896" spans="1:11" x14ac:dyDescent="0.3">
      <c r="A896" s="4">
        <v>43221</v>
      </c>
      <c r="B896" s="2" t="s">
        <v>10</v>
      </c>
      <c r="C896" s="2">
        <v>45236</v>
      </c>
      <c r="D896" s="2" t="s">
        <v>20</v>
      </c>
      <c r="E896" s="3">
        <v>256984.84199999998</v>
      </c>
      <c r="F896" s="1">
        <v>20203</v>
      </c>
      <c r="G896" s="1">
        <v>8490.4499999999989</v>
      </c>
      <c r="H896" s="1">
        <v>4636.7999999999993</v>
      </c>
      <c r="I896" s="3">
        <f t="shared" si="26"/>
        <v>12.720132752561499</v>
      </c>
      <c r="J896" s="2">
        <f t="shared" si="27"/>
        <v>4</v>
      </c>
      <c r="K896" s="16" t="s">
        <v>67</v>
      </c>
    </row>
    <row r="897" spans="1:11" x14ac:dyDescent="0.3">
      <c r="A897" s="4">
        <v>43221</v>
      </c>
      <c r="B897" s="2" t="s">
        <v>10</v>
      </c>
      <c r="C897" s="2">
        <v>45236</v>
      </c>
      <c r="D897" s="2" t="s">
        <v>17</v>
      </c>
      <c r="E897" s="3">
        <v>204420.40049999999</v>
      </c>
      <c r="F897" s="1">
        <v>53094</v>
      </c>
      <c r="G897" s="1">
        <v>11552.9</v>
      </c>
      <c r="H897" s="1">
        <v>5663.75</v>
      </c>
      <c r="I897" s="3">
        <f t="shared" si="26"/>
        <v>3.8501601028364787</v>
      </c>
      <c r="J897" s="2">
        <f t="shared" si="27"/>
        <v>9</v>
      </c>
      <c r="K897" s="16" t="s">
        <v>67</v>
      </c>
    </row>
    <row r="898" spans="1:11" x14ac:dyDescent="0.3">
      <c r="A898" s="4">
        <v>43221</v>
      </c>
      <c r="B898" s="2" t="s">
        <v>10</v>
      </c>
      <c r="C898" s="2">
        <v>45236</v>
      </c>
      <c r="D898" s="2" t="s">
        <v>23</v>
      </c>
      <c r="E898" s="3">
        <v>188370.13799999998</v>
      </c>
      <c r="F898" s="1">
        <v>54766</v>
      </c>
      <c r="G898" s="1">
        <v>14036.9</v>
      </c>
      <c r="H898" s="1">
        <v>6622.8499999999995</v>
      </c>
      <c r="I898" s="3">
        <f t="shared" ref="I898:I961" si="28">E898/F898</f>
        <v>3.4395453018296021</v>
      </c>
      <c r="J898" s="2">
        <f t="shared" si="27"/>
        <v>8</v>
      </c>
      <c r="K898" s="16" t="s">
        <v>67</v>
      </c>
    </row>
    <row r="899" spans="1:11" x14ac:dyDescent="0.3">
      <c r="A899" s="4">
        <v>43221</v>
      </c>
      <c r="B899" s="2" t="s">
        <v>10</v>
      </c>
      <c r="C899" s="2">
        <v>45236</v>
      </c>
      <c r="D899" s="2" t="s">
        <v>29</v>
      </c>
      <c r="E899" s="3">
        <v>36583.017999999996</v>
      </c>
      <c r="F899" s="1">
        <v>8771</v>
      </c>
      <c r="G899" s="1">
        <v>4558.5999999999995</v>
      </c>
      <c r="H899" s="1">
        <v>2864.6499999999996</v>
      </c>
      <c r="I899" s="3">
        <f t="shared" si="28"/>
        <v>4.1709061680538131</v>
      </c>
      <c r="J899" s="2">
        <f t="shared" ref="J899:J962" si="29">ROUND(F899/H899,0)</f>
        <v>3</v>
      </c>
      <c r="K899" s="16" t="s">
        <v>67</v>
      </c>
    </row>
    <row r="900" spans="1:11" x14ac:dyDescent="0.3">
      <c r="A900" s="4">
        <v>43221</v>
      </c>
      <c r="B900" s="2" t="s">
        <v>10</v>
      </c>
      <c r="C900" s="2">
        <v>45236</v>
      </c>
      <c r="D900" s="2" t="s">
        <v>32</v>
      </c>
      <c r="E900" s="3">
        <v>99776.449500000002</v>
      </c>
      <c r="F900" s="1">
        <v>38768</v>
      </c>
      <c r="G900" s="1">
        <v>9565.6999999999989</v>
      </c>
      <c r="H900" s="1">
        <v>5362.45</v>
      </c>
      <c r="I900" s="3">
        <f t="shared" si="28"/>
        <v>2.5736805999793644</v>
      </c>
      <c r="J900" s="2">
        <f t="shared" si="29"/>
        <v>7</v>
      </c>
      <c r="K900" s="16" t="s">
        <v>67</v>
      </c>
    </row>
    <row r="901" spans="1:11" x14ac:dyDescent="0.3">
      <c r="A901" s="4">
        <v>43221</v>
      </c>
      <c r="B901" s="2" t="s">
        <v>10</v>
      </c>
      <c r="C901" s="2">
        <v>45236</v>
      </c>
      <c r="D901" s="2" t="s">
        <v>42</v>
      </c>
      <c r="E901" s="3">
        <v>262538.67499999999</v>
      </c>
      <c r="F901" s="1">
        <v>44402</v>
      </c>
      <c r="G901" s="1">
        <v>14385.349999999999</v>
      </c>
      <c r="H901" s="1">
        <v>6598.7</v>
      </c>
      <c r="I901" s="3">
        <f t="shared" si="28"/>
        <v>5.9127668798702757</v>
      </c>
      <c r="J901" s="2">
        <f t="shared" si="29"/>
        <v>7</v>
      </c>
      <c r="K901" s="16" t="s">
        <v>67</v>
      </c>
    </row>
    <row r="902" spans="1:11" x14ac:dyDescent="0.3">
      <c r="A902" s="4">
        <v>43221</v>
      </c>
      <c r="B902" s="2" t="s">
        <v>10</v>
      </c>
      <c r="C902" s="2">
        <v>45236</v>
      </c>
      <c r="D902" s="2" t="s">
        <v>24</v>
      </c>
      <c r="E902" s="3">
        <v>2853.6904999999997</v>
      </c>
      <c r="F902" s="1">
        <v>136</v>
      </c>
      <c r="G902" s="1">
        <v>103.49999999999999</v>
      </c>
      <c r="H902" s="1">
        <v>100.05</v>
      </c>
      <c r="I902" s="3">
        <f t="shared" si="28"/>
        <v>20.983018382352938</v>
      </c>
      <c r="J902" s="2">
        <f t="shared" si="29"/>
        <v>1</v>
      </c>
      <c r="K902" s="16" t="s">
        <v>67</v>
      </c>
    </row>
    <row r="903" spans="1:11" x14ac:dyDescent="0.3">
      <c r="A903" s="4">
        <v>43221</v>
      </c>
      <c r="B903" s="2" t="s">
        <v>10</v>
      </c>
      <c r="C903" s="2">
        <v>45236</v>
      </c>
      <c r="D903" s="2" t="s">
        <v>35</v>
      </c>
      <c r="E903" s="3">
        <v>1086.0255</v>
      </c>
      <c r="F903" s="1">
        <v>204</v>
      </c>
      <c r="G903" s="1">
        <v>140.29999999999998</v>
      </c>
      <c r="H903" s="1">
        <v>123.05</v>
      </c>
      <c r="I903" s="3">
        <f t="shared" si="28"/>
        <v>5.3236544117647053</v>
      </c>
      <c r="J903" s="2">
        <f t="shared" si="29"/>
        <v>2</v>
      </c>
      <c r="K903" s="16" t="s">
        <v>67</v>
      </c>
    </row>
    <row r="904" spans="1:11" x14ac:dyDescent="0.3">
      <c r="A904" s="4">
        <v>43221</v>
      </c>
      <c r="B904" s="2" t="s">
        <v>11</v>
      </c>
      <c r="C904" s="2">
        <v>85744</v>
      </c>
      <c r="D904" s="2" t="s">
        <v>35</v>
      </c>
      <c r="E904" s="3">
        <v>1396.8820000000001</v>
      </c>
      <c r="F904" s="1">
        <v>485</v>
      </c>
      <c r="G904" s="1">
        <v>234.6</v>
      </c>
      <c r="H904" s="1">
        <v>146.04999999999998</v>
      </c>
      <c r="I904" s="3">
        <f t="shared" si="28"/>
        <v>2.8801690721649487</v>
      </c>
      <c r="J904" s="2">
        <f t="shared" si="29"/>
        <v>3</v>
      </c>
      <c r="K904" s="16" t="s">
        <v>67</v>
      </c>
    </row>
    <row r="905" spans="1:11" x14ac:dyDescent="0.3">
      <c r="A905" s="4">
        <v>43221</v>
      </c>
      <c r="B905" s="2" t="s">
        <v>11</v>
      </c>
      <c r="C905" s="2">
        <v>85744</v>
      </c>
      <c r="D905" s="2" t="s">
        <v>31</v>
      </c>
      <c r="E905" s="3">
        <v>19274.276000000002</v>
      </c>
      <c r="F905" s="1">
        <v>4270</v>
      </c>
      <c r="G905" s="1">
        <v>2394.2999999999997</v>
      </c>
      <c r="H905" s="1">
        <v>1841.1499999999999</v>
      </c>
      <c r="I905" s="3">
        <f t="shared" si="28"/>
        <v>4.5138819672131154</v>
      </c>
      <c r="J905" s="2">
        <f t="shared" si="29"/>
        <v>2</v>
      </c>
      <c r="K905" s="16" t="s">
        <v>67</v>
      </c>
    </row>
    <row r="906" spans="1:11" x14ac:dyDescent="0.3">
      <c r="A906" s="4">
        <v>43221</v>
      </c>
      <c r="B906" s="2" t="s">
        <v>11</v>
      </c>
      <c r="C906" s="2">
        <v>85744</v>
      </c>
      <c r="D906" s="2" t="s">
        <v>25</v>
      </c>
      <c r="E906" s="3">
        <v>732.25099999999998</v>
      </c>
      <c r="F906" s="1">
        <v>223</v>
      </c>
      <c r="G906" s="1">
        <v>150.64999999999998</v>
      </c>
      <c r="H906" s="1">
        <v>146.04999999999998</v>
      </c>
      <c r="I906" s="3">
        <f t="shared" si="28"/>
        <v>3.2836367713004484</v>
      </c>
      <c r="J906" s="2">
        <f t="shared" si="29"/>
        <v>2</v>
      </c>
      <c r="K906" s="16" t="s">
        <v>67</v>
      </c>
    </row>
    <row r="907" spans="1:11" x14ac:dyDescent="0.3">
      <c r="A907" s="4">
        <v>43221</v>
      </c>
      <c r="B907" s="2" t="s">
        <v>11</v>
      </c>
      <c r="C907" s="2">
        <v>85744</v>
      </c>
      <c r="D907" s="2" t="s">
        <v>20</v>
      </c>
      <c r="E907" s="3">
        <v>259877.736</v>
      </c>
      <c r="F907" s="1">
        <v>16352</v>
      </c>
      <c r="G907" s="1">
        <v>7811.95</v>
      </c>
      <c r="H907" s="1">
        <v>3967.4999999999995</v>
      </c>
      <c r="I907" s="3">
        <f t="shared" si="28"/>
        <v>15.892718688845401</v>
      </c>
      <c r="J907" s="2">
        <f t="shared" si="29"/>
        <v>4</v>
      </c>
      <c r="K907" s="16" t="s">
        <v>67</v>
      </c>
    </row>
    <row r="908" spans="1:11" x14ac:dyDescent="0.3">
      <c r="A908" s="4">
        <v>43221</v>
      </c>
      <c r="B908" s="2" t="s">
        <v>11</v>
      </c>
      <c r="C908" s="2">
        <v>85744</v>
      </c>
      <c r="D908" s="2" t="s">
        <v>19</v>
      </c>
      <c r="E908" s="3">
        <v>80261.305999999997</v>
      </c>
      <c r="F908" s="1">
        <v>14602</v>
      </c>
      <c r="G908" s="1">
        <v>4909.3499999999995</v>
      </c>
      <c r="H908" s="1">
        <v>3124.5499999999997</v>
      </c>
      <c r="I908" s="3">
        <f t="shared" si="28"/>
        <v>5.4965967675660865</v>
      </c>
      <c r="J908" s="2">
        <f t="shared" si="29"/>
        <v>5</v>
      </c>
      <c r="K908" s="16" t="s">
        <v>67</v>
      </c>
    </row>
    <row r="909" spans="1:11" x14ac:dyDescent="0.3">
      <c r="A909" s="4">
        <v>43221</v>
      </c>
      <c r="B909" s="2" t="s">
        <v>11</v>
      </c>
      <c r="C909" s="2">
        <v>85744</v>
      </c>
      <c r="D909" s="2" t="s">
        <v>23</v>
      </c>
      <c r="E909" s="3">
        <v>126652.59349999999</v>
      </c>
      <c r="F909" s="1">
        <v>38942</v>
      </c>
      <c r="G909" s="1">
        <v>10647.849999999999</v>
      </c>
      <c r="H909" s="1">
        <v>5150.8499999999995</v>
      </c>
      <c r="I909" s="3">
        <f t="shared" si="28"/>
        <v>3.2523392095937544</v>
      </c>
      <c r="J909" s="2">
        <f t="shared" si="29"/>
        <v>8</v>
      </c>
      <c r="K909" s="16" t="s">
        <v>67</v>
      </c>
    </row>
    <row r="910" spans="1:11" x14ac:dyDescent="0.3">
      <c r="A910" s="4">
        <v>43221</v>
      </c>
      <c r="B910" s="2" t="s">
        <v>11</v>
      </c>
      <c r="C910" s="2">
        <v>85744</v>
      </c>
      <c r="D910" s="2" t="s">
        <v>18</v>
      </c>
      <c r="E910" s="3">
        <v>4903.8874999999998</v>
      </c>
      <c r="F910" s="1">
        <v>673</v>
      </c>
      <c r="G910" s="1">
        <v>403.65</v>
      </c>
      <c r="H910" s="1">
        <v>365.7</v>
      </c>
      <c r="I910" s="3">
        <f t="shared" si="28"/>
        <v>7.2866084695393756</v>
      </c>
      <c r="J910" s="2">
        <f t="shared" si="29"/>
        <v>2</v>
      </c>
      <c r="K910" s="16" t="s">
        <v>67</v>
      </c>
    </row>
    <row r="911" spans="1:11" x14ac:dyDescent="0.3">
      <c r="A911" s="4">
        <v>43221</v>
      </c>
      <c r="B911" s="2" t="s">
        <v>11</v>
      </c>
      <c r="C911" s="2">
        <v>85744</v>
      </c>
      <c r="D911" s="2" t="s">
        <v>36</v>
      </c>
      <c r="E911" s="3">
        <v>70732.014999999999</v>
      </c>
      <c r="F911" s="1">
        <v>15411</v>
      </c>
      <c r="G911" s="1">
        <v>9457.5999999999985</v>
      </c>
      <c r="H911" s="1">
        <v>4282.5999999999995</v>
      </c>
      <c r="I911" s="3">
        <f t="shared" si="28"/>
        <v>4.589709622996561</v>
      </c>
      <c r="J911" s="2">
        <f t="shared" si="29"/>
        <v>4</v>
      </c>
      <c r="K911" s="16" t="s">
        <v>67</v>
      </c>
    </row>
    <row r="912" spans="1:11" x14ac:dyDescent="0.3">
      <c r="A912" s="4">
        <v>43221</v>
      </c>
      <c r="B912" s="2" t="s">
        <v>11</v>
      </c>
      <c r="C912" s="2">
        <v>85744</v>
      </c>
      <c r="D912" s="2" t="s">
        <v>37</v>
      </c>
      <c r="E912" s="3">
        <v>6283.7150000000001</v>
      </c>
      <c r="F912" s="1">
        <v>1111</v>
      </c>
      <c r="G912" s="1">
        <v>578.44999999999993</v>
      </c>
      <c r="H912" s="1">
        <v>418.59999999999997</v>
      </c>
      <c r="I912" s="3">
        <f t="shared" si="28"/>
        <v>5.6559090909090912</v>
      </c>
      <c r="J912" s="2">
        <f t="shared" si="29"/>
        <v>3</v>
      </c>
      <c r="K912" s="16" t="s">
        <v>67</v>
      </c>
    </row>
    <row r="913" spans="1:11" x14ac:dyDescent="0.3">
      <c r="A913" s="4">
        <v>43221</v>
      </c>
      <c r="B913" s="2" t="s">
        <v>11</v>
      </c>
      <c r="C913" s="2">
        <v>85744</v>
      </c>
      <c r="D913" s="2" t="s">
        <v>34</v>
      </c>
      <c r="E913" s="3">
        <v>5997.5949999999993</v>
      </c>
      <c r="F913" s="1">
        <v>578</v>
      </c>
      <c r="G913" s="1">
        <v>470.34999999999997</v>
      </c>
      <c r="H913" s="1">
        <v>434.7</v>
      </c>
      <c r="I913" s="3">
        <f t="shared" si="28"/>
        <v>10.376461937716261</v>
      </c>
      <c r="J913" s="2">
        <f t="shared" si="29"/>
        <v>1</v>
      </c>
      <c r="K913" s="16" t="s">
        <v>67</v>
      </c>
    </row>
    <row r="914" spans="1:11" x14ac:dyDescent="0.3">
      <c r="A914" s="4">
        <v>43221</v>
      </c>
      <c r="B914" s="2" t="s">
        <v>11</v>
      </c>
      <c r="C914" s="2">
        <v>85744</v>
      </c>
      <c r="D914" s="2" t="s">
        <v>32</v>
      </c>
      <c r="E914" s="3">
        <v>80022.347499999989</v>
      </c>
      <c r="F914" s="1">
        <v>31381</v>
      </c>
      <c r="G914" s="1">
        <v>7729.15</v>
      </c>
      <c r="H914" s="1">
        <v>4198.6499999999996</v>
      </c>
      <c r="I914" s="3">
        <f t="shared" si="28"/>
        <v>2.5500254134667468</v>
      </c>
      <c r="J914" s="2">
        <f t="shared" si="29"/>
        <v>7</v>
      </c>
      <c r="K914" s="16" t="s">
        <v>67</v>
      </c>
    </row>
    <row r="915" spans="1:11" x14ac:dyDescent="0.3">
      <c r="A915" s="4">
        <v>43221</v>
      </c>
      <c r="B915" s="2" t="s">
        <v>11</v>
      </c>
      <c r="C915" s="2">
        <v>85744</v>
      </c>
      <c r="D915" s="2" t="s">
        <v>22</v>
      </c>
      <c r="E915" s="3">
        <v>60463.871999999996</v>
      </c>
      <c r="F915" s="1">
        <v>12300</v>
      </c>
      <c r="G915" s="1">
        <v>4455.0999999999995</v>
      </c>
      <c r="H915" s="1">
        <v>2885.35</v>
      </c>
      <c r="I915" s="3">
        <f t="shared" si="28"/>
        <v>4.9157619512195119</v>
      </c>
      <c r="J915" s="2">
        <f t="shared" si="29"/>
        <v>4</v>
      </c>
      <c r="K915" s="16" t="s">
        <v>67</v>
      </c>
    </row>
    <row r="916" spans="1:11" x14ac:dyDescent="0.3">
      <c r="A916" s="4">
        <v>43221</v>
      </c>
      <c r="B916" s="2" t="s">
        <v>11</v>
      </c>
      <c r="C916" s="2">
        <v>85744</v>
      </c>
      <c r="D916" s="2" t="s">
        <v>42</v>
      </c>
      <c r="E916" s="3">
        <v>212750.39099999997</v>
      </c>
      <c r="F916" s="1">
        <v>31938</v>
      </c>
      <c r="G916" s="1">
        <v>11500</v>
      </c>
      <c r="H916" s="1">
        <v>5309.5499999999993</v>
      </c>
      <c r="I916" s="3">
        <f t="shared" si="28"/>
        <v>6.6613560961863607</v>
      </c>
      <c r="J916" s="2">
        <f t="shared" si="29"/>
        <v>6</v>
      </c>
      <c r="K916" s="16" t="s">
        <v>67</v>
      </c>
    </row>
    <row r="917" spans="1:11" x14ac:dyDescent="0.3">
      <c r="A917" s="4">
        <v>43221</v>
      </c>
      <c r="B917" s="2" t="s">
        <v>11</v>
      </c>
      <c r="C917" s="2">
        <v>85744</v>
      </c>
      <c r="D917" s="2" t="s">
        <v>30</v>
      </c>
      <c r="E917" s="3">
        <v>3354.4464999999996</v>
      </c>
      <c r="F917" s="1">
        <v>140</v>
      </c>
      <c r="G917" s="1">
        <v>123.05</v>
      </c>
      <c r="H917" s="1">
        <v>118.44999999999999</v>
      </c>
      <c r="I917" s="3">
        <f t="shared" si="28"/>
        <v>23.960332142857141</v>
      </c>
      <c r="J917" s="2">
        <f t="shared" si="29"/>
        <v>1</v>
      </c>
      <c r="K917" s="16" t="s">
        <v>67</v>
      </c>
    </row>
    <row r="918" spans="1:11" x14ac:dyDescent="0.3">
      <c r="A918" s="4">
        <v>43221</v>
      </c>
      <c r="B918" s="2" t="s">
        <v>11</v>
      </c>
      <c r="C918" s="2">
        <v>85744</v>
      </c>
      <c r="D918" s="2" t="s">
        <v>27</v>
      </c>
      <c r="E918" s="3">
        <v>3180.0374999999999</v>
      </c>
      <c r="F918" s="1">
        <v>605</v>
      </c>
      <c r="G918" s="1">
        <v>508.29999999999995</v>
      </c>
      <c r="H918" s="1">
        <v>409.4</v>
      </c>
      <c r="I918" s="3">
        <f t="shared" si="28"/>
        <v>5.2562603305785123</v>
      </c>
      <c r="J918" s="2">
        <f t="shared" si="29"/>
        <v>1</v>
      </c>
      <c r="K918" s="16" t="s">
        <v>67</v>
      </c>
    </row>
    <row r="919" spans="1:11" x14ac:dyDescent="0.3">
      <c r="A919" s="4">
        <v>43221</v>
      </c>
      <c r="B919" s="2" t="s">
        <v>11</v>
      </c>
      <c r="C919" s="2">
        <v>85744</v>
      </c>
      <c r="D919" s="2" t="s">
        <v>21</v>
      </c>
      <c r="E919" s="3">
        <v>2144.4854999999998</v>
      </c>
      <c r="F919" s="1">
        <v>183</v>
      </c>
      <c r="G919" s="1">
        <v>148.35</v>
      </c>
      <c r="H919" s="1">
        <v>144.89999999999998</v>
      </c>
      <c r="I919" s="3">
        <f t="shared" si="28"/>
        <v>11.718499999999999</v>
      </c>
      <c r="J919" s="2">
        <f t="shared" si="29"/>
        <v>1</v>
      </c>
      <c r="K919" s="16" t="s">
        <v>67</v>
      </c>
    </row>
    <row r="920" spans="1:11" x14ac:dyDescent="0.3">
      <c r="A920" s="4">
        <v>43221</v>
      </c>
      <c r="B920" s="2" t="s">
        <v>11</v>
      </c>
      <c r="C920" s="2">
        <v>85744</v>
      </c>
      <c r="D920" s="2" t="s">
        <v>24</v>
      </c>
      <c r="E920" s="3">
        <v>4078.5209999999997</v>
      </c>
      <c r="F920" s="1">
        <v>176</v>
      </c>
      <c r="G920" s="1">
        <v>120.74999999999999</v>
      </c>
      <c r="H920" s="1">
        <v>117.3</v>
      </c>
      <c r="I920" s="3">
        <f t="shared" si="28"/>
        <v>23.17341477272727</v>
      </c>
      <c r="J920" s="2">
        <f t="shared" si="29"/>
        <v>2</v>
      </c>
      <c r="K920" s="16" t="s">
        <v>67</v>
      </c>
    </row>
    <row r="921" spans="1:11" x14ac:dyDescent="0.3">
      <c r="A921" s="4">
        <v>43221</v>
      </c>
      <c r="B921" s="2" t="s">
        <v>11</v>
      </c>
      <c r="C921" s="2">
        <v>85744</v>
      </c>
      <c r="D921" s="2" t="s">
        <v>29</v>
      </c>
      <c r="E921" s="3">
        <v>32762.326999999997</v>
      </c>
      <c r="F921" s="1">
        <v>7711</v>
      </c>
      <c r="G921" s="1">
        <v>3646.6499999999996</v>
      </c>
      <c r="H921" s="1">
        <v>2313.7999999999997</v>
      </c>
      <c r="I921" s="3">
        <f t="shared" si="28"/>
        <v>4.2487779795097911</v>
      </c>
      <c r="J921" s="2">
        <f t="shared" si="29"/>
        <v>3</v>
      </c>
      <c r="K921" s="16" t="s">
        <v>67</v>
      </c>
    </row>
    <row r="922" spans="1:11" x14ac:dyDescent="0.3">
      <c r="A922" s="4">
        <v>43221</v>
      </c>
      <c r="B922" s="2" t="s">
        <v>11</v>
      </c>
      <c r="C922" s="2">
        <v>85744</v>
      </c>
      <c r="D922" s="2" t="s">
        <v>26</v>
      </c>
      <c r="E922" s="3">
        <v>216057.21599999999</v>
      </c>
      <c r="F922" s="1">
        <v>59882</v>
      </c>
      <c r="G922" s="1">
        <v>14488.849999999999</v>
      </c>
      <c r="H922" s="1">
        <v>5764.95</v>
      </c>
      <c r="I922" s="3">
        <f t="shared" si="28"/>
        <v>3.6080494305467417</v>
      </c>
      <c r="J922" s="2">
        <f t="shared" si="29"/>
        <v>10</v>
      </c>
      <c r="K922" s="16" t="s">
        <v>67</v>
      </c>
    </row>
    <row r="923" spans="1:11" x14ac:dyDescent="0.3">
      <c r="A923" s="4">
        <v>43221</v>
      </c>
      <c r="B923" s="2" t="s">
        <v>11</v>
      </c>
      <c r="C923" s="2">
        <v>85744</v>
      </c>
      <c r="D923" s="2" t="s">
        <v>28</v>
      </c>
      <c r="E923" s="3">
        <v>1227.8205</v>
      </c>
      <c r="F923" s="1">
        <v>112</v>
      </c>
      <c r="G923" s="1">
        <v>90.85</v>
      </c>
      <c r="H923" s="1">
        <v>89.699999999999989</v>
      </c>
      <c r="I923" s="3">
        <f t="shared" si="28"/>
        <v>10.962683035714287</v>
      </c>
      <c r="J923" s="2">
        <f t="shared" si="29"/>
        <v>1</v>
      </c>
      <c r="K923" s="16" t="s">
        <v>67</v>
      </c>
    </row>
    <row r="924" spans="1:11" x14ac:dyDescent="0.3">
      <c r="A924" s="4">
        <v>43221</v>
      </c>
      <c r="B924" s="2" t="s">
        <v>11</v>
      </c>
      <c r="C924" s="2">
        <v>85744</v>
      </c>
      <c r="D924" s="2" t="s">
        <v>17</v>
      </c>
      <c r="E924" s="3">
        <v>166396.283</v>
      </c>
      <c r="F924" s="1">
        <v>44990</v>
      </c>
      <c r="G924" s="1">
        <v>9065.4499999999989</v>
      </c>
      <c r="H924" s="1">
        <v>4459.7</v>
      </c>
      <c r="I924" s="3">
        <f t="shared" si="28"/>
        <v>3.698517070460102</v>
      </c>
      <c r="J924" s="2">
        <f t="shared" si="29"/>
        <v>10</v>
      </c>
      <c r="K924" s="16" t="s">
        <v>67</v>
      </c>
    </row>
    <row r="925" spans="1:11" x14ac:dyDescent="0.3">
      <c r="A925" s="4">
        <v>43221</v>
      </c>
      <c r="B925" s="2" t="s">
        <v>11</v>
      </c>
      <c r="C925" s="2">
        <v>85744</v>
      </c>
      <c r="D925" s="2" t="s">
        <v>33</v>
      </c>
      <c r="E925" s="3">
        <v>110602.03199999998</v>
      </c>
      <c r="F925" s="1">
        <v>34019</v>
      </c>
      <c r="G925" s="1">
        <v>6813.7499999999991</v>
      </c>
      <c r="H925" s="1">
        <v>3621.35</v>
      </c>
      <c r="I925" s="3">
        <f t="shared" si="28"/>
        <v>3.2511841030012634</v>
      </c>
      <c r="J925" s="2">
        <f t="shared" si="29"/>
        <v>9</v>
      </c>
      <c r="K925" s="16" t="s">
        <v>67</v>
      </c>
    </row>
    <row r="926" spans="1:11" x14ac:dyDescent="0.3">
      <c r="A926" s="4">
        <v>43221</v>
      </c>
      <c r="B926" s="2" t="s">
        <v>8</v>
      </c>
      <c r="C926" s="2">
        <v>48596</v>
      </c>
      <c r="D926" s="2" t="s">
        <v>25</v>
      </c>
      <c r="E926" s="3">
        <v>1499.2090000000001</v>
      </c>
      <c r="F926" s="1">
        <v>458</v>
      </c>
      <c r="G926" s="1">
        <v>257.59999999999997</v>
      </c>
      <c r="H926" s="1">
        <v>235.74999999999997</v>
      </c>
      <c r="I926" s="3">
        <f t="shared" si="28"/>
        <v>3.2733820960698692</v>
      </c>
      <c r="J926" s="2">
        <f t="shared" si="29"/>
        <v>2</v>
      </c>
      <c r="K926" s="16" t="s">
        <v>67</v>
      </c>
    </row>
    <row r="927" spans="1:11" x14ac:dyDescent="0.3">
      <c r="A927" s="4">
        <v>43221</v>
      </c>
      <c r="B927" s="2" t="s">
        <v>8</v>
      </c>
      <c r="C927" s="2">
        <v>48596</v>
      </c>
      <c r="D927" s="2" t="s">
        <v>42</v>
      </c>
      <c r="E927" s="3">
        <v>266038.76899999997</v>
      </c>
      <c r="F927" s="1">
        <v>47817</v>
      </c>
      <c r="G927" s="1">
        <v>15450.249999999998</v>
      </c>
      <c r="H927" s="1">
        <v>7095.4999999999991</v>
      </c>
      <c r="I927" s="3">
        <f t="shared" si="28"/>
        <v>5.5636859066859063</v>
      </c>
      <c r="J927" s="2">
        <f t="shared" si="29"/>
        <v>7</v>
      </c>
      <c r="K927" s="16" t="s">
        <v>67</v>
      </c>
    </row>
    <row r="928" spans="1:11" x14ac:dyDescent="0.3">
      <c r="A928" s="4">
        <v>43221</v>
      </c>
      <c r="B928" s="2" t="s">
        <v>8</v>
      </c>
      <c r="C928" s="2">
        <v>48596</v>
      </c>
      <c r="D928" s="2" t="s">
        <v>29</v>
      </c>
      <c r="E928" s="3">
        <v>38445.074999999997</v>
      </c>
      <c r="F928" s="1">
        <v>9231</v>
      </c>
      <c r="G928" s="1">
        <v>4715</v>
      </c>
      <c r="H928" s="1">
        <v>3102.7</v>
      </c>
      <c r="I928" s="3">
        <f t="shared" si="28"/>
        <v>4.1647790055248617</v>
      </c>
      <c r="J928" s="2">
        <f t="shared" si="29"/>
        <v>3</v>
      </c>
      <c r="K928" s="16" t="s">
        <v>67</v>
      </c>
    </row>
    <row r="929" spans="1:11" x14ac:dyDescent="0.3">
      <c r="A929" s="4">
        <v>43221</v>
      </c>
      <c r="B929" s="2" t="s">
        <v>8</v>
      </c>
      <c r="C929" s="2">
        <v>48596</v>
      </c>
      <c r="D929" s="2" t="s">
        <v>27</v>
      </c>
      <c r="E929" s="3">
        <v>7180.5539999999992</v>
      </c>
      <c r="F929" s="1">
        <v>1576</v>
      </c>
      <c r="G929" s="1">
        <v>1210.9499999999998</v>
      </c>
      <c r="H929" s="1">
        <v>979.8</v>
      </c>
      <c r="I929" s="3">
        <f t="shared" si="28"/>
        <v>4.5561890862944159</v>
      </c>
      <c r="J929" s="2">
        <f t="shared" si="29"/>
        <v>2</v>
      </c>
      <c r="K929" s="16" t="s">
        <v>67</v>
      </c>
    </row>
    <row r="930" spans="1:11" x14ac:dyDescent="0.3">
      <c r="A930" s="4">
        <v>43221</v>
      </c>
      <c r="B930" s="2" t="s">
        <v>8</v>
      </c>
      <c r="C930" s="2">
        <v>48596</v>
      </c>
      <c r="D930" s="2" t="s">
        <v>21</v>
      </c>
      <c r="E930" s="3">
        <v>2897.8964999999998</v>
      </c>
      <c r="F930" s="1">
        <v>217</v>
      </c>
      <c r="G930" s="1">
        <v>196.64999999999998</v>
      </c>
      <c r="H930" s="1">
        <v>187.45</v>
      </c>
      <c r="I930" s="3">
        <f t="shared" si="28"/>
        <v>13.354361751152073</v>
      </c>
      <c r="J930" s="2">
        <f t="shared" si="29"/>
        <v>1</v>
      </c>
      <c r="K930" s="16" t="s">
        <v>67</v>
      </c>
    </row>
    <row r="931" spans="1:11" x14ac:dyDescent="0.3">
      <c r="A931" s="4">
        <v>43221</v>
      </c>
      <c r="B931" s="2" t="s">
        <v>8</v>
      </c>
      <c r="C931" s="2">
        <v>48596</v>
      </c>
      <c r="D931" s="2" t="s">
        <v>31</v>
      </c>
      <c r="E931" s="3">
        <v>29188.494999999995</v>
      </c>
      <c r="F931" s="1">
        <v>6305</v>
      </c>
      <c r="G931" s="1">
        <v>3517.85</v>
      </c>
      <c r="H931" s="1">
        <v>2646.1499999999996</v>
      </c>
      <c r="I931" s="3">
        <f t="shared" si="28"/>
        <v>4.6294203013481354</v>
      </c>
      <c r="J931" s="2">
        <f t="shared" si="29"/>
        <v>2</v>
      </c>
      <c r="K931" s="16" t="s">
        <v>67</v>
      </c>
    </row>
    <row r="932" spans="1:11" x14ac:dyDescent="0.3">
      <c r="A932" s="4">
        <v>43221</v>
      </c>
      <c r="B932" s="2" t="s">
        <v>8</v>
      </c>
      <c r="C932" s="2">
        <v>48596</v>
      </c>
      <c r="D932" s="2" t="s">
        <v>26</v>
      </c>
      <c r="E932" s="3">
        <v>336330.56399999995</v>
      </c>
      <c r="F932" s="1">
        <v>100865</v>
      </c>
      <c r="G932" s="1">
        <v>18779.5</v>
      </c>
      <c r="H932" s="1">
        <v>7752.15</v>
      </c>
      <c r="I932" s="3">
        <f t="shared" si="28"/>
        <v>3.3344625390373266</v>
      </c>
      <c r="J932" s="2">
        <f t="shared" si="29"/>
        <v>13</v>
      </c>
      <c r="K932" s="16" t="s">
        <v>67</v>
      </c>
    </row>
    <row r="933" spans="1:11" x14ac:dyDescent="0.3">
      <c r="A933" s="4">
        <v>43221</v>
      </c>
      <c r="B933" s="2" t="s">
        <v>8</v>
      </c>
      <c r="C933" s="2">
        <v>48596</v>
      </c>
      <c r="D933" s="2" t="s">
        <v>22</v>
      </c>
      <c r="E933" s="3">
        <v>86174.606</v>
      </c>
      <c r="F933" s="1">
        <v>16685</v>
      </c>
      <c r="G933" s="1">
        <v>5678.7</v>
      </c>
      <c r="H933" s="1">
        <v>3745.5499999999997</v>
      </c>
      <c r="I933" s="3">
        <f t="shared" si="28"/>
        <v>5.1647950854060536</v>
      </c>
      <c r="J933" s="2">
        <f t="shared" si="29"/>
        <v>4</v>
      </c>
      <c r="K933" s="16" t="s">
        <v>67</v>
      </c>
    </row>
    <row r="934" spans="1:11" x14ac:dyDescent="0.3">
      <c r="A934" s="4">
        <v>43221</v>
      </c>
      <c r="B934" s="2" t="s">
        <v>8</v>
      </c>
      <c r="C934" s="2">
        <v>48596</v>
      </c>
      <c r="D934" s="2" t="s">
        <v>24</v>
      </c>
      <c r="E934" s="3">
        <v>4940.8599999999988</v>
      </c>
      <c r="F934" s="1">
        <v>215</v>
      </c>
      <c r="G934" s="1">
        <v>155.25</v>
      </c>
      <c r="H934" s="1">
        <v>147.19999999999999</v>
      </c>
      <c r="I934" s="3">
        <f t="shared" si="28"/>
        <v>22.980744186046508</v>
      </c>
      <c r="J934" s="2">
        <f t="shared" si="29"/>
        <v>1</v>
      </c>
      <c r="K934" s="16" t="s">
        <v>67</v>
      </c>
    </row>
    <row r="935" spans="1:11" x14ac:dyDescent="0.3">
      <c r="A935" s="4">
        <v>43221</v>
      </c>
      <c r="B935" s="2" t="s">
        <v>8</v>
      </c>
      <c r="C935" s="2">
        <v>48596</v>
      </c>
      <c r="D935" s="2" t="s">
        <v>28</v>
      </c>
      <c r="E935" s="3">
        <v>1745.6079999999999</v>
      </c>
      <c r="F935" s="1">
        <v>129</v>
      </c>
      <c r="G935" s="1">
        <v>102.35</v>
      </c>
      <c r="H935" s="1">
        <v>97.749999999999986</v>
      </c>
      <c r="I935" s="3">
        <f t="shared" si="28"/>
        <v>13.53184496124031</v>
      </c>
      <c r="J935" s="2">
        <f t="shared" si="29"/>
        <v>1</v>
      </c>
      <c r="K935" s="16" t="s">
        <v>67</v>
      </c>
    </row>
    <row r="936" spans="1:11" x14ac:dyDescent="0.3">
      <c r="A936" s="4">
        <v>43221</v>
      </c>
      <c r="B936" s="2" t="s">
        <v>8</v>
      </c>
      <c r="C936" s="2">
        <v>48596</v>
      </c>
      <c r="D936" s="2" t="s">
        <v>23</v>
      </c>
      <c r="E936" s="3">
        <v>205869.12449999998</v>
      </c>
      <c r="F936" s="1">
        <v>59838</v>
      </c>
      <c r="G936" s="1">
        <v>15315.699999999999</v>
      </c>
      <c r="H936" s="1">
        <v>7241.5499999999993</v>
      </c>
      <c r="I936" s="3">
        <f t="shared" si="28"/>
        <v>3.4404412664193318</v>
      </c>
      <c r="J936" s="2">
        <f t="shared" si="29"/>
        <v>8</v>
      </c>
      <c r="K936" s="16" t="s">
        <v>67</v>
      </c>
    </row>
    <row r="937" spans="1:11" x14ac:dyDescent="0.3">
      <c r="A937" s="4">
        <v>43221</v>
      </c>
      <c r="B937" s="2" t="s">
        <v>8</v>
      </c>
      <c r="C937" s="2">
        <v>48596</v>
      </c>
      <c r="D937" s="2" t="s">
        <v>34</v>
      </c>
      <c r="E937" s="3">
        <v>7414.1075000000001</v>
      </c>
      <c r="F937" s="1">
        <v>750</v>
      </c>
      <c r="G937" s="1">
        <v>584.19999999999993</v>
      </c>
      <c r="H937" s="1">
        <v>540.5</v>
      </c>
      <c r="I937" s="3">
        <f t="shared" si="28"/>
        <v>9.8854766666666674</v>
      </c>
      <c r="J937" s="2">
        <f t="shared" si="29"/>
        <v>1</v>
      </c>
      <c r="K937" s="16" t="s">
        <v>67</v>
      </c>
    </row>
    <row r="938" spans="1:11" x14ac:dyDescent="0.3">
      <c r="A938" s="4">
        <v>43221</v>
      </c>
      <c r="B938" s="2" t="s">
        <v>8</v>
      </c>
      <c r="C938" s="2">
        <v>48596</v>
      </c>
      <c r="D938" s="2" t="s">
        <v>19</v>
      </c>
      <c r="E938" s="3">
        <v>109617.97699999998</v>
      </c>
      <c r="F938" s="1">
        <v>20013</v>
      </c>
      <c r="G938" s="1">
        <v>6437.7</v>
      </c>
      <c r="H938" s="1">
        <v>4212.45</v>
      </c>
      <c r="I938" s="3">
        <f t="shared" si="28"/>
        <v>5.4773385799230496</v>
      </c>
      <c r="J938" s="2">
        <f t="shared" si="29"/>
        <v>5</v>
      </c>
      <c r="K938" s="16" t="s">
        <v>67</v>
      </c>
    </row>
    <row r="939" spans="1:11" x14ac:dyDescent="0.3">
      <c r="A939" s="4">
        <v>43221</v>
      </c>
      <c r="B939" s="2" t="s">
        <v>8</v>
      </c>
      <c r="C939" s="2">
        <v>48596</v>
      </c>
      <c r="D939" s="2" t="s">
        <v>18</v>
      </c>
      <c r="E939" s="3">
        <v>14835.298999999999</v>
      </c>
      <c r="F939" s="1">
        <v>1888</v>
      </c>
      <c r="G939" s="1">
        <v>796.94999999999993</v>
      </c>
      <c r="H939" s="1">
        <v>686.55</v>
      </c>
      <c r="I939" s="3">
        <f t="shared" si="28"/>
        <v>7.8576795550847454</v>
      </c>
      <c r="J939" s="2">
        <f t="shared" si="29"/>
        <v>3</v>
      </c>
      <c r="K939" s="16" t="s">
        <v>67</v>
      </c>
    </row>
    <row r="940" spans="1:11" x14ac:dyDescent="0.3">
      <c r="A940" s="4">
        <v>43221</v>
      </c>
      <c r="B940" s="2" t="s">
        <v>8</v>
      </c>
      <c r="C940" s="2">
        <v>48596</v>
      </c>
      <c r="D940" s="2" t="s">
        <v>36</v>
      </c>
      <c r="E940" s="3">
        <v>119350.64549999998</v>
      </c>
      <c r="F940" s="1">
        <v>27152</v>
      </c>
      <c r="G940" s="1">
        <v>15196.099999999999</v>
      </c>
      <c r="H940" s="1">
        <v>6511.2999999999993</v>
      </c>
      <c r="I940" s="3">
        <f t="shared" si="28"/>
        <v>4.3956484052740121</v>
      </c>
      <c r="J940" s="2">
        <f t="shared" si="29"/>
        <v>4</v>
      </c>
      <c r="K940" s="16" t="s">
        <v>67</v>
      </c>
    </row>
    <row r="941" spans="1:11" x14ac:dyDescent="0.3">
      <c r="A941" s="4">
        <v>43221</v>
      </c>
      <c r="B941" s="2" t="s">
        <v>8</v>
      </c>
      <c r="C941" s="2">
        <v>48596</v>
      </c>
      <c r="D941" s="2" t="s">
        <v>32</v>
      </c>
      <c r="E941" s="3">
        <v>102907.27849999999</v>
      </c>
      <c r="F941" s="1">
        <v>38431</v>
      </c>
      <c r="G941" s="1">
        <v>9876.1999999999989</v>
      </c>
      <c r="H941" s="1">
        <v>5579.7999999999993</v>
      </c>
      <c r="I941" s="3">
        <f t="shared" si="28"/>
        <v>2.6777153469855062</v>
      </c>
      <c r="J941" s="2">
        <f t="shared" si="29"/>
        <v>7</v>
      </c>
      <c r="K941" s="16" t="s">
        <v>67</v>
      </c>
    </row>
    <row r="942" spans="1:11" x14ac:dyDescent="0.3">
      <c r="A942" s="4">
        <v>43221</v>
      </c>
      <c r="B942" s="2" t="s">
        <v>8</v>
      </c>
      <c r="C942" s="2">
        <v>48596</v>
      </c>
      <c r="D942" s="2" t="s">
        <v>20</v>
      </c>
      <c r="E942" s="3">
        <v>260741.93799999997</v>
      </c>
      <c r="F942" s="1">
        <v>19917</v>
      </c>
      <c r="G942" s="1">
        <v>8859.5999999999985</v>
      </c>
      <c r="H942" s="1">
        <v>4759.8499999999995</v>
      </c>
      <c r="I942" s="3">
        <f t="shared" si="28"/>
        <v>13.091426319224782</v>
      </c>
      <c r="J942" s="2">
        <f t="shared" si="29"/>
        <v>4</v>
      </c>
      <c r="K942" s="16" t="s">
        <v>67</v>
      </c>
    </row>
    <row r="943" spans="1:11" x14ac:dyDescent="0.3">
      <c r="A943" s="4">
        <v>43221</v>
      </c>
      <c r="B943" s="2" t="s">
        <v>8</v>
      </c>
      <c r="C943" s="2">
        <v>48596</v>
      </c>
      <c r="D943" s="2" t="s">
        <v>30</v>
      </c>
      <c r="E943" s="3">
        <v>3797.5874999999996</v>
      </c>
      <c r="F943" s="1">
        <v>161</v>
      </c>
      <c r="G943" s="1">
        <v>147.19999999999999</v>
      </c>
      <c r="H943" s="1">
        <v>144.89999999999998</v>
      </c>
      <c r="I943" s="3">
        <f t="shared" si="28"/>
        <v>23.587499999999999</v>
      </c>
      <c r="J943" s="2">
        <f t="shared" si="29"/>
        <v>1</v>
      </c>
      <c r="K943" s="16" t="s">
        <v>67</v>
      </c>
    </row>
    <row r="944" spans="1:11" x14ac:dyDescent="0.3">
      <c r="A944" s="4">
        <v>43221</v>
      </c>
      <c r="B944" s="2" t="s">
        <v>8</v>
      </c>
      <c r="C944" s="2">
        <v>48596</v>
      </c>
      <c r="D944" s="2" t="s">
        <v>33</v>
      </c>
      <c r="E944" s="3">
        <v>174432.81649999999</v>
      </c>
      <c r="F944" s="1">
        <v>53583</v>
      </c>
      <c r="G944" s="1">
        <v>10499.5</v>
      </c>
      <c r="H944" s="1">
        <v>5409.5999999999995</v>
      </c>
      <c r="I944" s="3">
        <f t="shared" si="28"/>
        <v>3.2553760801000315</v>
      </c>
      <c r="J944" s="2">
        <f t="shared" si="29"/>
        <v>10</v>
      </c>
      <c r="K944" s="16" t="s">
        <v>67</v>
      </c>
    </row>
    <row r="945" spans="1:11" x14ac:dyDescent="0.3">
      <c r="A945" s="4">
        <v>43221</v>
      </c>
      <c r="B945" s="2" t="s">
        <v>8</v>
      </c>
      <c r="C945" s="2">
        <v>48596</v>
      </c>
      <c r="D945" s="2" t="s">
        <v>17</v>
      </c>
      <c r="E945" s="3">
        <v>211291.34</v>
      </c>
      <c r="F945" s="1">
        <v>55199</v>
      </c>
      <c r="G945" s="1">
        <v>12314.199999999999</v>
      </c>
      <c r="H945" s="1">
        <v>6111.0999999999995</v>
      </c>
      <c r="I945" s="3">
        <f t="shared" si="28"/>
        <v>3.8278110110690409</v>
      </c>
      <c r="J945" s="2">
        <f t="shared" si="29"/>
        <v>9</v>
      </c>
      <c r="K945" s="16" t="s">
        <v>67</v>
      </c>
    </row>
    <row r="946" spans="1:11" x14ac:dyDescent="0.3">
      <c r="A946" s="4">
        <v>43221</v>
      </c>
      <c r="B946" s="2" t="s">
        <v>8</v>
      </c>
      <c r="C946" s="2">
        <v>48596</v>
      </c>
      <c r="D946" s="2" t="s">
        <v>35</v>
      </c>
      <c r="E946" s="3">
        <v>2394.9669999999996</v>
      </c>
      <c r="F946" s="1">
        <v>398</v>
      </c>
      <c r="G946" s="1">
        <v>257.59999999999997</v>
      </c>
      <c r="H946" s="1">
        <v>217.35</v>
      </c>
      <c r="I946" s="3">
        <f t="shared" si="28"/>
        <v>6.0175050251256277</v>
      </c>
      <c r="J946" s="2">
        <f t="shared" si="29"/>
        <v>2</v>
      </c>
      <c r="K946" s="16" t="s">
        <v>67</v>
      </c>
    </row>
    <row r="947" spans="1:11" x14ac:dyDescent="0.3">
      <c r="A947" s="4">
        <v>43221</v>
      </c>
      <c r="B947" s="2" t="s">
        <v>8</v>
      </c>
      <c r="C947" s="2">
        <v>48596</v>
      </c>
      <c r="D947" s="2" t="s">
        <v>37</v>
      </c>
      <c r="E947" s="3">
        <v>13944.014499999999</v>
      </c>
      <c r="F947" s="1">
        <v>2582</v>
      </c>
      <c r="G947" s="1">
        <v>1074.0999999999999</v>
      </c>
      <c r="H947" s="1">
        <v>665.84999999999991</v>
      </c>
      <c r="I947" s="3">
        <f t="shared" si="28"/>
        <v>5.4004703718048024</v>
      </c>
      <c r="J947" s="2">
        <f t="shared" si="29"/>
        <v>4</v>
      </c>
      <c r="K947" s="16" t="s">
        <v>67</v>
      </c>
    </row>
    <row r="948" spans="1:11" x14ac:dyDescent="0.3">
      <c r="A948" s="4">
        <v>43221</v>
      </c>
      <c r="B948" s="2" t="s">
        <v>13</v>
      </c>
      <c r="C948" s="2">
        <v>52369</v>
      </c>
      <c r="D948" s="2" t="s">
        <v>29</v>
      </c>
      <c r="E948" s="3">
        <v>35239.909999999996</v>
      </c>
      <c r="F948" s="1">
        <v>8182</v>
      </c>
      <c r="G948" s="1">
        <v>4192.8999999999996</v>
      </c>
      <c r="H948" s="1">
        <v>2466.75</v>
      </c>
      <c r="I948" s="3">
        <f t="shared" si="28"/>
        <v>4.3070043999022243</v>
      </c>
      <c r="J948" s="2">
        <f t="shared" si="29"/>
        <v>3</v>
      </c>
      <c r="K948" s="16" t="s">
        <v>67</v>
      </c>
    </row>
    <row r="949" spans="1:11" x14ac:dyDescent="0.3">
      <c r="A949" s="4">
        <v>43221</v>
      </c>
      <c r="B949" s="2" t="s">
        <v>13</v>
      </c>
      <c r="C949" s="2">
        <v>52369</v>
      </c>
      <c r="D949" s="2" t="s">
        <v>17</v>
      </c>
      <c r="E949" s="3">
        <v>117203.67599999999</v>
      </c>
      <c r="F949" s="1">
        <v>30542</v>
      </c>
      <c r="G949" s="1">
        <v>8495.0499999999993</v>
      </c>
      <c r="H949" s="1">
        <v>4083.6499999999996</v>
      </c>
      <c r="I949" s="3">
        <f t="shared" si="28"/>
        <v>3.8374591054940734</v>
      </c>
      <c r="J949" s="2">
        <f t="shared" si="29"/>
        <v>7</v>
      </c>
      <c r="K949" s="16" t="s">
        <v>67</v>
      </c>
    </row>
    <row r="950" spans="1:11" x14ac:dyDescent="0.3">
      <c r="A950" s="4">
        <v>43221</v>
      </c>
      <c r="B950" s="2" t="s">
        <v>13</v>
      </c>
      <c r="C950" s="2">
        <v>52369</v>
      </c>
      <c r="D950" s="2" t="s">
        <v>36</v>
      </c>
      <c r="E950" s="3">
        <v>78107.218000000008</v>
      </c>
      <c r="F950" s="1">
        <v>18138</v>
      </c>
      <c r="G950" s="1">
        <v>10920.4</v>
      </c>
      <c r="H950" s="1">
        <v>4539.0499999999993</v>
      </c>
      <c r="I950" s="3">
        <f t="shared" si="28"/>
        <v>4.3062751130223846</v>
      </c>
      <c r="J950" s="2">
        <f t="shared" si="29"/>
        <v>4</v>
      </c>
      <c r="K950" s="16" t="s">
        <v>67</v>
      </c>
    </row>
    <row r="951" spans="1:11" x14ac:dyDescent="0.3">
      <c r="A951" s="4">
        <v>43221</v>
      </c>
      <c r="B951" s="2" t="s">
        <v>13</v>
      </c>
      <c r="C951" s="2">
        <v>52369</v>
      </c>
      <c r="D951" s="2" t="s">
        <v>19</v>
      </c>
      <c r="E951" s="3">
        <v>60185.767499999994</v>
      </c>
      <c r="F951" s="1">
        <v>10586</v>
      </c>
      <c r="G951" s="1">
        <v>4245.7999999999993</v>
      </c>
      <c r="H951" s="1">
        <v>2709.3999999999996</v>
      </c>
      <c r="I951" s="3">
        <f t="shared" si="28"/>
        <v>5.6854116285660297</v>
      </c>
      <c r="J951" s="2">
        <f t="shared" si="29"/>
        <v>4</v>
      </c>
      <c r="K951" s="16" t="s">
        <v>67</v>
      </c>
    </row>
    <row r="952" spans="1:11" x14ac:dyDescent="0.3">
      <c r="A952" s="4">
        <v>43221</v>
      </c>
      <c r="B952" s="2" t="s">
        <v>13</v>
      </c>
      <c r="C952" s="2">
        <v>52369</v>
      </c>
      <c r="D952" s="2" t="s">
        <v>18</v>
      </c>
      <c r="E952" s="3">
        <v>7516.7334999999994</v>
      </c>
      <c r="F952" s="1">
        <v>1006</v>
      </c>
      <c r="G952" s="1">
        <v>560.04999999999995</v>
      </c>
      <c r="H952" s="1">
        <v>501.4</v>
      </c>
      <c r="I952" s="3">
        <f t="shared" si="28"/>
        <v>7.4719020874751481</v>
      </c>
      <c r="J952" s="2">
        <f t="shared" si="29"/>
        <v>2</v>
      </c>
      <c r="K952" s="16" t="s">
        <v>67</v>
      </c>
    </row>
    <row r="953" spans="1:11" x14ac:dyDescent="0.3">
      <c r="A953" s="4">
        <v>43221</v>
      </c>
      <c r="B953" s="2" t="s">
        <v>13</v>
      </c>
      <c r="C953" s="2">
        <v>52369</v>
      </c>
      <c r="D953" s="2" t="s">
        <v>27</v>
      </c>
      <c r="E953" s="3">
        <v>5343.3024999999998</v>
      </c>
      <c r="F953" s="1">
        <v>1127</v>
      </c>
      <c r="G953" s="1">
        <v>895.84999999999991</v>
      </c>
      <c r="H953" s="1">
        <v>686.55</v>
      </c>
      <c r="I953" s="3">
        <f t="shared" si="28"/>
        <v>4.7411734693877552</v>
      </c>
      <c r="J953" s="2">
        <f t="shared" si="29"/>
        <v>2</v>
      </c>
      <c r="K953" s="16" t="s">
        <v>67</v>
      </c>
    </row>
    <row r="954" spans="1:11" x14ac:dyDescent="0.3">
      <c r="A954" s="4">
        <v>43221</v>
      </c>
      <c r="B954" s="2" t="s">
        <v>13</v>
      </c>
      <c r="C954" s="2">
        <v>52369</v>
      </c>
      <c r="D954" s="2" t="s">
        <v>21</v>
      </c>
      <c r="E954" s="3">
        <v>2267.6965</v>
      </c>
      <c r="F954" s="1">
        <v>186</v>
      </c>
      <c r="G954" s="1">
        <v>158.69999999999999</v>
      </c>
      <c r="H954" s="1">
        <v>151.79999999999998</v>
      </c>
      <c r="I954" s="3">
        <f t="shared" si="28"/>
        <v>12.191916666666668</v>
      </c>
      <c r="J954" s="2">
        <f t="shared" si="29"/>
        <v>1</v>
      </c>
      <c r="K954" s="16" t="s">
        <v>67</v>
      </c>
    </row>
    <row r="955" spans="1:11" x14ac:dyDescent="0.3">
      <c r="A955" s="4">
        <v>43221</v>
      </c>
      <c r="B955" s="2" t="s">
        <v>13</v>
      </c>
      <c r="C955" s="2">
        <v>52369</v>
      </c>
      <c r="D955" s="2" t="s">
        <v>24</v>
      </c>
      <c r="E955" s="3">
        <v>2814.1419999999998</v>
      </c>
      <c r="F955" s="1">
        <v>135</v>
      </c>
      <c r="G955" s="1">
        <v>92</v>
      </c>
      <c r="H955" s="1">
        <v>87.399999999999991</v>
      </c>
      <c r="I955" s="3">
        <f t="shared" si="28"/>
        <v>20.845496296296297</v>
      </c>
      <c r="J955" s="2">
        <f t="shared" si="29"/>
        <v>2</v>
      </c>
      <c r="K955" s="16" t="s">
        <v>67</v>
      </c>
    </row>
    <row r="956" spans="1:11" x14ac:dyDescent="0.3">
      <c r="A956" s="4">
        <v>43221</v>
      </c>
      <c r="B956" s="2" t="s">
        <v>13</v>
      </c>
      <c r="C956" s="2">
        <v>52369</v>
      </c>
      <c r="D956" s="2" t="s">
        <v>42</v>
      </c>
      <c r="E956" s="3">
        <v>188617.1465</v>
      </c>
      <c r="F956" s="1">
        <v>31186</v>
      </c>
      <c r="G956" s="1">
        <v>11717.349999999999</v>
      </c>
      <c r="H956" s="1">
        <v>5045.0499999999993</v>
      </c>
      <c r="I956" s="3">
        <f t="shared" si="28"/>
        <v>6.0481352690309755</v>
      </c>
      <c r="J956" s="2">
        <f t="shared" si="29"/>
        <v>6</v>
      </c>
      <c r="K956" s="16" t="s">
        <v>67</v>
      </c>
    </row>
    <row r="957" spans="1:11" x14ac:dyDescent="0.3">
      <c r="A957" s="4">
        <v>43221</v>
      </c>
      <c r="B957" s="2" t="s">
        <v>13</v>
      </c>
      <c r="C957" s="2">
        <v>52369</v>
      </c>
      <c r="D957" s="2" t="s">
        <v>23</v>
      </c>
      <c r="E957" s="3">
        <v>133348.26149999999</v>
      </c>
      <c r="F957" s="1">
        <v>36675</v>
      </c>
      <c r="G957" s="1">
        <v>11189.5</v>
      </c>
      <c r="H957" s="1">
        <v>5007.0999999999995</v>
      </c>
      <c r="I957" s="3">
        <f t="shared" si="28"/>
        <v>3.6359444171779138</v>
      </c>
      <c r="J957" s="2">
        <f t="shared" si="29"/>
        <v>7</v>
      </c>
      <c r="K957" s="16" t="s">
        <v>67</v>
      </c>
    </row>
    <row r="958" spans="1:11" x14ac:dyDescent="0.3">
      <c r="A958" s="4">
        <v>43221</v>
      </c>
      <c r="B958" s="2" t="s">
        <v>13</v>
      </c>
      <c r="C958" s="2">
        <v>52369</v>
      </c>
      <c r="D958" s="2" t="s">
        <v>37</v>
      </c>
      <c r="E958" s="3">
        <v>8741.0579999999991</v>
      </c>
      <c r="F958" s="1">
        <v>1605</v>
      </c>
      <c r="G958" s="1">
        <v>725.65</v>
      </c>
      <c r="H958" s="1">
        <v>447.34999999999997</v>
      </c>
      <c r="I958" s="3">
        <f t="shared" si="28"/>
        <v>5.4461420560747662</v>
      </c>
      <c r="J958" s="2">
        <f t="shared" si="29"/>
        <v>4</v>
      </c>
      <c r="K958" s="16" t="s">
        <v>67</v>
      </c>
    </row>
    <row r="959" spans="1:11" x14ac:dyDescent="0.3">
      <c r="A959" s="4">
        <v>43221</v>
      </c>
      <c r="B959" s="2" t="s">
        <v>13</v>
      </c>
      <c r="C959" s="2">
        <v>52369</v>
      </c>
      <c r="D959" s="2" t="s">
        <v>22</v>
      </c>
      <c r="E959" s="3">
        <v>51718.2255</v>
      </c>
      <c r="F959" s="1">
        <v>9591</v>
      </c>
      <c r="G959" s="1">
        <v>3816.85</v>
      </c>
      <c r="H959" s="1">
        <v>2489.75</v>
      </c>
      <c r="I959" s="3">
        <f t="shared" si="28"/>
        <v>5.3923705035971228</v>
      </c>
      <c r="J959" s="2">
        <f t="shared" si="29"/>
        <v>4</v>
      </c>
      <c r="K959" s="16" t="s">
        <v>67</v>
      </c>
    </row>
    <row r="960" spans="1:11" x14ac:dyDescent="0.3">
      <c r="A960" s="4">
        <v>43221</v>
      </c>
      <c r="B960" s="2" t="s">
        <v>13</v>
      </c>
      <c r="C960" s="2">
        <v>52369</v>
      </c>
      <c r="D960" s="2" t="s">
        <v>20</v>
      </c>
      <c r="E960" s="3">
        <v>156439.16899999999</v>
      </c>
      <c r="F960" s="1">
        <v>11142</v>
      </c>
      <c r="G960" s="1">
        <v>5876.5</v>
      </c>
      <c r="H960" s="1">
        <v>3056.7</v>
      </c>
      <c r="I960" s="3">
        <f t="shared" si="28"/>
        <v>14.040492640459522</v>
      </c>
      <c r="J960" s="2">
        <f t="shared" si="29"/>
        <v>4</v>
      </c>
      <c r="K960" s="16" t="s">
        <v>67</v>
      </c>
    </row>
    <row r="961" spans="1:11" x14ac:dyDescent="0.3">
      <c r="A961" s="4">
        <v>43221</v>
      </c>
      <c r="B961" s="2" t="s">
        <v>13</v>
      </c>
      <c r="C961" s="2">
        <v>52369</v>
      </c>
      <c r="D961" s="2" t="s">
        <v>34</v>
      </c>
      <c r="E961" s="3">
        <v>4734.4119999999994</v>
      </c>
      <c r="F961" s="1">
        <v>477</v>
      </c>
      <c r="G961" s="1">
        <v>390.99999999999994</v>
      </c>
      <c r="H961" s="1">
        <v>370.29999999999995</v>
      </c>
      <c r="I961" s="3">
        <f t="shared" si="28"/>
        <v>9.9253920335429751</v>
      </c>
      <c r="J961" s="2">
        <f t="shared" si="29"/>
        <v>1</v>
      </c>
      <c r="K961" s="16" t="s">
        <v>67</v>
      </c>
    </row>
    <row r="962" spans="1:11" x14ac:dyDescent="0.3">
      <c r="A962" s="4">
        <v>43221</v>
      </c>
      <c r="B962" s="2" t="s">
        <v>13</v>
      </c>
      <c r="C962" s="2">
        <v>52369</v>
      </c>
      <c r="D962" s="2" t="s">
        <v>30</v>
      </c>
      <c r="E962" s="3">
        <v>1510.5479999999998</v>
      </c>
      <c r="F962" s="1">
        <v>61</v>
      </c>
      <c r="G962" s="1">
        <v>52.9</v>
      </c>
      <c r="H962" s="1">
        <v>51.749999999999993</v>
      </c>
      <c r="I962" s="3">
        <f t="shared" ref="I962:I1025" si="30">E962/F962</f>
        <v>24.763081967213111</v>
      </c>
      <c r="J962" s="2">
        <f t="shared" si="29"/>
        <v>1</v>
      </c>
      <c r="K962" s="16" t="s">
        <v>67</v>
      </c>
    </row>
    <row r="963" spans="1:11" x14ac:dyDescent="0.3">
      <c r="A963" s="4">
        <v>43221</v>
      </c>
      <c r="B963" s="2" t="s">
        <v>13</v>
      </c>
      <c r="C963" s="2">
        <v>52369</v>
      </c>
      <c r="D963" s="2" t="s">
        <v>32</v>
      </c>
      <c r="E963" s="3">
        <v>69504.39</v>
      </c>
      <c r="F963" s="1">
        <v>24746</v>
      </c>
      <c r="G963" s="1">
        <v>7374.95</v>
      </c>
      <c r="H963" s="1">
        <v>3977.85</v>
      </c>
      <c r="I963" s="3">
        <f t="shared" si="30"/>
        <v>2.8087121150893073</v>
      </c>
      <c r="J963" s="2">
        <f t="shared" ref="J963:J1026" si="31">ROUND(F963/H963,0)</f>
        <v>6</v>
      </c>
      <c r="K963" s="16" t="s">
        <v>67</v>
      </c>
    </row>
    <row r="964" spans="1:11" x14ac:dyDescent="0.3">
      <c r="A964" s="4">
        <v>43221</v>
      </c>
      <c r="B964" s="2" t="s">
        <v>13</v>
      </c>
      <c r="C964" s="2">
        <v>52369</v>
      </c>
      <c r="D964" s="2" t="s">
        <v>31</v>
      </c>
      <c r="E964" s="3">
        <v>20627.894999999997</v>
      </c>
      <c r="F964" s="1">
        <v>4456</v>
      </c>
      <c r="G964" s="1">
        <v>2513.8999999999996</v>
      </c>
      <c r="H964" s="1">
        <v>1883.6999999999998</v>
      </c>
      <c r="I964" s="3">
        <f t="shared" si="30"/>
        <v>4.6292403500897663</v>
      </c>
      <c r="J964" s="2">
        <f t="shared" si="31"/>
        <v>2</v>
      </c>
      <c r="K964" s="16" t="s">
        <v>67</v>
      </c>
    </row>
    <row r="965" spans="1:11" x14ac:dyDescent="0.3">
      <c r="A965" s="4">
        <v>43221</v>
      </c>
      <c r="B965" s="2" t="s">
        <v>13</v>
      </c>
      <c r="C965" s="2">
        <v>52369</v>
      </c>
      <c r="D965" s="2" t="s">
        <v>25</v>
      </c>
      <c r="E965" s="3">
        <v>778.69949999999994</v>
      </c>
      <c r="F965" s="1">
        <v>215</v>
      </c>
      <c r="G965" s="1">
        <v>132.25</v>
      </c>
      <c r="H965" s="1">
        <v>127.64999999999999</v>
      </c>
      <c r="I965" s="3">
        <f t="shared" si="30"/>
        <v>3.6218581395348837</v>
      </c>
      <c r="J965" s="2">
        <f t="shared" si="31"/>
        <v>2</v>
      </c>
      <c r="K965" s="16" t="s">
        <v>67</v>
      </c>
    </row>
    <row r="966" spans="1:11" x14ac:dyDescent="0.3">
      <c r="A966" s="4">
        <v>43221</v>
      </c>
      <c r="B966" s="2" t="s">
        <v>13</v>
      </c>
      <c r="C966" s="2">
        <v>52369</v>
      </c>
      <c r="D966" s="2" t="s">
        <v>33</v>
      </c>
      <c r="E966" s="3">
        <v>144526.11199999999</v>
      </c>
      <c r="F966" s="1">
        <v>38556</v>
      </c>
      <c r="G966" s="1">
        <v>7580.7999999999993</v>
      </c>
      <c r="H966" s="1">
        <v>3742.1</v>
      </c>
      <c r="I966" s="3">
        <f t="shared" si="30"/>
        <v>3.7484726631393297</v>
      </c>
      <c r="J966" s="2">
        <f t="shared" si="31"/>
        <v>10</v>
      </c>
      <c r="K966" s="16" t="s">
        <v>67</v>
      </c>
    </row>
    <row r="967" spans="1:11" x14ac:dyDescent="0.3">
      <c r="A967" s="4">
        <v>43221</v>
      </c>
      <c r="B967" s="2" t="s">
        <v>13</v>
      </c>
      <c r="C967" s="2">
        <v>52369</v>
      </c>
      <c r="D967" s="2" t="s">
        <v>28</v>
      </c>
      <c r="E967" s="3">
        <v>1591.9679999999998</v>
      </c>
      <c r="F967" s="1">
        <v>106</v>
      </c>
      <c r="G967" s="1">
        <v>88.55</v>
      </c>
      <c r="H967" s="1">
        <v>87.399999999999991</v>
      </c>
      <c r="I967" s="3">
        <f t="shared" si="30"/>
        <v>15.018566037735848</v>
      </c>
      <c r="J967" s="2">
        <f t="shared" si="31"/>
        <v>1</v>
      </c>
      <c r="K967" s="16" t="s">
        <v>67</v>
      </c>
    </row>
    <row r="968" spans="1:11" x14ac:dyDescent="0.3">
      <c r="A968" s="4">
        <v>43221</v>
      </c>
      <c r="B968" s="2" t="s">
        <v>13</v>
      </c>
      <c r="C968" s="2">
        <v>52369</v>
      </c>
      <c r="D968" s="2" t="s">
        <v>26</v>
      </c>
      <c r="E968" s="3">
        <v>249915.80349999998</v>
      </c>
      <c r="F968" s="1">
        <v>72440</v>
      </c>
      <c r="G968" s="1">
        <v>15386.999999999998</v>
      </c>
      <c r="H968" s="1">
        <v>5689.0499999999993</v>
      </c>
      <c r="I968" s="3">
        <f t="shared" si="30"/>
        <v>3.4499696783545</v>
      </c>
      <c r="J968" s="2">
        <f t="shared" si="31"/>
        <v>13</v>
      </c>
      <c r="K968" s="16" t="s">
        <v>67</v>
      </c>
    </row>
    <row r="969" spans="1:11" x14ac:dyDescent="0.3">
      <c r="A969" s="4">
        <v>43221</v>
      </c>
      <c r="B969" s="2" t="s">
        <v>13</v>
      </c>
      <c r="C969" s="2">
        <v>52369</v>
      </c>
      <c r="D969" s="2" t="s">
        <v>35</v>
      </c>
      <c r="E969" s="3">
        <v>1426.8969999999999</v>
      </c>
      <c r="F969" s="1">
        <v>214</v>
      </c>
      <c r="G969" s="1">
        <v>167.89999999999998</v>
      </c>
      <c r="H969" s="1">
        <v>136.85</v>
      </c>
      <c r="I969" s="3">
        <f t="shared" si="30"/>
        <v>6.6677429906542054</v>
      </c>
      <c r="J969" s="2">
        <f t="shared" si="31"/>
        <v>2</v>
      </c>
      <c r="K969" s="16" t="s">
        <v>67</v>
      </c>
    </row>
    <row r="970" spans="1:11" x14ac:dyDescent="0.3">
      <c r="A970" s="4">
        <v>43221</v>
      </c>
      <c r="B970" s="2" t="s">
        <v>15</v>
      </c>
      <c r="C970" s="2">
        <v>55526</v>
      </c>
      <c r="D970" s="2" t="s">
        <v>35</v>
      </c>
      <c r="E970" s="3">
        <v>499.95099999999996</v>
      </c>
      <c r="F970" s="1">
        <v>121</v>
      </c>
      <c r="G970" s="1">
        <v>77.05</v>
      </c>
      <c r="H970" s="1">
        <v>65.55</v>
      </c>
      <c r="I970" s="3">
        <f t="shared" si="30"/>
        <v>4.131826446280991</v>
      </c>
      <c r="J970" s="2">
        <f t="shared" si="31"/>
        <v>2</v>
      </c>
      <c r="K970" s="16" t="s">
        <v>67</v>
      </c>
    </row>
    <row r="971" spans="1:11" x14ac:dyDescent="0.3">
      <c r="A971" s="4">
        <v>43221</v>
      </c>
      <c r="B971" s="2" t="s">
        <v>15</v>
      </c>
      <c r="C971" s="2">
        <v>55526</v>
      </c>
      <c r="D971" s="2" t="s">
        <v>17</v>
      </c>
      <c r="E971" s="3">
        <v>90428.524999999994</v>
      </c>
      <c r="F971" s="1">
        <v>23079</v>
      </c>
      <c r="G971" s="1">
        <v>5750</v>
      </c>
      <c r="H971" s="1">
        <v>2986.5499999999997</v>
      </c>
      <c r="I971" s="3">
        <f t="shared" si="30"/>
        <v>3.9182167771567222</v>
      </c>
      <c r="J971" s="2">
        <f t="shared" si="31"/>
        <v>8</v>
      </c>
      <c r="K971" s="16" t="s">
        <v>67</v>
      </c>
    </row>
    <row r="972" spans="1:11" x14ac:dyDescent="0.3">
      <c r="A972" s="4">
        <v>43221</v>
      </c>
      <c r="B972" s="2" t="s">
        <v>15</v>
      </c>
      <c r="C972" s="2">
        <v>55526</v>
      </c>
      <c r="D972" s="2" t="s">
        <v>42</v>
      </c>
      <c r="E972" s="3">
        <v>119664.99799999999</v>
      </c>
      <c r="F972" s="1">
        <v>21765</v>
      </c>
      <c r="G972" s="1">
        <v>7635.9999999999991</v>
      </c>
      <c r="H972" s="1">
        <v>3647.7999999999997</v>
      </c>
      <c r="I972" s="3">
        <f t="shared" si="30"/>
        <v>5.4980472317941649</v>
      </c>
      <c r="J972" s="2">
        <f t="shared" si="31"/>
        <v>6</v>
      </c>
      <c r="K972" s="16" t="s">
        <v>67</v>
      </c>
    </row>
    <row r="973" spans="1:11" x14ac:dyDescent="0.3">
      <c r="A973" s="4">
        <v>43221</v>
      </c>
      <c r="B973" s="2" t="s">
        <v>15</v>
      </c>
      <c r="C973" s="2">
        <v>55526</v>
      </c>
      <c r="D973" s="2" t="s">
        <v>34</v>
      </c>
      <c r="E973" s="3">
        <v>3153.2309999999998</v>
      </c>
      <c r="F973" s="1">
        <v>355</v>
      </c>
      <c r="G973" s="1">
        <v>280.59999999999997</v>
      </c>
      <c r="H973" s="1">
        <v>262.2</v>
      </c>
      <c r="I973" s="3">
        <f t="shared" si="30"/>
        <v>8.8823408450704218</v>
      </c>
      <c r="J973" s="2">
        <f t="shared" si="31"/>
        <v>1</v>
      </c>
      <c r="K973" s="16" t="s">
        <v>67</v>
      </c>
    </row>
    <row r="974" spans="1:11" x14ac:dyDescent="0.3">
      <c r="A974" s="4">
        <v>43221</v>
      </c>
      <c r="B974" s="2" t="s">
        <v>15</v>
      </c>
      <c r="C974" s="2">
        <v>55526</v>
      </c>
      <c r="D974" s="2" t="s">
        <v>19</v>
      </c>
      <c r="E974" s="3">
        <v>41299.466999999997</v>
      </c>
      <c r="F974" s="1">
        <v>7554</v>
      </c>
      <c r="G974" s="1">
        <v>3050.95</v>
      </c>
      <c r="H974" s="1">
        <v>2026.3</v>
      </c>
      <c r="I974" s="3">
        <f t="shared" si="30"/>
        <v>5.4672315329626686</v>
      </c>
      <c r="J974" s="2">
        <f t="shared" si="31"/>
        <v>4</v>
      </c>
      <c r="K974" s="16" t="s">
        <v>67</v>
      </c>
    </row>
    <row r="975" spans="1:11" x14ac:dyDescent="0.3">
      <c r="A975" s="4">
        <v>43221</v>
      </c>
      <c r="B975" s="2" t="s">
        <v>15</v>
      </c>
      <c r="C975" s="2">
        <v>55526</v>
      </c>
      <c r="D975" s="2" t="s">
        <v>31</v>
      </c>
      <c r="E975" s="3">
        <v>13725.433999999999</v>
      </c>
      <c r="F975" s="1">
        <v>3253</v>
      </c>
      <c r="G975" s="1">
        <v>1800.8999999999999</v>
      </c>
      <c r="H975" s="1">
        <v>1345.5</v>
      </c>
      <c r="I975" s="3">
        <f t="shared" si="30"/>
        <v>4.2193157085766986</v>
      </c>
      <c r="J975" s="2">
        <f t="shared" si="31"/>
        <v>2</v>
      </c>
      <c r="K975" s="16" t="s">
        <v>67</v>
      </c>
    </row>
    <row r="976" spans="1:11" x14ac:dyDescent="0.3">
      <c r="A976" s="4">
        <v>43221</v>
      </c>
      <c r="B976" s="2" t="s">
        <v>15</v>
      </c>
      <c r="C976" s="2">
        <v>55526</v>
      </c>
      <c r="D976" s="2" t="s">
        <v>29</v>
      </c>
      <c r="E976" s="3">
        <v>22358.392</v>
      </c>
      <c r="F976" s="1">
        <v>4843</v>
      </c>
      <c r="G976" s="1">
        <v>2142.4499999999998</v>
      </c>
      <c r="H976" s="1">
        <v>1430.6</v>
      </c>
      <c r="I976" s="3">
        <f t="shared" si="30"/>
        <v>4.6166409250464584</v>
      </c>
      <c r="J976" s="2">
        <f t="shared" si="31"/>
        <v>3</v>
      </c>
      <c r="K976" s="16" t="s">
        <v>67</v>
      </c>
    </row>
    <row r="977" spans="1:11" x14ac:dyDescent="0.3">
      <c r="A977" s="4">
        <v>43221</v>
      </c>
      <c r="B977" s="2" t="s">
        <v>15</v>
      </c>
      <c r="C977" s="2">
        <v>55526</v>
      </c>
      <c r="D977" s="2" t="s">
        <v>22</v>
      </c>
      <c r="E977" s="3">
        <v>38667.1515</v>
      </c>
      <c r="F977" s="1">
        <v>7545</v>
      </c>
      <c r="G977" s="1">
        <v>2784.1499999999996</v>
      </c>
      <c r="H977" s="1">
        <v>1825.05</v>
      </c>
      <c r="I977" s="3">
        <f t="shared" si="30"/>
        <v>5.12487097415507</v>
      </c>
      <c r="J977" s="2">
        <f t="shared" si="31"/>
        <v>4</v>
      </c>
      <c r="K977" s="16" t="s">
        <v>67</v>
      </c>
    </row>
    <row r="978" spans="1:11" x14ac:dyDescent="0.3">
      <c r="A978" s="4">
        <v>43221</v>
      </c>
      <c r="B978" s="2" t="s">
        <v>15</v>
      </c>
      <c r="C978" s="2">
        <v>55526</v>
      </c>
      <c r="D978" s="2" t="s">
        <v>36</v>
      </c>
      <c r="E978" s="3">
        <v>47863.264499999997</v>
      </c>
      <c r="F978" s="1">
        <v>11408</v>
      </c>
      <c r="G978" s="1">
        <v>7092.0499999999993</v>
      </c>
      <c r="H978" s="1">
        <v>3205.0499999999997</v>
      </c>
      <c r="I978" s="3">
        <f t="shared" si="30"/>
        <v>4.1955877016129026</v>
      </c>
      <c r="J978" s="2">
        <f t="shared" si="31"/>
        <v>4</v>
      </c>
      <c r="K978" s="16" t="s">
        <v>67</v>
      </c>
    </row>
    <row r="979" spans="1:11" x14ac:dyDescent="0.3">
      <c r="A979" s="4">
        <v>43221</v>
      </c>
      <c r="B979" s="2" t="s">
        <v>15</v>
      </c>
      <c r="C979" s="2">
        <v>55526</v>
      </c>
      <c r="D979" s="2" t="s">
        <v>24</v>
      </c>
      <c r="E979" s="3">
        <v>2637.5365000000002</v>
      </c>
      <c r="F979" s="1">
        <v>121</v>
      </c>
      <c r="G979" s="1">
        <v>86.25</v>
      </c>
      <c r="H979" s="1">
        <v>75.899999999999991</v>
      </c>
      <c r="I979" s="3">
        <f t="shared" si="30"/>
        <v>21.797822314049586</v>
      </c>
      <c r="J979" s="2">
        <f t="shared" si="31"/>
        <v>2</v>
      </c>
      <c r="K979" s="16" t="s">
        <v>67</v>
      </c>
    </row>
    <row r="980" spans="1:11" x14ac:dyDescent="0.3">
      <c r="A980" s="4">
        <v>43221</v>
      </c>
      <c r="B980" s="2" t="s">
        <v>15</v>
      </c>
      <c r="C980" s="2">
        <v>55526</v>
      </c>
      <c r="D980" s="2" t="s">
        <v>33</v>
      </c>
      <c r="E980" s="3">
        <v>81576.457500000004</v>
      </c>
      <c r="F980" s="1">
        <v>18280</v>
      </c>
      <c r="G980" s="1">
        <v>4619.5499999999993</v>
      </c>
      <c r="H980" s="1">
        <v>2557.6</v>
      </c>
      <c r="I980" s="3">
        <f t="shared" si="30"/>
        <v>4.4626070842450769</v>
      </c>
      <c r="J980" s="2">
        <f t="shared" si="31"/>
        <v>7</v>
      </c>
      <c r="K980" s="16" t="s">
        <v>67</v>
      </c>
    </row>
    <row r="981" spans="1:11" x14ac:dyDescent="0.3">
      <c r="A981" s="4">
        <v>43221</v>
      </c>
      <c r="B981" s="2" t="s">
        <v>15</v>
      </c>
      <c r="C981" s="2">
        <v>55526</v>
      </c>
      <c r="D981" s="2" t="s">
        <v>21</v>
      </c>
      <c r="E981" s="3">
        <v>1084.4385</v>
      </c>
      <c r="F981" s="1">
        <v>70</v>
      </c>
      <c r="G981" s="1">
        <v>63.249999999999993</v>
      </c>
      <c r="H981" s="1">
        <v>60.949999999999996</v>
      </c>
      <c r="I981" s="3">
        <f t="shared" si="30"/>
        <v>15.491978571428572</v>
      </c>
      <c r="J981" s="2">
        <f t="shared" si="31"/>
        <v>1</v>
      </c>
      <c r="K981" s="16" t="s">
        <v>67</v>
      </c>
    </row>
    <row r="982" spans="1:11" x14ac:dyDescent="0.3">
      <c r="A982" s="4">
        <v>43221</v>
      </c>
      <c r="B982" s="2" t="s">
        <v>15</v>
      </c>
      <c r="C982" s="2">
        <v>55526</v>
      </c>
      <c r="D982" s="2" t="s">
        <v>37</v>
      </c>
      <c r="E982" s="3">
        <v>4786.6104999999998</v>
      </c>
      <c r="F982" s="1">
        <v>638</v>
      </c>
      <c r="G982" s="1">
        <v>341.54999999999995</v>
      </c>
      <c r="H982" s="1">
        <v>248.39999999999998</v>
      </c>
      <c r="I982" s="3">
        <f t="shared" si="30"/>
        <v>7.5025242946708461</v>
      </c>
      <c r="J982" s="2">
        <f t="shared" si="31"/>
        <v>3</v>
      </c>
      <c r="K982" s="16" t="s">
        <v>67</v>
      </c>
    </row>
    <row r="983" spans="1:11" x14ac:dyDescent="0.3">
      <c r="A983" s="4">
        <v>43221</v>
      </c>
      <c r="B983" s="2" t="s">
        <v>15</v>
      </c>
      <c r="C983" s="2">
        <v>55526</v>
      </c>
      <c r="D983" s="2" t="s">
        <v>18</v>
      </c>
      <c r="E983" s="3">
        <v>4791.3599999999988</v>
      </c>
      <c r="F983" s="1">
        <v>538</v>
      </c>
      <c r="G983" s="1">
        <v>301.29999999999995</v>
      </c>
      <c r="H983" s="1">
        <v>263.34999999999997</v>
      </c>
      <c r="I983" s="3">
        <f t="shared" si="30"/>
        <v>8.9058736059479529</v>
      </c>
      <c r="J983" s="2">
        <f t="shared" si="31"/>
        <v>2</v>
      </c>
      <c r="K983" s="16" t="s">
        <v>67</v>
      </c>
    </row>
    <row r="984" spans="1:11" x14ac:dyDescent="0.3">
      <c r="A984" s="4">
        <v>43221</v>
      </c>
      <c r="B984" s="2" t="s">
        <v>15</v>
      </c>
      <c r="C984" s="2">
        <v>55526</v>
      </c>
      <c r="D984" s="2" t="s">
        <v>28</v>
      </c>
      <c r="E984" s="3">
        <v>104.56950000000001</v>
      </c>
      <c r="F984" s="1">
        <v>8</v>
      </c>
      <c r="G984" s="1">
        <v>4.5999999999999996</v>
      </c>
      <c r="H984" s="1">
        <v>4.5999999999999996</v>
      </c>
      <c r="I984" s="3">
        <f t="shared" si="30"/>
        <v>13.071187500000001</v>
      </c>
      <c r="J984" s="2">
        <f t="shared" si="31"/>
        <v>2</v>
      </c>
      <c r="K984" s="16" t="s">
        <v>67</v>
      </c>
    </row>
    <row r="985" spans="1:11" x14ac:dyDescent="0.3">
      <c r="A985" s="4">
        <v>43221</v>
      </c>
      <c r="B985" s="2" t="s">
        <v>15</v>
      </c>
      <c r="C985" s="2">
        <v>55526</v>
      </c>
      <c r="D985" s="2" t="s">
        <v>32</v>
      </c>
      <c r="E985" s="3">
        <v>48740.196999999993</v>
      </c>
      <c r="F985" s="1">
        <v>17158</v>
      </c>
      <c r="G985" s="1">
        <v>4932.3499999999995</v>
      </c>
      <c r="H985" s="1">
        <v>2840.5</v>
      </c>
      <c r="I985" s="3">
        <f t="shared" si="30"/>
        <v>2.8406689008042889</v>
      </c>
      <c r="J985" s="2">
        <f t="shared" si="31"/>
        <v>6</v>
      </c>
      <c r="K985" s="16" t="s">
        <v>67</v>
      </c>
    </row>
    <row r="986" spans="1:11" x14ac:dyDescent="0.3">
      <c r="A986" s="4">
        <v>43221</v>
      </c>
      <c r="B986" s="2" t="s">
        <v>15</v>
      </c>
      <c r="C986" s="2">
        <v>55526</v>
      </c>
      <c r="D986" s="2" t="s">
        <v>25</v>
      </c>
      <c r="E986" s="3">
        <v>450.60449999999997</v>
      </c>
      <c r="F986" s="1">
        <v>114</v>
      </c>
      <c r="G986" s="1">
        <v>77.05</v>
      </c>
      <c r="H986" s="1">
        <v>74.75</v>
      </c>
      <c r="I986" s="3">
        <f t="shared" si="30"/>
        <v>3.9526710526315787</v>
      </c>
      <c r="J986" s="2">
        <f t="shared" si="31"/>
        <v>2</v>
      </c>
      <c r="K986" s="16" t="s">
        <v>67</v>
      </c>
    </row>
    <row r="987" spans="1:11" x14ac:dyDescent="0.3">
      <c r="A987" s="4">
        <v>43221</v>
      </c>
      <c r="B987" s="2" t="s">
        <v>15</v>
      </c>
      <c r="C987" s="2">
        <v>55526</v>
      </c>
      <c r="D987" s="2" t="s">
        <v>20</v>
      </c>
      <c r="E987" s="3">
        <v>125185.40049999999</v>
      </c>
      <c r="F987" s="1">
        <v>9353</v>
      </c>
      <c r="G987" s="1">
        <v>4447.0499999999993</v>
      </c>
      <c r="H987" s="1">
        <v>2410.3999999999996</v>
      </c>
      <c r="I987" s="3">
        <f t="shared" si="30"/>
        <v>13.384518389821446</v>
      </c>
      <c r="J987" s="2">
        <f t="shared" si="31"/>
        <v>4</v>
      </c>
      <c r="K987" s="16" t="s">
        <v>67</v>
      </c>
    </row>
    <row r="988" spans="1:11" x14ac:dyDescent="0.3">
      <c r="A988" s="4">
        <v>43221</v>
      </c>
      <c r="B988" s="2" t="s">
        <v>15</v>
      </c>
      <c r="C988" s="2">
        <v>55526</v>
      </c>
      <c r="D988" s="2" t="s">
        <v>26</v>
      </c>
      <c r="E988" s="3">
        <v>142618.07799999998</v>
      </c>
      <c r="F988" s="1">
        <v>40380</v>
      </c>
      <c r="G988" s="1">
        <v>9432.2999999999993</v>
      </c>
      <c r="H988" s="1">
        <v>3928.3999999999996</v>
      </c>
      <c r="I988" s="3">
        <f t="shared" si="30"/>
        <v>3.5318989103516589</v>
      </c>
      <c r="J988" s="2">
        <f t="shared" si="31"/>
        <v>10</v>
      </c>
      <c r="K988" s="16" t="s">
        <v>67</v>
      </c>
    </row>
    <row r="989" spans="1:11" x14ac:dyDescent="0.3">
      <c r="A989" s="4">
        <v>43221</v>
      </c>
      <c r="B989" s="2" t="s">
        <v>15</v>
      </c>
      <c r="C989" s="2">
        <v>55526</v>
      </c>
      <c r="D989" s="2" t="s">
        <v>30</v>
      </c>
      <c r="E989" s="3">
        <v>1257.6859999999999</v>
      </c>
      <c r="F989" s="1">
        <v>47</v>
      </c>
      <c r="G989" s="1">
        <v>43.699999999999996</v>
      </c>
      <c r="H989" s="1">
        <v>42.55</v>
      </c>
      <c r="I989" s="3">
        <f t="shared" si="30"/>
        <v>26.75927659574468</v>
      </c>
      <c r="J989" s="2">
        <f t="shared" si="31"/>
        <v>1</v>
      </c>
      <c r="K989" s="16" t="s">
        <v>67</v>
      </c>
    </row>
    <row r="990" spans="1:11" x14ac:dyDescent="0.3">
      <c r="A990" s="4">
        <v>43221</v>
      </c>
      <c r="B990" s="2" t="s">
        <v>15</v>
      </c>
      <c r="C990" s="2">
        <v>55526</v>
      </c>
      <c r="D990" s="2" t="s">
        <v>27</v>
      </c>
      <c r="E990" s="3">
        <v>5053.4794999999995</v>
      </c>
      <c r="F990" s="1">
        <v>1091</v>
      </c>
      <c r="G990" s="1">
        <v>808.44999999999993</v>
      </c>
      <c r="H990" s="1">
        <v>627.9</v>
      </c>
      <c r="I990" s="3">
        <f t="shared" si="30"/>
        <v>4.6319702108157648</v>
      </c>
      <c r="J990" s="2">
        <f t="shared" si="31"/>
        <v>2</v>
      </c>
      <c r="K990" s="16" t="s">
        <v>67</v>
      </c>
    </row>
    <row r="991" spans="1:11" x14ac:dyDescent="0.3">
      <c r="A991" s="4">
        <v>43221</v>
      </c>
      <c r="B991" s="2" t="s">
        <v>15</v>
      </c>
      <c r="C991" s="2">
        <v>55526</v>
      </c>
      <c r="D991" s="2" t="s">
        <v>23</v>
      </c>
      <c r="E991" s="3">
        <v>85480.063500000004</v>
      </c>
      <c r="F991" s="1">
        <v>24222</v>
      </c>
      <c r="G991" s="1">
        <v>7124.2499999999991</v>
      </c>
      <c r="H991" s="1">
        <v>3613.2999999999997</v>
      </c>
      <c r="I991" s="3">
        <f t="shared" si="30"/>
        <v>3.5290258236314096</v>
      </c>
      <c r="J991" s="2">
        <f t="shared" si="31"/>
        <v>7</v>
      </c>
      <c r="K991" s="16" t="s">
        <v>67</v>
      </c>
    </row>
    <row r="992" spans="1:11" x14ac:dyDescent="0.3">
      <c r="A992" s="4">
        <v>43221</v>
      </c>
      <c r="B992" s="2" t="s">
        <v>6</v>
      </c>
      <c r="C992" s="2">
        <v>45877</v>
      </c>
      <c r="D992" s="2" t="s">
        <v>26</v>
      </c>
      <c r="E992" s="3">
        <v>484911.31149999995</v>
      </c>
      <c r="F992" s="1">
        <v>137046</v>
      </c>
      <c r="G992" s="1">
        <v>21746.5</v>
      </c>
      <c r="H992" s="1">
        <v>8769.9</v>
      </c>
      <c r="I992" s="3">
        <f t="shared" si="30"/>
        <v>3.5383105782000199</v>
      </c>
      <c r="J992" s="2">
        <f t="shared" si="31"/>
        <v>16</v>
      </c>
      <c r="K992" s="16" t="s">
        <v>67</v>
      </c>
    </row>
    <row r="993" spans="1:11" x14ac:dyDescent="0.3">
      <c r="A993" s="4">
        <v>43221</v>
      </c>
      <c r="B993" s="2" t="s">
        <v>6</v>
      </c>
      <c r="C993" s="2">
        <v>45877</v>
      </c>
      <c r="D993" s="2" t="s">
        <v>35</v>
      </c>
      <c r="E993" s="3">
        <v>2081.6149999999998</v>
      </c>
      <c r="F993" s="1">
        <v>541</v>
      </c>
      <c r="G993" s="1">
        <v>311.64999999999998</v>
      </c>
      <c r="H993" s="1">
        <v>248.39999999999998</v>
      </c>
      <c r="I993" s="3">
        <f t="shared" si="30"/>
        <v>3.8477171903881695</v>
      </c>
      <c r="J993" s="2">
        <f t="shared" si="31"/>
        <v>2</v>
      </c>
      <c r="K993" s="16" t="s">
        <v>67</v>
      </c>
    </row>
    <row r="994" spans="1:11" x14ac:dyDescent="0.3">
      <c r="A994" s="4">
        <v>43221</v>
      </c>
      <c r="B994" s="2" t="s">
        <v>6</v>
      </c>
      <c r="C994" s="2">
        <v>45877</v>
      </c>
      <c r="D994" s="2" t="s">
        <v>36</v>
      </c>
      <c r="E994" s="3">
        <v>123675.048</v>
      </c>
      <c r="F994" s="1">
        <v>26286</v>
      </c>
      <c r="G994" s="1">
        <v>14330.15</v>
      </c>
      <c r="H994" s="1">
        <v>6689.5499999999993</v>
      </c>
      <c r="I994" s="3">
        <f t="shared" si="30"/>
        <v>4.7049778589363154</v>
      </c>
      <c r="J994" s="2">
        <f t="shared" si="31"/>
        <v>4</v>
      </c>
      <c r="K994" s="16" t="s">
        <v>67</v>
      </c>
    </row>
    <row r="995" spans="1:11" x14ac:dyDescent="0.3">
      <c r="A995" s="4">
        <v>43221</v>
      </c>
      <c r="B995" s="2" t="s">
        <v>6</v>
      </c>
      <c r="C995" s="2">
        <v>45877</v>
      </c>
      <c r="D995" s="2" t="s">
        <v>18</v>
      </c>
      <c r="E995" s="3">
        <v>9637.0344999999998</v>
      </c>
      <c r="F995" s="1">
        <v>1385</v>
      </c>
      <c r="G995" s="1">
        <v>696.9</v>
      </c>
      <c r="H995" s="1">
        <v>624.44999999999993</v>
      </c>
      <c r="I995" s="3">
        <f t="shared" si="30"/>
        <v>6.9581476534296023</v>
      </c>
      <c r="J995" s="2">
        <f t="shared" si="31"/>
        <v>2</v>
      </c>
      <c r="K995" s="16" t="s">
        <v>67</v>
      </c>
    </row>
    <row r="996" spans="1:11" x14ac:dyDescent="0.3">
      <c r="A996" s="4">
        <v>43221</v>
      </c>
      <c r="B996" s="2" t="s">
        <v>6</v>
      </c>
      <c r="C996" s="2">
        <v>45877</v>
      </c>
      <c r="D996" s="2" t="s">
        <v>25</v>
      </c>
      <c r="E996" s="3">
        <v>1833.7554999999998</v>
      </c>
      <c r="F996" s="1">
        <v>529</v>
      </c>
      <c r="G996" s="1">
        <v>328.9</v>
      </c>
      <c r="H996" s="1">
        <v>300.14999999999998</v>
      </c>
      <c r="I996" s="3">
        <f t="shared" si="30"/>
        <v>3.4664565217391301</v>
      </c>
      <c r="J996" s="2">
        <f t="shared" si="31"/>
        <v>2</v>
      </c>
      <c r="K996" s="16" t="s">
        <v>67</v>
      </c>
    </row>
    <row r="997" spans="1:11" x14ac:dyDescent="0.3">
      <c r="A997" s="4">
        <v>43221</v>
      </c>
      <c r="B997" s="2" t="s">
        <v>6</v>
      </c>
      <c r="C997" s="2">
        <v>45877</v>
      </c>
      <c r="D997" s="2" t="s">
        <v>42</v>
      </c>
      <c r="E997" s="3">
        <v>315404.18650000001</v>
      </c>
      <c r="F997" s="1">
        <v>48540</v>
      </c>
      <c r="G997" s="1">
        <v>15288.099999999999</v>
      </c>
      <c r="H997" s="1">
        <v>7471.5499999999993</v>
      </c>
      <c r="I997" s="3">
        <f t="shared" si="30"/>
        <v>6.4978200762257936</v>
      </c>
      <c r="J997" s="2">
        <f t="shared" si="31"/>
        <v>6</v>
      </c>
      <c r="K997" s="16" t="s">
        <v>67</v>
      </c>
    </row>
    <row r="998" spans="1:11" x14ac:dyDescent="0.3">
      <c r="A998" s="4">
        <v>43221</v>
      </c>
      <c r="B998" s="2" t="s">
        <v>6</v>
      </c>
      <c r="C998" s="2">
        <v>45877</v>
      </c>
      <c r="D998" s="2" t="s">
        <v>20</v>
      </c>
      <c r="E998" s="3">
        <v>341357.39799999999</v>
      </c>
      <c r="F998" s="1">
        <v>24756</v>
      </c>
      <c r="G998" s="1">
        <v>9764.65</v>
      </c>
      <c r="H998" s="1">
        <v>5334.8499999999995</v>
      </c>
      <c r="I998" s="3">
        <f t="shared" si="30"/>
        <v>13.788875343351107</v>
      </c>
      <c r="J998" s="2">
        <f t="shared" si="31"/>
        <v>5</v>
      </c>
      <c r="K998" s="16" t="s">
        <v>67</v>
      </c>
    </row>
    <row r="999" spans="1:11" x14ac:dyDescent="0.3">
      <c r="A999" s="4">
        <v>43221</v>
      </c>
      <c r="B999" s="2" t="s">
        <v>6</v>
      </c>
      <c r="C999" s="2">
        <v>45877</v>
      </c>
      <c r="D999" s="2" t="s">
        <v>33</v>
      </c>
      <c r="E999" s="3">
        <v>320655.23599999998</v>
      </c>
      <c r="F999" s="1">
        <v>82885</v>
      </c>
      <c r="G999" s="1">
        <v>10752.5</v>
      </c>
      <c r="H999" s="1">
        <v>5929.4</v>
      </c>
      <c r="I999" s="3">
        <f t="shared" si="30"/>
        <v>3.8686763105507627</v>
      </c>
      <c r="J999" s="2">
        <f t="shared" si="31"/>
        <v>14</v>
      </c>
      <c r="K999" s="16" t="s">
        <v>67</v>
      </c>
    </row>
    <row r="1000" spans="1:11" x14ac:dyDescent="0.3">
      <c r="A1000" s="4">
        <v>43221</v>
      </c>
      <c r="B1000" s="2" t="s">
        <v>6</v>
      </c>
      <c r="C1000" s="2">
        <v>45877</v>
      </c>
      <c r="D1000" s="2" t="s">
        <v>23</v>
      </c>
      <c r="E1000" s="3">
        <v>212754.12849999999</v>
      </c>
      <c r="F1000" s="1">
        <v>58342</v>
      </c>
      <c r="G1000" s="1">
        <v>14803.949999999999</v>
      </c>
      <c r="H1000" s="1">
        <v>7403.7</v>
      </c>
      <c r="I1000" s="3">
        <f t="shared" si="30"/>
        <v>3.6466718401837439</v>
      </c>
      <c r="J1000" s="2">
        <f t="shared" si="31"/>
        <v>8</v>
      </c>
      <c r="K1000" s="16" t="s">
        <v>67</v>
      </c>
    </row>
    <row r="1001" spans="1:11" x14ac:dyDescent="0.3">
      <c r="A1001" s="4">
        <v>43221</v>
      </c>
      <c r="B1001" s="2" t="s">
        <v>6</v>
      </c>
      <c r="C1001" s="2">
        <v>45877</v>
      </c>
      <c r="D1001" s="2" t="s">
        <v>28</v>
      </c>
      <c r="E1001" s="3">
        <v>1788.6639999999998</v>
      </c>
      <c r="F1001" s="1">
        <v>140</v>
      </c>
      <c r="G1001" s="1">
        <v>98.899999999999991</v>
      </c>
      <c r="H1001" s="1">
        <v>92</v>
      </c>
      <c r="I1001" s="3">
        <f t="shared" si="30"/>
        <v>12.776171428571427</v>
      </c>
      <c r="J1001" s="2">
        <f t="shared" si="31"/>
        <v>2</v>
      </c>
      <c r="K1001" s="16" t="s">
        <v>67</v>
      </c>
    </row>
    <row r="1002" spans="1:11" x14ac:dyDescent="0.3">
      <c r="A1002" s="4">
        <v>43221</v>
      </c>
      <c r="B1002" s="2" t="s">
        <v>6</v>
      </c>
      <c r="C1002" s="2">
        <v>45877</v>
      </c>
      <c r="D1002" s="2" t="s">
        <v>22</v>
      </c>
      <c r="E1002" s="3">
        <v>101639.18499999998</v>
      </c>
      <c r="F1002" s="1">
        <v>17431</v>
      </c>
      <c r="G1002" s="1">
        <v>5896.0499999999993</v>
      </c>
      <c r="H1002" s="1">
        <v>3950.2499999999995</v>
      </c>
      <c r="I1002" s="3">
        <f t="shared" si="30"/>
        <v>5.8309440078021906</v>
      </c>
      <c r="J1002" s="2">
        <f t="shared" si="31"/>
        <v>4</v>
      </c>
      <c r="K1002" s="16" t="s">
        <v>67</v>
      </c>
    </row>
    <row r="1003" spans="1:11" x14ac:dyDescent="0.3">
      <c r="A1003" s="4">
        <v>43221</v>
      </c>
      <c r="B1003" s="2" t="s">
        <v>6</v>
      </c>
      <c r="C1003" s="2">
        <v>45877</v>
      </c>
      <c r="D1003" s="2" t="s">
        <v>17</v>
      </c>
      <c r="E1003" s="3">
        <v>217484.83749999999</v>
      </c>
      <c r="F1003" s="1">
        <v>56299</v>
      </c>
      <c r="G1003" s="1">
        <v>13037.55</v>
      </c>
      <c r="H1003" s="1">
        <v>6779.2499999999991</v>
      </c>
      <c r="I1003" s="3">
        <f t="shared" si="30"/>
        <v>3.8630319810298581</v>
      </c>
      <c r="J1003" s="2">
        <f t="shared" si="31"/>
        <v>8</v>
      </c>
      <c r="K1003" s="16" t="s">
        <v>67</v>
      </c>
    </row>
    <row r="1004" spans="1:11" x14ac:dyDescent="0.3">
      <c r="A1004" s="4">
        <v>43221</v>
      </c>
      <c r="B1004" s="2" t="s">
        <v>6</v>
      </c>
      <c r="C1004" s="2">
        <v>45877</v>
      </c>
      <c r="D1004" s="2" t="s">
        <v>34</v>
      </c>
      <c r="E1004" s="3">
        <v>10392.342999999999</v>
      </c>
      <c r="F1004" s="1">
        <v>959</v>
      </c>
      <c r="G1004" s="1">
        <v>727.94999999999993</v>
      </c>
      <c r="H1004" s="1">
        <v>676.19999999999993</v>
      </c>
      <c r="I1004" s="3">
        <f t="shared" si="30"/>
        <v>10.836645464025025</v>
      </c>
      <c r="J1004" s="2">
        <f t="shared" si="31"/>
        <v>1</v>
      </c>
      <c r="K1004" s="16" t="s">
        <v>67</v>
      </c>
    </row>
    <row r="1005" spans="1:11" x14ac:dyDescent="0.3">
      <c r="A1005" s="4">
        <v>43221</v>
      </c>
      <c r="B1005" s="2" t="s">
        <v>6</v>
      </c>
      <c r="C1005" s="2">
        <v>45877</v>
      </c>
      <c r="D1005" s="2" t="s">
        <v>24</v>
      </c>
      <c r="E1005" s="3">
        <v>9759.8775000000005</v>
      </c>
      <c r="F1005" s="1">
        <v>382</v>
      </c>
      <c r="G1005" s="1">
        <v>247.24999999999997</v>
      </c>
      <c r="H1005" s="1">
        <v>226.54999999999998</v>
      </c>
      <c r="I1005" s="3">
        <f t="shared" si="30"/>
        <v>25.549417539267019</v>
      </c>
      <c r="J1005" s="2">
        <f t="shared" si="31"/>
        <v>2</v>
      </c>
      <c r="K1005" s="16" t="s">
        <v>67</v>
      </c>
    </row>
    <row r="1006" spans="1:11" x14ac:dyDescent="0.3">
      <c r="A1006" s="4">
        <v>43221</v>
      </c>
      <c r="B1006" s="2" t="s">
        <v>6</v>
      </c>
      <c r="C1006" s="2">
        <v>45877</v>
      </c>
      <c r="D1006" s="2" t="s">
        <v>19</v>
      </c>
      <c r="E1006" s="3">
        <v>104309.97949999999</v>
      </c>
      <c r="F1006" s="1">
        <v>17357</v>
      </c>
      <c r="G1006" s="1">
        <v>6191.5999999999995</v>
      </c>
      <c r="H1006" s="1">
        <v>4175.6499999999996</v>
      </c>
      <c r="I1006" s="3">
        <f t="shared" si="30"/>
        <v>6.009677910929307</v>
      </c>
      <c r="J1006" s="2">
        <f t="shared" si="31"/>
        <v>4</v>
      </c>
      <c r="K1006" s="16" t="s">
        <v>67</v>
      </c>
    </row>
    <row r="1007" spans="1:11" x14ac:dyDescent="0.3">
      <c r="A1007" s="4">
        <v>43221</v>
      </c>
      <c r="B1007" s="2" t="s">
        <v>6</v>
      </c>
      <c r="C1007" s="2">
        <v>45877</v>
      </c>
      <c r="D1007" s="2" t="s">
        <v>21</v>
      </c>
      <c r="E1007" s="3">
        <v>2835.0029999999997</v>
      </c>
      <c r="F1007" s="1">
        <v>227</v>
      </c>
      <c r="G1007" s="1">
        <v>182.85</v>
      </c>
      <c r="H1007" s="1">
        <v>174.79999999999998</v>
      </c>
      <c r="I1007" s="3">
        <f t="shared" si="30"/>
        <v>12.488999999999999</v>
      </c>
      <c r="J1007" s="2">
        <f t="shared" si="31"/>
        <v>1</v>
      </c>
      <c r="K1007" s="16" t="s">
        <v>67</v>
      </c>
    </row>
    <row r="1008" spans="1:11" x14ac:dyDescent="0.3">
      <c r="A1008" s="4">
        <v>43221</v>
      </c>
      <c r="B1008" s="2" t="s">
        <v>6</v>
      </c>
      <c r="C1008" s="2">
        <v>45877</v>
      </c>
      <c r="D1008" s="2" t="s">
        <v>37</v>
      </c>
      <c r="E1008" s="3">
        <v>13107.757499999998</v>
      </c>
      <c r="F1008" s="1">
        <v>1889</v>
      </c>
      <c r="G1008" s="1">
        <v>900.44999999999993</v>
      </c>
      <c r="H1008" s="1">
        <v>606.04999999999995</v>
      </c>
      <c r="I1008" s="3">
        <f t="shared" si="30"/>
        <v>6.9389928533615661</v>
      </c>
      <c r="J1008" s="2">
        <f t="shared" si="31"/>
        <v>3</v>
      </c>
      <c r="K1008" s="16" t="s">
        <v>67</v>
      </c>
    </row>
    <row r="1009" spans="1:11" x14ac:dyDescent="0.3">
      <c r="A1009" s="4">
        <v>43221</v>
      </c>
      <c r="B1009" s="2" t="s">
        <v>6</v>
      </c>
      <c r="C1009" s="2">
        <v>45877</v>
      </c>
      <c r="D1009" s="2" t="s">
        <v>29</v>
      </c>
      <c r="E1009" s="3">
        <v>71414.792999999991</v>
      </c>
      <c r="F1009" s="1">
        <v>15169</v>
      </c>
      <c r="G1009" s="1">
        <v>6052.45</v>
      </c>
      <c r="H1009" s="1">
        <v>3791.5499999999997</v>
      </c>
      <c r="I1009" s="3">
        <f t="shared" si="30"/>
        <v>4.7079433713494625</v>
      </c>
      <c r="J1009" s="2">
        <f t="shared" si="31"/>
        <v>4</v>
      </c>
      <c r="K1009" s="16" t="s">
        <v>67</v>
      </c>
    </row>
    <row r="1010" spans="1:11" x14ac:dyDescent="0.3">
      <c r="A1010" s="4">
        <v>43221</v>
      </c>
      <c r="B1010" s="2" t="s">
        <v>6</v>
      </c>
      <c r="C1010" s="2">
        <v>45877</v>
      </c>
      <c r="D1010" s="2" t="s">
        <v>30</v>
      </c>
      <c r="E1010" s="3">
        <v>2146.2449999999999</v>
      </c>
      <c r="F1010" s="1">
        <v>92</v>
      </c>
      <c r="G1010" s="1">
        <v>86.25</v>
      </c>
      <c r="H1010" s="1">
        <v>85.1</v>
      </c>
      <c r="I1010" s="3">
        <f t="shared" si="30"/>
        <v>23.328749999999999</v>
      </c>
      <c r="J1010" s="2">
        <f t="shared" si="31"/>
        <v>1</v>
      </c>
      <c r="K1010" s="16" t="s">
        <v>67</v>
      </c>
    </row>
    <row r="1011" spans="1:11" x14ac:dyDescent="0.3">
      <c r="A1011" s="4">
        <v>43221</v>
      </c>
      <c r="B1011" s="2" t="s">
        <v>6</v>
      </c>
      <c r="C1011" s="2">
        <v>45877</v>
      </c>
      <c r="D1011" s="2" t="s">
        <v>31</v>
      </c>
      <c r="E1011" s="3">
        <v>42505.057999999997</v>
      </c>
      <c r="F1011" s="1">
        <v>9836</v>
      </c>
      <c r="G1011" s="1">
        <v>4578.1499999999996</v>
      </c>
      <c r="H1011" s="1">
        <v>3366.0499999999997</v>
      </c>
      <c r="I1011" s="3">
        <f t="shared" si="30"/>
        <v>4.3213763725091496</v>
      </c>
      <c r="J1011" s="2">
        <f t="shared" si="31"/>
        <v>3</v>
      </c>
      <c r="K1011" s="16" t="s">
        <v>67</v>
      </c>
    </row>
    <row r="1012" spans="1:11" x14ac:dyDescent="0.3">
      <c r="A1012" s="4">
        <v>43221</v>
      </c>
      <c r="B1012" s="2" t="s">
        <v>6</v>
      </c>
      <c r="C1012" s="2">
        <v>45877</v>
      </c>
      <c r="D1012" s="2" t="s">
        <v>32</v>
      </c>
      <c r="E1012" s="3">
        <v>140620.2635</v>
      </c>
      <c r="F1012" s="1">
        <v>45343</v>
      </c>
      <c r="G1012" s="1">
        <v>11588.55</v>
      </c>
      <c r="H1012" s="1">
        <v>6535.45</v>
      </c>
      <c r="I1012" s="3">
        <f t="shared" si="30"/>
        <v>3.1012562799109014</v>
      </c>
      <c r="J1012" s="2">
        <f t="shared" si="31"/>
        <v>7</v>
      </c>
      <c r="K1012" s="16" t="s">
        <v>67</v>
      </c>
    </row>
    <row r="1013" spans="1:11" x14ac:dyDescent="0.3">
      <c r="A1013" s="4">
        <v>43221</v>
      </c>
      <c r="B1013" s="2" t="s">
        <v>6</v>
      </c>
      <c r="C1013" s="2">
        <v>45877</v>
      </c>
      <c r="D1013" s="2" t="s">
        <v>27</v>
      </c>
      <c r="E1013" s="3">
        <v>10966.376999999999</v>
      </c>
      <c r="F1013" s="1">
        <v>2347</v>
      </c>
      <c r="G1013" s="1">
        <v>1738.8</v>
      </c>
      <c r="H1013" s="1">
        <v>1312.1499999999999</v>
      </c>
      <c r="I1013" s="3">
        <f t="shared" si="30"/>
        <v>4.6725083084789087</v>
      </c>
      <c r="J1013" s="2">
        <f t="shared" si="31"/>
        <v>2</v>
      </c>
      <c r="K1013" s="16" t="s">
        <v>67</v>
      </c>
    </row>
    <row r="1014" spans="1:11" x14ac:dyDescent="0.3">
      <c r="A1014" s="4">
        <v>43221</v>
      </c>
      <c r="B1014" s="2" t="s">
        <v>7</v>
      </c>
      <c r="C1014" s="2">
        <v>56322</v>
      </c>
      <c r="D1014" s="2" t="s">
        <v>21</v>
      </c>
      <c r="E1014" s="3">
        <v>2718.1974999999998</v>
      </c>
      <c r="F1014" s="1">
        <v>201</v>
      </c>
      <c r="G1014" s="1">
        <v>175.95</v>
      </c>
      <c r="H1014" s="1">
        <v>169.04999999999998</v>
      </c>
      <c r="I1014" s="3">
        <f t="shared" si="30"/>
        <v>13.523370646766168</v>
      </c>
      <c r="J1014" s="2">
        <f t="shared" si="31"/>
        <v>1</v>
      </c>
      <c r="K1014" s="16" t="s">
        <v>67</v>
      </c>
    </row>
    <row r="1015" spans="1:11" x14ac:dyDescent="0.3">
      <c r="A1015" s="4">
        <v>43221</v>
      </c>
      <c r="B1015" s="2" t="s">
        <v>7</v>
      </c>
      <c r="C1015" s="2">
        <v>56322</v>
      </c>
      <c r="D1015" s="2" t="s">
        <v>27</v>
      </c>
      <c r="E1015" s="3">
        <v>5669.8449999999993</v>
      </c>
      <c r="F1015" s="1">
        <v>1170</v>
      </c>
      <c r="G1015" s="1">
        <v>898.15</v>
      </c>
      <c r="H1015" s="1">
        <v>742.9</v>
      </c>
      <c r="I1015" s="3">
        <f t="shared" si="30"/>
        <v>4.8460213675213666</v>
      </c>
      <c r="J1015" s="2">
        <f t="shared" si="31"/>
        <v>2</v>
      </c>
      <c r="K1015" s="16" t="s">
        <v>67</v>
      </c>
    </row>
    <row r="1016" spans="1:11" x14ac:dyDescent="0.3">
      <c r="A1016" s="4">
        <v>43221</v>
      </c>
      <c r="B1016" s="2" t="s">
        <v>7</v>
      </c>
      <c r="C1016" s="2">
        <v>56322</v>
      </c>
      <c r="D1016" s="2" t="s">
        <v>22</v>
      </c>
      <c r="E1016" s="3">
        <v>93743.15849999999</v>
      </c>
      <c r="F1016" s="1">
        <v>18659</v>
      </c>
      <c r="G1016" s="1">
        <v>6190.45</v>
      </c>
      <c r="H1016" s="1">
        <v>4187.1499999999996</v>
      </c>
      <c r="I1016" s="3">
        <f t="shared" si="30"/>
        <v>5.0240183557532552</v>
      </c>
      <c r="J1016" s="2">
        <f t="shared" si="31"/>
        <v>4</v>
      </c>
      <c r="K1016" s="16" t="s">
        <v>67</v>
      </c>
    </row>
    <row r="1017" spans="1:11" x14ac:dyDescent="0.3">
      <c r="A1017" s="4">
        <v>43221</v>
      </c>
      <c r="B1017" s="2" t="s">
        <v>7</v>
      </c>
      <c r="C1017" s="2">
        <v>56322</v>
      </c>
      <c r="D1017" s="2" t="s">
        <v>26</v>
      </c>
      <c r="E1017" s="3">
        <v>428960.53399999993</v>
      </c>
      <c r="F1017" s="1">
        <v>120668</v>
      </c>
      <c r="G1017" s="1">
        <v>20217</v>
      </c>
      <c r="H1017" s="1">
        <v>8625</v>
      </c>
      <c r="I1017" s="3">
        <f t="shared" si="30"/>
        <v>3.5548822720190931</v>
      </c>
      <c r="J1017" s="2">
        <f t="shared" si="31"/>
        <v>14</v>
      </c>
      <c r="K1017" s="16" t="s">
        <v>67</v>
      </c>
    </row>
    <row r="1018" spans="1:11" x14ac:dyDescent="0.3">
      <c r="A1018" s="4">
        <v>43221</v>
      </c>
      <c r="B1018" s="2" t="s">
        <v>7</v>
      </c>
      <c r="C1018" s="2">
        <v>56322</v>
      </c>
      <c r="D1018" s="2" t="s">
        <v>33</v>
      </c>
      <c r="E1018" s="3">
        <v>178130.16999999998</v>
      </c>
      <c r="F1018" s="1">
        <v>52435</v>
      </c>
      <c r="G1018" s="1">
        <v>9444.9499999999989</v>
      </c>
      <c r="H1018" s="1">
        <v>5176.1499999999996</v>
      </c>
      <c r="I1018" s="3">
        <f t="shared" si="30"/>
        <v>3.397161628683131</v>
      </c>
      <c r="J1018" s="2">
        <f t="shared" si="31"/>
        <v>10</v>
      </c>
      <c r="K1018" s="16" t="s">
        <v>67</v>
      </c>
    </row>
    <row r="1019" spans="1:11" x14ac:dyDescent="0.3">
      <c r="A1019" s="4">
        <v>43221</v>
      </c>
      <c r="B1019" s="2" t="s">
        <v>7</v>
      </c>
      <c r="C1019" s="2">
        <v>56322</v>
      </c>
      <c r="D1019" s="2" t="s">
        <v>23</v>
      </c>
      <c r="E1019" s="3">
        <v>198634.08350000001</v>
      </c>
      <c r="F1019" s="1">
        <v>59430</v>
      </c>
      <c r="G1019" s="1">
        <v>14121.999999999998</v>
      </c>
      <c r="H1019" s="1">
        <v>7241.5499999999993</v>
      </c>
      <c r="I1019" s="3">
        <f t="shared" si="30"/>
        <v>3.3423200992764599</v>
      </c>
      <c r="J1019" s="2">
        <f t="shared" si="31"/>
        <v>8</v>
      </c>
      <c r="K1019" s="16" t="s">
        <v>67</v>
      </c>
    </row>
    <row r="1020" spans="1:11" x14ac:dyDescent="0.3">
      <c r="A1020" s="4">
        <v>43221</v>
      </c>
      <c r="B1020" s="2" t="s">
        <v>7</v>
      </c>
      <c r="C1020" s="2">
        <v>56322</v>
      </c>
      <c r="D1020" s="2" t="s">
        <v>19</v>
      </c>
      <c r="E1020" s="3">
        <v>132568.86049999998</v>
      </c>
      <c r="F1020" s="1">
        <v>23420</v>
      </c>
      <c r="G1020" s="1">
        <v>7219.7</v>
      </c>
      <c r="H1020" s="1">
        <v>4711.5499999999993</v>
      </c>
      <c r="I1020" s="3">
        <f t="shared" si="30"/>
        <v>5.6604978864218607</v>
      </c>
      <c r="J1020" s="2">
        <f t="shared" si="31"/>
        <v>5</v>
      </c>
      <c r="K1020" s="16" t="s">
        <v>67</v>
      </c>
    </row>
    <row r="1021" spans="1:11" x14ac:dyDescent="0.3">
      <c r="A1021" s="4">
        <v>43221</v>
      </c>
      <c r="B1021" s="2" t="s">
        <v>7</v>
      </c>
      <c r="C1021" s="2">
        <v>56322</v>
      </c>
      <c r="D1021" s="2" t="s">
        <v>37</v>
      </c>
      <c r="E1021" s="3">
        <v>10954.3595</v>
      </c>
      <c r="F1021" s="1">
        <v>1840</v>
      </c>
      <c r="G1021" s="1">
        <v>883.19999999999993</v>
      </c>
      <c r="H1021" s="1">
        <v>592.25</v>
      </c>
      <c r="I1021" s="3">
        <f t="shared" si="30"/>
        <v>5.9534562500000003</v>
      </c>
      <c r="J1021" s="2">
        <f t="shared" si="31"/>
        <v>3</v>
      </c>
      <c r="K1021" s="16" t="s">
        <v>67</v>
      </c>
    </row>
    <row r="1022" spans="1:11" x14ac:dyDescent="0.3">
      <c r="A1022" s="4">
        <v>43221</v>
      </c>
      <c r="B1022" s="2" t="s">
        <v>7</v>
      </c>
      <c r="C1022" s="2">
        <v>56322</v>
      </c>
      <c r="D1022" s="2" t="s">
        <v>25</v>
      </c>
      <c r="E1022" s="3">
        <v>2002.8284999999998</v>
      </c>
      <c r="F1022" s="1">
        <v>461</v>
      </c>
      <c r="G1022" s="1">
        <v>301.29999999999995</v>
      </c>
      <c r="H1022" s="1">
        <v>269.09999999999997</v>
      </c>
      <c r="I1022" s="3">
        <f t="shared" si="30"/>
        <v>4.3445303687635572</v>
      </c>
      <c r="J1022" s="2">
        <f t="shared" si="31"/>
        <v>2</v>
      </c>
      <c r="K1022" s="16" t="s">
        <v>67</v>
      </c>
    </row>
    <row r="1023" spans="1:11" x14ac:dyDescent="0.3">
      <c r="A1023" s="4">
        <v>43221</v>
      </c>
      <c r="B1023" s="2" t="s">
        <v>7</v>
      </c>
      <c r="C1023" s="2">
        <v>56322</v>
      </c>
      <c r="D1023" s="2" t="s">
        <v>28</v>
      </c>
      <c r="E1023" s="3">
        <v>1334.4254999999998</v>
      </c>
      <c r="F1023" s="1">
        <v>91</v>
      </c>
      <c r="G1023" s="1">
        <v>75.899999999999991</v>
      </c>
      <c r="H1023" s="1">
        <v>73.599999999999994</v>
      </c>
      <c r="I1023" s="3">
        <f t="shared" si="30"/>
        <v>14.664016483516482</v>
      </c>
      <c r="J1023" s="2">
        <f t="shared" si="31"/>
        <v>1</v>
      </c>
      <c r="K1023" s="16" t="s">
        <v>67</v>
      </c>
    </row>
    <row r="1024" spans="1:11" x14ac:dyDescent="0.3">
      <c r="A1024" s="4">
        <v>43221</v>
      </c>
      <c r="B1024" s="2" t="s">
        <v>7</v>
      </c>
      <c r="C1024" s="2">
        <v>56322</v>
      </c>
      <c r="D1024" s="2" t="s">
        <v>29</v>
      </c>
      <c r="E1024" s="3">
        <v>37226.707499999997</v>
      </c>
      <c r="F1024" s="1">
        <v>8520</v>
      </c>
      <c r="G1024" s="1">
        <v>4018.1</v>
      </c>
      <c r="H1024" s="1">
        <v>2835.8999999999996</v>
      </c>
      <c r="I1024" s="3">
        <f t="shared" si="30"/>
        <v>4.3693318661971823</v>
      </c>
      <c r="J1024" s="2">
        <f t="shared" si="31"/>
        <v>3</v>
      </c>
      <c r="K1024" s="16" t="s">
        <v>67</v>
      </c>
    </row>
    <row r="1025" spans="1:11" x14ac:dyDescent="0.3">
      <c r="A1025" s="4">
        <v>43221</v>
      </c>
      <c r="B1025" s="2" t="s">
        <v>7</v>
      </c>
      <c r="C1025" s="2">
        <v>56322</v>
      </c>
      <c r="D1025" s="2" t="s">
        <v>34</v>
      </c>
      <c r="E1025" s="3">
        <v>7612.7124999999996</v>
      </c>
      <c r="F1025" s="1">
        <v>777</v>
      </c>
      <c r="G1025" s="1">
        <v>619.84999999999991</v>
      </c>
      <c r="H1025" s="1">
        <v>591.09999999999991</v>
      </c>
      <c r="I1025" s="3">
        <f t="shared" si="30"/>
        <v>9.7975707850707838</v>
      </c>
      <c r="J1025" s="2">
        <f t="shared" si="31"/>
        <v>1</v>
      </c>
      <c r="K1025" s="16" t="s">
        <v>67</v>
      </c>
    </row>
    <row r="1026" spans="1:11" x14ac:dyDescent="0.3">
      <c r="A1026" s="4">
        <v>43221</v>
      </c>
      <c r="B1026" s="2" t="s">
        <v>7</v>
      </c>
      <c r="C1026" s="2">
        <v>56322</v>
      </c>
      <c r="D1026" s="2" t="s">
        <v>35</v>
      </c>
      <c r="E1026" s="3">
        <v>799.45699999999988</v>
      </c>
      <c r="F1026" s="1">
        <v>242</v>
      </c>
      <c r="G1026" s="1">
        <v>152.94999999999999</v>
      </c>
      <c r="H1026" s="1">
        <v>131.1</v>
      </c>
      <c r="I1026" s="3">
        <f t="shared" ref="I1026:I1089" si="32">E1026/F1026</f>
        <v>3.3035413223140493</v>
      </c>
      <c r="J1026" s="2">
        <f t="shared" si="31"/>
        <v>2</v>
      </c>
      <c r="K1026" s="16" t="s">
        <v>67</v>
      </c>
    </row>
    <row r="1027" spans="1:11" x14ac:dyDescent="0.3">
      <c r="A1027" s="4">
        <v>43221</v>
      </c>
      <c r="B1027" s="2" t="s">
        <v>7</v>
      </c>
      <c r="C1027" s="2">
        <v>56322</v>
      </c>
      <c r="D1027" s="2" t="s">
        <v>24</v>
      </c>
      <c r="E1027" s="3">
        <v>7589.7354999999998</v>
      </c>
      <c r="F1027" s="1">
        <v>288</v>
      </c>
      <c r="G1027" s="1">
        <v>202.39999999999998</v>
      </c>
      <c r="H1027" s="1">
        <v>185.14999999999998</v>
      </c>
      <c r="I1027" s="3">
        <f t="shared" si="32"/>
        <v>26.353248263888887</v>
      </c>
      <c r="J1027" s="2">
        <f t="shared" ref="J1027:J1090" si="33">ROUND(F1027/H1027,0)</f>
        <v>2</v>
      </c>
      <c r="K1027" s="16" t="s">
        <v>67</v>
      </c>
    </row>
    <row r="1028" spans="1:11" x14ac:dyDescent="0.3">
      <c r="A1028" s="4">
        <v>43221</v>
      </c>
      <c r="B1028" s="2" t="s">
        <v>7</v>
      </c>
      <c r="C1028" s="2">
        <v>56322</v>
      </c>
      <c r="D1028" s="2" t="s">
        <v>31</v>
      </c>
      <c r="E1028" s="3">
        <v>32744.179999999997</v>
      </c>
      <c r="F1028" s="1">
        <v>7789</v>
      </c>
      <c r="G1028" s="1">
        <v>4050.2999999999997</v>
      </c>
      <c r="H1028" s="1">
        <v>3077.3999999999996</v>
      </c>
      <c r="I1028" s="3">
        <f t="shared" si="32"/>
        <v>4.2039003723199375</v>
      </c>
      <c r="J1028" s="2">
        <f t="shared" si="33"/>
        <v>3</v>
      </c>
      <c r="K1028" s="16" t="s">
        <v>67</v>
      </c>
    </row>
    <row r="1029" spans="1:11" x14ac:dyDescent="0.3">
      <c r="A1029" s="4">
        <v>43221</v>
      </c>
      <c r="B1029" s="2" t="s">
        <v>7</v>
      </c>
      <c r="C1029" s="2">
        <v>56322</v>
      </c>
      <c r="D1029" s="2" t="s">
        <v>36</v>
      </c>
      <c r="E1029" s="3">
        <v>124403.5385</v>
      </c>
      <c r="F1029" s="1">
        <v>28073</v>
      </c>
      <c r="G1029" s="1">
        <v>14625.699999999999</v>
      </c>
      <c r="H1029" s="1">
        <v>6842.4999999999991</v>
      </c>
      <c r="I1029" s="3">
        <f t="shared" si="32"/>
        <v>4.4314301464040176</v>
      </c>
      <c r="J1029" s="2">
        <f t="shared" si="33"/>
        <v>4</v>
      </c>
      <c r="K1029" s="16" t="s">
        <v>67</v>
      </c>
    </row>
    <row r="1030" spans="1:11" x14ac:dyDescent="0.3">
      <c r="A1030" s="4">
        <v>43221</v>
      </c>
      <c r="B1030" s="2" t="s">
        <v>7</v>
      </c>
      <c r="C1030" s="2">
        <v>56322</v>
      </c>
      <c r="D1030" s="2" t="s">
        <v>17</v>
      </c>
      <c r="E1030" s="3">
        <v>226375.72899999996</v>
      </c>
      <c r="F1030" s="1">
        <v>62521</v>
      </c>
      <c r="G1030" s="1">
        <v>12114.099999999999</v>
      </c>
      <c r="H1030" s="1">
        <v>6344.5499999999993</v>
      </c>
      <c r="I1030" s="3">
        <f t="shared" si="32"/>
        <v>3.6207950768541766</v>
      </c>
      <c r="J1030" s="2">
        <f t="shared" si="33"/>
        <v>10</v>
      </c>
      <c r="K1030" s="16" t="s">
        <v>67</v>
      </c>
    </row>
    <row r="1031" spans="1:11" x14ac:dyDescent="0.3">
      <c r="A1031" s="4">
        <v>43221</v>
      </c>
      <c r="B1031" s="2" t="s">
        <v>7</v>
      </c>
      <c r="C1031" s="2">
        <v>56322</v>
      </c>
      <c r="D1031" s="2" t="s">
        <v>18</v>
      </c>
      <c r="E1031" s="3">
        <v>9927.6970000000001</v>
      </c>
      <c r="F1031" s="1">
        <v>1613</v>
      </c>
      <c r="G1031" s="1">
        <v>742.9</v>
      </c>
      <c r="H1031" s="1">
        <v>657.8</v>
      </c>
      <c r="I1031" s="3">
        <f t="shared" si="32"/>
        <v>6.1548028518288902</v>
      </c>
      <c r="J1031" s="2">
        <f t="shared" si="33"/>
        <v>2</v>
      </c>
      <c r="K1031" s="16" t="s">
        <v>67</v>
      </c>
    </row>
    <row r="1032" spans="1:11" x14ac:dyDescent="0.3">
      <c r="A1032" s="4">
        <v>43221</v>
      </c>
      <c r="B1032" s="2" t="s">
        <v>7</v>
      </c>
      <c r="C1032" s="2">
        <v>56322</v>
      </c>
      <c r="D1032" s="2" t="s">
        <v>30</v>
      </c>
      <c r="E1032" s="3">
        <v>2789.9344999999998</v>
      </c>
      <c r="F1032" s="1">
        <v>122</v>
      </c>
      <c r="G1032" s="1">
        <v>110.39999999999999</v>
      </c>
      <c r="H1032" s="1">
        <v>106.94999999999999</v>
      </c>
      <c r="I1032" s="3">
        <f t="shared" si="32"/>
        <v>22.868315573770492</v>
      </c>
      <c r="J1032" s="2">
        <f t="shared" si="33"/>
        <v>1</v>
      </c>
      <c r="K1032" s="16" t="s">
        <v>67</v>
      </c>
    </row>
    <row r="1033" spans="1:11" x14ac:dyDescent="0.3">
      <c r="A1033" s="4">
        <v>43221</v>
      </c>
      <c r="B1033" s="2" t="s">
        <v>7</v>
      </c>
      <c r="C1033" s="2">
        <v>56322</v>
      </c>
      <c r="D1033" s="2" t="s">
        <v>32</v>
      </c>
      <c r="E1033" s="3">
        <v>119009.29099999998</v>
      </c>
      <c r="F1033" s="1">
        <v>44574</v>
      </c>
      <c r="G1033" s="1">
        <v>10111.949999999999</v>
      </c>
      <c r="H1033" s="1">
        <v>5862.7</v>
      </c>
      <c r="I1033" s="3">
        <f t="shared" si="32"/>
        <v>2.6699262125902989</v>
      </c>
      <c r="J1033" s="2">
        <f t="shared" si="33"/>
        <v>8</v>
      </c>
      <c r="K1033" s="16" t="s">
        <v>67</v>
      </c>
    </row>
    <row r="1034" spans="1:11" x14ac:dyDescent="0.3">
      <c r="A1034" s="4">
        <v>43221</v>
      </c>
      <c r="B1034" s="2" t="s">
        <v>7</v>
      </c>
      <c r="C1034" s="2">
        <v>56322</v>
      </c>
      <c r="D1034" s="2" t="s">
        <v>42</v>
      </c>
      <c r="E1034" s="3">
        <v>271963.47700000001</v>
      </c>
      <c r="F1034" s="1">
        <v>45886</v>
      </c>
      <c r="G1034" s="1">
        <v>13780.449999999999</v>
      </c>
      <c r="H1034" s="1">
        <v>6997.7499999999991</v>
      </c>
      <c r="I1034" s="3">
        <f t="shared" si="32"/>
        <v>5.926937998518067</v>
      </c>
      <c r="J1034" s="2">
        <f t="shared" si="33"/>
        <v>7</v>
      </c>
      <c r="K1034" s="16" t="s">
        <v>67</v>
      </c>
    </row>
    <row r="1035" spans="1:11" x14ac:dyDescent="0.3">
      <c r="A1035" s="4">
        <v>43221</v>
      </c>
      <c r="B1035" s="2" t="s">
        <v>7</v>
      </c>
      <c r="C1035" s="2">
        <v>56322</v>
      </c>
      <c r="D1035" s="2" t="s">
        <v>20</v>
      </c>
      <c r="E1035" s="3">
        <v>380821.28099999996</v>
      </c>
      <c r="F1035" s="1">
        <v>30381</v>
      </c>
      <c r="G1035" s="1">
        <v>10646.699999999999</v>
      </c>
      <c r="H1035" s="1">
        <v>5661.45</v>
      </c>
      <c r="I1035" s="3">
        <f t="shared" si="32"/>
        <v>12.534850103683222</v>
      </c>
      <c r="J1035" s="2">
        <f t="shared" si="33"/>
        <v>5</v>
      </c>
      <c r="K1035" s="16" t="s">
        <v>67</v>
      </c>
    </row>
    <row r="1036" spans="1:11" x14ac:dyDescent="0.3">
      <c r="A1036" s="4">
        <v>43221</v>
      </c>
      <c r="B1036" s="2" t="s">
        <v>12</v>
      </c>
      <c r="C1036" s="2">
        <v>56952</v>
      </c>
      <c r="D1036" s="2" t="s">
        <v>31</v>
      </c>
      <c r="E1036" s="3">
        <v>22868.612499999999</v>
      </c>
      <c r="F1036" s="1">
        <v>4963</v>
      </c>
      <c r="G1036" s="1">
        <v>2589.7999999999997</v>
      </c>
      <c r="H1036" s="1">
        <v>1974.55</v>
      </c>
      <c r="I1036" s="3">
        <f t="shared" si="32"/>
        <v>4.6078203707435019</v>
      </c>
      <c r="J1036" s="2">
        <f t="shared" si="33"/>
        <v>3</v>
      </c>
      <c r="K1036" s="16" t="s">
        <v>67</v>
      </c>
    </row>
    <row r="1037" spans="1:11" x14ac:dyDescent="0.3">
      <c r="A1037" s="4">
        <v>43221</v>
      </c>
      <c r="B1037" s="2" t="s">
        <v>12</v>
      </c>
      <c r="C1037" s="2">
        <v>56952</v>
      </c>
      <c r="D1037" s="2" t="s">
        <v>42</v>
      </c>
      <c r="E1037" s="3">
        <v>195622.337</v>
      </c>
      <c r="F1037" s="1">
        <v>32126</v>
      </c>
      <c r="G1037" s="1">
        <v>11255.05</v>
      </c>
      <c r="H1037" s="1">
        <v>5461.3499999999995</v>
      </c>
      <c r="I1037" s="3">
        <f t="shared" si="32"/>
        <v>6.0892217207246464</v>
      </c>
      <c r="J1037" s="2">
        <f t="shared" si="33"/>
        <v>6</v>
      </c>
      <c r="K1037" s="16" t="s">
        <v>67</v>
      </c>
    </row>
    <row r="1038" spans="1:11" x14ac:dyDescent="0.3">
      <c r="A1038" s="4">
        <v>43221</v>
      </c>
      <c r="B1038" s="2" t="s">
        <v>12</v>
      </c>
      <c r="C1038" s="2">
        <v>56952</v>
      </c>
      <c r="D1038" s="2" t="s">
        <v>28</v>
      </c>
      <c r="E1038" s="3">
        <v>1560.1014999999998</v>
      </c>
      <c r="F1038" s="1">
        <v>139</v>
      </c>
      <c r="G1038" s="1">
        <v>117.3</v>
      </c>
      <c r="H1038" s="1">
        <v>117.3</v>
      </c>
      <c r="I1038" s="3">
        <f t="shared" si="32"/>
        <v>11.22375179856115</v>
      </c>
      <c r="J1038" s="2">
        <f t="shared" si="33"/>
        <v>1</v>
      </c>
      <c r="K1038" s="16" t="s">
        <v>67</v>
      </c>
    </row>
    <row r="1039" spans="1:11" x14ac:dyDescent="0.3">
      <c r="A1039" s="4">
        <v>43221</v>
      </c>
      <c r="B1039" s="2" t="s">
        <v>12</v>
      </c>
      <c r="C1039" s="2">
        <v>56952</v>
      </c>
      <c r="D1039" s="2" t="s">
        <v>18</v>
      </c>
      <c r="E1039" s="3">
        <v>7886.7919999999995</v>
      </c>
      <c r="F1039" s="1">
        <v>1258</v>
      </c>
      <c r="G1039" s="1">
        <v>619.84999999999991</v>
      </c>
      <c r="H1039" s="1">
        <v>550.84999999999991</v>
      </c>
      <c r="I1039" s="3">
        <f t="shared" si="32"/>
        <v>6.2693100158982507</v>
      </c>
      <c r="J1039" s="2">
        <f t="shared" si="33"/>
        <v>2</v>
      </c>
      <c r="K1039" s="16" t="s">
        <v>67</v>
      </c>
    </row>
    <row r="1040" spans="1:11" x14ac:dyDescent="0.3">
      <c r="A1040" s="4">
        <v>43221</v>
      </c>
      <c r="B1040" s="2" t="s">
        <v>12</v>
      </c>
      <c r="C1040" s="2">
        <v>56952</v>
      </c>
      <c r="D1040" s="2" t="s">
        <v>37</v>
      </c>
      <c r="E1040" s="3">
        <v>10943.583999999999</v>
      </c>
      <c r="F1040" s="1">
        <v>1664</v>
      </c>
      <c r="G1040" s="1">
        <v>844.09999999999991</v>
      </c>
      <c r="H1040" s="1">
        <v>550.84999999999991</v>
      </c>
      <c r="I1040" s="3">
        <f t="shared" si="32"/>
        <v>6.5766730769230763</v>
      </c>
      <c r="J1040" s="2">
        <f t="shared" si="33"/>
        <v>3</v>
      </c>
      <c r="K1040" s="16" t="s">
        <v>67</v>
      </c>
    </row>
    <row r="1041" spans="1:11" x14ac:dyDescent="0.3">
      <c r="A1041" s="4">
        <v>43221</v>
      </c>
      <c r="B1041" s="2" t="s">
        <v>12</v>
      </c>
      <c r="C1041" s="2">
        <v>56952</v>
      </c>
      <c r="D1041" s="2" t="s">
        <v>27</v>
      </c>
      <c r="E1041" s="3">
        <v>4974.5549999999994</v>
      </c>
      <c r="F1041" s="1">
        <v>919</v>
      </c>
      <c r="G1041" s="1">
        <v>726.8</v>
      </c>
      <c r="H1041" s="1">
        <v>599.15</v>
      </c>
      <c r="I1041" s="3">
        <f t="shared" si="32"/>
        <v>5.4130087051142537</v>
      </c>
      <c r="J1041" s="2">
        <f t="shared" si="33"/>
        <v>2</v>
      </c>
      <c r="K1041" s="16" t="s">
        <v>67</v>
      </c>
    </row>
    <row r="1042" spans="1:11" x14ac:dyDescent="0.3">
      <c r="A1042" s="4">
        <v>43221</v>
      </c>
      <c r="B1042" s="2" t="s">
        <v>12</v>
      </c>
      <c r="C1042" s="2">
        <v>56952</v>
      </c>
      <c r="D1042" s="2" t="s">
        <v>25</v>
      </c>
      <c r="E1042" s="3">
        <v>1225.4399999999998</v>
      </c>
      <c r="F1042" s="1">
        <v>266</v>
      </c>
      <c r="G1042" s="1">
        <v>181.7</v>
      </c>
      <c r="H1042" s="1">
        <v>174.79999999999998</v>
      </c>
      <c r="I1042" s="3">
        <f t="shared" si="32"/>
        <v>4.6069172932330824</v>
      </c>
      <c r="J1042" s="2">
        <f t="shared" si="33"/>
        <v>2</v>
      </c>
      <c r="K1042" s="16" t="s">
        <v>67</v>
      </c>
    </row>
    <row r="1043" spans="1:11" x14ac:dyDescent="0.3">
      <c r="A1043" s="4">
        <v>43221</v>
      </c>
      <c r="B1043" s="2" t="s">
        <v>12</v>
      </c>
      <c r="C1043" s="2">
        <v>56952</v>
      </c>
      <c r="D1043" s="2" t="s">
        <v>21</v>
      </c>
      <c r="E1043" s="3">
        <v>2375.7044999999998</v>
      </c>
      <c r="F1043" s="1">
        <v>153</v>
      </c>
      <c r="G1043" s="1">
        <v>140.29999999999998</v>
      </c>
      <c r="H1043" s="1">
        <v>136.85</v>
      </c>
      <c r="I1043" s="3">
        <f t="shared" si="32"/>
        <v>15.527480392156862</v>
      </c>
      <c r="J1043" s="2">
        <f t="shared" si="33"/>
        <v>1</v>
      </c>
      <c r="K1043" s="16" t="s">
        <v>67</v>
      </c>
    </row>
    <row r="1044" spans="1:11" x14ac:dyDescent="0.3">
      <c r="A1044" s="4">
        <v>43221</v>
      </c>
      <c r="B1044" s="2" t="s">
        <v>12</v>
      </c>
      <c r="C1044" s="2">
        <v>56952</v>
      </c>
      <c r="D1044" s="2" t="s">
        <v>23</v>
      </c>
      <c r="E1044" s="3">
        <v>135093.78899999999</v>
      </c>
      <c r="F1044" s="1">
        <v>39739</v>
      </c>
      <c r="G1044" s="1">
        <v>11037.699999999999</v>
      </c>
      <c r="H1044" s="1">
        <v>5322.2</v>
      </c>
      <c r="I1044" s="3">
        <f t="shared" si="32"/>
        <v>3.3995266363018692</v>
      </c>
      <c r="J1044" s="2">
        <f t="shared" si="33"/>
        <v>7</v>
      </c>
      <c r="K1044" s="16" t="s">
        <v>67</v>
      </c>
    </row>
    <row r="1045" spans="1:11" x14ac:dyDescent="0.3">
      <c r="A1045" s="4">
        <v>43221</v>
      </c>
      <c r="B1045" s="2" t="s">
        <v>12</v>
      </c>
      <c r="C1045" s="2">
        <v>56952</v>
      </c>
      <c r="D1045" s="2" t="s">
        <v>33</v>
      </c>
      <c r="E1045" s="3">
        <v>160089.85550000001</v>
      </c>
      <c r="F1045" s="1">
        <v>54694</v>
      </c>
      <c r="G1045" s="1">
        <v>7997.0999999999995</v>
      </c>
      <c r="H1045" s="1">
        <v>4204.3999999999996</v>
      </c>
      <c r="I1045" s="3">
        <f t="shared" si="32"/>
        <v>2.9270094617325486</v>
      </c>
      <c r="J1045" s="2">
        <f t="shared" si="33"/>
        <v>13</v>
      </c>
      <c r="K1045" s="16" t="s">
        <v>67</v>
      </c>
    </row>
    <row r="1046" spans="1:11" x14ac:dyDescent="0.3">
      <c r="A1046" s="4">
        <v>43221</v>
      </c>
      <c r="B1046" s="2" t="s">
        <v>12</v>
      </c>
      <c r="C1046" s="2">
        <v>56952</v>
      </c>
      <c r="D1046" s="2" t="s">
        <v>20</v>
      </c>
      <c r="E1046" s="3">
        <v>187696.28399999999</v>
      </c>
      <c r="F1046" s="1">
        <v>13860</v>
      </c>
      <c r="G1046" s="1">
        <v>6565.3499999999995</v>
      </c>
      <c r="H1046" s="1">
        <v>3731.7499999999995</v>
      </c>
      <c r="I1046" s="3">
        <f t="shared" si="32"/>
        <v>13.542300432900431</v>
      </c>
      <c r="J1046" s="2">
        <f t="shared" si="33"/>
        <v>4</v>
      </c>
      <c r="K1046" s="16" t="s">
        <v>67</v>
      </c>
    </row>
    <row r="1047" spans="1:11" x14ac:dyDescent="0.3">
      <c r="A1047" s="4">
        <v>43221</v>
      </c>
      <c r="B1047" s="2" t="s">
        <v>12</v>
      </c>
      <c r="C1047" s="2">
        <v>56952</v>
      </c>
      <c r="D1047" s="2" t="s">
        <v>22</v>
      </c>
      <c r="E1047" s="3">
        <v>55532.326999999997</v>
      </c>
      <c r="F1047" s="1">
        <v>10449</v>
      </c>
      <c r="G1047" s="1">
        <v>3962.8999999999996</v>
      </c>
      <c r="H1047" s="1">
        <v>2635.7999999999997</v>
      </c>
      <c r="I1047" s="3">
        <f t="shared" si="32"/>
        <v>5.3146068523303667</v>
      </c>
      <c r="J1047" s="2">
        <f t="shared" si="33"/>
        <v>4</v>
      </c>
      <c r="K1047" s="16" t="s">
        <v>67</v>
      </c>
    </row>
    <row r="1048" spans="1:11" x14ac:dyDescent="0.3">
      <c r="A1048" s="4">
        <v>43221</v>
      </c>
      <c r="B1048" s="2" t="s">
        <v>12</v>
      </c>
      <c r="C1048" s="2">
        <v>56952</v>
      </c>
      <c r="D1048" s="2" t="s">
        <v>26</v>
      </c>
      <c r="E1048" s="3">
        <v>276549.516</v>
      </c>
      <c r="F1048" s="1">
        <v>81587</v>
      </c>
      <c r="G1048" s="1">
        <v>16218.449999999999</v>
      </c>
      <c r="H1048" s="1">
        <v>6581.45</v>
      </c>
      <c r="I1048" s="3">
        <f t="shared" si="32"/>
        <v>3.3896272200227977</v>
      </c>
      <c r="J1048" s="2">
        <f t="shared" si="33"/>
        <v>12</v>
      </c>
      <c r="K1048" s="16" t="s">
        <v>67</v>
      </c>
    </row>
    <row r="1049" spans="1:11" x14ac:dyDescent="0.3">
      <c r="A1049" s="4">
        <v>43221</v>
      </c>
      <c r="B1049" s="2" t="s">
        <v>12</v>
      </c>
      <c r="C1049" s="2">
        <v>56952</v>
      </c>
      <c r="D1049" s="2" t="s">
        <v>36</v>
      </c>
      <c r="E1049" s="3">
        <v>84903.200499999992</v>
      </c>
      <c r="F1049" s="1">
        <v>19214</v>
      </c>
      <c r="G1049" s="1">
        <v>11169.949999999999</v>
      </c>
      <c r="H1049" s="1">
        <v>4964.5499999999993</v>
      </c>
      <c r="I1049" s="3">
        <f t="shared" si="32"/>
        <v>4.4188196367232226</v>
      </c>
      <c r="J1049" s="2">
        <f t="shared" si="33"/>
        <v>4</v>
      </c>
      <c r="K1049" s="16" t="s">
        <v>67</v>
      </c>
    </row>
    <row r="1050" spans="1:11" x14ac:dyDescent="0.3">
      <c r="A1050" s="4">
        <v>43221</v>
      </c>
      <c r="B1050" s="2" t="s">
        <v>12</v>
      </c>
      <c r="C1050" s="2">
        <v>56952</v>
      </c>
      <c r="D1050" s="2" t="s">
        <v>19</v>
      </c>
      <c r="E1050" s="3">
        <v>80103.410999999993</v>
      </c>
      <c r="F1050" s="1">
        <v>13241</v>
      </c>
      <c r="G1050" s="1">
        <v>4717.2999999999993</v>
      </c>
      <c r="H1050" s="1">
        <v>3110.7499999999995</v>
      </c>
      <c r="I1050" s="3">
        <f t="shared" si="32"/>
        <v>6.0496496488180647</v>
      </c>
      <c r="J1050" s="2">
        <f t="shared" si="33"/>
        <v>4</v>
      </c>
      <c r="K1050" s="16" t="s">
        <v>67</v>
      </c>
    </row>
    <row r="1051" spans="1:11" x14ac:dyDescent="0.3">
      <c r="A1051" s="4">
        <v>43221</v>
      </c>
      <c r="B1051" s="2" t="s">
        <v>12</v>
      </c>
      <c r="C1051" s="2">
        <v>56952</v>
      </c>
      <c r="D1051" s="2" t="s">
        <v>30</v>
      </c>
      <c r="E1051" s="3">
        <v>1958.8754999999996</v>
      </c>
      <c r="F1051" s="1">
        <v>98</v>
      </c>
      <c r="G1051" s="1">
        <v>90.85</v>
      </c>
      <c r="H1051" s="1">
        <v>89.699999999999989</v>
      </c>
      <c r="I1051" s="3">
        <f t="shared" si="32"/>
        <v>19.988525510204077</v>
      </c>
      <c r="J1051" s="2">
        <f t="shared" si="33"/>
        <v>1</v>
      </c>
      <c r="K1051" s="16" t="s">
        <v>67</v>
      </c>
    </row>
    <row r="1052" spans="1:11" x14ac:dyDescent="0.3">
      <c r="A1052" s="4">
        <v>43221</v>
      </c>
      <c r="B1052" s="2" t="s">
        <v>12</v>
      </c>
      <c r="C1052" s="2">
        <v>56952</v>
      </c>
      <c r="D1052" s="2" t="s">
        <v>44</v>
      </c>
      <c r="E1052" s="3">
        <v>101.15399999999998</v>
      </c>
      <c r="F1052" s="1">
        <v>5</v>
      </c>
      <c r="G1052" s="1">
        <v>4.5999999999999996</v>
      </c>
      <c r="H1052" s="1">
        <v>4.5999999999999996</v>
      </c>
      <c r="I1052" s="3">
        <f t="shared" si="32"/>
        <v>20.230799999999995</v>
      </c>
      <c r="J1052" s="2">
        <f t="shared" si="33"/>
        <v>1</v>
      </c>
      <c r="K1052" s="16" t="s">
        <v>67</v>
      </c>
    </row>
    <row r="1053" spans="1:11" x14ac:dyDescent="0.3">
      <c r="A1053" s="4">
        <v>43221</v>
      </c>
      <c r="B1053" s="2" t="s">
        <v>12</v>
      </c>
      <c r="C1053" s="2">
        <v>56952</v>
      </c>
      <c r="D1053" s="2" t="s">
        <v>17</v>
      </c>
      <c r="E1053" s="3">
        <v>131508.96299999999</v>
      </c>
      <c r="F1053" s="1">
        <v>35134</v>
      </c>
      <c r="G1053" s="1">
        <v>8513.4499999999989</v>
      </c>
      <c r="H1053" s="1">
        <v>4343.5499999999993</v>
      </c>
      <c r="I1053" s="3">
        <f t="shared" si="32"/>
        <v>3.7430683383617005</v>
      </c>
      <c r="J1053" s="2">
        <f t="shared" si="33"/>
        <v>8</v>
      </c>
      <c r="K1053" s="16" t="s">
        <v>67</v>
      </c>
    </row>
    <row r="1054" spans="1:11" x14ac:dyDescent="0.3">
      <c r="A1054" s="4">
        <v>43221</v>
      </c>
      <c r="B1054" s="2" t="s">
        <v>12</v>
      </c>
      <c r="C1054" s="2">
        <v>56952</v>
      </c>
      <c r="D1054" s="2" t="s">
        <v>29</v>
      </c>
      <c r="E1054" s="3">
        <v>31513.150999999998</v>
      </c>
      <c r="F1054" s="1">
        <v>7396</v>
      </c>
      <c r="G1054" s="1">
        <v>3706.45</v>
      </c>
      <c r="H1054" s="1">
        <v>2331.0499999999997</v>
      </c>
      <c r="I1054" s="3">
        <f t="shared" si="32"/>
        <v>4.2608370740941046</v>
      </c>
      <c r="J1054" s="2">
        <f t="shared" si="33"/>
        <v>3</v>
      </c>
      <c r="K1054" s="16" t="s">
        <v>67</v>
      </c>
    </row>
    <row r="1055" spans="1:11" x14ac:dyDescent="0.3">
      <c r="A1055" s="4">
        <v>43221</v>
      </c>
      <c r="B1055" s="2" t="s">
        <v>12</v>
      </c>
      <c r="C1055" s="2">
        <v>56952</v>
      </c>
      <c r="D1055" s="2" t="s">
        <v>32</v>
      </c>
      <c r="E1055" s="3">
        <v>70146.906499999997</v>
      </c>
      <c r="F1055" s="1">
        <v>26065</v>
      </c>
      <c r="G1055" s="1">
        <v>7224.2999999999993</v>
      </c>
      <c r="H1055" s="1">
        <v>4085.95</v>
      </c>
      <c r="I1055" s="3">
        <f t="shared" si="32"/>
        <v>2.6912298676385955</v>
      </c>
      <c r="J1055" s="2">
        <f t="shared" si="33"/>
        <v>6</v>
      </c>
      <c r="K1055" s="16" t="s">
        <v>67</v>
      </c>
    </row>
    <row r="1056" spans="1:11" x14ac:dyDescent="0.3">
      <c r="A1056" s="4">
        <v>43221</v>
      </c>
      <c r="B1056" s="2" t="s">
        <v>12</v>
      </c>
      <c r="C1056" s="2">
        <v>56952</v>
      </c>
      <c r="D1056" s="2" t="s">
        <v>34</v>
      </c>
      <c r="E1056" s="3">
        <v>7545.9664999999995</v>
      </c>
      <c r="F1056" s="1">
        <v>744</v>
      </c>
      <c r="G1056" s="1">
        <v>583.04999999999995</v>
      </c>
      <c r="H1056" s="1">
        <v>532.44999999999993</v>
      </c>
      <c r="I1056" s="3">
        <f t="shared" si="32"/>
        <v>10.142428091397848</v>
      </c>
      <c r="J1056" s="2">
        <f t="shared" si="33"/>
        <v>1</v>
      </c>
      <c r="K1056" s="16" t="s">
        <v>67</v>
      </c>
    </row>
    <row r="1057" spans="1:11" x14ac:dyDescent="0.3">
      <c r="A1057" s="4">
        <v>43221</v>
      </c>
      <c r="B1057" s="2" t="s">
        <v>12</v>
      </c>
      <c r="C1057" s="2">
        <v>56952</v>
      </c>
      <c r="D1057" s="2" t="s">
        <v>24</v>
      </c>
      <c r="E1057" s="3">
        <v>5463.6729999999998</v>
      </c>
      <c r="F1057" s="1">
        <v>229</v>
      </c>
      <c r="G1057" s="1">
        <v>169.04999999999998</v>
      </c>
      <c r="H1057" s="1">
        <v>157.54999999999998</v>
      </c>
      <c r="I1057" s="3">
        <f t="shared" si="32"/>
        <v>23.858834061135369</v>
      </c>
      <c r="J1057" s="2">
        <f t="shared" si="33"/>
        <v>1</v>
      </c>
      <c r="K1057" s="16" t="s">
        <v>67</v>
      </c>
    </row>
    <row r="1058" spans="1:11" x14ac:dyDescent="0.3">
      <c r="A1058" s="4">
        <v>43221</v>
      </c>
      <c r="B1058" s="2" t="s">
        <v>12</v>
      </c>
      <c r="C1058" s="2">
        <v>56952</v>
      </c>
      <c r="D1058" s="2" t="s">
        <v>35</v>
      </c>
      <c r="E1058" s="3">
        <v>812.9464999999999</v>
      </c>
      <c r="F1058" s="1">
        <v>152</v>
      </c>
      <c r="G1058" s="1">
        <v>95.449999999999989</v>
      </c>
      <c r="H1058" s="1">
        <v>83.949999999999989</v>
      </c>
      <c r="I1058" s="3">
        <f t="shared" si="32"/>
        <v>5.3483322368421042</v>
      </c>
      <c r="J1058" s="2">
        <f t="shared" si="33"/>
        <v>2</v>
      </c>
      <c r="K1058" s="16" t="s">
        <v>67</v>
      </c>
    </row>
    <row r="1059" spans="1:11" x14ac:dyDescent="0.3">
      <c r="A1059" s="4">
        <v>43221</v>
      </c>
      <c r="B1059" s="2" t="s">
        <v>14</v>
      </c>
      <c r="C1059" s="2">
        <v>85442</v>
      </c>
      <c r="D1059" s="2" t="s">
        <v>19</v>
      </c>
      <c r="E1059" s="3">
        <v>60287.979499999994</v>
      </c>
      <c r="F1059" s="1">
        <v>11188</v>
      </c>
      <c r="G1059" s="1">
        <v>4430.95</v>
      </c>
      <c r="H1059" s="1">
        <v>2356.35</v>
      </c>
      <c r="I1059" s="3">
        <f t="shared" si="32"/>
        <v>5.3886288434036462</v>
      </c>
      <c r="J1059" s="2">
        <f t="shared" si="33"/>
        <v>5</v>
      </c>
      <c r="K1059" s="16" t="s">
        <v>67</v>
      </c>
    </row>
    <row r="1060" spans="1:11" x14ac:dyDescent="0.3">
      <c r="A1060" s="4">
        <v>43221</v>
      </c>
      <c r="B1060" s="2" t="s">
        <v>14</v>
      </c>
      <c r="C1060" s="2">
        <v>85442</v>
      </c>
      <c r="D1060" s="2" t="s">
        <v>37</v>
      </c>
      <c r="E1060" s="3">
        <v>6589.1434999999992</v>
      </c>
      <c r="F1060" s="1">
        <v>1267</v>
      </c>
      <c r="G1060" s="1">
        <v>571.54999999999995</v>
      </c>
      <c r="H1060" s="1">
        <v>318.54999999999995</v>
      </c>
      <c r="I1060" s="3">
        <f t="shared" si="32"/>
        <v>5.2005868192580893</v>
      </c>
      <c r="J1060" s="2">
        <f t="shared" si="33"/>
        <v>4</v>
      </c>
      <c r="K1060" s="16" t="s">
        <v>67</v>
      </c>
    </row>
    <row r="1061" spans="1:11" x14ac:dyDescent="0.3">
      <c r="A1061" s="4">
        <v>43221</v>
      </c>
      <c r="B1061" s="2" t="s">
        <v>14</v>
      </c>
      <c r="C1061" s="2">
        <v>85442</v>
      </c>
      <c r="D1061" s="2" t="s">
        <v>29</v>
      </c>
      <c r="E1061" s="3">
        <v>36336.998499999994</v>
      </c>
      <c r="F1061" s="1">
        <v>9138</v>
      </c>
      <c r="G1061" s="1">
        <v>3804.2</v>
      </c>
      <c r="H1061" s="1">
        <v>1833.1</v>
      </c>
      <c r="I1061" s="3">
        <f t="shared" si="32"/>
        <v>3.9764717115342521</v>
      </c>
      <c r="J1061" s="2">
        <f t="shared" si="33"/>
        <v>5</v>
      </c>
      <c r="K1061" s="16" t="s">
        <v>67</v>
      </c>
    </row>
    <row r="1062" spans="1:11" x14ac:dyDescent="0.3">
      <c r="A1062" s="4">
        <v>43221</v>
      </c>
      <c r="B1062" s="2" t="s">
        <v>14</v>
      </c>
      <c r="C1062" s="2">
        <v>85442</v>
      </c>
      <c r="D1062" s="2" t="s">
        <v>26</v>
      </c>
      <c r="E1062" s="3">
        <v>116632.62049999999</v>
      </c>
      <c r="F1062" s="1">
        <v>37649</v>
      </c>
      <c r="G1062" s="1">
        <v>10377.599999999999</v>
      </c>
      <c r="H1062" s="1">
        <v>3554.6499999999996</v>
      </c>
      <c r="I1062" s="3">
        <f t="shared" si="32"/>
        <v>3.0978942468591462</v>
      </c>
      <c r="J1062" s="2">
        <f t="shared" si="33"/>
        <v>11</v>
      </c>
      <c r="K1062" s="16" t="s">
        <v>67</v>
      </c>
    </row>
    <row r="1063" spans="1:11" x14ac:dyDescent="0.3">
      <c r="A1063" s="4">
        <v>43221</v>
      </c>
      <c r="B1063" s="2" t="s">
        <v>14</v>
      </c>
      <c r="C1063" s="2">
        <v>85442</v>
      </c>
      <c r="D1063" s="2" t="s">
        <v>27</v>
      </c>
      <c r="E1063" s="3">
        <v>4927.6809999999996</v>
      </c>
      <c r="F1063" s="1">
        <v>1098</v>
      </c>
      <c r="G1063" s="1">
        <v>934.94999999999993</v>
      </c>
      <c r="H1063" s="1">
        <v>684.25</v>
      </c>
      <c r="I1063" s="3">
        <f t="shared" si="32"/>
        <v>4.4878697632058282</v>
      </c>
      <c r="J1063" s="2">
        <f t="shared" si="33"/>
        <v>2</v>
      </c>
      <c r="K1063" s="16" t="s">
        <v>67</v>
      </c>
    </row>
    <row r="1064" spans="1:11" x14ac:dyDescent="0.3">
      <c r="A1064" s="4">
        <v>43221</v>
      </c>
      <c r="B1064" s="2" t="s">
        <v>14</v>
      </c>
      <c r="C1064" s="2">
        <v>85442</v>
      </c>
      <c r="D1064" s="2" t="s">
        <v>25</v>
      </c>
      <c r="E1064" s="3">
        <v>824.42349999999988</v>
      </c>
      <c r="F1064" s="1">
        <v>192</v>
      </c>
      <c r="G1064" s="1">
        <v>133.39999999999998</v>
      </c>
      <c r="H1064" s="1">
        <v>119.6</v>
      </c>
      <c r="I1064" s="3">
        <f t="shared" si="32"/>
        <v>4.2938723958333327</v>
      </c>
      <c r="J1064" s="2">
        <f t="shared" si="33"/>
        <v>2</v>
      </c>
      <c r="K1064" s="16" t="s">
        <v>67</v>
      </c>
    </row>
    <row r="1065" spans="1:11" x14ac:dyDescent="0.3">
      <c r="A1065" s="4">
        <v>43221</v>
      </c>
      <c r="B1065" s="2" t="s">
        <v>14</v>
      </c>
      <c r="C1065" s="2">
        <v>85442</v>
      </c>
      <c r="D1065" s="2" t="s">
        <v>33</v>
      </c>
      <c r="E1065" s="3">
        <v>95403.413499999995</v>
      </c>
      <c r="F1065" s="1">
        <v>28384</v>
      </c>
      <c r="G1065" s="1">
        <v>7041.45</v>
      </c>
      <c r="H1065" s="1">
        <v>2940.5499999999997</v>
      </c>
      <c r="I1065" s="3">
        <f t="shared" si="32"/>
        <v>3.3611687394306649</v>
      </c>
      <c r="J1065" s="2">
        <f t="shared" si="33"/>
        <v>10</v>
      </c>
      <c r="K1065" s="16" t="s">
        <v>67</v>
      </c>
    </row>
    <row r="1066" spans="1:11" x14ac:dyDescent="0.3">
      <c r="A1066" s="4">
        <v>43221</v>
      </c>
      <c r="B1066" s="2" t="s">
        <v>14</v>
      </c>
      <c r="C1066" s="2">
        <v>85442</v>
      </c>
      <c r="D1066" s="2" t="s">
        <v>32</v>
      </c>
      <c r="E1066" s="3">
        <v>66727.25499999999</v>
      </c>
      <c r="F1066" s="1">
        <v>25559</v>
      </c>
      <c r="G1066" s="1">
        <v>7516.4</v>
      </c>
      <c r="H1066" s="1">
        <v>3230.35</v>
      </c>
      <c r="I1066" s="3">
        <f t="shared" si="32"/>
        <v>2.6107146210728116</v>
      </c>
      <c r="J1066" s="2">
        <f t="shared" si="33"/>
        <v>8</v>
      </c>
      <c r="K1066" s="16" t="s">
        <v>67</v>
      </c>
    </row>
    <row r="1067" spans="1:11" x14ac:dyDescent="0.3">
      <c r="A1067" s="4">
        <v>43221</v>
      </c>
      <c r="B1067" s="2" t="s">
        <v>14</v>
      </c>
      <c r="C1067" s="2">
        <v>85442</v>
      </c>
      <c r="D1067" s="2" t="s">
        <v>17</v>
      </c>
      <c r="E1067" s="3">
        <v>112942.6155</v>
      </c>
      <c r="F1067" s="1">
        <v>30068</v>
      </c>
      <c r="G1067" s="1">
        <v>8415.6999999999989</v>
      </c>
      <c r="H1067" s="1">
        <v>3200.45</v>
      </c>
      <c r="I1067" s="3">
        <f t="shared" si="32"/>
        <v>3.7562397066648927</v>
      </c>
      <c r="J1067" s="2">
        <f t="shared" si="33"/>
        <v>9</v>
      </c>
      <c r="K1067" s="16" t="s">
        <v>67</v>
      </c>
    </row>
    <row r="1068" spans="1:11" x14ac:dyDescent="0.3">
      <c r="A1068" s="4">
        <v>43221</v>
      </c>
      <c r="B1068" s="2" t="s">
        <v>14</v>
      </c>
      <c r="C1068" s="2">
        <v>85442</v>
      </c>
      <c r="D1068" s="2" t="s">
        <v>34</v>
      </c>
      <c r="E1068" s="3">
        <v>5074.8809999999994</v>
      </c>
      <c r="F1068" s="1">
        <v>466</v>
      </c>
      <c r="G1068" s="1">
        <v>368</v>
      </c>
      <c r="H1068" s="1">
        <v>331.2</v>
      </c>
      <c r="I1068" s="3">
        <f t="shared" si="32"/>
        <v>10.890302575107295</v>
      </c>
      <c r="J1068" s="2">
        <f t="shared" si="33"/>
        <v>1</v>
      </c>
      <c r="K1068" s="16" t="s">
        <v>67</v>
      </c>
    </row>
    <row r="1069" spans="1:11" x14ac:dyDescent="0.3">
      <c r="A1069" s="4">
        <v>43221</v>
      </c>
      <c r="B1069" s="2" t="s">
        <v>14</v>
      </c>
      <c r="C1069" s="2">
        <v>85442</v>
      </c>
      <c r="D1069" s="2" t="s">
        <v>28</v>
      </c>
      <c r="E1069" s="3">
        <v>514.17650000000003</v>
      </c>
      <c r="F1069" s="1">
        <v>36</v>
      </c>
      <c r="G1069" s="1">
        <v>25.299999999999997</v>
      </c>
      <c r="H1069" s="1">
        <v>24.15</v>
      </c>
      <c r="I1069" s="3">
        <f t="shared" si="32"/>
        <v>14.282680555555556</v>
      </c>
      <c r="J1069" s="2">
        <f t="shared" si="33"/>
        <v>1</v>
      </c>
      <c r="K1069" s="16" t="s">
        <v>67</v>
      </c>
    </row>
    <row r="1070" spans="1:11" x14ac:dyDescent="0.3">
      <c r="A1070" s="4">
        <v>43221</v>
      </c>
      <c r="B1070" s="2" t="s">
        <v>14</v>
      </c>
      <c r="C1070" s="2">
        <v>85442</v>
      </c>
      <c r="D1070" s="2" t="s">
        <v>18</v>
      </c>
      <c r="E1070" s="3">
        <v>6036.8445000000002</v>
      </c>
      <c r="F1070" s="1">
        <v>706</v>
      </c>
      <c r="G1070" s="1">
        <v>359.95</v>
      </c>
      <c r="H1070" s="1">
        <v>290.95</v>
      </c>
      <c r="I1070" s="3">
        <f t="shared" si="32"/>
        <v>8.5507712464589236</v>
      </c>
      <c r="J1070" s="2">
        <f t="shared" si="33"/>
        <v>2</v>
      </c>
      <c r="K1070" s="16" t="s">
        <v>67</v>
      </c>
    </row>
    <row r="1071" spans="1:11" x14ac:dyDescent="0.3">
      <c r="A1071" s="4">
        <v>43221</v>
      </c>
      <c r="B1071" s="2" t="s">
        <v>14</v>
      </c>
      <c r="C1071" s="2">
        <v>85442</v>
      </c>
      <c r="D1071" s="2" t="s">
        <v>42</v>
      </c>
      <c r="E1071" s="3">
        <v>149989.9</v>
      </c>
      <c r="F1071" s="1">
        <v>26195</v>
      </c>
      <c r="G1071" s="1">
        <v>9946.3499999999985</v>
      </c>
      <c r="H1071" s="1">
        <v>3494.85</v>
      </c>
      <c r="I1071" s="3">
        <f t="shared" si="32"/>
        <v>5.7258980721511739</v>
      </c>
      <c r="J1071" s="2">
        <f t="shared" si="33"/>
        <v>7</v>
      </c>
      <c r="K1071" s="16" t="s">
        <v>67</v>
      </c>
    </row>
    <row r="1072" spans="1:11" x14ac:dyDescent="0.3">
      <c r="A1072" s="4">
        <v>43221</v>
      </c>
      <c r="B1072" s="2" t="s">
        <v>14</v>
      </c>
      <c r="C1072" s="2">
        <v>85442</v>
      </c>
      <c r="D1072" s="2" t="s">
        <v>35</v>
      </c>
      <c r="E1072" s="3">
        <v>610.22449999999992</v>
      </c>
      <c r="F1072" s="1">
        <v>158</v>
      </c>
      <c r="G1072" s="1">
        <v>106.94999999999999</v>
      </c>
      <c r="H1072" s="1">
        <v>87.399999999999991</v>
      </c>
      <c r="I1072" s="3">
        <f t="shared" si="32"/>
        <v>3.8621803797468348</v>
      </c>
      <c r="J1072" s="2">
        <f t="shared" si="33"/>
        <v>2</v>
      </c>
      <c r="K1072" s="16" t="s">
        <v>67</v>
      </c>
    </row>
    <row r="1073" spans="1:11" x14ac:dyDescent="0.3">
      <c r="A1073" s="4">
        <v>43221</v>
      </c>
      <c r="B1073" s="2" t="s">
        <v>14</v>
      </c>
      <c r="C1073" s="2">
        <v>85442</v>
      </c>
      <c r="D1073" s="2" t="s">
        <v>30</v>
      </c>
      <c r="E1073" s="3">
        <v>1738.6274999999998</v>
      </c>
      <c r="F1073" s="1">
        <v>77</v>
      </c>
      <c r="G1073" s="1">
        <v>72.449999999999989</v>
      </c>
      <c r="H1073" s="1">
        <v>71.3</v>
      </c>
      <c r="I1073" s="3">
        <f t="shared" si="32"/>
        <v>22.57957792207792</v>
      </c>
      <c r="J1073" s="2">
        <f t="shared" si="33"/>
        <v>1</v>
      </c>
      <c r="K1073" s="16" t="s">
        <v>67</v>
      </c>
    </row>
    <row r="1074" spans="1:11" x14ac:dyDescent="0.3">
      <c r="A1074" s="4">
        <v>43221</v>
      </c>
      <c r="B1074" s="2" t="s">
        <v>14</v>
      </c>
      <c r="C1074" s="2">
        <v>85442</v>
      </c>
      <c r="D1074" s="2" t="s">
        <v>23</v>
      </c>
      <c r="E1074" s="3">
        <v>119800.55999999998</v>
      </c>
      <c r="F1074" s="1">
        <v>33777</v>
      </c>
      <c r="G1074" s="1">
        <v>9888.8499999999985</v>
      </c>
      <c r="H1074" s="1">
        <v>3661.6</v>
      </c>
      <c r="I1074" s="3">
        <f t="shared" si="32"/>
        <v>3.5468087752020603</v>
      </c>
      <c r="J1074" s="2">
        <f t="shared" si="33"/>
        <v>9</v>
      </c>
      <c r="K1074" s="16" t="s">
        <v>67</v>
      </c>
    </row>
    <row r="1075" spans="1:11" x14ac:dyDescent="0.3">
      <c r="A1075" s="4">
        <v>43221</v>
      </c>
      <c r="B1075" s="2" t="s">
        <v>14</v>
      </c>
      <c r="C1075" s="2">
        <v>85442</v>
      </c>
      <c r="D1075" s="2" t="s">
        <v>31</v>
      </c>
      <c r="E1075" s="3">
        <v>15998.765499999998</v>
      </c>
      <c r="F1075" s="1">
        <v>3723</v>
      </c>
      <c r="G1075" s="1">
        <v>2174.6499999999996</v>
      </c>
      <c r="H1075" s="1">
        <v>1524.8999999999999</v>
      </c>
      <c r="I1075" s="3">
        <f t="shared" si="32"/>
        <v>4.2972778673113075</v>
      </c>
      <c r="J1075" s="2">
        <f t="shared" si="33"/>
        <v>2</v>
      </c>
      <c r="K1075" s="16" t="s">
        <v>67</v>
      </c>
    </row>
    <row r="1076" spans="1:11" x14ac:dyDescent="0.3">
      <c r="A1076" s="4">
        <v>43221</v>
      </c>
      <c r="B1076" s="2" t="s">
        <v>14</v>
      </c>
      <c r="C1076" s="2">
        <v>85442</v>
      </c>
      <c r="D1076" s="2" t="s">
        <v>22</v>
      </c>
      <c r="E1076" s="3">
        <v>52807.839</v>
      </c>
      <c r="F1076" s="1">
        <v>9966</v>
      </c>
      <c r="G1076" s="1">
        <v>4218.2</v>
      </c>
      <c r="H1076" s="1">
        <v>2204.5499999999997</v>
      </c>
      <c r="I1076" s="3">
        <f t="shared" si="32"/>
        <v>5.2987998193859118</v>
      </c>
      <c r="J1076" s="2">
        <f t="shared" si="33"/>
        <v>5</v>
      </c>
      <c r="K1076" s="16" t="s">
        <v>67</v>
      </c>
    </row>
    <row r="1077" spans="1:11" x14ac:dyDescent="0.3">
      <c r="A1077" s="4">
        <v>43221</v>
      </c>
      <c r="B1077" s="2" t="s">
        <v>14</v>
      </c>
      <c r="C1077" s="2">
        <v>85442</v>
      </c>
      <c r="D1077" s="2" t="s">
        <v>21</v>
      </c>
      <c r="E1077" s="3">
        <v>1865.461</v>
      </c>
      <c r="F1077" s="1">
        <v>150</v>
      </c>
      <c r="G1077" s="1">
        <v>129.94999999999999</v>
      </c>
      <c r="H1077" s="1">
        <v>121.89999999999999</v>
      </c>
      <c r="I1077" s="3">
        <f t="shared" si="32"/>
        <v>12.436406666666667</v>
      </c>
      <c r="J1077" s="2">
        <f t="shared" si="33"/>
        <v>1</v>
      </c>
      <c r="K1077" s="16" t="s">
        <v>67</v>
      </c>
    </row>
    <row r="1078" spans="1:11" x14ac:dyDescent="0.3">
      <c r="A1078" s="4">
        <v>43221</v>
      </c>
      <c r="B1078" s="2" t="s">
        <v>14</v>
      </c>
      <c r="C1078" s="2">
        <v>85442</v>
      </c>
      <c r="D1078" s="2" t="s">
        <v>36</v>
      </c>
      <c r="E1078" s="3">
        <v>63394.244499999993</v>
      </c>
      <c r="F1078" s="1">
        <v>14437</v>
      </c>
      <c r="G1078" s="1">
        <v>9633.5499999999993</v>
      </c>
      <c r="H1078" s="1">
        <v>3254.4999999999995</v>
      </c>
      <c r="I1078" s="3">
        <f t="shared" si="32"/>
        <v>4.3910954145598113</v>
      </c>
      <c r="J1078" s="2">
        <f t="shared" si="33"/>
        <v>4</v>
      </c>
      <c r="K1078" s="16" t="s">
        <v>67</v>
      </c>
    </row>
    <row r="1079" spans="1:11" x14ac:dyDescent="0.3">
      <c r="A1079" s="4">
        <v>43221</v>
      </c>
      <c r="B1079" s="2" t="s">
        <v>14</v>
      </c>
      <c r="C1079" s="2">
        <v>85442</v>
      </c>
      <c r="D1079" s="2" t="s">
        <v>24</v>
      </c>
      <c r="E1079" s="3">
        <v>4781.7</v>
      </c>
      <c r="F1079" s="1">
        <v>209</v>
      </c>
      <c r="G1079" s="1">
        <v>132.25</v>
      </c>
      <c r="H1079" s="1">
        <v>127.64999999999999</v>
      </c>
      <c r="I1079" s="3">
        <f t="shared" si="32"/>
        <v>22.878947368421052</v>
      </c>
      <c r="J1079" s="2">
        <f t="shared" si="33"/>
        <v>2</v>
      </c>
      <c r="K1079" s="16" t="s">
        <v>67</v>
      </c>
    </row>
    <row r="1080" spans="1:11" x14ac:dyDescent="0.3">
      <c r="A1080" s="4">
        <v>43221</v>
      </c>
      <c r="B1080" s="2" t="s">
        <v>14</v>
      </c>
      <c r="C1080" s="2">
        <v>85442</v>
      </c>
      <c r="D1080" s="2" t="s">
        <v>20</v>
      </c>
      <c r="E1080" s="3">
        <v>124048.69449999998</v>
      </c>
      <c r="F1080" s="1">
        <v>10526</v>
      </c>
      <c r="G1080" s="1">
        <v>5429.15</v>
      </c>
      <c r="H1080" s="1">
        <v>2374.75</v>
      </c>
      <c r="I1080" s="3">
        <f t="shared" si="32"/>
        <v>11.784979526885804</v>
      </c>
      <c r="J1080" s="2">
        <f t="shared" si="33"/>
        <v>4</v>
      </c>
      <c r="K1080" s="16" t="s">
        <v>67</v>
      </c>
    </row>
    <row r="1081" spans="1:11" x14ac:dyDescent="0.3">
      <c r="A1081" s="4">
        <v>43221</v>
      </c>
      <c r="B1081" s="2" t="s">
        <v>9</v>
      </c>
      <c r="C1081" s="2">
        <v>45215</v>
      </c>
      <c r="D1081" s="2" t="s">
        <v>29</v>
      </c>
      <c r="E1081" s="3">
        <v>37592.683499999999</v>
      </c>
      <c r="F1081" s="1">
        <v>8834</v>
      </c>
      <c r="G1081" s="1">
        <v>4093.9999999999995</v>
      </c>
      <c r="H1081" s="1">
        <v>2413.85</v>
      </c>
      <c r="I1081" s="3">
        <f t="shared" si="32"/>
        <v>4.2554543242019474</v>
      </c>
      <c r="J1081" s="2">
        <f t="shared" si="33"/>
        <v>4</v>
      </c>
      <c r="K1081" s="16" t="s">
        <v>67</v>
      </c>
    </row>
    <row r="1082" spans="1:11" x14ac:dyDescent="0.3">
      <c r="A1082" s="4">
        <v>43221</v>
      </c>
      <c r="B1082" s="2" t="s">
        <v>9</v>
      </c>
      <c r="C1082" s="2">
        <v>45215</v>
      </c>
      <c r="D1082" s="2" t="s">
        <v>35</v>
      </c>
      <c r="E1082" s="3">
        <v>1653.1019999999999</v>
      </c>
      <c r="F1082" s="1">
        <v>389</v>
      </c>
      <c r="G1082" s="1">
        <v>203.54999999999998</v>
      </c>
      <c r="H1082" s="1">
        <v>162.14999999999998</v>
      </c>
      <c r="I1082" s="3">
        <f t="shared" si="32"/>
        <v>4.2496195372750636</v>
      </c>
      <c r="J1082" s="2">
        <f t="shared" si="33"/>
        <v>2</v>
      </c>
      <c r="K1082" s="16" t="s">
        <v>67</v>
      </c>
    </row>
    <row r="1083" spans="1:11" x14ac:dyDescent="0.3">
      <c r="A1083" s="4">
        <v>43221</v>
      </c>
      <c r="B1083" s="2" t="s">
        <v>9</v>
      </c>
      <c r="C1083" s="2">
        <v>45215</v>
      </c>
      <c r="D1083" s="2" t="s">
        <v>26</v>
      </c>
      <c r="E1083" s="3">
        <v>292095.25049999997</v>
      </c>
      <c r="F1083" s="1">
        <v>82464</v>
      </c>
      <c r="G1083" s="1">
        <v>16344.949999999999</v>
      </c>
      <c r="H1083" s="1">
        <v>6070.8499999999995</v>
      </c>
      <c r="I1083" s="3">
        <f t="shared" si="32"/>
        <v>3.5420941319848658</v>
      </c>
      <c r="J1083" s="2">
        <f t="shared" si="33"/>
        <v>14</v>
      </c>
      <c r="K1083" s="16" t="s">
        <v>67</v>
      </c>
    </row>
    <row r="1084" spans="1:11" x14ac:dyDescent="0.3">
      <c r="A1084" s="4">
        <v>43221</v>
      </c>
      <c r="B1084" s="2" t="s">
        <v>9</v>
      </c>
      <c r="C1084" s="2">
        <v>45215</v>
      </c>
      <c r="D1084" s="2" t="s">
        <v>23</v>
      </c>
      <c r="E1084" s="3">
        <v>210754.11749999999</v>
      </c>
      <c r="F1084" s="1">
        <v>60257</v>
      </c>
      <c r="G1084" s="1">
        <v>14545.199999999999</v>
      </c>
      <c r="H1084" s="1">
        <v>5917.9</v>
      </c>
      <c r="I1084" s="3">
        <f t="shared" si="32"/>
        <v>3.4975872927626663</v>
      </c>
      <c r="J1084" s="2">
        <f t="shared" si="33"/>
        <v>10</v>
      </c>
      <c r="K1084" s="16" t="s">
        <v>67</v>
      </c>
    </row>
    <row r="1085" spans="1:11" x14ac:dyDescent="0.3">
      <c r="A1085" s="4">
        <v>43221</v>
      </c>
      <c r="B1085" s="2" t="s">
        <v>9</v>
      </c>
      <c r="C1085" s="2">
        <v>45215</v>
      </c>
      <c r="D1085" s="2" t="s">
        <v>27</v>
      </c>
      <c r="E1085" s="3">
        <v>4717.2309999999989</v>
      </c>
      <c r="F1085" s="1">
        <v>938</v>
      </c>
      <c r="G1085" s="1">
        <v>700.34999999999991</v>
      </c>
      <c r="H1085" s="1">
        <v>542.79999999999995</v>
      </c>
      <c r="I1085" s="3">
        <f t="shared" si="32"/>
        <v>5.0290309168443486</v>
      </c>
      <c r="J1085" s="2">
        <f t="shared" si="33"/>
        <v>2</v>
      </c>
      <c r="K1085" s="16" t="s">
        <v>67</v>
      </c>
    </row>
    <row r="1086" spans="1:11" x14ac:dyDescent="0.3">
      <c r="A1086" s="4">
        <v>43221</v>
      </c>
      <c r="B1086" s="2" t="s">
        <v>9</v>
      </c>
      <c r="C1086" s="2">
        <v>45215</v>
      </c>
      <c r="D1086" s="2" t="s">
        <v>32</v>
      </c>
      <c r="E1086" s="3">
        <v>110178.83199999998</v>
      </c>
      <c r="F1086" s="1">
        <v>41919</v>
      </c>
      <c r="G1086" s="1">
        <v>10002.699999999999</v>
      </c>
      <c r="H1086" s="1">
        <v>4865.6499999999996</v>
      </c>
      <c r="I1086" s="3">
        <f t="shared" si="32"/>
        <v>2.6283745318352056</v>
      </c>
      <c r="J1086" s="2">
        <f t="shared" si="33"/>
        <v>9</v>
      </c>
      <c r="K1086" s="16" t="s">
        <v>67</v>
      </c>
    </row>
    <row r="1087" spans="1:11" x14ac:dyDescent="0.3">
      <c r="A1087" s="4">
        <v>43221</v>
      </c>
      <c r="B1087" s="2" t="s">
        <v>9</v>
      </c>
      <c r="C1087" s="2">
        <v>45215</v>
      </c>
      <c r="D1087" s="2" t="s">
        <v>19</v>
      </c>
      <c r="E1087" s="3">
        <v>126842.11349999999</v>
      </c>
      <c r="F1087" s="1">
        <v>21960</v>
      </c>
      <c r="G1087" s="1">
        <v>7134.5999999999995</v>
      </c>
      <c r="H1087" s="1">
        <v>4092.85</v>
      </c>
      <c r="I1087" s="3">
        <f t="shared" si="32"/>
        <v>5.7760525273224044</v>
      </c>
      <c r="J1087" s="2">
        <f t="shared" si="33"/>
        <v>5</v>
      </c>
      <c r="K1087" s="16" t="s">
        <v>67</v>
      </c>
    </row>
    <row r="1088" spans="1:11" x14ac:dyDescent="0.3">
      <c r="A1088" s="4">
        <v>43221</v>
      </c>
      <c r="B1088" s="2" t="s">
        <v>9</v>
      </c>
      <c r="C1088" s="2">
        <v>45215</v>
      </c>
      <c r="D1088" s="2" t="s">
        <v>25</v>
      </c>
      <c r="E1088" s="3">
        <v>943.24149999999997</v>
      </c>
      <c r="F1088" s="1">
        <v>179</v>
      </c>
      <c r="G1088" s="1">
        <v>134.54999999999998</v>
      </c>
      <c r="H1088" s="1">
        <v>126.49999999999999</v>
      </c>
      <c r="I1088" s="3">
        <f t="shared" si="32"/>
        <v>5.2695055865921789</v>
      </c>
      <c r="J1088" s="2">
        <f t="shared" si="33"/>
        <v>1</v>
      </c>
      <c r="K1088" s="16" t="s">
        <v>67</v>
      </c>
    </row>
    <row r="1089" spans="1:11" x14ac:dyDescent="0.3">
      <c r="A1089" s="4">
        <v>43221</v>
      </c>
      <c r="B1089" s="2" t="s">
        <v>9</v>
      </c>
      <c r="C1089" s="2">
        <v>45215</v>
      </c>
      <c r="D1089" s="2" t="s">
        <v>22</v>
      </c>
      <c r="E1089" s="3">
        <v>100033.5665</v>
      </c>
      <c r="F1089" s="1">
        <v>17893</v>
      </c>
      <c r="G1089" s="1">
        <v>6185.8499999999995</v>
      </c>
      <c r="H1089" s="1">
        <v>3646.6499999999996</v>
      </c>
      <c r="I1089" s="3">
        <f t="shared" si="32"/>
        <v>5.5906536913876934</v>
      </c>
      <c r="J1089" s="2">
        <f t="shared" si="33"/>
        <v>5</v>
      </c>
      <c r="K1089" s="16" t="s">
        <v>67</v>
      </c>
    </row>
    <row r="1090" spans="1:11" x14ac:dyDescent="0.3">
      <c r="A1090" s="4">
        <v>43221</v>
      </c>
      <c r="B1090" s="2" t="s">
        <v>9</v>
      </c>
      <c r="C1090" s="2">
        <v>45215</v>
      </c>
      <c r="D1090" s="2" t="s">
        <v>18</v>
      </c>
      <c r="E1090" s="3">
        <v>1597.9019999999998</v>
      </c>
      <c r="F1090" s="1">
        <v>269</v>
      </c>
      <c r="G1090" s="1">
        <v>133.39999999999998</v>
      </c>
      <c r="H1090" s="1">
        <v>123.05</v>
      </c>
      <c r="I1090" s="3">
        <f t="shared" ref="I1090:I1153" si="34">E1090/F1090</f>
        <v>5.9401561338289959</v>
      </c>
      <c r="J1090" s="2">
        <f t="shared" si="33"/>
        <v>2</v>
      </c>
      <c r="K1090" s="16" t="s">
        <v>67</v>
      </c>
    </row>
    <row r="1091" spans="1:11" x14ac:dyDescent="0.3">
      <c r="A1091" s="4">
        <v>43221</v>
      </c>
      <c r="B1091" s="2" t="s">
        <v>9</v>
      </c>
      <c r="C1091" s="2">
        <v>45215</v>
      </c>
      <c r="D1091" s="2" t="s">
        <v>42</v>
      </c>
      <c r="E1091" s="3">
        <v>289070.5895</v>
      </c>
      <c r="F1091" s="1">
        <v>46353</v>
      </c>
      <c r="G1091" s="1">
        <v>14754.499999999998</v>
      </c>
      <c r="H1091" s="1">
        <v>5835.0999999999995</v>
      </c>
      <c r="I1091" s="3">
        <f t="shared" si="34"/>
        <v>6.2362865294587193</v>
      </c>
      <c r="J1091" s="2">
        <f t="shared" ref="J1091:J1154" si="35">ROUND(F1091/H1091,0)</f>
        <v>8</v>
      </c>
      <c r="K1091" s="16" t="s">
        <v>67</v>
      </c>
    </row>
    <row r="1092" spans="1:11" x14ac:dyDescent="0.3">
      <c r="A1092" s="4">
        <v>43221</v>
      </c>
      <c r="B1092" s="2" t="s">
        <v>9</v>
      </c>
      <c r="C1092" s="2">
        <v>45215</v>
      </c>
      <c r="D1092" s="2" t="s">
        <v>20</v>
      </c>
      <c r="E1092" s="3">
        <v>302765.33</v>
      </c>
      <c r="F1092" s="1">
        <v>22945</v>
      </c>
      <c r="G1092" s="1">
        <v>9456.4499999999989</v>
      </c>
      <c r="H1092" s="1">
        <v>4433.25</v>
      </c>
      <c r="I1092" s="3">
        <f t="shared" si="34"/>
        <v>13.195263891915451</v>
      </c>
      <c r="J1092" s="2">
        <f t="shared" si="35"/>
        <v>5</v>
      </c>
      <c r="K1092" s="16" t="s">
        <v>67</v>
      </c>
    </row>
    <row r="1093" spans="1:11" x14ac:dyDescent="0.3">
      <c r="A1093" s="4">
        <v>43221</v>
      </c>
      <c r="B1093" s="2" t="s">
        <v>9</v>
      </c>
      <c r="C1093" s="2">
        <v>45215</v>
      </c>
      <c r="D1093" s="2" t="s">
        <v>17</v>
      </c>
      <c r="E1093" s="3">
        <v>264344.98</v>
      </c>
      <c r="F1093" s="1">
        <v>72409</v>
      </c>
      <c r="G1093" s="1">
        <v>12399.3</v>
      </c>
      <c r="H1093" s="1">
        <v>5247.45</v>
      </c>
      <c r="I1093" s="3">
        <f t="shared" si="34"/>
        <v>3.6507199381292379</v>
      </c>
      <c r="J1093" s="2">
        <f t="shared" si="35"/>
        <v>14</v>
      </c>
      <c r="K1093" s="16" t="s">
        <v>67</v>
      </c>
    </row>
    <row r="1094" spans="1:11" x14ac:dyDescent="0.3">
      <c r="A1094" s="4">
        <v>43221</v>
      </c>
      <c r="B1094" s="2" t="s">
        <v>9</v>
      </c>
      <c r="C1094" s="2">
        <v>45215</v>
      </c>
      <c r="D1094" s="2" t="s">
        <v>34</v>
      </c>
      <c r="E1094" s="3">
        <v>8817.003999999999</v>
      </c>
      <c r="F1094" s="1">
        <v>919</v>
      </c>
      <c r="G1094" s="1">
        <v>681.94999999999993</v>
      </c>
      <c r="H1094" s="1">
        <v>608.34999999999991</v>
      </c>
      <c r="I1094" s="3">
        <f t="shared" si="34"/>
        <v>9.5941284004352543</v>
      </c>
      <c r="J1094" s="2">
        <f t="shared" si="35"/>
        <v>2</v>
      </c>
      <c r="K1094" s="16" t="s">
        <v>67</v>
      </c>
    </row>
    <row r="1095" spans="1:11" x14ac:dyDescent="0.3">
      <c r="A1095" s="4">
        <v>43221</v>
      </c>
      <c r="B1095" s="2" t="s">
        <v>9</v>
      </c>
      <c r="C1095" s="2">
        <v>45215</v>
      </c>
      <c r="D1095" s="2" t="s">
        <v>30</v>
      </c>
      <c r="E1095" s="3">
        <v>3730.4044999999996</v>
      </c>
      <c r="F1095" s="1">
        <v>169</v>
      </c>
      <c r="G1095" s="1">
        <v>149.5</v>
      </c>
      <c r="H1095" s="1">
        <v>147.19999999999999</v>
      </c>
      <c r="I1095" s="3">
        <f t="shared" si="34"/>
        <v>22.073399408284022</v>
      </c>
      <c r="J1095" s="2">
        <f t="shared" si="35"/>
        <v>1</v>
      </c>
      <c r="K1095" s="16" t="s">
        <v>67</v>
      </c>
    </row>
    <row r="1096" spans="1:11" x14ac:dyDescent="0.3">
      <c r="A1096" s="4">
        <v>43221</v>
      </c>
      <c r="B1096" s="2" t="s">
        <v>9</v>
      </c>
      <c r="C1096" s="2">
        <v>45215</v>
      </c>
      <c r="D1096" s="2" t="s">
        <v>31</v>
      </c>
      <c r="E1096" s="3">
        <v>34000.244500000001</v>
      </c>
      <c r="F1096" s="1">
        <v>7357</v>
      </c>
      <c r="G1096" s="1">
        <v>3801.8999999999996</v>
      </c>
      <c r="H1096" s="1">
        <v>2619.6999999999998</v>
      </c>
      <c r="I1096" s="3">
        <f t="shared" si="34"/>
        <v>4.6214821938290065</v>
      </c>
      <c r="J1096" s="2">
        <f t="shared" si="35"/>
        <v>3</v>
      </c>
      <c r="K1096" s="16" t="s">
        <v>67</v>
      </c>
    </row>
    <row r="1097" spans="1:11" x14ac:dyDescent="0.3">
      <c r="A1097" s="4">
        <v>43221</v>
      </c>
      <c r="B1097" s="2" t="s">
        <v>9</v>
      </c>
      <c r="C1097" s="2">
        <v>45215</v>
      </c>
      <c r="D1097" s="2" t="s">
        <v>37</v>
      </c>
      <c r="E1097" s="3">
        <v>9107.2065000000002</v>
      </c>
      <c r="F1097" s="1">
        <v>1495</v>
      </c>
      <c r="G1097" s="1">
        <v>732.55</v>
      </c>
      <c r="H1097" s="1">
        <v>487.59999999999997</v>
      </c>
      <c r="I1097" s="3">
        <f t="shared" si="34"/>
        <v>6.0917769230769236</v>
      </c>
      <c r="J1097" s="2">
        <f t="shared" si="35"/>
        <v>3</v>
      </c>
      <c r="K1097" s="16" t="s">
        <v>67</v>
      </c>
    </row>
    <row r="1098" spans="1:11" x14ac:dyDescent="0.3">
      <c r="A1098" s="4">
        <v>43221</v>
      </c>
      <c r="B1098" s="2" t="s">
        <v>9</v>
      </c>
      <c r="C1098" s="2">
        <v>45215</v>
      </c>
      <c r="D1098" s="2" t="s">
        <v>36</v>
      </c>
      <c r="E1098" s="3">
        <v>106195.8875</v>
      </c>
      <c r="F1098" s="1">
        <v>22852</v>
      </c>
      <c r="G1098" s="1">
        <v>12640.8</v>
      </c>
      <c r="H1098" s="1">
        <v>5154.2999999999993</v>
      </c>
      <c r="I1098" s="3">
        <f t="shared" si="34"/>
        <v>4.647115679152809</v>
      </c>
      <c r="J1098" s="2">
        <f t="shared" si="35"/>
        <v>4</v>
      </c>
      <c r="K1098" s="16" t="s">
        <v>67</v>
      </c>
    </row>
    <row r="1099" spans="1:11" x14ac:dyDescent="0.3">
      <c r="A1099" s="4">
        <v>43221</v>
      </c>
      <c r="B1099" s="2" t="s">
        <v>9</v>
      </c>
      <c r="C1099" s="2">
        <v>45215</v>
      </c>
      <c r="D1099" s="2" t="s">
        <v>28</v>
      </c>
      <c r="E1099" s="3">
        <v>4848.3309999999992</v>
      </c>
      <c r="F1099" s="1">
        <v>371</v>
      </c>
      <c r="G1099" s="1">
        <v>301.29999999999995</v>
      </c>
      <c r="H1099" s="1">
        <v>286.34999999999997</v>
      </c>
      <c r="I1099" s="3">
        <f t="shared" si="34"/>
        <v>13.068277628032343</v>
      </c>
      <c r="J1099" s="2">
        <f t="shared" si="35"/>
        <v>1</v>
      </c>
      <c r="K1099" s="16" t="s">
        <v>67</v>
      </c>
    </row>
    <row r="1100" spans="1:11" x14ac:dyDescent="0.3">
      <c r="A1100" s="4">
        <v>43221</v>
      </c>
      <c r="B1100" s="2" t="s">
        <v>9</v>
      </c>
      <c r="C1100" s="2">
        <v>45215</v>
      </c>
      <c r="D1100" s="2" t="s">
        <v>33</v>
      </c>
      <c r="E1100" s="3">
        <v>155992.45149999997</v>
      </c>
      <c r="F1100" s="1">
        <v>46758</v>
      </c>
      <c r="G1100" s="1">
        <v>8702.0499999999993</v>
      </c>
      <c r="H1100" s="1">
        <v>4054.8999999999996</v>
      </c>
      <c r="I1100" s="3">
        <f t="shared" si="34"/>
        <v>3.3361660357585858</v>
      </c>
      <c r="J1100" s="2">
        <f t="shared" si="35"/>
        <v>12</v>
      </c>
      <c r="K1100" s="16" t="s">
        <v>67</v>
      </c>
    </row>
    <row r="1101" spans="1:11" x14ac:dyDescent="0.3">
      <c r="A1101" s="4">
        <v>43221</v>
      </c>
      <c r="B1101" s="2" t="s">
        <v>9</v>
      </c>
      <c r="C1101" s="2">
        <v>45215</v>
      </c>
      <c r="D1101" s="2" t="s">
        <v>21</v>
      </c>
      <c r="E1101" s="3">
        <v>3941.3834999999995</v>
      </c>
      <c r="F1101" s="1">
        <v>298</v>
      </c>
      <c r="G1101" s="1">
        <v>257.59999999999997</v>
      </c>
      <c r="H1101" s="1">
        <v>224.24999999999997</v>
      </c>
      <c r="I1101" s="3">
        <f t="shared" si="34"/>
        <v>13.226119127516776</v>
      </c>
      <c r="J1101" s="2">
        <f t="shared" si="35"/>
        <v>1</v>
      </c>
      <c r="K1101" s="16" t="s">
        <v>67</v>
      </c>
    </row>
    <row r="1102" spans="1:11" x14ac:dyDescent="0.3">
      <c r="A1102" s="4">
        <v>43221</v>
      </c>
      <c r="B1102" s="2" t="s">
        <v>9</v>
      </c>
      <c r="C1102" s="2">
        <v>45215</v>
      </c>
      <c r="D1102" s="2" t="s">
        <v>24</v>
      </c>
      <c r="E1102" s="3">
        <v>4243.0514999999996</v>
      </c>
      <c r="F1102" s="1">
        <v>235</v>
      </c>
      <c r="G1102" s="1">
        <v>163.29999999999998</v>
      </c>
      <c r="H1102" s="1">
        <v>154.1</v>
      </c>
      <c r="I1102" s="3">
        <f t="shared" si="34"/>
        <v>18.055538297872339</v>
      </c>
      <c r="J1102" s="2">
        <f t="shared" si="35"/>
        <v>2</v>
      </c>
      <c r="K1102" s="16" t="s">
        <v>67</v>
      </c>
    </row>
    <row r="1103" spans="1:11" x14ac:dyDescent="0.3">
      <c r="A1103" s="4">
        <v>43252</v>
      </c>
      <c r="B1103" s="2" t="s">
        <v>10</v>
      </c>
      <c r="C1103" s="2">
        <v>45236</v>
      </c>
      <c r="D1103" s="2" t="s">
        <v>35</v>
      </c>
      <c r="E1103" s="3">
        <v>1091.2694999999999</v>
      </c>
      <c r="F1103" s="1">
        <v>182</v>
      </c>
      <c r="G1103" s="1">
        <v>103.49999999999999</v>
      </c>
      <c r="H1103" s="1">
        <v>98.899999999999991</v>
      </c>
      <c r="I1103" s="3">
        <f t="shared" si="34"/>
        <v>5.9959862637362633</v>
      </c>
      <c r="J1103" s="2">
        <f t="shared" si="35"/>
        <v>2</v>
      </c>
      <c r="K1103" s="16" t="s">
        <v>67</v>
      </c>
    </row>
    <row r="1104" spans="1:11" x14ac:dyDescent="0.3">
      <c r="A1104" s="4">
        <v>43252</v>
      </c>
      <c r="B1104" s="2" t="s">
        <v>10</v>
      </c>
      <c r="C1104" s="2">
        <v>45236</v>
      </c>
      <c r="D1104" s="2" t="s">
        <v>30</v>
      </c>
      <c r="E1104" s="3">
        <v>2010.6485</v>
      </c>
      <c r="F1104" s="1">
        <v>86</v>
      </c>
      <c r="G1104" s="1">
        <v>79.349999999999994</v>
      </c>
      <c r="H1104" s="1">
        <v>78.199999999999989</v>
      </c>
      <c r="I1104" s="3">
        <f t="shared" si="34"/>
        <v>23.379633720930233</v>
      </c>
      <c r="J1104" s="2">
        <f t="shared" si="35"/>
        <v>1</v>
      </c>
      <c r="K1104" s="16" t="s">
        <v>67</v>
      </c>
    </row>
    <row r="1105" spans="1:11" x14ac:dyDescent="0.3">
      <c r="A1105" s="4">
        <v>43252</v>
      </c>
      <c r="B1105" s="2" t="s">
        <v>10</v>
      </c>
      <c r="C1105" s="2">
        <v>45236</v>
      </c>
      <c r="D1105" s="2" t="s">
        <v>17</v>
      </c>
      <c r="E1105" s="3">
        <v>170596.81899999999</v>
      </c>
      <c r="F1105" s="1">
        <v>38710</v>
      </c>
      <c r="G1105" s="1">
        <v>10113.099999999999</v>
      </c>
      <c r="H1105" s="1">
        <v>5293.45</v>
      </c>
      <c r="I1105" s="3">
        <f t="shared" si="34"/>
        <v>4.407047765435288</v>
      </c>
      <c r="J1105" s="2">
        <f t="shared" si="35"/>
        <v>7</v>
      </c>
      <c r="K1105" s="16" t="s">
        <v>67</v>
      </c>
    </row>
    <row r="1106" spans="1:11" x14ac:dyDescent="0.3">
      <c r="A1106" s="4">
        <v>43252</v>
      </c>
      <c r="B1106" s="2" t="s">
        <v>10</v>
      </c>
      <c r="C1106" s="2">
        <v>45236</v>
      </c>
      <c r="D1106" s="2" t="s">
        <v>36</v>
      </c>
      <c r="E1106" s="3">
        <v>95917.014999999999</v>
      </c>
      <c r="F1106" s="1">
        <v>20027</v>
      </c>
      <c r="G1106" s="1">
        <v>11355.099999999999</v>
      </c>
      <c r="H1106" s="1">
        <v>5439.5</v>
      </c>
      <c r="I1106" s="3">
        <f t="shared" si="34"/>
        <v>4.789385080141809</v>
      </c>
      <c r="J1106" s="2">
        <f t="shared" si="35"/>
        <v>4</v>
      </c>
      <c r="K1106" s="16" t="s">
        <v>67</v>
      </c>
    </row>
    <row r="1107" spans="1:11" x14ac:dyDescent="0.3">
      <c r="A1107" s="4">
        <v>43252</v>
      </c>
      <c r="B1107" s="2" t="s">
        <v>10</v>
      </c>
      <c r="C1107" s="2">
        <v>45236</v>
      </c>
      <c r="D1107" s="2" t="s">
        <v>21</v>
      </c>
      <c r="E1107" s="3">
        <v>2177.5709999999999</v>
      </c>
      <c r="F1107" s="1">
        <v>179</v>
      </c>
      <c r="G1107" s="1">
        <v>152.94999999999999</v>
      </c>
      <c r="H1107" s="1">
        <v>146.04999999999998</v>
      </c>
      <c r="I1107" s="3">
        <f t="shared" si="34"/>
        <v>12.165201117318436</v>
      </c>
      <c r="J1107" s="2">
        <f t="shared" si="35"/>
        <v>1</v>
      </c>
      <c r="K1107" s="16" t="s">
        <v>67</v>
      </c>
    </row>
    <row r="1108" spans="1:11" x14ac:dyDescent="0.3">
      <c r="A1108" s="4">
        <v>43252</v>
      </c>
      <c r="B1108" s="2" t="s">
        <v>10</v>
      </c>
      <c r="C1108" s="2">
        <v>45236</v>
      </c>
      <c r="D1108" s="2" t="s">
        <v>42</v>
      </c>
      <c r="E1108" s="3">
        <v>240230.11249999999</v>
      </c>
      <c r="F1108" s="1">
        <v>39054</v>
      </c>
      <c r="G1108" s="1">
        <v>13337.699999999999</v>
      </c>
      <c r="H1108" s="1">
        <v>6373.2999999999993</v>
      </c>
      <c r="I1108" s="3">
        <f t="shared" si="34"/>
        <v>6.1512293875147233</v>
      </c>
      <c r="J1108" s="2">
        <f t="shared" si="35"/>
        <v>6</v>
      </c>
      <c r="K1108" s="16" t="s">
        <v>67</v>
      </c>
    </row>
    <row r="1109" spans="1:11" x14ac:dyDescent="0.3">
      <c r="A1109" s="4">
        <v>43252</v>
      </c>
      <c r="B1109" s="2" t="s">
        <v>10</v>
      </c>
      <c r="C1109" s="2">
        <v>45236</v>
      </c>
      <c r="D1109" s="2" t="s">
        <v>29</v>
      </c>
      <c r="E1109" s="3">
        <v>32439.038999999997</v>
      </c>
      <c r="F1109" s="1">
        <v>7713</v>
      </c>
      <c r="G1109" s="1">
        <v>3920.35</v>
      </c>
      <c r="H1109" s="1">
        <v>2530</v>
      </c>
      <c r="I1109" s="3">
        <f t="shared" si="34"/>
        <v>4.2057615713730065</v>
      </c>
      <c r="J1109" s="2">
        <f t="shared" si="35"/>
        <v>3</v>
      </c>
      <c r="K1109" s="16" t="s">
        <v>67</v>
      </c>
    </row>
    <row r="1110" spans="1:11" x14ac:dyDescent="0.3">
      <c r="A1110" s="4">
        <v>43252</v>
      </c>
      <c r="B1110" s="2" t="s">
        <v>10</v>
      </c>
      <c r="C1110" s="2">
        <v>45236</v>
      </c>
      <c r="D1110" s="2" t="s">
        <v>24</v>
      </c>
      <c r="E1110" s="3">
        <v>2592.4334999999996</v>
      </c>
      <c r="F1110" s="1">
        <v>104</v>
      </c>
      <c r="G1110" s="1">
        <v>77.05</v>
      </c>
      <c r="H1110" s="1">
        <v>72.449999999999989</v>
      </c>
      <c r="I1110" s="3">
        <f t="shared" si="34"/>
        <v>24.927245192307687</v>
      </c>
      <c r="J1110" s="2">
        <f t="shared" si="35"/>
        <v>1</v>
      </c>
      <c r="K1110" s="16" t="s">
        <v>67</v>
      </c>
    </row>
    <row r="1111" spans="1:11" x14ac:dyDescent="0.3">
      <c r="A1111" s="4">
        <v>43252</v>
      </c>
      <c r="B1111" s="2" t="s">
        <v>10</v>
      </c>
      <c r="C1111" s="2">
        <v>45236</v>
      </c>
      <c r="D1111" s="2" t="s">
        <v>37</v>
      </c>
      <c r="E1111" s="3">
        <v>9569.2534999999989</v>
      </c>
      <c r="F1111" s="1">
        <v>1814</v>
      </c>
      <c r="G1111" s="1">
        <v>826.84999999999991</v>
      </c>
      <c r="H1111" s="1">
        <v>523.25</v>
      </c>
      <c r="I1111" s="3">
        <f t="shared" si="34"/>
        <v>5.2752224366041887</v>
      </c>
      <c r="J1111" s="2">
        <f t="shared" si="35"/>
        <v>3</v>
      </c>
      <c r="K1111" s="16" t="s">
        <v>67</v>
      </c>
    </row>
    <row r="1112" spans="1:11" x14ac:dyDescent="0.3">
      <c r="A1112" s="4">
        <v>43252</v>
      </c>
      <c r="B1112" s="2" t="s">
        <v>10</v>
      </c>
      <c r="C1112" s="2">
        <v>45236</v>
      </c>
      <c r="D1112" s="2" t="s">
        <v>28</v>
      </c>
      <c r="E1112" s="3">
        <v>9484.7515000000003</v>
      </c>
      <c r="F1112" s="1">
        <v>714</v>
      </c>
      <c r="G1112" s="1">
        <v>576.15</v>
      </c>
      <c r="H1112" s="1">
        <v>522.09999999999991</v>
      </c>
      <c r="I1112" s="3">
        <f t="shared" si="34"/>
        <v>13.283965686274509</v>
      </c>
      <c r="J1112" s="2">
        <f t="shared" si="35"/>
        <v>1</v>
      </c>
      <c r="K1112" s="16" t="s">
        <v>67</v>
      </c>
    </row>
    <row r="1113" spans="1:11" x14ac:dyDescent="0.3">
      <c r="A1113" s="4">
        <v>43252</v>
      </c>
      <c r="B1113" s="2" t="s">
        <v>10</v>
      </c>
      <c r="C1113" s="2">
        <v>45236</v>
      </c>
      <c r="D1113" s="2" t="s">
        <v>18</v>
      </c>
      <c r="E1113" s="3">
        <v>3969.8575000000001</v>
      </c>
      <c r="F1113" s="1">
        <v>437</v>
      </c>
      <c r="G1113" s="1">
        <v>277.14999999999998</v>
      </c>
      <c r="H1113" s="1">
        <v>263.34999999999997</v>
      </c>
      <c r="I1113" s="3">
        <f t="shared" si="34"/>
        <v>9.0843421052631577</v>
      </c>
      <c r="J1113" s="2">
        <f t="shared" si="35"/>
        <v>2</v>
      </c>
      <c r="K1113" s="16" t="s">
        <v>67</v>
      </c>
    </row>
    <row r="1114" spans="1:11" x14ac:dyDescent="0.3">
      <c r="A1114" s="4">
        <v>43252</v>
      </c>
      <c r="B1114" s="2" t="s">
        <v>10</v>
      </c>
      <c r="C1114" s="2">
        <v>45236</v>
      </c>
      <c r="D1114" s="2" t="s">
        <v>23</v>
      </c>
      <c r="E1114" s="3">
        <v>180739.8995</v>
      </c>
      <c r="F1114" s="1">
        <v>51394</v>
      </c>
      <c r="G1114" s="1">
        <v>13827.599999999999</v>
      </c>
      <c r="H1114" s="1">
        <v>6527.4</v>
      </c>
      <c r="I1114" s="3">
        <f t="shared" si="34"/>
        <v>3.5167509728762112</v>
      </c>
      <c r="J1114" s="2">
        <f t="shared" si="35"/>
        <v>8</v>
      </c>
      <c r="K1114" s="16" t="s">
        <v>67</v>
      </c>
    </row>
    <row r="1115" spans="1:11" x14ac:dyDescent="0.3">
      <c r="A1115" s="4">
        <v>43252</v>
      </c>
      <c r="B1115" s="2" t="s">
        <v>10</v>
      </c>
      <c r="C1115" s="2">
        <v>45236</v>
      </c>
      <c r="D1115" s="2" t="s">
        <v>20</v>
      </c>
      <c r="E1115" s="3">
        <v>224367.46100000001</v>
      </c>
      <c r="F1115" s="1">
        <v>16698</v>
      </c>
      <c r="G1115" s="1">
        <v>7742.95</v>
      </c>
      <c r="H1115" s="1">
        <v>4297.5499999999993</v>
      </c>
      <c r="I1115" s="3">
        <f t="shared" si="34"/>
        <v>13.43678650137741</v>
      </c>
      <c r="J1115" s="2">
        <f t="shared" si="35"/>
        <v>4</v>
      </c>
      <c r="K1115" s="16" t="s">
        <v>67</v>
      </c>
    </row>
    <row r="1116" spans="1:11" x14ac:dyDescent="0.3">
      <c r="A1116" s="4">
        <v>43252</v>
      </c>
      <c r="B1116" s="2" t="s">
        <v>10</v>
      </c>
      <c r="C1116" s="2">
        <v>45236</v>
      </c>
      <c r="D1116" s="2" t="s">
        <v>32</v>
      </c>
      <c r="E1116" s="3">
        <v>92522.651999999987</v>
      </c>
      <c r="F1116" s="1">
        <v>35145</v>
      </c>
      <c r="G1116" s="1">
        <v>9244.8499999999985</v>
      </c>
      <c r="H1116" s="1">
        <v>5184.2</v>
      </c>
      <c r="I1116" s="3">
        <f t="shared" si="34"/>
        <v>2.6325978659837812</v>
      </c>
      <c r="J1116" s="2">
        <f t="shared" si="35"/>
        <v>7</v>
      </c>
      <c r="K1116" s="16" t="s">
        <v>67</v>
      </c>
    </row>
    <row r="1117" spans="1:11" x14ac:dyDescent="0.3">
      <c r="A1117" s="4">
        <v>43252</v>
      </c>
      <c r="B1117" s="2" t="s">
        <v>10</v>
      </c>
      <c r="C1117" s="2">
        <v>45236</v>
      </c>
      <c r="D1117" s="2" t="s">
        <v>31</v>
      </c>
      <c r="E1117" s="3">
        <v>22386.394499999999</v>
      </c>
      <c r="F1117" s="1">
        <v>5218</v>
      </c>
      <c r="G1117" s="1">
        <v>2954.35</v>
      </c>
      <c r="H1117" s="1">
        <v>2270.1</v>
      </c>
      <c r="I1117" s="3">
        <f t="shared" si="34"/>
        <v>4.2902250862399383</v>
      </c>
      <c r="J1117" s="2">
        <f t="shared" si="35"/>
        <v>2</v>
      </c>
      <c r="K1117" s="16" t="s">
        <v>67</v>
      </c>
    </row>
    <row r="1118" spans="1:11" x14ac:dyDescent="0.3">
      <c r="A1118" s="4">
        <v>43252</v>
      </c>
      <c r="B1118" s="2" t="s">
        <v>10</v>
      </c>
      <c r="C1118" s="2">
        <v>45236</v>
      </c>
      <c r="D1118" s="2" t="s">
        <v>34</v>
      </c>
      <c r="E1118" s="3">
        <v>6845.9959999999992</v>
      </c>
      <c r="F1118" s="1">
        <v>650</v>
      </c>
      <c r="G1118" s="1">
        <v>525.54999999999995</v>
      </c>
      <c r="H1118" s="1">
        <v>495.65</v>
      </c>
      <c r="I1118" s="3">
        <f t="shared" si="34"/>
        <v>10.532301538461537</v>
      </c>
      <c r="J1118" s="2">
        <f t="shared" si="35"/>
        <v>1</v>
      </c>
      <c r="K1118" s="16" t="s">
        <v>67</v>
      </c>
    </row>
    <row r="1119" spans="1:11" x14ac:dyDescent="0.3">
      <c r="A1119" s="4">
        <v>43252</v>
      </c>
      <c r="B1119" s="2" t="s">
        <v>10</v>
      </c>
      <c r="C1119" s="2">
        <v>45236</v>
      </c>
      <c r="D1119" s="2" t="s">
        <v>26</v>
      </c>
      <c r="E1119" s="3">
        <v>295139.80649999995</v>
      </c>
      <c r="F1119" s="1">
        <v>94306</v>
      </c>
      <c r="G1119" s="1">
        <v>17041.849999999999</v>
      </c>
      <c r="H1119" s="1">
        <v>7142.65</v>
      </c>
      <c r="I1119" s="3">
        <f t="shared" si="34"/>
        <v>3.1295973373910457</v>
      </c>
      <c r="J1119" s="2">
        <f t="shared" si="35"/>
        <v>13</v>
      </c>
      <c r="K1119" s="16" t="s">
        <v>67</v>
      </c>
    </row>
    <row r="1120" spans="1:11" x14ac:dyDescent="0.3">
      <c r="A1120" s="4">
        <v>43252</v>
      </c>
      <c r="B1120" s="2" t="s">
        <v>10</v>
      </c>
      <c r="C1120" s="2">
        <v>45236</v>
      </c>
      <c r="D1120" s="2" t="s">
        <v>19</v>
      </c>
      <c r="E1120" s="3">
        <v>89346.386499999993</v>
      </c>
      <c r="F1120" s="1">
        <v>16555</v>
      </c>
      <c r="G1120" s="1">
        <v>5669.5</v>
      </c>
      <c r="H1120" s="1">
        <v>3678.85</v>
      </c>
      <c r="I1120" s="3">
        <f t="shared" si="34"/>
        <v>5.3969427061310782</v>
      </c>
      <c r="J1120" s="2">
        <f t="shared" si="35"/>
        <v>5</v>
      </c>
      <c r="K1120" s="16" t="s">
        <v>67</v>
      </c>
    </row>
    <row r="1121" spans="1:11" x14ac:dyDescent="0.3">
      <c r="A1121" s="4">
        <v>43252</v>
      </c>
      <c r="B1121" s="2" t="s">
        <v>10</v>
      </c>
      <c r="C1121" s="2">
        <v>45236</v>
      </c>
      <c r="D1121" s="2" t="s">
        <v>33</v>
      </c>
      <c r="E1121" s="3">
        <v>152299.95099999997</v>
      </c>
      <c r="F1121" s="1">
        <v>42873</v>
      </c>
      <c r="G1121" s="1">
        <v>9140.1999999999989</v>
      </c>
      <c r="H1121" s="1">
        <v>4777.0999999999995</v>
      </c>
      <c r="I1121" s="3">
        <f t="shared" si="34"/>
        <v>3.5523511534065721</v>
      </c>
      <c r="J1121" s="2">
        <f t="shared" si="35"/>
        <v>9</v>
      </c>
      <c r="K1121" s="16" t="s">
        <v>67</v>
      </c>
    </row>
    <row r="1122" spans="1:11" x14ac:dyDescent="0.3">
      <c r="A1122" s="4">
        <v>43252</v>
      </c>
      <c r="B1122" s="2" t="s">
        <v>10</v>
      </c>
      <c r="C1122" s="2">
        <v>45236</v>
      </c>
      <c r="D1122" s="2" t="s">
        <v>25</v>
      </c>
      <c r="E1122" s="3">
        <v>847.99849999999992</v>
      </c>
      <c r="F1122" s="1">
        <v>209</v>
      </c>
      <c r="G1122" s="1">
        <v>151.79999999999998</v>
      </c>
      <c r="H1122" s="1">
        <v>144.89999999999998</v>
      </c>
      <c r="I1122" s="3">
        <f t="shared" si="34"/>
        <v>4.0574090909090907</v>
      </c>
      <c r="J1122" s="2">
        <f t="shared" si="35"/>
        <v>1</v>
      </c>
      <c r="K1122" s="16" t="s">
        <v>67</v>
      </c>
    </row>
    <row r="1123" spans="1:11" x14ac:dyDescent="0.3">
      <c r="A1123" s="4">
        <v>43252</v>
      </c>
      <c r="B1123" s="2" t="s">
        <v>10</v>
      </c>
      <c r="C1123" s="2">
        <v>45236</v>
      </c>
      <c r="D1123" s="2" t="s">
        <v>22</v>
      </c>
      <c r="E1123" s="3">
        <v>75784.735499999995</v>
      </c>
      <c r="F1123" s="1">
        <v>14449</v>
      </c>
      <c r="G1123" s="1">
        <v>5262.4</v>
      </c>
      <c r="H1123" s="1">
        <v>3433.8999999999996</v>
      </c>
      <c r="I1123" s="3">
        <f t="shared" si="34"/>
        <v>5.2449813481901861</v>
      </c>
      <c r="J1123" s="2">
        <f t="shared" si="35"/>
        <v>4</v>
      </c>
      <c r="K1123" s="16" t="s">
        <v>67</v>
      </c>
    </row>
    <row r="1124" spans="1:11" x14ac:dyDescent="0.3">
      <c r="A1124" s="4">
        <v>43252</v>
      </c>
      <c r="B1124" s="2" t="s">
        <v>10</v>
      </c>
      <c r="C1124" s="2">
        <v>45236</v>
      </c>
      <c r="D1124" s="2" t="s">
        <v>27</v>
      </c>
      <c r="E1124" s="3">
        <v>5632.5964999999997</v>
      </c>
      <c r="F1124" s="1">
        <v>1095</v>
      </c>
      <c r="G1124" s="1">
        <v>869.4</v>
      </c>
      <c r="H1124" s="1">
        <v>699.19999999999993</v>
      </c>
      <c r="I1124" s="3">
        <f t="shared" si="34"/>
        <v>5.1439237442922368</v>
      </c>
      <c r="J1124" s="2">
        <f t="shared" si="35"/>
        <v>2</v>
      </c>
      <c r="K1124" s="16" t="s">
        <v>67</v>
      </c>
    </row>
    <row r="1125" spans="1:11" x14ac:dyDescent="0.3">
      <c r="A1125" s="4">
        <v>43252</v>
      </c>
      <c r="B1125" s="2" t="s">
        <v>11</v>
      </c>
      <c r="C1125" s="2">
        <v>85744</v>
      </c>
      <c r="D1125" s="2" t="s">
        <v>36</v>
      </c>
      <c r="E1125" s="3">
        <v>67539.258499999996</v>
      </c>
      <c r="F1125" s="1">
        <v>14367</v>
      </c>
      <c r="G1125" s="1">
        <v>8832</v>
      </c>
      <c r="H1125" s="1">
        <v>4104.3499999999995</v>
      </c>
      <c r="I1125" s="3">
        <f t="shared" si="34"/>
        <v>4.7009994083663953</v>
      </c>
      <c r="J1125" s="2">
        <f t="shared" si="35"/>
        <v>4</v>
      </c>
      <c r="K1125" s="16" t="s">
        <v>67</v>
      </c>
    </row>
    <row r="1126" spans="1:11" x14ac:dyDescent="0.3">
      <c r="A1126" s="4">
        <v>43252</v>
      </c>
      <c r="B1126" s="2" t="s">
        <v>11</v>
      </c>
      <c r="C1126" s="2">
        <v>85744</v>
      </c>
      <c r="D1126" s="2" t="s">
        <v>17</v>
      </c>
      <c r="E1126" s="3">
        <v>143855.36299999998</v>
      </c>
      <c r="F1126" s="1">
        <v>34385</v>
      </c>
      <c r="G1126" s="1">
        <v>7992.4999999999991</v>
      </c>
      <c r="H1126" s="1">
        <v>4137.7</v>
      </c>
      <c r="I1126" s="3">
        <f t="shared" si="34"/>
        <v>4.1836662207357858</v>
      </c>
      <c r="J1126" s="2">
        <f t="shared" si="35"/>
        <v>8</v>
      </c>
      <c r="K1126" s="16" t="s">
        <v>67</v>
      </c>
    </row>
    <row r="1127" spans="1:11" x14ac:dyDescent="0.3">
      <c r="A1127" s="4">
        <v>43252</v>
      </c>
      <c r="B1127" s="2" t="s">
        <v>11</v>
      </c>
      <c r="C1127" s="2">
        <v>85744</v>
      </c>
      <c r="D1127" s="2" t="s">
        <v>27</v>
      </c>
      <c r="E1127" s="3">
        <v>3058.9884999999995</v>
      </c>
      <c r="F1127" s="1">
        <v>544</v>
      </c>
      <c r="G1127" s="1">
        <v>416.29999999999995</v>
      </c>
      <c r="H1127" s="1">
        <v>340.4</v>
      </c>
      <c r="I1127" s="3">
        <f t="shared" si="34"/>
        <v>5.6231406249999987</v>
      </c>
      <c r="J1127" s="2">
        <f t="shared" si="35"/>
        <v>2</v>
      </c>
      <c r="K1127" s="16" t="s">
        <v>67</v>
      </c>
    </row>
    <row r="1128" spans="1:11" x14ac:dyDescent="0.3">
      <c r="A1128" s="4">
        <v>43252</v>
      </c>
      <c r="B1128" s="2" t="s">
        <v>11</v>
      </c>
      <c r="C1128" s="2">
        <v>85744</v>
      </c>
      <c r="D1128" s="2" t="s">
        <v>26</v>
      </c>
      <c r="E1128" s="3">
        <v>211418.15049999999</v>
      </c>
      <c r="F1128" s="1">
        <v>63296</v>
      </c>
      <c r="G1128" s="1">
        <v>14107.05</v>
      </c>
      <c r="H1128" s="1">
        <v>5740.7999999999993</v>
      </c>
      <c r="I1128" s="3">
        <f t="shared" si="34"/>
        <v>3.3401502543604651</v>
      </c>
      <c r="J1128" s="2">
        <f t="shared" si="35"/>
        <v>11</v>
      </c>
      <c r="K1128" s="16" t="s">
        <v>67</v>
      </c>
    </row>
    <row r="1129" spans="1:11" x14ac:dyDescent="0.3">
      <c r="A1129" s="4">
        <v>43252</v>
      </c>
      <c r="B1129" s="2" t="s">
        <v>11</v>
      </c>
      <c r="C1129" s="2">
        <v>85744</v>
      </c>
      <c r="D1129" s="2" t="s">
        <v>42</v>
      </c>
      <c r="E1129" s="3">
        <v>203976.12099999998</v>
      </c>
      <c r="F1129" s="1">
        <v>28555</v>
      </c>
      <c r="G1129" s="1">
        <v>10734.099999999999</v>
      </c>
      <c r="H1129" s="1">
        <v>5100.25</v>
      </c>
      <c r="I1129" s="3">
        <f t="shared" si="34"/>
        <v>7.1432716161793026</v>
      </c>
      <c r="J1129" s="2">
        <f t="shared" si="35"/>
        <v>6</v>
      </c>
      <c r="K1129" s="16" t="s">
        <v>67</v>
      </c>
    </row>
    <row r="1130" spans="1:11" x14ac:dyDescent="0.3">
      <c r="A1130" s="4">
        <v>43252</v>
      </c>
      <c r="B1130" s="2" t="s">
        <v>11</v>
      </c>
      <c r="C1130" s="2">
        <v>85744</v>
      </c>
      <c r="D1130" s="2" t="s">
        <v>28</v>
      </c>
      <c r="E1130" s="3">
        <v>8164.8159999999998</v>
      </c>
      <c r="F1130" s="1">
        <v>674</v>
      </c>
      <c r="G1130" s="1">
        <v>527.84999999999991</v>
      </c>
      <c r="H1130" s="1">
        <v>488.74999999999994</v>
      </c>
      <c r="I1130" s="3">
        <f t="shared" si="34"/>
        <v>12.113970326409495</v>
      </c>
      <c r="J1130" s="2">
        <f t="shared" si="35"/>
        <v>1</v>
      </c>
      <c r="K1130" s="16" t="s">
        <v>67</v>
      </c>
    </row>
    <row r="1131" spans="1:11" x14ac:dyDescent="0.3">
      <c r="A1131" s="4">
        <v>43252</v>
      </c>
      <c r="B1131" s="2" t="s">
        <v>11</v>
      </c>
      <c r="C1131" s="2">
        <v>85744</v>
      </c>
      <c r="D1131" s="2" t="s">
        <v>23</v>
      </c>
      <c r="E1131" s="3">
        <v>122135.05999999998</v>
      </c>
      <c r="F1131" s="1">
        <v>36544</v>
      </c>
      <c r="G1131" s="1">
        <v>10152.199999999999</v>
      </c>
      <c r="H1131" s="1">
        <v>5025.5</v>
      </c>
      <c r="I1131" s="3">
        <f t="shared" si="34"/>
        <v>3.3421371497373027</v>
      </c>
      <c r="J1131" s="2">
        <f t="shared" si="35"/>
        <v>7</v>
      </c>
      <c r="K1131" s="16" t="s">
        <v>67</v>
      </c>
    </row>
    <row r="1132" spans="1:11" x14ac:dyDescent="0.3">
      <c r="A1132" s="4">
        <v>43252</v>
      </c>
      <c r="B1132" s="2" t="s">
        <v>11</v>
      </c>
      <c r="C1132" s="2">
        <v>85744</v>
      </c>
      <c r="D1132" s="2" t="s">
        <v>29</v>
      </c>
      <c r="E1132" s="3">
        <v>28516.837499999998</v>
      </c>
      <c r="F1132" s="1">
        <v>6491</v>
      </c>
      <c r="G1132" s="1">
        <v>3241.85</v>
      </c>
      <c r="H1132" s="1">
        <v>2130.9499999999998</v>
      </c>
      <c r="I1132" s="3">
        <f t="shared" si="34"/>
        <v>4.3932887844708057</v>
      </c>
      <c r="J1132" s="2">
        <f t="shared" si="35"/>
        <v>3</v>
      </c>
      <c r="K1132" s="16" t="s">
        <v>67</v>
      </c>
    </row>
    <row r="1133" spans="1:11" x14ac:dyDescent="0.3">
      <c r="A1133" s="4">
        <v>43252</v>
      </c>
      <c r="B1133" s="2" t="s">
        <v>11</v>
      </c>
      <c r="C1133" s="2">
        <v>85744</v>
      </c>
      <c r="D1133" s="2" t="s">
        <v>37</v>
      </c>
      <c r="E1133" s="3">
        <v>5230.7289999999994</v>
      </c>
      <c r="F1133" s="1">
        <v>849</v>
      </c>
      <c r="G1133" s="1">
        <v>472.65</v>
      </c>
      <c r="H1133" s="1">
        <v>343.84999999999997</v>
      </c>
      <c r="I1133" s="3">
        <f t="shared" si="34"/>
        <v>6.1610471142520602</v>
      </c>
      <c r="J1133" s="2">
        <f t="shared" si="35"/>
        <v>2</v>
      </c>
      <c r="K1133" s="16" t="s">
        <v>67</v>
      </c>
    </row>
    <row r="1134" spans="1:11" x14ac:dyDescent="0.3">
      <c r="A1134" s="4">
        <v>43252</v>
      </c>
      <c r="B1134" s="2" t="s">
        <v>11</v>
      </c>
      <c r="C1134" s="2">
        <v>85744</v>
      </c>
      <c r="D1134" s="2" t="s">
        <v>18</v>
      </c>
      <c r="E1134" s="3">
        <v>2082.3164999999999</v>
      </c>
      <c r="F1134" s="1">
        <v>369</v>
      </c>
      <c r="G1134" s="1">
        <v>204.7</v>
      </c>
      <c r="H1134" s="1">
        <v>190.89999999999998</v>
      </c>
      <c r="I1134" s="3">
        <f t="shared" si="34"/>
        <v>5.6431341463414633</v>
      </c>
      <c r="J1134" s="2">
        <f t="shared" si="35"/>
        <v>2</v>
      </c>
      <c r="K1134" s="16" t="s">
        <v>67</v>
      </c>
    </row>
    <row r="1135" spans="1:11" x14ac:dyDescent="0.3">
      <c r="A1135" s="4">
        <v>43252</v>
      </c>
      <c r="B1135" s="2" t="s">
        <v>11</v>
      </c>
      <c r="C1135" s="2">
        <v>85744</v>
      </c>
      <c r="D1135" s="2" t="s">
        <v>25</v>
      </c>
      <c r="E1135" s="3">
        <v>366.68899999999996</v>
      </c>
      <c r="F1135" s="1">
        <v>123</v>
      </c>
      <c r="G1135" s="1">
        <v>96.6</v>
      </c>
      <c r="H1135" s="1">
        <v>93.149999999999991</v>
      </c>
      <c r="I1135" s="3">
        <f t="shared" si="34"/>
        <v>2.9812113821138206</v>
      </c>
      <c r="J1135" s="2">
        <f t="shared" si="35"/>
        <v>1</v>
      </c>
      <c r="K1135" s="16" t="s">
        <v>67</v>
      </c>
    </row>
    <row r="1136" spans="1:11" x14ac:dyDescent="0.3">
      <c r="A1136" s="4">
        <v>43252</v>
      </c>
      <c r="B1136" s="2" t="s">
        <v>11</v>
      </c>
      <c r="C1136" s="2">
        <v>85744</v>
      </c>
      <c r="D1136" s="2" t="s">
        <v>19</v>
      </c>
      <c r="E1136" s="3">
        <v>70880.755999999994</v>
      </c>
      <c r="F1136" s="1">
        <v>12871</v>
      </c>
      <c r="G1136" s="1">
        <v>4565.5</v>
      </c>
      <c r="H1136" s="1">
        <v>2955.4999999999995</v>
      </c>
      <c r="I1136" s="3">
        <f t="shared" si="34"/>
        <v>5.5070123533524971</v>
      </c>
      <c r="J1136" s="2">
        <f t="shared" si="35"/>
        <v>4</v>
      </c>
      <c r="K1136" s="16" t="s">
        <v>67</v>
      </c>
    </row>
    <row r="1137" spans="1:11" x14ac:dyDescent="0.3">
      <c r="A1137" s="4">
        <v>43252</v>
      </c>
      <c r="B1137" s="2" t="s">
        <v>11</v>
      </c>
      <c r="C1137" s="2">
        <v>85744</v>
      </c>
      <c r="D1137" s="2" t="s">
        <v>31</v>
      </c>
      <c r="E1137" s="3">
        <v>17410.263999999999</v>
      </c>
      <c r="F1137" s="1">
        <v>4245</v>
      </c>
      <c r="G1137" s="1">
        <v>2356.35</v>
      </c>
      <c r="H1137" s="1">
        <v>1806.6499999999999</v>
      </c>
      <c r="I1137" s="3">
        <f t="shared" si="34"/>
        <v>4.1013578327444051</v>
      </c>
      <c r="J1137" s="2">
        <f t="shared" si="35"/>
        <v>2</v>
      </c>
      <c r="K1137" s="16" t="s">
        <v>67</v>
      </c>
    </row>
    <row r="1138" spans="1:11" x14ac:dyDescent="0.3">
      <c r="A1138" s="4">
        <v>43252</v>
      </c>
      <c r="B1138" s="2" t="s">
        <v>11</v>
      </c>
      <c r="C1138" s="2">
        <v>85744</v>
      </c>
      <c r="D1138" s="2" t="s">
        <v>21</v>
      </c>
      <c r="E1138" s="3">
        <v>1462.8459999999998</v>
      </c>
      <c r="F1138" s="1">
        <v>137</v>
      </c>
      <c r="G1138" s="1">
        <v>119.6</v>
      </c>
      <c r="H1138" s="1">
        <v>113.85</v>
      </c>
      <c r="I1138" s="3">
        <f t="shared" si="34"/>
        <v>10.677708029197079</v>
      </c>
      <c r="J1138" s="2">
        <f t="shared" si="35"/>
        <v>1</v>
      </c>
      <c r="K1138" s="16" t="s">
        <v>67</v>
      </c>
    </row>
    <row r="1139" spans="1:11" x14ac:dyDescent="0.3">
      <c r="A1139" s="4">
        <v>43252</v>
      </c>
      <c r="B1139" s="2" t="s">
        <v>11</v>
      </c>
      <c r="C1139" s="2">
        <v>85744</v>
      </c>
      <c r="D1139" s="2" t="s">
        <v>24</v>
      </c>
      <c r="E1139" s="3">
        <v>3231.9714999999997</v>
      </c>
      <c r="F1139" s="1">
        <v>154</v>
      </c>
      <c r="G1139" s="1">
        <v>109.24999999999999</v>
      </c>
      <c r="H1139" s="1">
        <v>100.05</v>
      </c>
      <c r="I1139" s="3">
        <f t="shared" si="34"/>
        <v>20.986827922077921</v>
      </c>
      <c r="J1139" s="2">
        <f t="shared" si="35"/>
        <v>2</v>
      </c>
      <c r="K1139" s="16" t="s">
        <v>67</v>
      </c>
    </row>
    <row r="1140" spans="1:11" x14ac:dyDescent="0.3">
      <c r="A1140" s="4">
        <v>43252</v>
      </c>
      <c r="B1140" s="2" t="s">
        <v>11</v>
      </c>
      <c r="C1140" s="2">
        <v>85744</v>
      </c>
      <c r="D1140" s="2" t="s">
        <v>35</v>
      </c>
      <c r="E1140" s="3">
        <v>1585.4704999999999</v>
      </c>
      <c r="F1140" s="1">
        <v>207</v>
      </c>
      <c r="G1140" s="1">
        <v>118.44999999999999</v>
      </c>
      <c r="H1140" s="1">
        <v>103.49999999999999</v>
      </c>
      <c r="I1140" s="3">
        <f t="shared" si="34"/>
        <v>7.6592777777777776</v>
      </c>
      <c r="J1140" s="2">
        <f t="shared" si="35"/>
        <v>2</v>
      </c>
      <c r="K1140" s="16" t="s">
        <v>67</v>
      </c>
    </row>
    <row r="1141" spans="1:11" x14ac:dyDescent="0.3">
      <c r="A1141" s="4">
        <v>43252</v>
      </c>
      <c r="B1141" s="2" t="s">
        <v>11</v>
      </c>
      <c r="C1141" s="2">
        <v>85744</v>
      </c>
      <c r="D1141" s="2" t="s">
        <v>32</v>
      </c>
      <c r="E1141" s="3">
        <v>76657.907500000001</v>
      </c>
      <c r="F1141" s="1">
        <v>29653</v>
      </c>
      <c r="G1141" s="1">
        <v>7547.45</v>
      </c>
      <c r="H1141" s="1">
        <v>4157.25</v>
      </c>
      <c r="I1141" s="3">
        <f t="shared" si="34"/>
        <v>2.5851653289717738</v>
      </c>
      <c r="J1141" s="2">
        <f t="shared" si="35"/>
        <v>7</v>
      </c>
      <c r="K1141" s="16" t="s">
        <v>67</v>
      </c>
    </row>
    <row r="1142" spans="1:11" x14ac:dyDescent="0.3">
      <c r="A1142" s="4">
        <v>43252</v>
      </c>
      <c r="B1142" s="2" t="s">
        <v>11</v>
      </c>
      <c r="C1142" s="2">
        <v>85744</v>
      </c>
      <c r="D1142" s="2" t="s">
        <v>30</v>
      </c>
      <c r="E1142" s="3">
        <v>2475.9614999999999</v>
      </c>
      <c r="F1142" s="1">
        <v>108</v>
      </c>
      <c r="G1142" s="1">
        <v>92</v>
      </c>
      <c r="H1142" s="1">
        <v>92</v>
      </c>
      <c r="I1142" s="3">
        <f t="shared" si="34"/>
        <v>22.925569444444445</v>
      </c>
      <c r="J1142" s="2">
        <f t="shared" si="35"/>
        <v>1</v>
      </c>
      <c r="K1142" s="16" t="s">
        <v>67</v>
      </c>
    </row>
    <row r="1143" spans="1:11" x14ac:dyDescent="0.3">
      <c r="A1143" s="4">
        <v>43252</v>
      </c>
      <c r="B1143" s="2" t="s">
        <v>11</v>
      </c>
      <c r="C1143" s="2">
        <v>85744</v>
      </c>
      <c r="D1143" s="2" t="s">
        <v>33</v>
      </c>
      <c r="E1143" s="3">
        <v>117299.954</v>
      </c>
      <c r="F1143" s="1">
        <v>34926</v>
      </c>
      <c r="G1143" s="1">
        <v>6736.7</v>
      </c>
      <c r="H1143" s="1">
        <v>3629.3999999999996</v>
      </c>
      <c r="I1143" s="3">
        <f t="shared" si="34"/>
        <v>3.3585281452213249</v>
      </c>
      <c r="J1143" s="2">
        <f t="shared" si="35"/>
        <v>10</v>
      </c>
      <c r="K1143" s="16" t="s">
        <v>67</v>
      </c>
    </row>
    <row r="1144" spans="1:11" x14ac:dyDescent="0.3">
      <c r="A1144" s="4">
        <v>43252</v>
      </c>
      <c r="B1144" s="2" t="s">
        <v>11</v>
      </c>
      <c r="C1144" s="2">
        <v>85744</v>
      </c>
      <c r="D1144" s="2" t="s">
        <v>22</v>
      </c>
      <c r="E1144" s="3">
        <v>52126.130499999992</v>
      </c>
      <c r="F1144" s="1">
        <v>11017</v>
      </c>
      <c r="G1144" s="1">
        <v>3947.95</v>
      </c>
      <c r="H1144" s="1">
        <v>2666.85</v>
      </c>
      <c r="I1144" s="3">
        <f t="shared" si="34"/>
        <v>4.7314269311064709</v>
      </c>
      <c r="J1144" s="2">
        <f t="shared" si="35"/>
        <v>4</v>
      </c>
      <c r="K1144" s="16" t="s">
        <v>67</v>
      </c>
    </row>
    <row r="1145" spans="1:11" x14ac:dyDescent="0.3">
      <c r="A1145" s="4">
        <v>43252</v>
      </c>
      <c r="B1145" s="2" t="s">
        <v>11</v>
      </c>
      <c r="C1145" s="2">
        <v>85744</v>
      </c>
      <c r="D1145" s="2" t="s">
        <v>20</v>
      </c>
      <c r="E1145" s="3">
        <v>236061.74199999997</v>
      </c>
      <c r="F1145" s="1">
        <v>13544</v>
      </c>
      <c r="G1145" s="1">
        <v>6899.9999999999991</v>
      </c>
      <c r="H1145" s="1">
        <v>3663.8999999999996</v>
      </c>
      <c r="I1145" s="3">
        <f t="shared" si="34"/>
        <v>17.429248523331363</v>
      </c>
      <c r="J1145" s="2">
        <f t="shared" si="35"/>
        <v>4</v>
      </c>
      <c r="K1145" s="16" t="s">
        <v>67</v>
      </c>
    </row>
    <row r="1146" spans="1:11" x14ac:dyDescent="0.3">
      <c r="A1146" s="4">
        <v>43252</v>
      </c>
      <c r="B1146" s="2" t="s">
        <v>11</v>
      </c>
      <c r="C1146" s="2">
        <v>85744</v>
      </c>
      <c r="D1146" s="2" t="s">
        <v>34</v>
      </c>
      <c r="E1146" s="3">
        <v>4926.0249999999996</v>
      </c>
      <c r="F1146" s="1">
        <v>509</v>
      </c>
      <c r="G1146" s="1">
        <v>390.99999999999994</v>
      </c>
      <c r="H1146" s="1">
        <v>371.45</v>
      </c>
      <c r="I1146" s="3">
        <f t="shared" si="34"/>
        <v>9.677848722986246</v>
      </c>
      <c r="J1146" s="2">
        <f t="shared" si="35"/>
        <v>1</v>
      </c>
      <c r="K1146" s="16" t="s">
        <v>67</v>
      </c>
    </row>
    <row r="1147" spans="1:11" x14ac:dyDescent="0.3">
      <c r="A1147" s="4">
        <v>43252</v>
      </c>
      <c r="B1147" s="2" t="s">
        <v>8</v>
      </c>
      <c r="C1147" s="2">
        <v>48596</v>
      </c>
      <c r="D1147" s="2" t="s">
        <v>25</v>
      </c>
      <c r="E1147" s="3">
        <v>982.29549999999983</v>
      </c>
      <c r="F1147" s="1">
        <v>301</v>
      </c>
      <c r="G1147" s="1">
        <v>220.79999999999998</v>
      </c>
      <c r="H1147" s="1">
        <v>202.39999999999998</v>
      </c>
      <c r="I1147" s="3">
        <f t="shared" si="34"/>
        <v>3.2634401993355477</v>
      </c>
      <c r="J1147" s="2">
        <f t="shared" si="35"/>
        <v>1</v>
      </c>
      <c r="K1147" s="16" t="s">
        <v>67</v>
      </c>
    </row>
    <row r="1148" spans="1:11" x14ac:dyDescent="0.3">
      <c r="A1148" s="4">
        <v>43252</v>
      </c>
      <c r="B1148" s="2" t="s">
        <v>8</v>
      </c>
      <c r="C1148" s="2">
        <v>48596</v>
      </c>
      <c r="D1148" s="2" t="s">
        <v>18</v>
      </c>
      <c r="E1148" s="3">
        <v>5883.1584999999995</v>
      </c>
      <c r="F1148" s="1">
        <v>802</v>
      </c>
      <c r="G1148" s="1">
        <v>451.95</v>
      </c>
      <c r="H1148" s="1">
        <v>415.15</v>
      </c>
      <c r="I1148" s="3">
        <f t="shared" si="34"/>
        <v>7.3356091022443888</v>
      </c>
      <c r="J1148" s="2">
        <f t="shared" si="35"/>
        <v>2</v>
      </c>
      <c r="K1148" s="16" t="s">
        <v>67</v>
      </c>
    </row>
    <row r="1149" spans="1:11" x14ac:dyDescent="0.3">
      <c r="A1149" s="4">
        <v>43252</v>
      </c>
      <c r="B1149" s="2" t="s">
        <v>8</v>
      </c>
      <c r="C1149" s="2">
        <v>48596</v>
      </c>
      <c r="D1149" s="2" t="s">
        <v>30</v>
      </c>
      <c r="E1149" s="3">
        <v>2287.4189999999999</v>
      </c>
      <c r="F1149" s="1">
        <v>101</v>
      </c>
      <c r="G1149" s="1">
        <v>92</v>
      </c>
      <c r="H1149" s="1">
        <v>92</v>
      </c>
      <c r="I1149" s="3">
        <f t="shared" si="34"/>
        <v>22.647712871287126</v>
      </c>
      <c r="J1149" s="2">
        <f t="shared" si="35"/>
        <v>1</v>
      </c>
      <c r="K1149" s="16" t="s">
        <v>67</v>
      </c>
    </row>
    <row r="1150" spans="1:11" x14ac:dyDescent="0.3">
      <c r="A1150" s="4">
        <v>43252</v>
      </c>
      <c r="B1150" s="2" t="s">
        <v>8</v>
      </c>
      <c r="C1150" s="2">
        <v>48596</v>
      </c>
      <c r="D1150" s="2" t="s">
        <v>42</v>
      </c>
      <c r="E1150" s="3">
        <v>255718.462</v>
      </c>
      <c r="F1150" s="1">
        <v>44284</v>
      </c>
      <c r="G1150" s="1">
        <v>14822.349999999999</v>
      </c>
      <c r="H1150" s="1">
        <v>6871.2499999999991</v>
      </c>
      <c r="I1150" s="3">
        <f t="shared" si="34"/>
        <v>5.7745113810857198</v>
      </c>
      <c r="J1150" s="2">
        <f t="shared" si="35"/>
        <v>6</v>
      </c>
      <c r="K1150" s="16" t="s">
        <v>67</v>
      </c>
    </row>
    <row r="1151" spans="1:11" x14ac:dyDescent="0.3">
      <c r="A1151" s="4">
        <v>43252</v>
      </c>
      <c r="B1151" s="2" t="s">
        <v>8</v>
      </c>
      <c r="C1151" s="2">
        <v>48596</v>
      </c>
      <c r="D1151" s="2" t="s">
        <v>19</v>
      </c>
      <c r="E1151" s="3">
        <v>98922.953999999998</v>
      </c>
      <c r="F1151" s="1">
        <v>18125</v>
      </c>
      <c r="G1151" s="1">
        <v>6082.3499999999995</v>
      </c>
      <c r="H1151" s="1">
        <v>4010.0499999999997</v>
      </c>
      <c r="I1151" s="3">
        <f t="shared" si="34"/>
        <v>5.4578181517241378</v>
      </c>
      <c r="J1151" s="2">
        <f t="shared" si="35"/>
        <v>5</v>
      </c>
      <c r="K1151" s="16" t="s">
        <v>67</v>
      </c>
    </row>
    <row r="1152" spans="1:11" x14ac:dyDescent="0.3">
      <c r="A1152" s="4">
        <v>43252</v>
      </c>
      <c r="B1152" s="2" t="s">
        <v>8</v>
      </c>
      <c r="C1152" s="2">
        <v>48596</v>
      </c>
      <c r="D1152" s="2" t="s">
        <v>36</v>
      </c>
      <c r="E1152" s="3">
        <v>110612.2325</v>
      </c>
      <c r="F1152" s="1">
        <v>25344</v>
      </c>
      <c r="G1152" s="1">
        <v>14529.099999999999</v>
      </c>
      <c r="H1152" s="1">
        <v>6299.7</v>
      </c>
      <c r="I1152" s="3">
        <f t="shared" si="34"/>
        <v>4.3644346788194444</v>
      </c>
      <c r="J1152" s="2">
        <f t="shared" si="35"/>
        <v>4</v>
      </c>
      <c r="K1152" s="16" t="s">
        <v>67</v>
      </c>
    </row>
    <row r="1153" spans="1:11" x14ac:dyDescent="0.3">
      <c r="A1153" s="4">
        <v>43252</v>
      </c>
      <c r="B1153" s="2" t="s">
        <v>8</v>
      </c>
      <c r="C1153" s="2">
        <v>48596</v>
      </c>
      <c r="D1153" s="2" t="s">
        <v>20</v>
      </c>
      <c r="E1153" s="3">
        <v>234309.64799999996</v>
      </c>
      <c r="F1153" s="1">
        <v>16826</v>
      </c>
      <c r="G1153" s="1">
        <v>8089.0999999999995</v>
      </c>
      <c r="H1153" s="1">
        <v>4478.0999999999995</v>
      </c>
      <c r="I1153" s="3">
        <f t="shared" si="34"/>
        <v>13.925451563057171</v>
      </c>
      <c r="J1153" s="2">
        <f t="shared" si="35"/>
        <v>4</v>
      </c>
      <c r="K1153" s="16" t="s">
        <v>67</v>
      </c>
    </row>
    <row r="1154" spans="1:11" x14ac:dyDescent="0.3">
      <c r="A1154" s="4">
        <v>43252</v>
      </c>
      <c r="B1154" s="2" t="s">
        <v>8</v>
      </c>
      <c r="C1154" s="2">
        <v>48596</v>
      </c>
      <c r="D1154" s="2" t="s">
        <v>23</v>
      </c>
      <c r="E1154" s="3">
        <v>206109.66999999998</v>
      </c>
      <c r="F1154" s="1">
        <v>57160</v>
      </c>
      <c r="G1154" s="1">
        <v>15142.05</v>
      </c>
      <c r="H1154" s="1">
        <v>7271.45</v>
      </c>
      <c r="I1154" s="3">
        <f t="shared" ref="I1154:I1217" si="36">E1154/F1154</f>
        <v>3.6058374737578722</v>
      </c>
      <c r="J1154" s="2">
        <f t="shared" si="35"/>
        <v>8</v>
      </c>
      <c r="K1154" s="16" t="s">
        <v>67</v>
      </c>
    </row>
    <row r="1155" spans="1:11" x14ac:dyDescent="0.3">
      <c r="A1155" s="4">
        <v>43252</v>
      </c>
      <c r="B1155" s="2" t="s">
        <v>8</v>
      </c>
      <c r="C1155" s="2">
        <v>48596</v>
      </c>
      <c r="D1155" s="2" t="s">
        <v>33</v>
      </c>
      <c r="E1155" s="3">
        <v>177888.17549999998</v>
      </c>
      <c r="F1155" s="1">
        <v>49642</v>
      </c>
      <c r="G1155" s="1">
        <v>10038.349999999999</v>
      </c>
      <c r="H1155" s="1">
        <v>5240.5499999999993</v>
      </c>
      <c r="I1155" s="3">
        <f t="shared" si="36"/>
        <v>3.5834208029491155</v>
      </c>
      <c r="J1155" s="2">
        <f t="shared" ref="J1155:J1218" si="37">ROUND(F1155/H1155,0)</f>
        <v>9</v>
      </c>
      <c r="K1155" s="16" t="s">
        <v>67</v>
      </c>
    </row>
    <row r="1156" spans="1:11" x14ac:dyDescent="0.3">
      <c r="A1156" s="4">
        <v>43252</v>
      </c>
      <c r="B1156" s="2" t="s">
        <v>8</v>
      </c>
      <c r="C1156" s="2">
        <v>48596</v>
      </c>
      <c r="D1156" s="2" t="s">
        <v>28</v>
      </c>
      <c r="E1156" s="3">
        <v>6750.4195</v>
      </c>
      <c r="F1156" s="1">
        <v>534</v>
      </c>
      <c r="G1156" s="1">
        <v>430.09999999999997</v>
      </c>
      <c r="H1156" s="1">
        <v>380.65</v>
      </c>
      <c r="I1156" s="3">
        <f t="shared" si="36"/>
        <v>12.641235018726592</v>
      </c>
      <c r="J1156" s="2">
        <f t="shared" si="37"/>
        <v>1</v>
      </c>
      <c r="K1156" s="16" t="s">
        <v>67</v>
      </c>
    </row>
    <row r="1157" spans="1:11" x14ac:dyDescent="0.3">
      <c r="A1157" s="4">
        <v>43252</v>
      </c>
      <c r="B1157" s="2" t="s">
        <v>8</v>
      </c>
      <c r="C1157" s="2">
        <v>48596</v>
      </c>
      <c r="D1157" s="2" t="s">
        <v>35</v>
      </c>
      <c r="E1157" s="3">
        <v>1702.7704999999999</v>
      </c>
      <c r="F1157" s="1">
        <v>200</v>
      </c>
      <c r="G1157" s="1">
        <v>120.74999999999999</v>
      </c>
      <c r="H1157" s="1">
        <v>111.55</v>
      </c>
      <c r="I1157" s="3">
        <f t="shared" si="36"/>
        <v>8.5138524999999987</v>
      </c>
      <c r="J1157" s="2">
        <f t="shared" si="37"/>
        <v>2</v>
      </c>
      <c r="K1157" s="16" t="s">
        <v>67</v>
      </c>
    </row>
    <row r="1158" spans="1:11" x14ac:dyDescent="0.3">
      <c r="A1158" s="4">
        <v>43252</v>
      </c>
      <c r="B1158" s="2" t="s">
        <v>8</v>
      </c>
      <c r="C1158" s="2">
        <v>48596</v>
      </c>
      <c r="D1158" s="2" t="s">
        <v>34</v>
      </c>
      <c r="E1158" s="3">
        <v>7265.9070000000002</v>
      </c>
      <c r="F1158" s="1">
        <v>773</v>
      </c>
      <c r="G1158" s="1">
        <v>586.5</v>
      </c>
      <c r="H1158" s="1">
        <v>547.4</v>
      </c>
      <c r="I1158" s="3">
        <f t="shared" si="36"/>
        <v>9.3996209573091853</v>
      </c>
      <c r="J1158" s="2">
        <f t="shared" si="37"/>
        <v>1</v>
      </c>
      <c r="K1158" s="16" t="s">
        <v>67</v>
      </c>
    </row>
    <row r="1159" spans="1:11" x14ac:dyDescent="0.3">
      <c r="A1159" s="4">
        <v>43252</v>
      </c>
      <c r="B1159" s="2" t="s">
        <v>8</v>
      </c>
      <c r="C1159" s="2">
        <v>48596</v>
      </c>
      <c r="D1159" s="2" t="s">
        <v>17</v>
      </c>
      <c r="E1159" s="3">
        <v>180641.48249999998</v>
      </c>
      <c r="F1159" s="1">
        <v>40797</v>
      </c>
      <c r="G1159" s="1">
        <v>10892.8</v>
      </c>
      <c r="H1159" s="1">
        <v>5647.65</v>
      </c>
      <c r="I1159" s="3">
        <f t="shared" si="36"/>
        <v>4.4278128906537244</v>
      </c>
      <c r="J1159" s="2">
        <f t="shared" si="37"/>
        <v>7</v>
      </c>
      <c r="K1159" s="16" t="s">
        <v>67</v>
      </c>
    </row>
    <row r="1160" spans="1:11" x14ac:dyDescent="0.3">
      <c r="A1160" s="4">
        <v>43252</v>
      </c>
      <c r="B1160" s="2" t="s">
        <v>8</v>
      </c>
      <c r="C1160" s="2">
        <v>48596</v>
      </c>
      <c r="D1160" s="2" t="s">
        <v>32</v>
      </c>
      <c r="E1160" s="3">
        <v>101634.2055</v>
      </c>
      <c r="F1160" s="1">
        <v>37756</v>
      </c>
      <c r="G1160" s="1">
        <v>9973.9499999999989</v>
      </c>
      <c r="H1160" s="1">
        <v>5606.25</v>
      </c>
      <c r="I1160" s="3">
        <f t="shared" si="36"/>
        <v>2.6918689877105626</v>
      </c>
      <c r="J1160" s="2">
        <f t="shared" si="37"/>
        <v>7</v>
      </c>
      <c r="K1160" s="16" t="s">
        <v>67</v>
      </c>
    </row>
    <row r="1161" spans="1:11" x14ac:dyDescent="0.3">
      <c r="A1161" s="4">
        <v>43252</v>
      </c>
      <c r="B1161" s="2" t="s">
        <v>8</v>
      </c>
      <c r="C1161" s="2">
        <v>48596</v>
      </c>
      <c r="D1161" s="2" t="s">
        <v>22</v>
      </c>
      <c r="E1161" s="3">
        <v>79488.896999999997</v>
      </c>
      <c r="F1161" s="1">
        <v>15744</v>
      </c>
      <c r="G1161" s="1">
        <v>5333.7</v>
      </c>
      <c r="H1161" s="1">
        <v>3554.6499999999996</v>
      </c>
      <c r="I1161" s="3">
        <f t="shared" si="36"/>
        <v>5.0488374618902441</v>
      </c>
      <c r="J1161" s="2">
        <f t="shared" si="37"/>
        <v>4</v>
      </c>
      <c r="K1161" s="16" t="s">
        <v>67</v>
      </c>
    </row>
    <row r="1162" spans="1:11" x14ac:dyDescent="0.3">
      <c r="A1162" s="4">
        <v>43252</v>
      </c>
      <c r="B1162" s="2" t="s">
        <v>8</v>
      </c>
      <c r="C1162" s="2">
        <v>48596</v>
      </c>
      <c r="D1162" s="2" t="s">
        <v>31</v>
      </c>
      <c r="E1162" s="3">
        <v>26862.321</v>
      </c>
      <c r="F1162" s="1">
        <v>6025</v>
      </c>
      <c r="G1162" s="1">
        <v>3369.4999999999995</v>
      </c>
      <c r="H1162" s="1">
        <v>2584.0499999999997</v>
      </c>
      <c r="I1162" s="3">
        <f t="shared" si="36"/>
        <v>4.4584765145228218</v>
      </c>
      <c r="J1162" s="2">
        <f t="shared" si="37"/>
        <v>2</v>
      </c>
      <c r="K1162" s="16" t="s">
        <v>67</v>
      </c>
    </row>
    <row r="1163" spans="1:11" x14ac:dyDescent="0.3">
      <c r="A1163" s="4">
        <v>43252</v>
      </c>
      <c r="B1163" s="2" t="s">
        <v>8</v>
      </c>
      <c r="C1163" s="2">
        <v>48596</v>
      </c>
      <c r="D1163" s="2" t="s">
        <v>37</v>
      </c>
      <c r="E1163" s="3">
        <v>12918.088</v>
      </c>
      <c r="F1163" s="1">
        <v>2297</v>
      </c>
      <c r="G1163" s="1">
        <v>982.09999999999991</v>
      </c>
      <c r="H1163" s="1">
        <v>596.84999999999991</v>
      </c>
      <c r="I1163" s="3">
        <f t="shared" si="36"/>
        <v>5.6238955158902915</v>
      </c>
      <c r="J1163" s="2">
        <f t="shared" si="37"/>
        <v>4</v>
      </c>
      <c r="K1163" s="16" t="s">
        <v>67</v>
      </c>
    </row>
    <row r="1164" spans="1:11" x14ac:dyDescent="0.3">
      <c r="A1164" s="4">
        <v>43252</v>
      </c>
      <c r="B1164" s="2" t="s">
        <v>8</v>
      </c>
      <c r="C1164" s="2">
        <v>48596</v>
      </c>
      <c r="D1164" s="2" t="s">
        <v>26</v>
      </c>
      <c r="E1164" s="3">
        <v>327797.44899999996</v>
      </c>
      <c r="F1164" s="1">
        <v>103667</v>
      </c>
      <c r="G1164" s="1">
        <v>18351.699999999997</v>
      </c>
      <c r="H1164" s="1">
        <v>7686.5999999999995</v>
      </c>
      <c r="I1164" s="3">
        <f t="shared" si="36"/>
        <v>3.1620231028196049</v>
      </c>
      <c r="J1164" s="2">
        <f t="shared" si="37"/>
        <v>13</v>
      </c>
      <c r="K1164" s="16" t="s">
        <v>67</v>
      </c>
    </row>
    <row r="1165" spans="1:11" x14ac:dyDescent="0.3">
      <c r="A1165" s="4">
        <v>43252</v>
      </c>
      <c r="B1165" s="2" t="s">
        <v>8</v>
      </c>
      <c r="C1165" s="2">
        <v>48596</v>
      </c>
      <c r="D1165" s="2" t="s">
        <v>29</v>
      </c>
      <c r="E1165" s="3">
        <v>33483.595499999996</v>
      </c>
      <c r="F1165" s="1">
        <v>7910</v>
      </c>
      <c r="G1165" s="1">
        <v>4263.0499999999993</v>
      </c>
      <c r="H1165" s="1">
        <v>2800.25</v>
      </c>
      <c r="I1165" s="3">
        <f t="shared" si="36"/>
        <v>4.2330714917825532</v>
      </c>
      <c r="J1165" s="2">
        <f t="shared" si="37"/>
        <v>3</v>
      </c>
      <c r="K1165" s="16" t="s">
        <v>67</v>
      </c>
    </row>
    <row r="1166" spans="1:11" x14ac:dyDescent="0.3">
      <c r="A1166" s="4">
        <v>43252</v>
      </c>
      <c r="B1166" s="2" t="s">
        <v>8</v>
      </c>
      <c r="C1166" s="2">
        <v>48596</v>
      </c>
      <c r="D1166" s="2" t="s">
        <v>24</v>
      </c>
      <c r="E1166" s="3">
        <v>2556.4269999999997</v>
      </c>
      <c r="F1166" s="1">
        <v>147</v>
      </c>
      <c r="G1166" s="1">
        <v>110.39999999999999</v>
      </c>
      <c r="H1166" s="1">
        <v>104.64999999999999</v>
      </c>
      <c r="I1166" s="3">
        <f t="shared" si="36"/>
        <v>17.390659863945576</v>
      </c>
      <c r="J1166" s="2">
        <f t="shared" si="37"/>
        <v>1</v>
      </c>
      <c r="K1166" s="16" t="s">
        <v>67</v>
      </c>
    </row>
    <row r="1167" spans="1:11" x14ac:dyDescent="0.3">
      <c r="A1167" s="4">
        <v>43252</v>
      </c>
      <c r="B1167" s="2" t="s">
        <v>8</v>
      </c>
      <c r="C1167" s="2">
        <v>48596</v>
      </c>
      <c r="D1167" s="2" t="s">
        <v>27</v>
      </c>
      <c r="E1167" s="3">
        <v>7567.5634999999993</v>
      </c>
      <c r="F1167" s="1">
        <v>1481</v>
      </c>
      <c r="G1167" s="1">
        <v>1129.3</v>
      </c>
      <c r="H1167" s="1">
        <v>914.24999999999989</v>
      </c>
      <c r="I1167" s="3">
        <f t="shared" si="36"/>
        <v>5.10976603646185</v>
      </c>
      <c r="J1167" s="2">
        <f t="shared" si="37"/>
        <v>2</v>
      </c>
      <c r="K1167" s="16" t="s">
        <v>67</v>
      </c>
    </row>
    <row r="1168" spans="1:11" x14ac:dyDescent="0.3">
      <c r="A1168" s="4">
        <v>43252</v>
      </c>
      <c r="B1168" s="2" t="s">
        <v>8</v>
      </c>
      <c r="C1168" s="2">
        <v>48596</v>
      </c>
      <c r="D1168" s="2" t="s">
        <v>21</v>
      </c>
      <c r="E1168" s="3">
        <v>2749.8339999999998</v>
      </c>
      <c r="F1168" s="1">
        <v>214</v>
      </c>
      <c r="G1168" s="1">
        <v>179.39999999999998</v>
      </c>
      <c r="H1168" s="1">
        <v>171.35</v>
      </c>
      <c r="I1168" s="3">
        <f t="shared" si="36"/>
        <v>12.849691588785046</v>
      </c>
      <c r="J1168" s="2">
        <f t="shared" si="37"/>
        <v>1</v>
      </c>
      <c r="K1168" s="16" t="s">
        <v>67</v>
      </c>
    </row>
    <row r="1169" spans="1:11" x14ac:dyDescent="0.3">
      <c r="A1169" s="4">
        <v>43252</v>
      </c>
      <c r="B1169" s="2" t="s">
        <v>13</v>
      </c>
      <c r="C1169" s="2">
        <v>52369</v>
      </c>
      <c r="D1169" s="2" t="s">
        <v>23</v>
      </c>
      <c r="E1169" s="3">
        <v>122621.11899999999</v>
      </c>
      <c r="F1169" s="1">
        <v>33229</v>
      </c>
      <c r="G1169" s="1">
        <v>10647.849999999999</v>
      </c>
      <c r="H1169" s="1">
        <v>4927.75</v>
      </c>
      <c r="I1169" s="3">
        <f t="shared" si="36"/>
        <v>3.690183845436215</v>
      </c>
      <c r="J1169" s="2">
        <f t="shared" si="37"/>
        <v>7</v>
      </c>
      <c r="K1169" s="16" t="s">
        <v>67</v>
      </c>
    </row>
    <row r="1170" spans="1:11" x14ac:dyDescent="0.3">
      <c r="A1170" s="4">
        <v>43252</v>
      </c>
      <c r="B1170" s="2" t="s">
        <v>13</v>
      </c>
      <c r="C1170" s="2">
        <v>52369</v>
      </c>
      <c r="D1170" s="2" t="s">
        <v>35</v>
      </c>
      <c r="E1170" s="3">
        <v>1730.1289999999999</v>
      </c>
      <c r="F1170" s="1">
        <v>197</v>
      </c>
      <c r="G1170" s="1">
        <v>128.79999999999998</v>
      </c>
      <c r="H1170" s="1">
        <v>98.899999999999991</v>
      </c>
      <c r="I1170" s="3">
        <f t="shared" si="36"/>
        <v>8.7823807106598988</v>
      </c>
      <c r="J1170" s="2">
        <f t="shared" si="37"/>
        <v>2</v>
      </c>
      <c r="K1170" s="16" t="s">
        <v>67</v>
      </c>
    </row>
    <row r="1171" spans="1:11" x14ac:dyDescent="0.3">
      <c r="A1171" s="4">
        <v>43252</v>
      </c>
      <c r="B1171" s="2" t="s">
        <v>13</v>
      </c>
      <c r="C1171" s="2">
        <v>52369</v>
      </c>
      <c r="D1171" s="2" t="s">
        <v>22</v>
      </c>
      <c r="E1171" s="3">
        <v>43589.231999999996</v>
      </c>
      <c r="F1171" s="1">
        <v>8548</v>
      </c>
      <c r="G1171" s="1">
        <v>3527.0499999999997</v>
      </c>
      <c r="H1171" s="1">
        <v>2381.6499999999996</v>
      </c>
      <c r="I1171" s="3">
        <f t="shared" si="36"/>
        <v>5.0993486195601303</v>
      </c>
      <c r="J1171" s="2">
        <f t="shared" si="37"/>
        <v>4</v>
      </c>
      <c r="K1171" s="16" t="s">
        <v>67</v>
      </c>
    </row>
    <row r="1172" spans="1:11" x14ac:dyDescent="0.3">
      <c r="A1172" s="4">
        <v>43252</v>
      </c>
      <c r="B1172" s="2" t="s">
        <v>13</v>
      </c>
      <c r="C1172" s="2">
        <v>52369</v>
      </c>
      <c r="D1172" s="2" t="s">
        <v>17</v>
      </c>
      <c r="E1172" s="3">
        <v>93372.501999999993</v>
      </c>
      <c r="F1172" s="1">
        <v>21722</v>
      </c>
      <c r="G1172" s="1">
        <v>7104.7</v>
      </c>
      <c r="H1172" s="1">
        <v>3673.1</v>
      </c>
      <c r="I1172" s="3">
        <f t="shared" si="36"/>
        <v>4.298522327594144</v>
      </c>
      <c r="J1172" s="2">
        <f t="shared" si="37"/>
        <v>6</v>
      </c>
      <c r="K1172" s="16" t="s">
        <v>67</v>
      </c>
    </row>
    <row r="1173" spans="1:11" x14ac:dyDescent="0.3">
      <c r="A1173" s="4">
        <v>43252</v>
      </c>
      <c r="B1173" s="2" t="s">
        <v>13</v>
      </c>
      <c r="C1173" s="2">
        <v>52369</v>
      </c>
      <c r="D1173" s="2" t="s">
        <v>32</v>
      </c>
      <c r="E1173" s="3">
        <v>63680.652000000002</v>
      </c>
      <c r="F1173" s="1">
        <v>22017</v>
      </c>
      <c r="G1173" s="1">
        <v>7138.0499999999993</v>
      </c>
      <c r="H1173" s="1">
        <v>3909.9999999999995</v>
      </c>
      <c r="I1173" s="3">
        <f t="shared" si="36"/>
        <v>2.8923401008311762</v>
      </c>
      <c r="J1173" s="2">
        <f t="shared" si="37"/>
        <v>6</v>
      </c>
      <c r="K1173" s="16" t="s">
        <v>67</v>
      </c>
    </row>
    <row r="1174" spans="1:11" x14ac:dyDescent="0.3">
      <c r="A1174" s="4">
        <v>43252</v>
      </c>
      <c r="B1174" s="2" t="s">
        <v>13</v>
      </c>
      <c r="C1174" s="2">
        <v>52369</v>
      </c>
      <c r="D1174" s="2" t="s">
        <v>20</v>
      </c>
      <c r="E1174" s="3">
        <v>139199.97899999999</v>
      </c>
      <c r="F1174" s="1">
        <v>9017</v>
      </c>
      <c r="G1174" s="1">
        <v>5172.7</v>
      </c>
      <c r="H1174" s="1">
        <v>2769.2</v>
      </c>
      <c r="I1174" s="3">
        <f t="shared" si="36"/>
        <v>15.437504602417654</v>
      </c>
      <c r="J1174" s="2">
        <f t="shared" si="37"/>
        <v>3</v>
      </c>
      <c r="K1174" s="16" t="s">
        <v>67</v>
      </c>
    </row>
    <row r="1175" spans="1:11" x14ac:dyDescent="0.3">
      <c r="A1175" s="4">
        <v>43252</v>
      </c>
      <c r="B1175" s="2" t="s">
        <v>13</v>
      </c>
      <c r="C1175" s="2">
        <v>52369</v>
      </c>
      <c r="D1175" s="2" t="s">
        <v>29</v>
      </c>
      <c r="E1175" s="3">
        <v>32958.654999999999</v>
      </c>
      <c r="F1175" s="1">
        <v>7331</v>
      </c>
      <c r="G1175" s="1">
        <v>3898.4999999999995</v>
      </c>
      <c r="H1175" s="1">
        <v>2362.1</v>
      </c>
      <c r="I1175" s="3">
        <f t="shared" si="36"/>
        <v>4.4957925248942843</v>
      </c>
      <c r="J1175" s="2">
        <f t="shared" si="37"/>
        <v>3</v>
      </c>
      <c r="K1175" s="16" t="s">
        <v>67</v>
      </c>
    </row>
    <row r="1176" spans="1:11" x14ac:dyDescent="0.3">
      <c r="A1176" s="4">
        <v>43252</v>
      </c>
      <c r="B1176" s="2" t="s">
        <v>13</v>
      </c>
      <c r="C1176" s="2">
        <v>52369</v>
      </c>
      <c r="D1176" s="2" t="s">
        <v>27</v>
      </c>
      <c r="E1176" s="3">
        <v>5121.4559999999992</v>
      </c>
      <c r="F1176" s="1">
        <v>1005</v>
      </c>
      <c r="G1176" s="1">
        <v>767.05</v>
      </c>
      <c r="H1176" s="1">
        <v>614.09999999999991</v>
      </c>
      <c r="I1176" s="3">
        <f t="shared" si="36"/>
        <v>5.0959761194029847</v>
      </c>
      <c r="J1176" s="2">
        <f t="shared" si="37"/>
        <v>2</v>
      </c>
      <c r="K1176" s="16" t="s">
        <v>67</v>
      </c>
    </row>
    <row r="1177" spans="1:11" x14ac:dyDescent="0.3">
      <c r="A1177" s="4">
        <v>43252</v>
      </c>
      <c r="B1177" s="2" t="s">
        <v>13</v>
      </c>
      <c r="C1177" s="2">
        <v>52369</v>
      </c>
      <c r="D1177" s="2" t="s">
        <v>19</v>
      </c>
      <c r="E1177" s="3">
        <v>54260.978999999992</v>
      </c>
      <c r="F1177" s="1">
        <v>9348</v>
      </c>
      <c r="G1177" s="1">
        <v>3822.6</v>
      </c>
      <c r="H1177" s="1">
        <v>2593.25</v>
      </c>
      <c r="I1177" s="3">
        <f t="shared" si="36"/>
        <v>5.8045548780487799</v>
      </c>
      <c r="J1177" s="2">
        <f t="shared" si="37"/>
        <v>4</v>
      </c>
      <c r="K1177" s="16" t="s">
        <v>67</v>
      </c>
    </row>
    <row r="1178" spans="1:11" x14ac:dyDescent="0.3">
      <c r="A1178" s="4">
        <v>43252</v>
      </c>
      <c r="B1178" s="2" t="s">
        <v>13</v>
      </c>
      <c r="C1178" s="2">
        <v>52369</v>
      </c>
      <c r="D1178" s="2" t="s">
        <v>18</v>
      </c>
      <c r="E1178" s="3">
        <v>3610.3329999999996</v>
      </c>
      <c r="F1178" s="1">
        <v>480</v>
      </c>
      <c r="G1178" s="1">
        <v>292.09999999999997</v>
      </c>
      <c r="H1178" s="1">
        <v>277.14999999999998</v>
      </c>
      <c r="I1178" s="3">
        <f t="shared" si="36"/>
        <v>7.521527083333333</v>
      </c>
      <c r="J1178" s="2">
        <f t="shared" si="37"/>
        <v>2</v>
      </c>
      <c r="K1178" s="16" t="s">
        <v>67</v>
      </c>
    </row>
    <row r="1179" spans="1:11" x14ac:dyDescent="0.3">
      <c r="A1179" s="4">
        <v>43252</v>
      </c>
      <c r="B1179" s="2" t="s">
        <v>13</v>
      </c>
      <c r="C1179" s="2">
        <v>52369</v>
      </c>
      <c r="D1179" s="2" t="s">
        <v>42</v>
      </c>
      <c r="E1179" s="3">
        <v>171674.921</v>
      </c>
      <c r="F1179" s="1">
        <v>26905</v>
      </c>
      <c r="G1179" s="1">
        <v>10820.349999999999</v>
      </c>
      <c r="H1179" s="1">
        <v>4873.7</v>
      </c>
      <c r="I1179" s="3">
        <f t="shared" si="36"/>
        <v>6.3807813045902249</v>
      </c>
      <c r="J1179" s="2">
        <f t="shared" si="37"/>
        <v>6</v>
      </c>
      <c r="K1179" s="16" t="s">
        <v>67</v>
      </c>
    </row>
    <row r="1180" spans="1:11" x14ac:dyDescent="0.3">
      <c r="A1180" s="4">
        <v>43252</v>
      </c>
      <c r="B1180" s="2" t="s">
        <v>13</v>
      </c>
      <c r="C1180" s="2">
        <v>52369</v>
      </c>
      <c r="D1180" s="2" t="s">
        <v>26</v>
      </c>
      <c r="E1180" s="3">
        <v>237430.67899999997</v>
      </c>
      <c r="F1180" s="1">
        <v>73480</v>
      </c>
      <c r="G1180" s="1">
        <v>14763.699999999999</v>
      </c>
      <c r="H1180" s="1">
        <v>5597.0499999999993</v>
      </c>
      <c r="I1180" s="3">
        <f t="shared" si="36"/>
        <v>3.2312286200326614</v>
      </c>
      <c r="J1180" s="2">
        <f t="shared" si="37"/>
        <v>13</v>
      </c>
      <c r="K1180" s="16" t="s">
        <v>67</v>
      </c>
    </row>
    <row r="1181" spans="1:11" x14ac:dyDescent="0.3">
      <c r="A1181" s="4">
        <v>43252</v>
      </c>
      <c r="B1181" s="2" t="s">
        <v>13</v>
      </c>
      <c r="C1181" s="2">
        <v>52369</v>
      </c>
      <c r="D1181" s="2" t="s">
        <v>28</v>
      </c>
      <c r="E1181" s="3">
        <v>4291.9379999999992</v>
      </c>
      <c r="F1181" s="1">
        <v>357</v>
      </c>
      <c r="G1181" s="1">
        <v>299</v>
      </c>
      <c r="H1181" s="1">
        <v>258.75</v>
      </c>
      <c r="I1181" s="3">
        <f t="shared" si="36"/>
        <v>12.022235294117644</v>
      </c>
      <c r="J1181" s="2">
        <f t="shared" si="37"/>
        <v>1</v>
      </c>
      <c r="K1181" s="16" t="s">
        <v>67</v>
      </c>
    </row>
    <row r="1182" spans="1:11" x14ac:dyDescent="0.3">
      <c r="A1182" s="4">
        <v>43252</v>
      </c>
      <c r="B1182" s="2" t="s">
        <v>13</v>
      </c>
      <c r="C1182" s="2">
        <v>52369</v>
      </c>
      <c r="D1182" s="2" t="s">
        <v>31</v>
      </c>
      <c r="E1182" s="3">
        <v>18335.6345</v>
      </c>
      <c r="F1182" s="1">
        <v>4270</v>
      </c>
      <c r="G1182" s="1">
        <v>2324.1499999999996</v>
      </c>
      <c r="H1182" s="1">
        <v>1831.9499999999998</v>
      </c>
      <c r="I1182" s="3">
        <f t="shared" si="36"/>
        <v>4.2940596018735366</v>
      </c>
      <c r="J1182" s="2">
        <f t="shared" si="37"/>
        <v>2</v>
      </c>
      <c r="K1182" s="16" t="s">
        <v>67</v>
      </c>
    </row>
    <row r="1183" spans="1:11" x14ac:dyDescent="0.3">
      <c r="A1183" s="4">
        <v>43252</v>
      </c>
      <c r="B1183" s="2" t="s">
        <v>13</v>
      </c>
      <c r="C1183" s="2">
        <v>52369</v>
      </c>
      <c r="D1183" s="2" t="s">
        <v>24</v>
      </c>
      <c r="E1183" s="3">
        <v>1112.7284999999999</v>
      </c>
      <c r="F1183" s="1">
        <v>85</v>
      </c>
      <c r="G1183" s="1">
        <v>50.599999999999994</v>
      </c>
      <c r="H1183" s="1">
        <v>49.449999999999996</v>
      </c>
      <c r="I1183" s="3">
        <f t="shared" si="36"/>
        <v>13.090923529411764</v>
      </c>
      <c r="J1183" s="2">
        <f t="shared" si="37"/>
        <v>2</v>
      </c>
      <c r="K1183" s="16" t="s">
        <v>67</v>
      </c>
    </row>
    <row r="1184" spans="1:11" x14ac:dyDescent="0.3">
      <c r="A1184" s="4">
        <v>43252</v>
      </c>
      <c r="B1184" s="2" t="s">
        <v>13</v>
      </c>
      <c r="C1184" s="2">
        <v>52369</v>
      </c>
      <c r="D1184" s="2" t="s">
        <v>30</v>
      </c>
      <c r="E1184" s="3">
        <v>883.59100000000001</v>
      </c>
      <c r="F1184" s="1">
        <v>33</v>
      </c>
      <c r="G1184" s="1">
        <v>33.349999999999994</v>
      </c>
      <c r="H1184" s="1">
        <v>33.349999999999994</v>
      </c>
      <c r="I1184" s="3">
        <f t="shared" si="36"/>
        <v>26.775484848484847</v>
      </c>
      <c r="J1184" s="2">
        <f t="shared" si="37"/>
        <v>1</v>
      </c>
      <c r="K1184" s="16" t="s">
        <v>67</v>
      </c>
    </row>
    <row r="1185" spans="1:11" x14ac:dyDescent="0.3">
      <c r="A1185" s="4">
        <v>43252</v>
      </c>
      <c r="B1185" s="2" t="s">
        <v>13</v>
      </c>
      <c r="C1185" s="2">
        <v>52369</v>
      </c>
      <c r="D1185" s="2" t="s">
        <v>33</v>
      </c>
      <c r="E1185" s="3">
        <v>156210.45699999997</v>
      </c>
      <c r="F1185" s="1">
        <v>36444</v>
      </c>
      <c r="G1185" s="1">
        <v>7512.95</v>
      </c>
      <c r="H1185" s="1">
        <v>3654.7</v>
      </c>
      <c r="I1185" s="3">
        <f t="shared" si="36"/>
        <v>4.2863148117659966</v>
      </c>
      <c r="J1185" s="2">
        <f t="shared" si="37"/>
        <v>10</v>
      </c>
      <c r="K1185" s="16" t="s">
        <v>67</v>
      </c>
    </row>
    <row r="1186" spans="1:11" x14ac:dyDescent="0.3">
      <c r="A1186" s="4">
        <v>43252</v>
      </c>
      <c r="B1186" s="2" t="s">
        <v>13</v>
      </c>
      <c r="C1186" s="2">
        <v>52369</v>
      </c>
      <c r="D1186" s="2" t="s">
        <v>36</v>
      </c>
      <c r="E1186" s="3">
        <v>78098.731</v>
      </c>
      <c r="F1186" s="1">
        <v>17615</v>
      </c>
      <c r="G1186" s="1">
        <v>10590.349999999999</v>
      </c>
      <c r="H1186" s="1">
        <v>4466.5999999999995</v>
      </c>
      <c r="I1186" s="3">
        <f t="shared" si="36"/>
        <v>4.4336492194152708</v>
      </c>
      <c r="J1186" s="2">
        <f t="shared" si="37"/>
        <v>4</v>
      </c>
      <c r="K1186" s="16" t="s">
        <v>67</v>
      </c>
    </row>
    <row r="1187" spans="1:11" x14ac:dyDescent="0.3">
      <c r="A1187" s="4">
        <v>43252</v>
      </c>
      <c r="B1187" s="2" t="s">
        <v>13</v>
      </c>
      <c r="C1187" s="2">
        <v>52369</v>
      </c>
      <c r="D1187" s="2" t="s">
        <v>34</v>
      </c>
      <c r="E1187" s="3">
        <v>4353.4974999999995</v>
      </c>
      <c r="F1187" s="1">
        <v>470</v>
      </c>
      <c r="G1187" s="1">
        <v>356.5</v>
      </c>
      <c r="H1187" s="1">
        <v>330.04999999999995</v>
      </c>
      <c r="I1187" s="3">
        <f t="shared" si="36"/>
        <v>9.2627606382978716</v>
      </c>
      <c r="J1187" s="2">
        <f t="shared" si="37"/>
        <v>1</v>
      </c>
      <c r="K1187" s="16" t="s">
        <v>67</v>
      </c>
    </row>
    <row r="1188" spans="1:11" x14ac:dyDescent="0.3">
      <c r="A1188" s="4">
        <v>43252</v>
      </c>
      <c r="B1188" s="2" t="s">
        <v>13</v>
      </c>
      <c r="C1188" s="2">
        <v>52369</v>
      </c>
      <c r="D1188" s="2" t="s">
        <v>25</v>
      </c>
      <c r="E1188" s="3">
        <v>613.66300000000001</v>
      </c>
      <c r="F1188" s="1">
        <v>150</v>
      </c>
      <c r="G1188" s="1">
        <v>110.39999999999999</v>
      </c>
      <c r="H1188" s="1">
        <v>108.1</v>
      </c>
      <c r="I1188" s="3">
        <f t="shared" si="36"/>
        <v>4.0910866666666665</v>
      </c>
      <c r="J1188" s="2">
        <f t="shared" si="37"/>
        <v>1</v>
      </c>
      <c r="K1188" s="16" t="s">
        <v>67</v>
      </c>
    </row>
    <row r="1189" spans="1:11" x14ac:dyDescent="0.3">
      <c r="A1189" s="4">
        <v>43252</v>
      </c>
      <c r="B1189" s="2" t="s">
        <v>13</v>
      </c>
      <c r="C1189" s="2">
        <v>52369</v>
      </c>
      <c r="D1189" s="2" t="s">
        <v>21</v>
      </c>
      <c r="E1189" s="3">
        <v>1760.2359999999999</v>
      </c>
      <c r="F1189" s="1">
        <v>159</v>
      </c>
      <c r="G1189" s="1">
        <v>136.85</v>
      </c>
      <c r="H1189" s="1">
        <v>129.94999999999999</v>
      </c>
      <c r="I1189" s="3">
        <f t="shared" si="36"/>
        <v>11.070666666666666</v>
      </c>
      <c r="J1189" s="2">
        <f t="shared" si="37"/>
        <v>1</v>
      </c>
      <c r="K1189" s="16" t="s">
        <v>67</v>
      </c>
    </row>
    <row r="1190" spans="1:11" x14ac:dyDescent="0.3">
      <c r="A1190" s="4">
        <v>43252</v>
      </c>
      <c r="B1190" s="2" t="s">
        <v>13</v>
      </c>
      <c r="C1190" s="2">
        <v>52369</v>
      </c>
      <c r="D1190" s="2" t="s">
        <v>37</v>
      </c>
      <c r="E1190" s="3">
        <v>6549.8019999999988</v>
      </c>
      <c r="F1190" s="1">
        <v>1243</v>
      </c>
      <c r="G1190" s="1">
        <v>585.34999999999991</v>
      </c>
      <c r="H1190" s="1">
        <v>361.09999999999997</v>
      </c>
      <c r="I1190" s="3">
        <f t="shared" si="36"/>
        <v>5.269349959774738</v>
      </c>
      <c r="J1190" s="2">
        <f t="shared" si="37"/>
        <v>3</v>
      </c>
      <c r="K1190" s="16" t="s">
        <v>67</v>
      </c>
    </row>
    <row r="1191" spans="1:11" x14ac:dyDescent="0.3">
      <c r="A1191" s="4">
        <v>43252</v>
      </c>
      <c r="B1191" s="2" t="s">
        <v>15</v>
      </c>
      <c r="C1191" s="2">
        <v>55526</v>
      </c>
      <c r="D1191" s="2" t="s">
        <v>34</v>
      </c>
      <c r="E1191" s="3">
        <v>2797.3865000000001</v>
      </c>
      <c r="F1191" s="1">
        <v>327</v>
      </c>
      <c r="G1191" s="1">
        <v>258.75</v>
      </c>
      <c r="H1191" s="1">
        <v>243.79999999999998</v>
      </c>
      <c r="I1191" s="3">
        <f t="shared" si="36"/>
        <v>8.5546987767584106</v>
      </c>
      <c r="J1191" s="2">
        <f t="shared" si="37"/>
        <v>1</v>
      </c>
      <c r="K1191" s="16" t="s">
        <v>67</v>
      </c>
    </row>
    <row r="1192" spans="1:11" x14ac:dyDescent="0.3">
      <c r="A1192" s="4">
        <v>43252</v>
      </c>
      <c r="B1192" s="2" t="s">
        <v>15</v>
      </c>
      <c r="C1192" s="2">
        <v>55526</v>
      </c>
      <c r="D1192" s="2" t="s">
        <v>17</v>
      </c>
      <c r="E1192" s="3">
        <v>98133.156999999977</v>
      </c>
      <c r="F1192" s="1">
        <v>24840</v>
      </c>
      <c r="G1192" s="1">
        <v>5710.9</v>
      </c>
      <c r="H1192" s="1">
        <v>3238.3999999999996</v>
      </c>
      <c r="I1192" s="3">
        <f t="shared" si="36"/>
        <v>3.9506101851851843</v>
      </c>
      <c r="J1192" s="2">
        <f t="shared" si="37"/>
        <v>8</v>
      </c>
      <c r="K1192" s="16" t="s">
        <v>67</v>
      </c>
    </row>
    <row r="1193" spans="1:11" x14ac:dyDescent="0.3">
      <c r="A1193" s="4">
        <v>43252</v>
      </c>
      <c r="B1193" s="2" t="s">
        <v>15</v>
      </c>
      <c r="C1193" s="2">
        <v>55526</v>
      </c>
      <c r="D1193" s="2" t="s">
        <v>31</v>
      </c>
      <c r="E1193" s="3">
        <v>13834.96</v>
      </c>
      <c r="F1193" s="1">
        <v>3380</v>
      </c>
      <c r="G1193" s="1">
        <v>1852.6499999999999</v>
      </c>
      <c r="H1193" s="1">
        <v>1452.4499999999998</v>
      </c>
      <c r="I1193" s="3">
        <f t="shared" si="36"/>
        <v>4.0931834319526628</v>
      </c>
      <c r="J1193" s="2">
        <f t="shared" si="37"/>
        <v>2</v>
      </c>
      <c r="K1193" s="16" t="s">
        <v>67</v>
      </c>
    </row>
    <row r="1194" spans="1:11" x14ac:dyDescent="0.3">
      <c r="A1194" s="4">
        <v>43252</v>
      </c>
      <c r="B1194" s="2" t="s">
        <v>15</v>
      </c>
      <c r="C1194" s="2">
        <v>55526</v>
      </c>
      <c r="D1194" s="2" t="s">
        <v>26</v>
      </c>
      <c r="E1194" s="3">
        <v>166489.52499999999</v>
      </c>
      <c r="F1194" s="1">
        <v>55008</v>
      </c>
      <c r="G1194" s="1">
        <v>10540.9</v>
      </c>
      <c r="H1194" s="1">
        <v>4623</v>
      </c>
      <c r="I1194" s="3">
        <f t="shared" si="36"/>
        <v>3.0266420338859801</v>
      </c>
      <c r="J1194" s="2">
        <f t="shared" si="37"/>
        <v>12</v>
      </c>
      <c r="K1194" s="16" t="s">
        <v>67</v>
      </c>
    </row>
    <row r="1195" spans="1:11" x14ac:dyDescent="0.3">
      <c r="A1195" s="4">
        <v>43252</v>
      </c>
      <c r="B1195" s="2" t="s">
        <v>15</v>
      </c>
      <c r="C1195" s="2">
        <v>55526</v>
      </c>
      <c r="D1195" s="2" t="s">
        <v>36</v>
      </c>
      <c r="E1195" s="3">
        <v>47395.536500000002</v>
      </c>
      <c r="F1195" s="1">
        <v>11326</v>
      </c>
      <c r="G1195" s="1">
        <v>7189.7999999999993</v>
      </c>
      <c r="H1195" s="1">
        <v>3445.3999999999996</v>
      </c>
      <c r="I1195" s="3">
        <f t="shared" si="36"/>
        <v>4.1846668285361117</v>
      </c>
      <c r="J1195" s="2">
        <f t="shared" si="37"/>
        <v>3</v>
      </c>
      <c r="K1195" s="16" t="s">
        <v>67</v>
      </c>
    </row>
    <row r="1196" spans="1:11" x14ac:dyDescent="0.3">
      <c r="A1196" s="4">
        <v>43252</v>
      </c>
      <c r="B1196" s="2" t="s">
        <v>15</v>
      </c>
      <c r="C1196" s="2">
        <v>55526</v>
      </c>
      <c r="D1196" s="2" t="s">
        <v>25</v>
      </c>
      <c r="E1196" s="3">
        <v>299.10349999999994</v>
      </c>
      <c r="F1196" s="1">
        <v>102</v>
      </c>
      <c r="G1196" s="1">
        <v>63.249999999999993</v>
      </c>
      <c r="H1196" s="1">
        <v>59.8</v>
      </c>
      <c r="I1196" s="3">
        <f t="shared" si="36"/>
        <v>2.9323872549019603</v>
      </c>
      <c r="J1196" s="2">
        <f t="shared" si="37"/>
        <v>2</v>
      </c>
      <c r="K1196" s="16" t="s">
        <v>67</v>
      </c>
    </row>
    <row r="1197" spans="1:11" x14ac:dyDescent="0.3">
      <c r="A1197" s="4">
        <v>43252</v>
      </c>
      <c r="B1197" s="2" t="s">
        <v>15</v>
      </c>
      <c r="C1197" s="2">
        <v>55526</v>
      </c>
      <c r="D1197" s="2" t="s">
        <v>29</v>
      </c>
      <c r="E1197" s="3">
        <v>21165.128999999997</v>
      </c>
      <c r="F1197" s="1">
        <v>4330</v>
      </c>
      <c r="G1197" s="1">
        <v>2095.2999999999997</v>
      </c>
      <c r="H1197" s="1">
        <v>1417.9499999999998</v>
      </c>
      <c r="I1197" s="3">
        <f t="shared" si="36"/>
        <v>4.8880205542725168</v>
      </c>
      <c r="J1197" s="2">
        <f t="shared" si="37"/>
        <v>3</v>
      </c>
      <c r="K1197" s="16" t="s">
        <v>67</v>
      </c>
    </row>
    <row r="1198" spans="1:11" x14ac:dyDescent="0.3">
      <c r="A1198" s="4">
        <v>43252</v>
      </c>
      <c r="B1198" s="2" t="s">
        <v>15</v>
      </c>
      <c r="C1198" s="2">
        <v>55526</v>
      </c>
      <c r="D1198" s="2" t="s">
        <v>18</v>
      </c>
      <c r="E1198" s="3">
        <v>5013.3214999999991</v>
      </c>
      <c r="F1198" s="1">
        <v>941</v>
      </c>
      <c r="G1198" s="1">
        <v>448.49999999999994</v>
      </c>
      <c r="H1198" s="1">
        <v>404.79999999999995</v>
      </c>
      <c r="I1198" s="3">
        <f t="shared" si="36"/>
        <v>5.3276530286928789</v>
      </c>
      <c r="J1198" s="2">
        <f t="shared" si="37"/>
        <v>2</v>
      </c>
      <c r="K1198" s="16" t="s">
        <v>67</v>
      </c>
    </row>
    <row r="1199" spans="1:11" x14ac:dyDescent="0.3">
      <c r="A1199" s="4">
        <v>43252</v>
      </c>
      <c r="B1199" s="2" t="s">
        <v>15</v>
      </c>
      <c r="C1199" s="2">
        <v>55526</v>
      </c>
      <c r="D1199" s="2" t="s">
        <v>24</v>
      </c>
      <c r="E1199" s="3">
        <v>1693.26</v>
      </c>
      <c r="F1199" s="1">
        <v>93</v>
      </c>
      <c r="G1199" s="1">
        <v>56.349999999999994</v>
      </c>
      <c r="H1199" s="1">
        <v>55.199999999999996</v>
      </c>
      <c r="I1199" s="3">
        <f t="shared" si="36"/>
        <v>18.207096774193548</v>
      </c>
      <c r="J1199" s="2">
        <f t="shared" si="37"/>
        <v>2</v>
      </c>
      <c r="K1199" s="16" t="s">
        <v>67</v>
      </c>
    </row>
    <row r="1200" spans="1:11" x14ac:dyDescent="0.3">
      <c r="A1200" s="4">
        <v>43252</v>
      </c>
      <c r="B1200" s="2" t="s">
        <v>15</v>
      </c>
      <c r="C1200" s="2">
        <v>55526</v>
      </c>
      <c r="D1200" s="2" t="s">
        <v>21</v>
      </c>
      <c r="E1200" s="3">
        <v>626.08299999999986</v>
      </c>
      <c r="F1200" s="1">
        <v>53</v>
      </c>
      <c r="G1200" s="1">
        <v>50.599999999999994</v>
      </c>
      <c r="H1200" s="1">
        <v>47.15</v>
      </c>
      <c r="I1200" s="3">
        <f t="shared" si="36"/>
        <v>11.812886792452828</v>
      </c>
      <c r="J1200" s="2">
        <f t="shared" si="37"/>
        <v>1</v>
      </c>
      <c r="K1200" s="16" t="s">
        <v>67</v>
      </c>
    </row>
    <row r="1201" spans="1:11" x14ac:dyDescent="0.3">
      <c r="A1201" s="4">
        <v>43252</v>
      </c>
      <c r="B1201" s="2" t="s">
        <v>15</v>
      </c>
      <c r="C1201" s="2">
        <v>55526</v>
      </c>
      <c r="D1201" s="2" t="s">
        <v>35</v>
      </c>
      <c r="E1201" s="3">
        <v>411.92999999999995</v>
      </c>
      <c r="F1201" s="1">
        <v>38</v>
      </c>
      <c r="G1201" s="1">
        <v>10.35</v>
      </c>
      <c r="H1201" s="1">
        <v>10.35</v>
      </c>
      <c r="I1201" s="3">
        <f t="shared" si="36"/>
        <v>10.840263157894736</v>
      </c>
      <c r="J1201" s="2">
        <f t="shared" si="37"/>
        <v>4</v>
      </c>
      <c r="K1201" s="16" t="s">
        <v>67</v>
      </c>
    </row>
    <row r="1202" spans="1:11" x14ac:dyDescent="0.3">
      <c r="A1202" s="4">
        <v>43252</v>
      </c>
      <c r="B1202" s="2" t="s">
        <v>15</v>
      </c>
      <c r="C1202" s="2">
        <v>55526</v>
      </c>
      <c r="D1202" s="2" t="s">
        <v>37</v>
      </c>
      <c r="E1202" s="3">
        <v>3228.7745</v>
      </c>
      <c r="F1202" s="1">
        <v>490</v>
      </c>
      <c r="G1202" s="1">
        <v>290.95</v>
      </c>
      <c r="H1202" s="1">
        <v>212.74999999999997</v>
      </c>
      <c r="I1202" s="3">
        <f t="shared" si="36"/>
        <v>6.5893357142857143</v>
      </c>
      <c r="J1202" s="2">
        <f t="shared" si="37"/>
        <v>2</v>
      </c>
      <c r="K1202" s="16" t="s">
        <v>67</v>
      </c>
    </row>
    <row r="1203" spans="1:11" x14ac:dyDescent="0.3">
      <c r="A1203" s="4">
        <v>43252</v>
      </c>
      <c r="B1203" s="2" t="s">
        <v>15</v>
      </c>
      <c r="C1203" s="2">
        <v>55526</v>
      </c>
      <c r="D1203" s="2" t="s">
        <v>22</v>
      </c>
      <c r="E1203" s="3">
        <v>36002.164499999999</v>
      </c>
      <c r="F1203" s="1">
        <v>7541</v>
      </c>
      <c r="G1203" s="1">
        <v>2802.5499999999997</v>
      </c>
      <c r="H1203" s="1">
        <v>1927.3999999999999</v>
      </c>
      <c r="I1203" s="3">
        <f t="shared" si="36"/>
        <v>4.7741896963267472</v>
      </c>
      <c r="J1203" s="2">
        <f t="shared" si="37"/>
        <v>4</v>
      </c>
      <c r="K1203" s="16" t="s">
        <v>67</v>
      </c>
    </row>
    <row r="1204" spans="1:11" x14ac:dyDescent="0.3">
      <c r="A1204" s="4">
        <v>43252</v>
      </c>
      <c r="B1204" s="2" t="s">
        <v>15</v>
      </c>
      <c r="C1204" s="2">
        <v>55526</v>
      </c>
      <c r="D1204" s="2" t="s">
        <v>23</v>
      </c>
      <c r="E1204" s="3">
        <v>89007.630999999994</v>
      </c>
      <c r="F1204" s="1">
        <v>24864</v>
      </c>
      <c r="G1204" s="1">
        <v>7427.8499999999995</v>
      </c>
      <c r="H1204" s="1">
        <v>4028.45</v>
      </c>
      <c r="I1204" s="3">
        <f t="shared" si="36"/>
        <v>3.579779239060489</v>
      </c>
      <c r="J1204" s="2">
        <f t="shared" si="37"/>
        <v>6</v>
      </c>
      <c r="K1204" s="16" t="s">
        <v>67</v>
      </c>
    </row>
    <row r="1205" spans="1:11" x14ac:dyDescent="0.3">
      <c r="A1205" s="4">
        <v>43252</v>
      </c>
      <c r="B1205" s="2" t="s">
        <v>15</v>
      </c>
      <c r="C1205" s="2">
        <v>55526</v>
      </c>
      <c r="D1205" s="2" t="s">
        <v>19</v>
      </c>
      <c r="E1205" s="3">
        <v>40946.980499999998</v>
      </c>
      <c r="F1205" s="1">
        <v>7367</v>
      </c>
      <c r="G1205" s="1">
        <v>3098.1</v>
      </c>
      <c r="H1205" s="1">
        <v>2147.0499999999997</v>
      </c>
      <c r="I1205" s="3">
        <f t="shared" si="36"/>
        <v>5.5581621419845249</v>
      </c>
      <c r="J1205" s="2">
        <f t="shared" si="37"/>
        <v>3</v>
      </c>
      <c r="K1205" s="16" t="s">
        <v>67</v>
      </c>
    </row>
    <row r="1206" spans="1:11" x14ac:dyDescent="0.3">
      <c r="A1206" s="4">
        <v>43252</v>
      </c>
      <c r="B1206" s="2" t="s">
        <v>15</v>
      </c>
      <c r="C1206" s="2">
        <v>55526</v>
      </c>
      <c r="D1206" s="2" t="s">
        <v>20</v>
      </c>
      <c r="E1206" s="3">
        <v>140165.30049999998</v>
      </c>
      <c r="F1206" s="1">
        <v>9737</v>
      </c>
      <c r="G1206" s="1">
        <v>4564.3499999999995</v>
      </c>
      <c r="H1206" s="1">
        <v>2642.7</v>
      </c>
      <c r="I1206" s="3">
        <f t="shared" si="36"/>
        <v>14.395121752079694</v>
      </c>
      <c r="J1206" s="2">
        <f t="shared" si="37"/>
        <v>4</v>
      </c>
      <c r="K1206" s="16" t="s">
        <v>67</v>
      </c>
    </row>
    <row r="1207" spans="1:11" x14ac:dyDescent="0.3">
      <c r="A1207" s="4">
        <v>43252</v>
      </c>
      <c r="B1207" s="2" t="s">
        <v>15</v>
      </c>
      <c r="C1207" s="2">
        <v>55526</v>
      </c>
      <c r="D1207" s="2" t="s">
        <v>27</v>
      </c>
      <c r="E1207" s="3">
        <v>5901.5355</v>
      </c>
      <c r="F1207" s="1">
        <v>1141</v>
      </c>
      <c r="G1207" s="1">
        <v>838.34999999999991</v>
      </c>
      <c r="H1207" s="1">
        <v>646.29999999999995</v>
      </c>
      <c r="I1207" s="3">
        <f t="shared" si="36"/>
        <v>5.1722484662576687</v>
      </c>
      <c r="J1207" s="2">
        <f t="shared" si="37"/>
        <v>2</v>
      </c>
      <c r="K1207" s="16" t="s">
        <v>67</v>
      </c>
    </row>
    <row r="1208" spans="1:11" x14ac:dyDescent="0.3">
      <c r="A1208" s="4">
        <v>43252</v>
      </c>
      <c r="B1208" s="2" t="s">
        <v>15</v>
      </c>
      <c r="C1208" s="2">
        <v>55526</v>
      </c>
      <c r="D1208" s="2" t="s">
        <v>42</v>
      </c>
      <c r="E1208" s="3">
        <v>122407.52949999999</v>
      </c>
      <c r="F1208" s="1">
        <v>21065</v>
      </c>
      <c r="G1208" s="1">
        <v>7650.95</v>
      </c>
      <c r="H1208" s="1">
        <v>3829.4999999999995</v>
      </c>
      <c r="I1208" s="3">
        <f t="shared" si="36"/>
        <v>5.8109437218134339</v>
      </c>
      <c r="J1208" s="2">
        <f t="shared" si="37"/>
        <v>6</v>
      </c>
      <c r="K1208" s="16" t="s">
        <v>67</v>
      </c>
    </row>
    <row r="1209" spans="1:11" x14ac:dyDescent="0.3">
      <c r="A1209" s="4">
        <v>43252</v>
      </c>
      <c r="B1209" s="2" t="s">
        <v>15</v>
      </c>
      <c r="C1209" s="2">
        <v>55526</v>
      </c>
      <c r="D1209" s="2" t="s">
        <v>32</v>
      </c>
      <c r="E1209" s="3">
        <v>49838.101999999999</v>
      </c>
      <c r="F1209" s="1">
        <v>17873</v>
      </c>
      <c r="G1209" s="1">
        <v>5227.8999999999996</v>
      </c>
      <c r="H1209" s="1">
        <v>3095.7999999999997</v>
      </c>
      <c r="I1209" s="3">
        <f t="shared" si="36"/>
        <v>2.7884575616852234</v>
      </c>
      <c r="J1209" s="2">
        <f t="shared" si="37"/>
        <v>6</v>
      </c>
      <c r="K1209" s="16" t="s">
        <v>67</v>
      </c>
    </row>
    <row r="1210" spans="1:11" x14ac:dyDescent="0.3">
      <c r="A1210" s="4">
        <v>43252</v>
      </c>
      <c r="B1210" s="2" t="s">
        <v>15</v>
      </c>
      <c r="C1210" s="2">
        <v>55526</v>
      </c>
      <c r="D1210" s="2" t="s">
        <v>28</v>
      </c>
      <c r="E1210" s="3">
        <v>5365.6584999999995</v>
      </c>
      <c r="F1210" s="1">
        <v>414</v>
      </c>
      <c r="G1210" s="1">
        <v>336.95</v>
      </c>
      <c r="H1210" s="1">
        <v>315.09999999999997</v>
      </c>
      <c r="I1210" s="3">
        <f t="shared" si="36"/>
        <v>12.960527777777777</v>
      </c>
      <c r="J1210" s="2">
        <f t="shared" si="37"/>
        <v>1</v>
      </c>
      <c r="K1210" s="16" t="s">
        <v>67</v>
      </c>
    </row>
    <row r="1211" spans="1:11" x14ac:dyDescent="0.3">
      <c r="A1211" s="4">
        <v>43252</v>
      </c>
      <c r="B1211" s="2" t="s">
        <v>15</v>
      </c>
      <c r="C1211" s="2">
        <v>55526</v>
      </c>
      <c r="D1211" s="2" t="s">
        <v>30</v>
      </c>
      <c r="E1211" s="3">
        <v>1013.518</v>
      </c>
      <c r="F1211" s="1">
        <v>38</v>
      </c>
      <c r="G1211" s="1">
        <v>37.949999999999996</v>
      </c>
      <c r="H1211" s="1">
        <v>36.799999999999997</v>
      </c>
      <c r="I1211" s="3">
        <f t="shared" si="36"/>
        <v>26.671526315789475</v>
      </c>
      <c r="J1211" s="2">
        <f t="shared" si="37"/>
        <v>1</v>
      </c>
      <c r="K1211" s="16" t="s">
        <v>67</v>
      </c>
    </row>
    <row r="1212" spans="1:11" x14ac:dyDescent="0.3">
      <c r="A1212" s="4">
        <v>43252</v>
      </c>
      <c r="B1212" s="2" t="s">
        <v>15</v>
      </c>
      <c r="C1212" s="2">
        <v>55526</v>
      </c>
      <c r="D1212" s="2" t="s">
        <v>33</v>
      </c>
      <c r="E1212" s="3">
        <v>94517.096999999994</v>
      </c>
      <c r="F1212" s="1">
        <v>19851</v>
      </c>
      <c r="G1212" s="1">
        <v>4734.5499999999993</v>
      </c>
      <c r="H1212" s="1">
        <v>2777.25</v>
      </c>
      <c r="I1212" s="3">
        <f t="shared" si="36"/>
        <v>4.7613267341695629</v>
      </c>
      <c r="J1212" s="2">
        <f t="shared" si="37"/>
        <v>7</v>
      </c>
      <c r="K1212" s="16" t="s">
        <v>67</v>
      </c>
    </row>
    <row r="1213" spans="1:11" x14ac:dyDescent="0.3">
      <c r="A1213" s="4">
        <v>43252</v>
      </c>
      <c r="B1213" s="2" t="s">
        <v>6</v>
      </c>
      <c r="C1213" s="2">
        <v>45877</v>
      </c>
      <c r="D1213" s="2" t="s">
        <v>31</v>
      </c>
      <c r="E1213" s="3">
        <v>38604.085499999994</v>
      </c>
      <c r="F1213" s="1">
        <v>9423</v>
      </c>
      <c r="G1213" s="1">
        <v>4272.25</v>
      </c>
      <c r="H1213" s="1">
        <v>3252.2</v>
      </c>
      <c r="I1213" s="3">
        <f t="shared" si="36"/>
        <v>4.0967935370900976</v>
      </c>
      <c r="J1213" s="2">
        <f t="shared" si="37"/>
        <v>3</v>
      </c>
      <c r="K1213" s="16" t="s">
        <v>67</v>
      </c>
    </row>
    <row r="1214" spans="1:11" x14ac:dyDescent="0.3">
      <c r="A1214" s="4">
        <v>43252</v>
      </c>
      <c r="B1214" s="2" t="s">
        <v>6</v>
      </c>
      <c r="C1214" s="2">
        <v>45877</v>
      </c>
      <c r="D1214" s="2" t="s">
        <v>25</v>
      </c>
      <c r="E1214" s="3">
        <v>1255.4894999999999</v>
      </c>
      <c r="F1214" s="1">
        <v>353</v>
      </c>
      <c r="G1214" s="1">
        <v>246.1</v>
      </c>
      <c r="H1214" s="1">
        <v>236.89999999999998</v>
      </c>
      <c r="I1214" s="3">
        <f t="shared" si="36"/>
        <v>3.556627478753541</v>
      </c>
      <c r="J1214" s="2">
        <f t="shared" si="37"/>
        <v>1</v>
      </c>
      <c r="K1214" s="16" t="s">
        <v>67</v>
      </c>
    </row>
    <row r="1215" spans="1:11" x14ac:dyDescent="0.3">
      <c r="A1215" s="4">
        <v>43252</v>
      </c>
      <c r="B1215" s="2" t="s">
        <v>6</v>
      </c>
      <c r="C1215" s="2">
        <v>45877</v>
      </c>
      <c r="D1215" s="2" t="s">
        <v>34</v>
      </c>
      <c r="E1215" s="3">
        <v>9052.3284999999996</v>
      </c>
      <c r="F1215" s="1">
        <v>899</v>
      </c>
      <c r="G1215" s="1">
        <v>653.19999999999993</v>
      </c>
      <c r="H1215" s="1">
        <v>601.44999999999993</v>
      </c>
      <c r="I1215" s="3">
        <f t="shared" si="36"/>
        <v>10.069330923248053</v>
      </c>
      <c r="J1215" s="2">
        <f t="shared" si="37"/>
        <v>1</v>
      </c>
      <c r="K1215" s="16" t="s">
        <v>67</v>
      </c>
    </row>
    <row r="1216" spans="1:11" x14ac:dyDescent="0.3">
      <c r="A1216" s="4">
        <v>43252</v>
      </c>
      <c r="B1216" s="2" t="s">
        <v>6</v>
      </c>
      <c r="C1216" s="2">
        <v>45877</v>
      </c>
      <c r="D1216" s="2" t="s">
        <v>21</v>
      </c>
      <c r="E1216" s="3">
        <v>2506.8274999999999</v>
      </c>
      <c r="F1216" s="1">
        <v>196</v>
      </c>
      <c r="G1216" s="1">
        <v>157.54999999999998</v>
      </c>
      <c r="H1216" s="1">
        <v>146.04999999999998</v>
      </c>
      <c r="I1216" s="3">
        <f t="shared" si="36"/>
        <v>12.789936224489795</v>
      </c>
      <c r="J1216" s="2">
        <f t="shared" si="37"/>
        <v>1</v>
      </c>
      <c r="K1216" s="16" t="s">
        <v>67</v>
      </c>
    </row>
    <row r="1217" spans="1:11" x14ac:dyDescent="0.3">
      <c r="A1217" s="4">
        <v>43252</v>
      </c>
      <c r="B1217" s="2" t="s">
        <v>6</v>
      </c>
      <c r="C1217" s="2">
        <v>45877</v>
      </c>
      <c r="D1217" s="2" t="s">
        <v>27</v>
      </c>
      <c r="E1217" s="3">
        <v>13334.089</v>
      </c>
      <c r="F1217" s="1">
        <v>2483</v>
      </c>
      <c r="G1217" s="1">
        <v>1790.55</v>
      </c>
      <c r="H1217" s="1">
        <v>1362.75</v>
      </c>
      <c r="I1217" s="3">
        <f t="shared" si="36"/>
        <v>5.370152637937978</v>
      </c>
      <c r="J1217" s="2">
        <f t="shared" si="37"/>
        <v>2</v>
      </c>
      <c r="K1217" s="16" t="s">
        <v>67</v>
      </c>
    </row>
    <row r="1218" spans="1:11" x14ac:dyDescent="0.3">
      <c r="A1218" s="4">
        <v>43252</v>
      </c>
      <c r="B1218" s="2" t="s">
        <v>6</v>
      </c>
      <c r="C1218" s="2">
        <v>45877</v>
      </c>
      <c r="D1218" s="2" t="s">
        <v>19</v>
      </c>
      <c r="E1218" s="3">
        <v>104297.60550000001</v>
      </c>
      <c r="F1218" s="1">
        <v>17245</v>
      </c>
      <c r="G1218" s="1">
        <v>6012.2</v>
      </c>
      <c r="H1218" s="1">
        <v>4192.8999999999996</v>
      </c>
      <c r="I1218" s="3">
        <f t="shared" ref="I1218:I1281" si="38">E1218/F1218</f>
        <v>6.0479910408814153</v>
      </c>
      <c r="J1218" s="2">
        <f t="shared" si="37"/>
        <v>4</v>
      </c>
      <c r="K1218" s="16" t="s">
        <v>67</v>
      </c>
    </row>
    <row r="1219" spans="1:11" x14ac:dyDescent="0.3">
      <c r="A1219" s="4">
        <v>43252</v>
      </c>
      <c r="B1219" s="2" t="s">
        <v>6</v>
      </c>
      <c r="C1219" s="2">
        <v>45877</v>
      </c>
      <c r="D1219" s="2" t="s">
        <v>28</v>
      </c>
      <c r="E1219" s="3">
        <v>9201.8629999999994</v>
      </c>
      <c r="F1219" s="1">
        <v>685</v>
      </c>
      <c r="G1219" s="1">
        <v>557.75</v>
      </c>
      <c r="H1219" s="1">
        <v>515.19999999999993</v>
      </c>
      <c r="I1219" s="3">
        <f t="shared" si="38"/>
        <v>13.433376642335766</v>
      </c>
      <c r="J1219" s="2">
        <f t="shared" ref="J1219:J1282" si="39">ROUND(F1219/H1219,0)</f>
        <v>1</v>
      </c>
      <c r="K1219" s="16" t="s">
        <v>67</v>
      </c>
    </row>
    <row r="1220" spans="1:11" x14ac:dyDescent="0.3">
      <c r="A1220" s="4">
        <v>43252</v>
      </c>
      <c r="B1220" s="2" t="s">
        <v>6</v>
      </c>
      <c r="C1220" s="2">
        <v>45877</v>
      </c>
      <c r="D1220" s="2" t="s">
        <v>17</v>
      </c>
      <c r="E1220" s="3">
        <v>211702.15449999998</v>
      </c>
      <c r="F1220" s="1">
        <v>48841</v>
      </c>
      <c r="G1220" s="1">
        <v>11871.449999999999</v>
      </c>
      <c r="H1220" s="1">
        <v>6610.2</v>
      </c>
      <c r="I1220" s="3">
        <f t="shared" si="38"/>
        <v>4.3345171986650559</v>
      </c>
      <c r="J1220" s="2">
        <f t="shared" si="39"/>
        <v>7</v>
      </c>
      <c r="K1220" s="16" t="s">
        <v>67</v>
      </c>
    </row>
    <row r="1221" spans="1:11" x14ac:dyDescent="0.3">
      <c r="A1221" s="4">
        <v>43252</v>
      </c>
      <c r="B1221" s="2" t="s">
        <v>6</v>
      </c>
      <c r="C1221" s="2">
        <v>45877</v>
      </c>
      <c r="D1221" s="2" t="s">
        <v>26</v>
      </c>
      <c r="E1221" s="3">
        <v>486739.58149999997</v>
      </c>
      <c r="F1221" s="1">
        <v>144548</v>
      </c>
      <c r="G1221" s="1">
        <v>21476.25</v>
      </c>
      <c r="H1221" s="1">
        <v>9033.25</v>
      </c>
      <c r="I1221" s="3">
        <f t="shared" si="38"/>
        <v>3.3673214537731408</v>
      </c>
      <c r="J1221" s="2">
        <f t="shared" si="39"/>
        <v>16</v>
      </c>
      <c r="K1221" s="16" t="s">
        <v>67</v>
      </c>
    </row>
    <row r="1222" spans="1:11" x14ac:dyDescent="0.3">
      <c r="A1222" s="4">
        <v>43252</v>
      </c>
      <c r="B1222" s="2" t="s">
        <v>6</v>
      </c>
      <c r="C1222" s="2">
        <v>45877</v>
      </c>
      <c r="D1222" s="2" t="s">
        <v>35</v>
      </c>
      <c r="E1222" s="3">
        <v>1595.0729999999999</v>
      </c>
      <c r="F1222" s="1">
        <v>151</v>
      </c>
      <c r="G1222" s="1">
        <v>80.5</v>
      </c>
      <c r="H1222" s="1">
        <v>73.599999999999994</v>
      </c>
      <c r="I1222" s="3">
        <f t="shared" si="38"/>
        <v>10.563397350993377</v>
      </c>
      <c r="J1222" s="2">
        <f t="shared" si="39"/>
        <v>2</v>
      </c>
      <c r="K1222" s="16" t="s">
        <v>67</v>
      </c>
    </row>
    <row r="1223" spans="1:11" x14ac:dyDescent="0.3">
      <c r="A1223" s="4">
        <v>43252</v>
      </c>
      <c r="B1223" s="2" t="s">
        <v>6</v>
      </c>
      <c r="C1223" s="2">
        <v>45877</v>
      </c>
      <c r="D1223" s="2" t="s">
        <v>33</v>
      </c>
      <c r="E1223" s="3">
        <v>336682.51</v>
      </c>
      <c r="F1223" s="1">
        <v>75969</v>
      </c>
      <c r="G1223" s="1">
        <v>10922.699999999999</v>
      </c>
      <c r="H1223" s="1">
        <v>6183.5499999999993</v>
      </c>
      <c r="I1223" s="3">
        <f t="shared" si="38"/>
        <v>4.4318407508325768</v>
      </c>
      <c r="J1223" s="2">
        <f t="shared" si="39"/>
        <v>12</v>
      </c>
      <c r="K1223" s="16" t="s">
        <v>67</v>
      </c>
    </row>
    <row r="1224" spans="1:11" x14ac:dyDescent="0.3">
      <c r="A1224" s="4">
        <v>43252</v>
      </c>
      <c r="B1224" s="2" t="s">
        <v>6</v>
      </c>
      <c r="C1224" s="2">
        <v>45877</v>
      </c>
      <c r="D1224" s="2" t="s">
        <v>29</v>
      </c>
      <c r="E1224" s="3">
        <v>65801.044999999998</v>
      </c>
      <c r="F1224" s="1">
        <v>13884</v>
      </c>
      <c r="G1224" s="1">
        <v>5771.8499999999995</v>
      </c>
      <c r="H1224" s="1">
        <v>3659.2999999999997</v>
      </c>
      <c r="I1224" s="3">
        <f t="shared" si="38"/>
        <v>4.7393434889080952</v>
      </c>
      <c r="J1224" s="2">
        <f t="shared" si="39"/>
        <v>4</v>
      </c>
      <c r="K1224" s="16" t="s">
        <v>67</v>
      </c>
    </row>
    <row r="1225" spans="1:11" x14ac:dyDescent="0.3">
      <c r="A1225" s="4">
        <v>43252</v>
      </c>
      <c r="B1225" s="2" t="s">
        <v>6</v>
      </c>
      <c r="C1225" s="2">
        <v>45877</v>
      </c>
      <c r="D1225" s="2" t="s">
        <v>37</v>
      </c>
      <c r="E1225" s="3">
        <v>11576.59</v>
      </c>
      <c r="F1225" s="1">
        <v>1732</v>
      </c>
      <c r="G1225" s="1">
        <v>801.55</v>
      </c>
      <c r="H1225" s="1">
        <v>554.29999999999995</v>
      </c>
      <c r="I1225" s="3">
        <f t="shared" si="38"/>
        <v>6.6839434180138566</v>
      </c>
      <c r="J1225" s="2">
        <f t="shared" si="39"/>
        <v>3</v>
      </c>
      <c r="K1225" s="16" t="s">
        <v>67</v>
      </c>
    </row>
    <row r="1226" spans="1:11" x14ac:dyDescent="0.3">
      <c r="A1226" s="4">
        <v>43252</v>
      </c>
      <c r="B1226" s="2" t="s">
        <v>6</v>
      </c>
      <c r="C1226" s="2">
        <v>45877</v>
      </c>
      <c r="D1226" s="2" t="s">
        <v>20</v>
      </c>
      <c r="E1226" s="3">
        <v>309075.74800000002</v>
      </c>
      <c r="F1226" s="1">
        <v>20211</v>
      </c>
      <c r="G1226" s="1">
        <v>8775.65</v>
      </c>
      <c r="H1226" s="1">
        <v>4965.7</v>
      </c>
      <c r="I1226" s="3">
        <f t="shared" si="38"/>
        <v>15.292452031072189</v>
      </c>
      <c r="J1226" s="2">
        <f t="shared" si="39"/>
        <v>4</v>
      </c>
      <c r="K1226" s="16" t="s">
        <v>67</v>
      </c>
    </row>
    <row r="1227" spans="1:11" x14ac:dyDescent="0.3">
      <c r="A1227" s="4">
        <v>43252</v>
      </c>
      <c r="B1227" s="2" t="s">
        <v>6</v>
      </c>
      <c r="C1227" s="2">
        <v>45877</v>
      </c>
      <c r="D1227" s="2" t="s">
        <v>36</v>
      </c>
      <c r="E1227" s="3">
        <v>127152.88949999999</v>
      </c>
      <c r="F1227" s="1">
        <v>26074</v>
      </c>
      <c r="G1227" s="1">
        <v>14266.9</v>
      </c>
      <c r="H1227" s="1">
        <v>6829.8499999999995</v>
      </c>
      <c r="I1227" s="3">
        <f t="shared" si="38"/>
        <v>4.8766161501879264</v>
      </c>
      <c r="J1227" s="2">
        <f t="shared" si="39"/>
        <v>4</v>
      </c>
      <c r="K1227" s="16" t="s">
        <v>67</v>
      </c>
    </row>
    <row r="1228" spans="1:11" x14ac:dyDescent="0.3">
      <c r="A1228" s="4">
        <v>43252</v>
      </c>
      <c r="B1228" s="2" t="s">
        <v>6</v>
      </c>
      <c r="C1228" s="2">
        <v>45877</v>
      </c>
      <c r="D1228" s="2" t="s">
        <v>32</v>
      </c>
      <c r="E1228" s="3">
        <v>134462.49649999998</v>
      </c>
      <c r="F1228" s="1">
        <v>43722</v>
      </c>
      <c r="G1228" s="1">
        <v>11526.449999999999</v>
      </c>
      <c r="H1228" s="1">
        <v>6635.4999999999991</v>
      </c>
      <c r="I1228" s="3">
        <f t="shared" si="38"/>
        <v>3.0753967453455919</v>
      </c>
      <c r="J1228" s="2">
        <f t="shared" si="39"/>
        <v>7</v>
      </c>
      <c r="K1228" s="16" t="s">
        <v>67</v>
      </c>
    </row>
    <row r="1229" spans="1:11" x14ac:dyDescent="0.3">
      <c r="A1229" s="4">
        <v>43252</v>
      </c>
      <c r="B1229" s="2" t="s">
        <v>6</v>
      </c>
      <c r="C1229" s="2">
        <v>45877</v>
      </c>
      <c r="D1229" s="2" t="s">
        <v>30</v>
      </c>
      <c r="E1229" s="3">
        <v>1413.9824999999998</v>
      </c>
      <c r="F1229" s="1">
        <v>61</v>
      </c>
      <c r="G1229" s="1">
        <v>58.65</v>
      </c>
      <c r="H1229" s="1">
        <v>57.499999999999993</v>
      </c>
      <c r="I1229" s="3">
        <f t="shared" si="38"/>
        <v>23.180040983606556</v>
      </c>
      <c r="J1229" s="2">
        <f t="shared" si="39"/>
        <v>1</v>
      </c>
      <c r="K1229" s="16" t="s">
        <v>67</v>
      </c>
    </row>
    <row r="1230" spans="1:11" x14ac:dyDescent="0.3">
      <c r="A1230" s="4">
        <v>43252</v>
      </c>
      <c r="B1230" s="2" t="s">
        <v>6</v>
      </c>
      <c r="C1230" s="2">
        <v>45877</v>
      </c>
      <c r="D1230" s="2" t="s">
        <v>23</v>
      </c>
      <c r="E1230" s="3">
        <v>220485.06099999999</v>
      </c>
      <c r="F1230" s="1">
        <v>58813</v>
      </c>
      <c r="G1230" s="1">
        <v>15113.3</v>
      </c>
      <c r="H1230" s="1">
        <v>7861.4</v>
      </c>
      <c r="I1230" s="3">
        <f t="shared" si="38"/>
        <v>3.7489170931596751</v>
      </c>
      <c r="J1230" s="2">
        <f t="shared" si="39"/>
        <v>7</v>
      </c>
      <c r="K1230" s="16" t="s">
        <v>67</v>
      </c>
    </row>
    <row r="1231" spans="1:11" x14ac:dyDescent="0.3">
      <c r="A1231" s="4">
        <v>43252</v>
      </c>
      <c r="B1231" s="2" t="s">
        <v>6</v>
      </c>
      <c r="C1231" s="2">
        <v>45877</v>
      </c>
      <c r="D1231" s="2" t="s">
        <v>24</v>
      </c>
      <c r="E1231" s="3">
        <v>7150.4469999999992</v>
      </c>
      <c r="F1231" s="1">
        <v>307</v>
      </c>
      <c r="G1231" s="1">
        <v>204.7</v>
      </c>
      <c r="H1231" s="1">
        <v>192.04999999999998</v>
      </c>
      <c r="I1231" s="3">
        <f t="shared" si="38"/>
        <v>23.291358306188922</v>
      </c>
      <c r="J1231" s="2">
        <f t="shared" si="39"/>
        <v>2</v>
      </c>
      <c r="K1231" s="16" t="s">
        <v>67</v>
      </c>
    </row>
    <row r="1232" spans="1:11" x14ac:dyDescent="0.3">
      <c r="A1232" s="4">
        <v>43252</v>
      </c>
      <c r="B1232" s="2" t="s">
        <v>6</v>
      </c>
      <c r="C1232" s="2">
        <v>45877</v>
      </c>
      <c r="D1232" s="2" t="s">
        <v>42</v>
      </c>
      <c r="E1232" s="3">
        <v>303915.89350000001</v>
      </c>
      <c r="F1232" s="1">
        <v>44950</v>
      </c>
      <c r="G1232" s="1">
        <v>14782.099999999999</v>
      </c>
      <c r="H1232" s="1">
        <v>7539.4</v>
      </c>
      <c r="I1232" s="3">
        <f t="shared" si="38"/>
        <v>6.7611989655172415</v>
      </c>
      <c r="J1232" s="2">
        <f t="shared" si="39"/>
        <v>6</v>
      </c>
      <c r="K1232" s="16" t="s">
        <v>67</v>
      </c>
    </row>
    <row r="1233" spans="1:11" x14ac:dyDescent="0.3">
      <c r="A1233" s="4">
        <v>43252</v>
      </c>
      <c r="B1233" s="2" t="s">
        <v>6</v>
      </c>
      <c r="C1233" s="2">
        <v>45877</v>
      </c>
      <c r="D1233" s="2" t="s">
        <v>18</v>
      </c>
      <c r="E1233" s="3">
        <v>5291.5754999999999</v>
      </c>
      <c r="F1233" s="1">
        <v>799</v>
      </c>
      <c r="G1233" s="1">
        <v>451.95</v>
      </c>
      <c r="H1233" s="1">
        <v>413.99999999999994</v>
      </c>
      <c r="I1233" s="3">
        <f t="shared" si="38"/>
        <v>6.6227478097622026</v>
      </c>
      <c r="J1233" s="2">
        <f t="shared" si="39"/>
        <v>2</v>
      </c>
      <c r="K1233" s="16" t="s">
        <v>67</v>
      </c>
    </row>
    <row r="1234" spans="1:11" x14ac:dyDescent="0.3">
      <c r="A1234" s="4">
        <v>43252</v>
      </c>
      <c r="B1234" s="2" t="s">
        <v>6</v>
      </c>
      <c r="C1234" s="2">
        <v>45877</v>
      </c>
      <c r="D1234" s="2" t="s">
        <v>22</v>
      </c>
      <c r="E1234" s="3">
        <v>99779.04849999999</v>
      </c>
      <c r="F1234" s="1">
        <v>17633</v>
      </c>
      <c r="G1234" s="1">
        <v>5999.5499999999993</v>
      </c>
      <c r="H1234" s="1">
        <v>4079.0499999999997</v>
      </c>
      <c r="I1234" s="3">
        <f t="shared" si="38"/>
        <v>5.6586541428004304</v>
      </c>
      <c r="J1234" s="2">
        <f t="shared" si="39"/>
        <v>4</v>
      </c>
      <c r="K1234" s="16" t="s">
        <v>67</v>
      </c>
    </row>
    <row r="1235" spans="1:11" x14ac:dyDescent="0.3">
      <c r="A1235" s="4">
        <v>43252</v>
      </c>
      <c r="B1235" s="2" t="s">
        <v>7</v>
      </c>
      <c r="C1235" s="2">
        <v>56322</v>
      </c>
      <c r="D1235" s="2" t="s">
        <v>27</v>
      </c>
      <c r="E1235" s="3">
        <v>6105.3039999999992</v>
      </c>
      <c r="F1235" s="1">
        <v>1240</v>
      </c>
      <c r="G1235" s="1">
        <v>955.65</v>
      </c>
      <c r="H1235" s="1">
        <v>779.69999999999993</v>
      </c>
      <c r="I1235" s="3">
        <f t="shared" si="38"/>
        <v>4.9236322580645151</v>
      </c>
      <c r="J1235" s="2">
        <f t="shared" si="39"/>
        <v>2</v>
      </c>
      <c r="K1235" s="16" t="s">
        <v>67</v>
      </c>
    </row>
    <row r="1236" spans="1:11" x14ac:dyDescent="0.3">
      <c r="A1236" s="4">
        <v>43252</v>
      </c>
      <c r="B1236" s="2" t="s">
        <v>7</v>
      </c>
      <c r="C1236" s="2">
        <v>56322</v>
      </c>
      <c r="D1236" s="2" t="s">
        <v>18</v>
      </c>
      <c r="E1236" s="3">
        <v>4115.7694999999994</v>
      </c>
      <c r="F1236" s="1">
        <v>523</v>
      </c>
      <c r="G1236" s="1">
        <v>326.59999999999997</v>
      </c>
      <c r="H1236" s="1">
        <v>309.34999999999997</v>
      </c>
      <c r="I1236" s="3">
        <f t="shared" si="38"/>
        <v>7.8695401529636699</v>
      </c>
      <c r="J1236" s="2">
        <f t="shared" si="39"/>
        <v>2</v>
      </c>
      <c r="K1236" s="16" t="s">
        <v>67</v>
      </c>
    </row>
    <row r="1237" spans="1:11" x14ac:dyDescent="0.3">
      <c r="A1237" s="4">
        <v>43252</v>
      </c>
      <c r="B1237" s="2" t="s">
        <v>7</v>
      </c>
      <c r="C1237" s="2">
        <v>56322</v>
      </c>
      <c r="D1237" s="2" t="s">
        <v>22</v>
      </c>
      <c r="E1237" s="3">
        <v>85374.642999999996</v>
      </c>
      <c r="F1237" s="1">
        <v>17365</v>
      </c>
      <c r="G1237" s="1">
        <v>5958.15</v>
      </c>
      <c r="H1237" s="1">
        <v>3995.1</v>
      </c>
      <c r="I1237" s="3">
        <f t="shared" si="38"/>
        <v>4.9164781456953639</v>
      </c>
      <c r="J1237" s="2">
        <f t="shared" si="39"/>
        <v>4</v>
      </c>
      <c r="K1237" s="16" t="s">
        <v>67</v>
      </c>
    </row>
    <row r="1238" spans="1:11" x14ac:dyDescent="0.3">
      <c r="A1238" s="4">
        <v>43252</v>
      </c>
      <c r="B1238" s="2" t="s">
        <v>7</v>
      </c>
      <c r="C1238" s="2">
        <v>56322</v>
      </c>
      <c r="D1238" s="2" t="s">
        <v>33</v>
      </c>
      <c r="E1238" s="3">
        <v>185884.2175</v>
      </c>
      <c r="F1238" s="1">
        <v>51603</v>
      </c>
      <c r="G1238" s="1">
        <v>9456.4499999999989</v>
      </c>
      <c r="H1238" s="1">
        <v>5311.8499999999995</v>
      </c>
      <c r="I1238" s="3">
        <f t="shared" si="38"/>
        <v>3.6021978857818344</v>
      </c>
      <c r="J1238" s="2">
        <f t="shared" si="39"/>
        <v>10</v>
      </c>
      <c r="K1238" s="16" t="s">
        <v>67</v>
      </c>
    </row>
    <row r="1239" spans="1:11" x14ac:dyDescent="0.3">
      <c r="A1239" s="4">
        <v>43252</v>
      </c>
      <c r="B1239" s="2" t="s">
        <v>7</v>
      </c>
      <c r="C1239" s="2">
        <v>56322</v>
      </c>
      <c r="D1239" s="2" t="s">
        <v>42</v>
      </c>
      <c r="E1239" s="3">
        <v>270616.30949999997</v>
      </c>
      <c r="F1239" s="1">
        <v>42778</v>
      </c>
      <c r="G1239" s="1">
        <v>13298.599999999999</v>
      </c>
      <c r="H1239" s="1">
        <v>6840.2</v>
      </c>
      <c r="I1239" s="3">
        <f t="shared" si="38"/>
        <v>6.3260626840899521</v>
      </c>
      <c r="J1239" s="2">
        <f t="shared" si="39"/>
        <v>6</v>
      </c>
      <c r="K1239" s="16" t="s">
        <v>67</v>
      </c>
    </row>
    <row r="1240" spans="1:11" x14ac:dyDescent="0.3">
      <c r="A1240" s="4">
        <v>43252</v>
      </c>
      <c r="B1240" s="2" t="s">
        <v>7</v>
      </c>
      <c r="C1240" s="2">
        <v>56322</v>
      </c>
      <c r="D1240" s="2" t="s">
        <v>17</v>
      </c>
      <c r="E1240" s="3">
        <v>206685.64749999999</v>
      </c>
      <c r="F1240" s="1">
        <v>49367</v>
      </c>
      <c r="G1240" s="1">
        <v>10896.25</v>
      </c>
      <c r="H1240" s="1">
        <v>5901.7999999999993</v>
      </c>
      <c r="I1240" s="3">
        <f t="shared" si="38"/>
        <v>4.1867167844916642</v>
      </c>
      <c r="J1240" s="2">
        <f t="shared" si="39"/>
        <v>8</v>
      </c>
      <c r="K1240" s="16" t="s">
        <v>67</v>
      </c>
    </row>
    <row r="1241" spans="1:11" x14ac:dyDescent="0.3">
      <c r="A1241" s="4">
        <v>43252</v>
      </c>
      <c r="B1241" s="2" t="s">
        <v>7</v>
      </c>
      <c r="C1241" s="2">
        <v>56322</v>
      </c>
      <c r="D1241" s="2" t="s">
        <v>34</v>
      </c>
      <c r="E1241" s="3">
        <v>7041.1164999999992</v>
      </c>
      <c r="F1241" s="1">
        <v>823</v>
      </c>
      <c r="G1241" s="1">
        <v>670.44999999999993</v>
      </c>
      <c r="H1241" s="1">
        <v>617.54999999999995</v>
      </c>
      <c r="I1241" s="3">
        <f t="shared" si="38"/>
        <v>8.5554270959902787</v>
      </c>
      <c r="J1241" s="2">
        <f t="shared" si="39"/>
        <v>1</v>
      </c>
      <c r="K1241" s="16" t="s">
        <v>67</v>
      </c>
    </row>
    <row r="1242" spans="1:11" x14ac:dyDescent="0.3">
      <c r="A1242" s="4">
        <v>43252</v>
      </c>
      <c r="B1242" s="2" t="s">
        <v>7</v>
      </c>
      <c r="C1242" s="2">
        <v>56322</v>
      </c>
      <c r="D1242" s="2" t="s">
        <v>21</v>
      </c>
      <c r="E1242" s="3">
        <v>2409.6064999999999</v>
      </c>
      <c r="F1242" s="1">
        <v>187</v>
      </c>
      <c r="G1242" s="1">
        <v>159.85</v>
      </c>
      <c r="H1242" s="1">
        <v>150.64999999999998</v>
      </c>
      <c r="I1242" s="3">
        <f t="shared" si="38"/>
        <v>12.885596256684492</v>
      </c>
      <c r="J1242" s="2">
        <f t="shared" si="39"/>
        <v>1</v>
      </c>
      <c r="K1242" s="16" t="s">
        <v>67</v>
      </c>
    </row>
    <row r="1243" spans="1:11" x14ac:dyDescent="0.3">
      <c r="A1243" s="4">
        <v>43252</v>
      </c>
      <c r="B1243" s="2" t="s">
        <v>7</v>
      </c>
      <c r="C1243" s="2">
        <v>56322</v>
      </c>
      <c r="D1243" s="2" t="s">
        <v>28</v>
      </c>
      <c r="E1243" s="3">
        <v>6249.5024999999996</v>
      </c>
      <c r="F1243" s="1">
        <v>485</v>
      </c>
      <c r="G1243" s="1">
        <v>378.34999999999997</v>
      </c>
      <c r="H1243" s="1">
        <v>354.2</v>
      </c>
      <c r="I1243" s="3">
        <f t="shared" si="38"/>
        <v>12.885572164948453</v>
      </c>
      <c r="J1243" s="2">
        <f t="shared" si="39"/>
        <v>1</v>
      </c>
      <c r="K1243" s="16" t="s">
        <v>67</v>
      </c>
    </row>
    <row r="1244" spans="1:11" x14ac:dyDescent="0.3">
      <c r="A1244" s="4">
        <v>43252</v>
      </c>
      <c r="B1244" s="2" t="s">
        <v>7</v>
      </c>
      <c r="C1244" s="2">
        <v>56322</v>
      </c>
      <c r="D1244" s="2" t="s">
        <v>24</v>
      </c>
      <c r="E1244" s="3">
        <v>6301.2179999999989</v>
      </c>
      <c r="F1244" s="1">
        <v>229</v>
      </c>
      <c r="G1244" s="1">
        <v>156.39999999999998</v>
      </c>
      <c r="H1244" s="1">
        <v>139.14999999999998</v>
      </c>
      <c r="I1244" s="3">
        <f t="shared" si="38"/>
        <v>27.516235807860259</v>
      </c>
      <c r="J1244" s="2">
        <f t="shared" si="39"/>
        <v>2</v>
      </c>
      <c r="K1244" s="16" t="s">
        <v>67</v>
      </c>
    </row>
    <row r="1245" spans="1:11" x14ac:dyDescent="0.3">
      <c r="A1245" s="4">
        <v>43252</v>
      </c>
      <c r="B1245" s="2" t="s">
        <v>7</v>
      </c>
      <c r="C1245" s="2">
        <v>56322</v>
      </c>
      <c r="D1245" s="2" t="s">
        <v>30</v>
      </c>
      <c r="E1245" s="3">
        <v>2162.6669999999999</v>
      </c>
      <c r="F1245" s="1">
        <v>99</v>
      </c>
      <c r="G1245" s="1">
        <v>92</v>
      </c>
      <c r="H1245" s="1">
        <v>92</v>
      </c>
      <c r="I1245" s="3">
        <f t="shared" si="38"/>
        <v>21.84512121212121</v>
      </c>
      <c r="J1245" s="2">
        <f t="shared" si="39"/>
        <v>1</v>
      </c>
      <c r="K1245" s="16" t="s">
        <v>67</v>
      </c>
    </row>
    <row r="1246" spans="1:11" x14ac:dyDescent="0.3">
      <c r="A1246" s="4">
        <v>43252</v>
      </c>
      <c r="B1246" s="2" t="s">
        <v>7</v>
      </c>
      <c r="C1246" s="2">
        <v>56322</v>
      </c>
      <c r="D1246" s="2" t="s">
        <v>20</v>
      </c>
      <c r="E1246" s="3">
        <v>379170.97349999996</v>
      </c>
      <c r="F1246" s="1">
        <v>26973</v>
      </c>
      <c r="G1246" s="1">
        <v>10240.75</v>
      </c>
      <c r="H1246" s="1">
        <v>5423.4</v>
      </c>
      <c r="I1246" s="3">
        <f t="shared" si="38"/>
        <v>14.057426815704591</v>
      </c>
      <c r="J1246" s="2">
        <f t="shared" si="39"/>
        <v>5</v>
      </c>
      <c r="K1246" s="16" t="s">
        <v>67</v>
      </c>
    </row>
    <row r="1247" spans="1:11" x14ac:dyDescent="0.3">
      <c r="A1247" s="4">
        <v>43252</v>
      </c>
      <c r="B1247" s="2" t="s">
        <v>7</v>
      </c>
      <c r="C1247" s="2">
        <v>56322</v>
      </c>
      <c r="D1247" s="2" t="s">
        <v>29</v>
      </c>
      <c r="E1247" s="3">
        <v>35963.248499999994</v>
      </c>
      <c r="F1247" s="1">
        <v>8026</v>
      </c>
      <c r="G1247" s="1">
        <v>3863.9999999999995</v>
      </c>
      <c r="H1247" s="1">
        <v>2624.2999999999997</v>
      </c>
      <c r="I1247" s="3">
        <f t="shared" si="38"/>
        <v>4.4808433217044596</v>
      </c>
      <c r="J1247" s="2">
        <f t="shared" si="39"/>
        <v>3</v>
      </c>
      <c r="K1247" s="16" t="s">
        <v>67</v>
      </c>
    </row>
    <row r="1248" spans="1:11" x14ac:dyDescent="0.3">
      <c r="A1248" s="4">
        <v>43252</v>
      </c>
      <c r="B1248" s="2" t="s">
        <v>7</v>
      </c>
      <c r="C1248" s="2">
        <v>56322</v>
      </c>
      <c r="D1248" s="2" t="s">
        <v>35</v>
      </c>
      <c r="E1248" s="3">
        <v>1615.1979999999999</v>
      </c>
      <c r="F1248" s="1">
        <v>194</v>
      </c>
      <c r="G1248" s="1">
        <v>79.349999999999994</v>
      </c>
      <c r="H1248" s="1">
        <v>78.199999999999989</v>
      </c>
      <c r="I1248" s="3">
        <f t="shared" si="38"/>
        <v>8.3257628865979374</v>
      </c>
      <c r="J1248" s="2">
        <f t="shared" si="39"/>
        <v>2</v>
      </c>
      <c r="K1248" s="16" t="s">
        <v>67</v>
      </c>
    </row>
    <row r="1249" spans="1:11" x14ac:dyDescent="0.3">
      <c r="A1249" s="4">
        <v>43252</v>
      </c>
      <c r="B1249" s="2" t="s">
        <v>7</v>
      </c>
      <c r="C1249" s="2">
        <v>56322</v>
      </c>
      <c r="D1249" s="2" t="s">
        <v>36</v>
      </c>
      <c r="E1249" s="3">
        <v>124843.42499999999</v>
      </c>
      <c r="F1249" s="1">
        <v>27310</v>
      </c>
      <c r="G1249" s="1">
        <v>14387.65</v>
      </c>
      <c r="H1249" s="1">
        <v>6874.7</v>
      </c>
      <c r="I1249" s="3">
        <f t="shared" si="38"/>
        <v>4.5713447455144633</v>
      </c>
      <c r="J1249" s="2">
        <f t="shared" si="39"/>
        <v>4</v>
      </c>
      <c r="K1249" s="16" t="s">
        <v>67</v>
      </c>
    </row>
    <row r="1250" spans="1:11" x14ac:dyDescent="0.3">
      <c r="A1250" s="4">
        <v>43252</v>
      </c>
      <c r="B1250" s="2" t="s">
        <v>7</v>
      </c>
      <c r="C1250" s="2">
        <v>56322</v>
      </c>
      <c r="D1250" s="2" t="s">
        <v>25</v>
      </c>
      <c r="E1250" s="3">
        <v>1453.6689999999999</v>
      </c>
      <c r="F1250" s="1">
        <v>308</v>
      </c>
      <c r="G1250" s="1">
        <v>236.89999999999998</v>
      </c>
      <c r="H1250" s="1">
        <v>218.49999999999997</v>
      </c>
      <c r="I1250" s="3">
        <f t="shared" si="38"/>
        <v>4.7197045454545448</v>
      </c>
      <c r="J1250" s="2">
        <f t="shared" si="39"/>
        <v>1</v>
      </c>
      <c r="K1250" s="16" t="s">
        <v>67</v>
      </c>
    </row>
    <row r="1251" spans="1:11" x14ac:dyDescent="0.3">
      <c r="A1251" s="4">
        <v>43252</v>
      </c>
      <c r="B1251" s="2" t="s">
        <v>7</v>
      </c>
      <c r="C1251" s="2">
        <v>56322</v>
      </c>
      <c r="D1251" s="2" t="s">
        <v>23</v>
      </c>
      <c r="E1251" s="3">
        <v>203629.14299999998</v>
      </c>
      <c r="F1251" s="1">
        <v>58361</v>
      </c>
      <c r="G1251" s="1">
        <v>14249.65</v>
      </c>
      <c r="H1251" s="1">
        <v>7381.8499999999995</v>
      </c>
      <c r="I1251" s="3">
        <f t="shared" si="38"/>
        <v>3.4891304638371512</v>
      </c>
      <c r="J1251" s="2">
        <f t="shared" si="39"/>
        <v>8</v>
      </c>
      <c r="K1251" s="16" t="s">
        <v>67</v>
      </c>
    </row>
    <row r="1252" spans="1:11" x14ac:dyDescent="0.3">
      <c r="A1252" s="4">
        <v>43252</v>
      </c>
      <c r="B1252" s="2" t="s">
        <v>7</v>
      </c>
      <c r="C1252" s="2">
        <v>56322</v>
      </c>
      <c r="D1252" s="2" t="s">
        <v>26</v>
      </c>
      <c r="E1252" s="3">
        <v>471161.54349999997</v>
      </c>
      <c r="F1252" s="1">
        <v>138971</v>
      </c>
      <c r="G1252" s="1">
        <v>20857.55</v>
      </c>
      <c r="H1252" s="1">
        <v>8882.5999999999985</v>
      </c>
      <c r="I1252" s="3">
        <f t="shared" si="38"/>
        <v>3.3903587331169809</v>
      </c>
      <c r="J1252" s="2">
        <f t="shared" si="39"/>
        <v>16</v>
      </c>
      <c r="K1252" s="16" t="s">
        <v>67</v>
      </c>
    </row>
    <row r="1253" spans="1:11" x14ac:dyDescent="0.3">
      <c r="A1253" s="4">
        <v>43252</v>
      </c>
      <c r="B1253" s="2" t="s">
        <v>7</v>
      </c>
      <c r="C1253" s="2">
        <v>56322</v>
      </c>
      <c r="D1253" s="2" t="s">
        <v>19</v>
      </c>
      <c r="E1253" s="3">
        <v>124458.65799999998</v>
      </c>
      <c r="F1253" s="1">
        <v>21466</v>
      </c>
      <c r="G1253" s="1">
        <v>7002.3499999999995</v>
      </c>
      <c r="H1253" s="1">
        <v>4634.5</v>
      </c>
      <c r="I1253" s="3">
        <f t="shared" si="38"/>
        <v>5.7979436317898063</v>
      </c>
      <c r="J1253" s="2">
        <f t="shared" si="39"/>
        <v>5</v>
      </c>
      <c r="K1253" s="16" t="s">
        <v>67</v>
      </c>
    </row>
    <row r="1254" spans="1:11" x14ac:dyDescent="0.3">
      <c r="A1254" s="4">
        <v>43252</v>
      </c>
      <c r="B1254" s="2" t="s">
        <v>7</v>
      </c>
      <c r="C1254" s="2">
        <v>56322</v>
      </c>
      <c r="D1254" s="2" t="s">
        <v>32</v>
      </c>
      <c r="E1254" s="3">
        <v>118353.45749999999</v>
      </c>
      <c r="F1254" s="1">
        <v>43249</v>
      </c>
      <c r="G1254" s="1">
        <v>10396</v>
      </c>
      <c r="H1254" s="1">
        <v>5961.5999999999995</v>
      </c>
      <c r="I1254" s="3">
        <f t="shared" si="38"/>
        <v>2.7365594002173457</v>
      </c>
      <c r="J1254" s="2">
        <f t="shared" si="39"/>
        <v>7</v>
      </c>
      <c r="K1254" s="16" t="s">
        <v>67</v>
      </c>
    </row>
    <row r="1255" spans="1:11" x14ac:dyDescent="0.3">
      <c r="A1255" s="4">
        <v>43252</v>
      </c>
      <c r="B1255" s="2" t="s">
        <v>7</v>
      </c>
      <c r="C1255" s="2">
        <v>56322</v>
      </c>
      <c r="D1255" s="2" t="s">
        <v>31</v>
      </c>
      <c r="E1255" s="3">
        <v>31792.014499999997</v>
      </c>
      <c r="F1255" s="1">
        <v>7819</v>
      </c>
      <c r="G1255" s="1">
        <v>4075.6</v>
      </c>
      <c r="H1255" s="1">
        <v>3078.5499999999997</v>
      </c>
      <c r="I1255" s="3">
        <f t="shared" si="38"/>
        <v>4.0659949482030946</v>
      </c>
      <c r="J1255" s="2">
        <f t="shared" si="39"/>
        <v>3</v>
      </c>
      <c r="K1255" s="16" t="s">
        <v>67</v>
      </c>
    </row>
    <row r="1256" spans="1:11" x14ac:dyDescent="0.3">
      <c r="A1256" s="4">
        <v>43252</v>
      </c>
      <c r="B1256" s="2" t="s">
        <v>7</v>
      </c>
      <c r="C1256" s="2">
        <v>56322</v>
      </c>
      <c r="D1256" s="2" t="s">
        <v>37</v>
      </c>
      <c r="E1256" s="3">
        <v>11434.426999999998</v>
      </c>
      <c r="F1256" s="1">
        <v>2114</v>
      </c>
      <c r="G1256" s="1">
        <v>917.69999999999993</v>
      </c>
      <c r="H1256" s="1">
        <v>601.44999999999993</v>
      </c>
      <c r="I1256" s="3">
        <f t="shared" si="38"/>
        <v>5.4089058656575206</v>
      </c>
      <c r="J1256" s="2">
        <f t="shared" si="39"/>
        <v>4</v>
      </c>
      <c r="K1256" s="16" t="s">
        <v>67</v>
      </c>
    </row>
    <row r="1257" spans="1:11" x14ac:dyDescent="0.3">
      <c r="A1257" s="4">
        <v>43252</v>
      </c>
      <c r="B1257" s="2" t="s">
        <v>12</v>
      </c>
      <c r="C1257" s="2">
        <v>56952</v>
      </c>
      <c r="D1257" s="2" t="s">
        <v>36</v>
      </c>
      <c r="E1257" s="3">
        <v>90466.371499999994</v>
      </c>
      <c r="F1257" s="1">
        <v>20220</v>
      </c>
      <c r="G1257" s="1">
        <v>11502.3</v>
      </c>
      <c r="H1257" s="1">
        <v>5206.0499999999993</v>
      </c>
      <c r="I1257" s="3">
        <f t="shared" si="38"/>
        <v>4.4741034371908999</v>
      </c>
      <c r="J1257" s="2">
        <f t="shared" si="39"/>
        <v>4</v>
      </c>
      <c r="K1257" s="16" t="s">
        <v>67</v>
      </c>
    </row>
    <row r="1258" spans="1:11" x14ac:dyDescent="0.3">
      <c r="A1258" s="4">
        <v>43252</v>
      </c>
      <c r="B1258" s="2" t="s">
        <v>12</v>
      </c>
      <c r="C1258" s="2">
        <v>56952</v>
      </c>
      <c r="D1258" s="2" t="s">
        <v>33</v>
      </c>
      <c r="E1258" s="3">
        <v>179595.20099999997</v>
      </c>
      <c r="F1258" s="1">
        <v>53432</v>
      </c>
      <c r="G1258" s="1">
        <v>8411.0999999999985</v>
      </c>
      <c r="H1258" s="1">
        <v>4388.3999999999996</v>
      </c>
      <c r="I1258" s="3">
        <f t="shared" si="38"/>
        <v>3.3611918138942949</v>
      </c>
      <c r="J1258" s="2">
        <f t="shared" si="39"/>
        <v>12</v>
      </c>
      <c r="K1258" s="16" t="s">
        <v>67</v>
      </c>
    </row>
    <row r="1259" spans="1:11" x14ac:dyDescent="0.3">
      <c r="A1259" s="4">
        <v>43252</v>
      </c>
      <c r="B1259" s="2" t="s">
        <v>12</v>
      </c>
      <c r="C1259" s="2">
        <v>56952</v>
      </c>
      <c r="D1259" s="2" t="s">
        <v>22</v>
      </c>
      <c r="E1259" s="3">
        <v>51360.034999999996</v>
      </c>
      <c r="F1259" s="1">
        <v>9751</v>
      </c>
      <c r="G1259" s="1">
        <v>3757.0499999999997</v>
      </c>
      <c r="H1259" s="1">
        <v>2609.35</v>
      </c>
      <c r="I1259" s="3">
        <f t="shared" si="38"/>
        <v>5.267155676340888</v>
      </c>
      <c r="J1259" s="2">
        <f t="shared" si="39"/>
        <v>4</v>
      </c>
      <c r="K1259" s="16" t="s">
        <v>67</v>
      </c>
    </row>
    <row r="1260" spans="1:11" x14ac:dyDescent="0.3">
      <c r="A1260" s="4">
        <v>43252</v>
      </c>
      <c r="B1260" s="2" t="s">
        <v>12</v>
      </c>
      <c r="C1260" s="2">
        <v>56952</v>
      </c>
      <c r="D1260" s="2" t="s">
        <v>26</v>
      </c>
      <c r="E1260" s="3">
        <v>287365.18549999996</v>
      </c>
      <c r="F1260" s="1">
        <v>89390</v>
      </c>
      <c r="G1260" s="1">
        <v>16753.199999999997</v>
      </c>
      <c r="H1260" s="1">
        <v>7028.7999999999993</v>
      </c>
      <c r="I1260" s="3">
        <f t="shared" si="38"/>
        <v>3.2147352668083675</v>
      </c>
      <c r="J1260" s="2">
        <f t="shared" si="39"/>
        <v>13</v>
      </c>
      <c r="K1260" s="16" t="s">
        <v>67</v>
      </c>
    </row>
    <row r="1261" spans="1:11" x14ac:dyDescent="0.3">
      <c r="A1261" s="4">
        <v>43252</v>
      </c>
      <c r="B1261" s="2" t="s">
        <v>12</v>
      </c>
      <c r="C1261" s="2">
        <v>56952</v>
      </c>
      <c r="D1261" s="2" t="s">
        <v>21</v>
      </c>
      <c r="E1261" s="3">
        <v>1559.2159999999999</v>
      </c>
      <c r="F1261" s="1">
        <v>124</v>
      </c>
      <c r="G1261" s="1">
        <v>113.85</v>
      </c>
      <c r="H1261" s="1">
        <v>110.39999999999999</v>
      </c>
      <c r="I1261" s="3">
        <f t="shared" si="38"/>
        <v>12.574322580645161</v>
      </c>
      <c r="J1261" s="2">
        <f t="shared" si="39"/>
        <v>1</v>
      </c>
      <c r="K1261" s="16" t="s">
        <v>67</v>
      </c>
    </row>
    <row r="1262" spans="1:11" x14ac:dyDescent="0.3">
      <c r="A1262" s="4">
        <v>43252</v>
      </c>
      <c r="B1262" s="2" t="s">
        <v>12</v>
      </c>
      <c r="C1262" s="2">
        <v>56952</v>
      </c>
      <c r="D1262" s="2" t="s">
        <v>24</v>
      </c>
      <c r="E1262" s="3">
        <v>4090.0439999999994</v>
      </c>
      <c r="F1262" s="1">
        <v>168</v>
      </c>
      <c r="G1262" s="1">
        <v>127.64999999999999</v>
      </c>
      <c r="H1262" s="1">
        <v>124.19999999999999</v>
      </c>
      <c r="I1262" s="3">
        <f t="shared" si="38"/>
        <v>24.345499999999998</v>
      </c>
      <c r="J1262" s="2">
        <f t="shared" si="39"/>
        <v>1</v>
      </c>
      <c r="K1262" s="16" t="s">
        <v>67</v>
      </c>
    </row>
    <row r="1263" spans="1:11" x14ac:dyDescent="0.3">
      <c r="A1263" s="4">
        <v>43252</v>
      </c>
      <c r="B1263" s="2" t="s">
        <v>12</v>
      </c>
      <c r="C1263" s="2">
        <v>56952</v>
      </c>
      <c r="D1263" s="2" t="s">
        <v>34</v>
      </c>
      <c r="E1263" s="3">
        <v>7601.1549999999988</v>
      </c>
      <c r="F1263" s="1">
        <v>676</v>
      </c>
      <c r="G1263" s="1">
        <v>514.04999999999995</v>
      </c>
      <c r="H1263" s="1">
        <v>481.84999999999997</v>
      </c>
      <c r="I1263" s="3">
        <f t="shared" si="38"/>
        <v>11.244312130177512</v>
      </c>
      <c r="J1263" s="2">
        <f t="shared" si="39"/>
        <v>1</v>
      </c>
      <c r="K1263" s="16" t="s">
        <v>67</v>
      </c>
    </row>
    <row r="1264" spans="1:11" x14ac:dyDescent="0.3">
      <c r="A1264" s="4">
        <v>43252</v>
      </c>
      <c r="B1264" s="2" t="s">
        <v>12</v>
      </c>
      <c r="C1264" s="2">
        <v>56952</v>
      </c>
      <c r="D1264" s="2" t="s">
        <v>31</v>
      </c>
      <c r="E1264" s="3">
        <v>22014.7605</v>
      </c>
      <c r="F1264" s="1">
        <v>4606</v>
      </c>
      <c r="G1264" s="1">
        <v>2508.1499999999996</v>
      </c>
      <c r="H1264" s="1">
        <v>1946.9499999999998</v>
      </c>
      <c r="I1264" s="3">
        <f t="shared" si="38"/>
        <v>4.7795832609639604</v>
      </c>
      <c r="J1264" s="2">
        <f t="shared" si="39"/>
        <v>2</v>
      </c>
      <c r="K1264" s="16" t="s">
        <v>67</v>
      </c>
    </row>
    <row r="1265" spans="1:11" x14ac:dyDescent="0.3">
      <c r="A1265" s="4">
        <v>43252</v>
      </c>
      <c r="B1265" s="2" t="s">
        <v>12</v>
      </c>
      <c r="C1265" s="2">
        <v>56952</v>
      </c>
      <c r="D1265" s="2" t="s">
        <v>27</v>
      </c>
      <c r="E1265" s="3">
        <v>5432.2434999999987</v>
      </c>
      <c r="F1265" s="1">
        <v>952</v>
      </c>
      <c r="G1265" s="1">
        <v>738.3</v>
      </c>
      <c r="H1265" s="1">
        <v>598</v>
      </c>
      <c r="I1265" s="3">
        <f t="shared" si="38"/>
        <v>5.706138130252099</v>
      </c>
      <c r="J1265" s="2">
        <f t="shared" si="39"/>
        <v>2</v>
      </c>
      <c r="K1265" s="16" t="s">
        <v>67</v>
      </c>
    </row>
    <row r="1266" spans="1:11" x14ac:dyDescent="0.3">
      <c r="A1266" s="4">
        <v>43252</v>
      </c>
      <c r="B1266" s="2" t="s">
        <v>12</v>
      </c>
      <c r="C1266" s="2">
        <v>56952</v>
      </c>
      <c r="D1266" s="2" t="s">
        <v>42</v>
      </c>
      <c r="E1266" s="3">
        <v>193065.6685</v>
      </c>
      <c r="F1266" s="1">
        <v>30682</v>
      </c>
      <c r="G1266" s="1">
        <v>11174.55</v>
      </c>
      <c r="H1266" s="1">
        <v>5600.5</v>
      </c>
      <c r="I1266" s="3">
        <f t="shared" si="38"/>
        <v>6.2924733883058472</v>
      </c>
      <c r="J1266" s="2">
        <f t="shared" si="39"/>
        <v>5</v>
      </c>
      <c r="K1266" s="16" t="s">
        <v>67</v>
      </c>
    </row>
    <row r="1267" spans="1:11" x14ac:dyDescent="0.3">
      <c r="A1267" s="4">
        <v>43252</v>
      </c>
      <c r="B1267" s="2" t="s">
        <v>12</v>
      </c>
      <c r="C1267" s="2">
        <v>56952</v>
      </c>
      <c r="D1267" s="2" t="s">
        <v>28</v>
      </c>
      <c r="E1267" s="3">
        <v>11276.278999999999</v>
      </c>
      <c r="F1267" s="1">
        <v>912</v>
      </c>
      <c r="G1267" s="1">
        <v>749.8</v>
      </c>
      <c r="H1267" s="1">
        <v>685.4</v>
      </c>
      <c r="I1267" s="3">
        <f t="shared" si="38"/>
        <v>12.364341008771929</v>
      </c>
      <c r="J1267" s="2">
        <f t="shared" si="39"/>
        <v>1</v>
      </c>
      <c r="K1267" s="16" t="s">
        <v>67</v>
      </c>
    </row>
    <row r="1268" spans="1:11" x14ac:dyDescent="0.3">
      <c r="A1268" s="4">
        <v>43252</v>
      </c>
      <c r="B1268" s="2" t="s">
        <v>12</v>
      </c>
      <c r="C1268" s="2">
        <v>56952</v>
      </c>
      <c r="D1268" s="2" t="s">
        <v>23</v>
      </c>
      <c r="E1268" s="3">
        <v>136921.39199999999</v>
      </c>
      <c r="F1268" s="1">
        <v>39711</v>
      </c>
      <c r="G1268" s="1">
        <v>11542.55</v>
      </c>
      <c r="H1268" s="1">
        <v>5677.5499999999993</v>
      </c>
      <c r="I1268" s="3">
        <f t="shared" si="38"/>
        <v>3.4479462113772001</v>
      </c>
      <c r="J1268" s="2">
        <f t="shared" si="39"/>
        <v>7</v>
      </c>
      <c r="K1268" s="16" t="s">
        <v>67</v>
      </c>
    </row>
    <row r="1269" spans="1:11" x14ac:dyDescent="0.3">
      <c r="A1269" s="4">
        <v>43252</v>
      </c>
      <c r="B1269" s="2" t="s">
        <v>12</v>
      </c>
      <c r="C1269" s="2">
        <v>56952</v>
      </c>
      <c r="D1269" s="2" t="s">
        <v>25</v>
      </c>
      <c r="E1269" s="3">
        <v>1020.8319999999999</v>
      </c>
      <c r="F1269" s="1">
        <v>215</v>
      </c>
      <c r="G1269" s="1">
        <v>171.35</v>
      </c>
      <c r="H1269" s="1">
        <v>164.45</v>
      </c>
      <c r="I1269" s="3">
        <f t="shared" si="38"/>
        <v>4.7480558139534876</v>
      </c>
      <c r="J1269" s="2">
        <f t="shared" si="39"/>
        <v>1</v>
      </c>
      <c r="K1269" s="16" t="s">
        <v>67</v>
      </c>
    </row>
    <row r="1270" spans="1:11" x14ac:dyDescent="0.3">
      <c r="A1270" s="4">
        <v>43252</v>
      </c>
      <c r="B1270" s="2" t="s">
        <v>12</v>
      </c>
      <c r="C1270" s="2">
        <v>56952</v>
      </c>
      <c r="D1270" s="2" t="s">
        <v>20</v>
      </c>
      <c r="E1270" s="3">
        <v>171378.54300000001</v>
      </c>
      <c r="F1270" s="1">
        <v>11537</v>
      </c>
      <c r="G1270" s="1">
        <v>5939.7499999999991</v>
      </c>
      <c r="H1270" s="1">
        <v>3402.85</v>
      </c>
      <c r="I1270" s="3">
        <f t="shared" si="38"/>
        <v>14.85468865389616</v>
      </c>
      <c r="J1270" s="2">
        <f t="shared" si="39"/>
        <v>3</v>
      </c>
      <c r="K1270" s="16" t="s">
        <v>67</v>
      </c>
    </row>
    <row r="1271" spans="1:11" x14ac:dyDescent="0.3">
      <c r="A1271" s="4">
        <v>43252</v>
      </c>
      <c r="B1271" s="2" t="s">
        <v>12</v>
      </c>
      <c r="C1271" s="2">
        <v>56952</v>
      </c>
      <c r="D1271" s="2" t="s">
        <v>32</v>
      </c>
      <c r="E1271" s="3">
        <v>71799.467999999993</v>
      </c>
      <c r="F1271" s="1">
        <v>26455</v>
      </c>
      <c r="G1271" s="1">
        <v>7584.2499999999991</v>
      </c>
      <c r="H1271" s="1">
        <v>4310.2</v>
      </c>
      <c r="I1271" s="3">
        <f t="shared" si="38"/>
        <v>2.7140226044226043</v>
      </c>
      <c r="J1271" s="2">
        <f t="shared" si="39"/>
        <v>6</v>
      </c>
      <c r="K1271" s="16" t="s">
        <v>67</v>
      </c>
    </row>
    <row r="1272" spans="1:11" x14ac:dyDescent="0.3">
      <c r="A1272" s="4">
        <v>43252</v>
      </c>
      <c r="B1272" s="2" t="s">
        <v>12</v>
      </c>
      <c r="C1272" s="2">
        <v>56952</v>
      </c>
      <c r="D1272" s="2" t="s">
        <v>19</v>
      </c>
      <c r="E1272" s="3">
        <v>76146.387499999997</v>
      </c>
      <c r="F1272" s="1">
        <v>12590</v>
      </c>
      <c r="G1272" s="1">
        <v>4513.75</v>
      </c>
      <c r="H1272" s="1">
        <v>3050.95</v>
      </c>
      <c r="I1272" s="3">
        <f t="shared" si="38"/>
        <v>6.0481642176330421</v>
      </c>
      <c r="J1272" s="2">
        <f t="shared" si="39"/>
        <v>4</v>
      </c>
      <c r="K1272" s="16" t="s">
        <v>67</v>
      </c>
    </row>
    <row r="1273" spans="1:11" x14ac:dyDescent="0.3">
      <c r="A1273" s="4">
        <v>43252</v>
      </c>
      <c r="B1273" s="2" t="s">
        <v>12</v>
      </c>
      <c r="C1273" s="2">
        <v>56952</v>
      </c>
      <c r="D1273" s="2" t="s">
        <v>17</v>
      </c>
      <c r="E1273" s="3">
        <v>122841.15999999999</v>
      </c>
      <c r="F1273" s="1">
        <v>29125</v>
      </c>
      <c r="G1273" s="1">
        <v>8084.4999999999991</v>
      </c>
      <c r="H1273" s="1">
        <v>4372.2999999999993</v>
      </c>
      <c r="I1273" s="3">
        <f t="shared" si="38"/>
        <v>4.2177222317596561</v>
      </c>
      <c r="J1273" s="2">
        <f t="shared" si="39"/>
        <v>7</v>
      </c>
      <c r="K1273" s="16" t="s">
        <v>67</v>
      </c>
    </row>
    <row r="1274" spans="1:11" x14ac:dyDescent="0.3">
      <c r="A1274" s="4">
        <v>43252</v>
      </c>
      <c r="B1274" s="2" t="s">
        <v>12</v>
      </c>
      <c r="C1274" s="2">
        <v>56952</v>
      </c>
      <c r="D1274" s="2" t="s">
        <v>18</v>
      </c>
      <c r="E1274" s="3">
        <v>3129.2189999999996</v>
      </c>
      <c r="F1274" s="1">
        <v>432</v>
      </c>
      <c r="G1274" s="1">
        <v>281.75</v>
      </c>
      <c r="H1274" s="1">
        <v>262.2</v>
      </c>
      <c r="I1274" s="3">
        <f t="shared" si="38"/>
        <v>7.2435624999999995</v>
      </c>
      <c r="J1274" s="2">
        <f t="shared" si="39"/>
        <v>2</v>
      </c>
      <c r="K1274" s="16" t="s">
        <v>67</v>
      </c>
    </row>
    <row r="1275" spans="1:11" x14ac:dyDescent="0.3">
      <c r="A1275" s="4">
        <v>43252</v>
      </c>
      <c r="B1275" s="2" t="s">
        <v>12</v>
      </c>
      <c r="C1275" s="2">
        <v>56952</v>
      </c>
      <c r="D1275" s="2" t="s">
        <v>35</v>
      </c>
      <c r="E1275" s="3">
        <v>1020.8434999999999</v>
      </c>
      <c r="F1275" s="1">
        <v>196</v>
      </c>
      <c r="G1275" s="1">
        <v>110.39999999999999</v>
      </c>
      <c r="H1275" s="1">
        <v>104.64999999999999</v>
      </c>
      <c r="I1275" s="3">
        <f t="shared" si="38"/>
        <v>5.2083852040816323</v>
      </c>
      <c r="J1275" s="2">
        <f t="shared" si="39"/>
        <v>2</v>
      </c>
      <c r="K1275" s="16" t="s">
        <v>67</v>
      </c>
    </row>
    <row r="1276" spans="1:11" x14ac:dyDescent="0.3">
      <c r="A1276" s="4">
        <v>43252</v>
      </c>
      <c r="B1276" s="2" t="s">
        <v>12</v>
      </c>
      <c r="C1276" s="2">
        <v>56952</v>
      </c>
      <c r="D1276" s="2" t="s">
        <v>30</v>
      </c>
      <c r="E1276" s="3">
        <v>2451.0065</v>
      </c>
      <c r="F1276" s="1">
        <v>114</v>
      </c>
      <c r="G1276" s="1">
        <v>104.64999999999999</v>
      </c>
      <c r="H1276" s="1">
        <v>100.05</v>
      </c>
      <c r="I1276" s="3">
        <f t="shared" si="38"/>
        <v>21.50005701754386</v>
      </c>
      <c r="J1276" s="2">
        <f t="shared" si="39"/>
        <v>1</v>
      </c>
      <c r="K1276" s="16" t="s">
        <v>67</v>
      </c>
    </row>
    <row r="1277" spans="1:11" x14ac:dyDescent="0.3">
      <c r="A1277" s="4">
        <v>43252</v>
      </c>
      <c r="B1277" s="2" t="s">
        <v>12</v>
      </c>
      <c r="C1277" s="2">
        <v>56952</v>
      </c>
      <c r="D1277" s="2" t="s">
        <v>37</v>
      </c>
      <c r="E1277" s="3">
        <v>10213.586999999998</v>
      </c>
      <c r="F1277" s="1">
        <v>1547</v>
      </c>
      <c r="G1277" s="1">
        <v>827.99999999999989</v>
      </c>
      <c r="H1277" s="1">
        <v>563.5</v>
      </c>
      <c r="I1277" s="3">
        <f t="shared" si="38"/>
        <v>6.6021893988364564</v>
      </c>
      <c r="J1277" s="2">
        <f t="shared" si="39"/>
        <v>3</v>
      </c>
      <c r="K1277" s="16" t="s">
        <v>67</v>
      </c>
    </row>
    <row r="1278" spans="1:11" x14ac:dyDescent="0.3">
      <c r="A1278" s="4">
        <v>43252</v>
      </c>
      <c r="B1278" s="2" t="s">
        <v>12</v>
      </c>
      <c r="C1278" s="2">
        <v>56952</v>
      </c>
      <c r="D1278" s="2" t="s">
        <v>29</v>
      </c>
      <c r="E1278" s="3">
        <v>30268.850999999999</v>
      </c>
      <c r="F1278" s="1">
        <v>6995</v>
      </c>
      <c r="G1278" s="1">
        <v>3706.45</v>
      </c>
      <c r="H1278" s="1">
        <v>2363.25</v>
      </c>
      <c r="I1278" s="3">
        <f t="shared" si="38"/>
        <v>4.3272124374553247</v>
      </c>
      <c r="J1278" s="2">
        <f t="shared" si="39"/>
        <v>3</v>
      </c>
      <c r="K1278" s="16" t="s">
        <v>67</v>
      </c>
    </row>
    <row r="1279" spans="1:11" x14ac:dyDescent="0.3">
      <c r="A1279" s="4">
        <v>43252</v>
      </c>
      <c r="B1279" s="2" t="s">
        <v>14</v>
      </c>
      <c r="C1279" s="2">
        <v>85442</v>
      </c>
      <c r="D1279" s="2" t="s">
        <v>18</v>
      </c>
      <c r="E1279" s="3">
        <v>1864.4144999999999</v>
      </c>
      <c r="F1279" s="1">
        <v>240</v>
      </c>
      <c r="G1279" s="1">
        <v>143.75</v>
      </c>
      <c r="H1279" s="1">
        <v>127.64999999999999</v>
      </c>
      <c r="I1279" s="3">
        <f t="shared" si="38"/>
        <v>7.7683937499999995</v>
      </c>
      <c r="J1279" s="2">
        <f t="shared" si="39"/>
        <v>2</v>
      </c>
      <c r="K1279" s="16" t="s">
        <v>67</v>
      </c>
    </row>
    <row r="1280" spans="1:11" x14ac:dyDescent="0.3">
      <c r="A1280" s="4">
        <v>43252</v>
      </c>
      <c r="B1280" s="2" t="s">
        <v>14</v>
      </c>
      <c r="C1280" s="2">
        <v>85442</v>
      </c>
      <c r="D1280" s="2" t="s">
        <v>34</v>
      </c>
      <c r="E1280" s="3">
        <v>4258.8180000000002</v>
      </c>
      <c r="F1280" s="1">
        <v>405</v>
      </c>
      <c r="G1280" s="1">
        <v>323.14999999999998</v>
      </c>
      <c r="H1280" s="1">
        <v>292.09999999999997</v>
      </c>
      <c r="I1280" s="3">
        <f t="shared" si="38"/>
        <v>10.515600000000001</v>
      </c>
      <c r="J1280" s="2">
        <f t="shared" si="39"/>
        <v>1</v>
      </c>
      <c r="K1280" s="16" t="s">
        <v>67</v>
      </c>
    </row>
    <row r="1281" spans="1:11" x14ac:dyDescent="0.3">
      <c r="A1281" s="4">
        <v>43252</v>
      </c>
      <c r="B1281" s="2" t="s">
        <v>14</v>
      </c>
      <c r="C1281" s="2">
        <v>85442</v>
      </c>
      <c r="D1281" s="2" t="s">
        <v>33</v>
      </c>
      <c r="E1281" s="3">
        <v>94371.058499999985</v>
      </c>
      <c r="F1281" s="1">
        <v>26726</v>
      </c>
      <c r="G1281" s="1">
        <v>6656.2</v>
      </c>
      <c r="H1281" s="1">
        <v>2822.1</v>
      </c>
      <c r="I1281" s="3">
        <f t="shared" si="38"/>
        <v>3.5310580895008599</v>
      </c>
      <c r="J1281" s="2">
        <f t="shared" si="39"/>
        <v>9</v>
      </c>
      <c r="K1281" s="16" t="s">
        <v>67</v>
      </c>
    </row>
    <row r="1282" spans="1:11" x14ac:dyDescent="0.3">
      <c r="A1282" s="4">
        <v>43252</v>
      </c>
      <c r="B1282" s="2" t="s">
        <v>14</v>
      </c>
      <c r="C1282" s="2">
        <v>85442</v>
      </c>
      <c r="D1282" s="2" t="s">
        <v>35</v>
      </c>
      <c r="E1282" s="3">
        <v>553.50649999999996</v>
      </c>
      <c r="F1282" s="1">
        <v>67</v>
      </c>
      <c r="G1282" s="1">
        <v>28.749999999999996</v>
      </c>
      <c r="H1282" s="1">
        <v>21.849999999999998</v>
      </c>
      <c r="I1282" s="3">
        <f t="shared" ref="I1282:I1345" si="40">E1282/F1282</f>
        <v>8.2612910447761188</v>
      </c>
      <c r="J1282" s="2">
        <f t="shared" si="39"/>
        <v>3</v>
      </c>
      <c r="K1282" s="16" t="s">
        <v>67</v>
      </c>
    </row>
    <row r="1283" spans="1:11" x14ac:dyDescent="0.3">
      <c r="A1283" s="4">
        <v>43252</v>
      </c>
      <c r="B1283" s="2" t="s">
        <v>14</v>
      </c>
      <c r="C1283" s="2">
        <v>85442</v>
      </c>
      <c r="D1283" s="2" t="s">
        <v>36</v>
      </c>
      <c r="E1283" s="3">
        <v>65109.411999999989</v>
      </c>
      <c r="F1283" s="1">
        <v>14403</v>
      </c>
      <c r="G1283" s="1">
        <v>9396.65</v>
      </c>
      <c r="H1283" s="1">
        <v>3277.4999999999995</v>
      </c>
      <c r="I1283" s="3">
        <f t="shared" si="40"/>
        <v>4.5205451642019012</v>
      </c>
      <c r="J1283" s="2">
        <f t="shared" ref="J1283:J1346" si="41">ROUND(F1283/H1283,0)</f>
        <v>4</v>
      </c>
      <c r="K1283" s="16" t="s">
        <v>67</v>
      </c>
    </row>
    <row r="1284" spans="1:11" x14ac:dyDescent="0.3">
      <c r="A1284" s="4">
        <v>43252</v>
      </c>
      <c r="B1284" s="2" t="s">
        <v>14</v>
      </c>
      <c r="C1284" s="2">
        <v>85442</v>
      </c>
      <c r="D1284" s="2" t="s">
        <v>19</v>
      </c>
      <c r="E1284" s="3">
        <v>54967.515999999989</v>
      </c>
      <c r="F1284" s="1">
        <v>9904</v>
      </c>
      <c r="G1284" s="1">
        <v>4053.7499999999995</v>
      </c>
      <c r="H1284" s="1">
        <v>2251.6999999999998</v>
      </c>
      <c r="I1284" s="3">
        <f t="shared" si="40"/>
        <v>5.5500319063004833</v>
      </c>
      <c r="J1284" s="2">
        <f t="shared" si="41"/>
        <v>4</v>
      </c>
      <c r="K1284" s="16" t="s">
        <v>67</v>
      </c>
    </row>
    <row r="1285" spans="1:11" x14ac:dyDescent="0.3">
      <c r="A1285" s="4">
        <v>43252</v>
      </c>
      <c r="B1285" s="2" t="s">
        <v>14</v>
      </c>
      <c r="C1285" s="2">
        <v>85442</v>
      </c>
      <c r="D1285" s="2" t="s">
        <v>25</v>
      </c>
      <c r="E1285" s="3">
        <v>583.01549999999997</v>
      </c>
      <c r="F1285" s="1">
        <v>137</v>
      </c>
      <c r="G1285" s="1">
        <v>93.149999999999991</v>
      </c>
      <c r="H1285" s="1">
        <v>88.55</v>
      </c>
      <c r="I1285" s="3">
        <f t="shared" si="40"/>
        <v>4.255587591240876</v>
      </c>
      <c r="J1285" s="2">
        <f t="shared" si="41"/>
        <v>2</v>
      </c>
      <c r="K1285" s="16" t="s">
        <v>67</v>
      </c>
    </row>
    <row r="1286" spans="1:11" x14ac:dyDescent="0.3">
      <c r="A1286" s="4">
        <v>43252</v>
      </c>
      <c r="B1286" s="2" t="s">
        <v>14</v>
      </c>
      <c r="C1286" s="2">
        <v>85442</v>
      </c>
      <c r="D1286" s="2" t="s">
        <v>42</v>
      </c>
      <c r="E1286" s="3">
        <v>141425.4705</v>
      </c>
      <c r="F1286" s="1">
        <v>23634</v>
      </c>
      <c r="G1286" s="1">
        <v>9201.15</v>
      </c>
      <c r="H1286" s="1">
        <v>3470.7</v>
      </c>
      <c r="I1286" s="3">
        <f t="shared" si="40"/>
        <v>5.983983688753491</v>
      </c>
      <c r="J1286" s="2">
        <f t="shared" si="41"/>
        <v>7</v>
      </c>
      <c r="K1286" s="16" t="s">
        <v>67</v>
      </c>
    </row>
    <row r="1287" spans="1:11" x14ac:dyDescent="0.3">
      <c r="A1287" s="4">
        <v>43252</v>
      </c>
      <c r="B1287" s="2" t="s">
        <v>14</v>
      </c>
      <c r="C1287" s="2">
        <v>85442</v>
      </c>
      <c r="D1287" s="2" t="s">
        <v>29</v>
      </c>
      <c r="E1287" s="3">
        <v>34082.262499999997</v>
      </c>
      <c r="F1287" s="1">
        <v>8208</v>
      </c>
      <c r="G1287" s="1">
        <v>3642.0499999999997</v>
      </c>
      <c r="H1287" s="1">
        <v>1833.1</v>
      </c>
      <c r="I1287" s="3">
        <f t="shared" si="40"/>
        <v>4.1523224293372314</v>
      </c>
      <c r="J1287" s="2">
        <f t="shared" si="41"/>
        <v>4</v>
      </c>
      <c r="K1287" s="16" t="s">
        <v>67</v>
      </c>
    </row>
    <row r="1288" spans="1:11" x14ac:dyDescent="0.3">
      <c r="A1288" s="4">
        <v>43252</v>
      </c>
      <c r="B1288" s="2" t="s">
        <v>14</v>
      </c>
      <c r="C1288" s="2">
        <v>85442</v>
      </c>
      <c r="D1288" s="2" t="s">
        <v>26</v>
      </c>
      <c r="E1288" s="3">
        <v>125761.57349999998</v>
      </c>
      <c r="F1288" s="1">
        <v>41302</v>
      </c>
      <c r="G1288" s="1">
        <v>10673.15</v>
      </c>
      <c r="H1288" s="1">
        <v>3600.6499999999996</v>
      </c>
      <c r="I1288" s="3">
        <f t="shared" si="40"/>
        <v>3.0449269647958932</v>
      </c>
      <c r="J1288" s="2">
        <f t="shared" si="41"/>
        <v>11</v>
      </c>
      <c r="K1288" s="16" t="s">
        <v>67</v>
      </c>
    </row>
    <row r="1289" spans="1:11" x14ac:dyDescent="0.3">
      <c r="A1289" s="4">
        <v>43252</v>
      </c>
      <c r="B1289" s="2" t="s">
        <v>14</v>
      </c>
      <c r="C1289" s="2">
        <v>85442</v>
      </c>
      <c r="D1289" s="2" t="s">
        <v>32</v>
      </c>
      <c r="E1289" s="3">
        <v>59539.835499999994</v>
      </c>
      <c r="F1289" s="1">
        <v>22563</v>
      </c>
      <c r="G1289" s="1">
        <v>7171.4</v>
      </c>
      <c r="H1289" s="1">
        <v>3168.2499999999995</v>
      </c>
      <c r="I1289" s="3">
        <f t="shared" si="40"/>
        <v>2.6388261977573904</v>
      </c>
      <c r="J1289" s="2">
        <f t="shared" si="41"/>
        <v>7</v>
      </c>
      <c r="K1289" s="16" t="s">
        <v>67</v>
      </c>
    </row>
    <row r="1290" spans="1:11" x14ac:dyDescent="0.3">
      <c r="A1290" s="4">
        <v>43252</v>
      </c>
      <c r="B1290" s="2" t="s">
        <v>14</v>
      </c>
      <c r="C1290" s="2">
        <v>85442</v>
      </c>
      <c r="D1290" s="2" t="s">
        <v>28</v>
      </c>
      <c r="E1290" s="3">
        <v>4577.3909999999996</v>
      </c>
      <c r="F1290" s="1">
        <v>367</v>
      </c>
      <c r="G1290" s="1">
        <v>304.75</v>
      </c>
      <c r="H1290" s="1">
        <v>272.54999999999995</v>
      </c>
      <c r="I1290" s="3">
        <f t="shared" si="40"/>
        <v>12.472455040871933</v>
      </c>
      <c r="J1290" s="2">
        <f t="shared" si="41"/>
        <v>1</v>
      </c>
      <c r="K1290" s="16" t="s">
        <v>67</v>
      </c>
    </row>
    <row r="1291" spans="1:11" x14ac:dyDescent="0.3">
      <c r="A1291" s="4">
        <v>43252</v>
      </c>
      <c r="B1291" s="2" t="s">
        <v>14</v>
      </c>
      <c r="C1291" s="2">
        <v>85442</v>
      </c>
      <c r="D1291" s="2" t="s">
        <v>30</v>
      </c>
      <c r="E1291" s="3">
        <v>1790.0209999999997</v>
      </c>
      <c r="F1291" s="1">
        <v>77</v>
      </c>
      <c r="G1291" s="1">
        <v>69</v>
      </c>
      <c r="H1291" s="1">
        <v>66.699999999999989</v>
      </c>
      <c r="I1291" s="3">
        <f t="shared" si="40"/>
        <v>23.24702597402597</v>
      </c>
      <c r="J1291" s="2">
        <f t="shared" si="41"/>
        <v>1</v>
      </c>
      <c r="K1291" s="16" t="s">
        <v>67</v>
      </c>
    </row>
    <row r="1292" spans="1:11" x14ac:dyDescent="0.3">
      <c r="A1292" s="4">
        <v>43252</v>
      </c>
      <c r="B1292" s="2" t="s">
        <v>14</v>
      </c>
      <c r="C1292" s="2">
        <v>85442</v>
      </c>
      <c r="D1292" s="2" t="s">
        <v>24</v>
      </c>
      <c r="E1292" s="3">
        <v>3165.904</v>
      </c>
      <c r="F1292" s="1">
        <v>136</v>
      </c>
      <c r="G1292" s="1">
        <v>100.05</v>
      </c>
      <c r="H1292" s="1">
        <v>96.6</v>
      </c>
      <c r="I1292" s="3">
        <f t="shared" si="40"/>
        <v>23.278705882352941</v>
      </c>
      <c r="J1292" s="2">
        <f t="shared" si="41"/>
        <v>1</v>
      </c>
      <c r="K1292" s="16" t="s">
        <v>67</v>
      </c>
    </row>
    <row r="1293" spans="1:11" x14ac:dyDescent="0.3">
      <c r="A1293" s="4">
        <v>43252</v>
      </c>
      <c r="B1293" s="2" t="s">
        <v>14</v>
      </c>
      <c r="C1293" s="2">
        <v>85442</v>
      </c>
      <c r="D1293" s="2" t="s">
        <v>22</v>
      </c>
      <c r="E1293" s="3">
        <v>48964.538999999997</v>
      </c>
      <c r="F1293" s="1">
        <v>9529</v>
      </c>
      <c r="G1293" s="1">
        <v>4013.4999999999995</v>
      </c>
      <c r="H1293" s="1">
        <v>2187.2999999999997</v>
      </c>
      <c r="I1293" s="3">
        <f t="shared" si="40"/>
        <v>5.1384761255115956</v>
      </c>
      <c r="J1293" s="2">
        <f t="shared" si="41"/>
        <v>4</v>
      </c>
      <c r="K1293" s="16" t="s">
        <v>67</v>
      </c>
    </row>
    <row r="1294" spans="1:11" x14ac:dyDescent="0.3">
      <c r="A1294" s="4">
        <v>43252</v>
      </c>
      <c r="B1294" s="2" t="s">
        <v>14</v>
      </c>
      <c r="C1294" s="2">
        <v>85442</v>
      </c>
      <c r="D1294" s="2" t="s">
        <v>31</v>
      </c>
      <c r="E1294" s="3">
        <v>15377.673499999999</v>
      </c>
      <c r="F1294" s="1">
        <v>3442</v>
      </c>
      <c r="G1294" s="1">
        <v>2053.8999999999996</v>
      </c>
      <c r="H1294" s="1">
        <v>1457.05</v>
      </c>
      <c r="I1294" s="3">
        <f t="shared" si="40"/>
        <v>4.4676564497385236</v>
      </c>
      <c r="J1294" s="2">
        <f t="shared" si="41"/>
        <v>2</v>
      </c>
      <c r="K1294" s="16" t="s">
        <v>67</v>
      </c>
    </row>
    <row r="1295" spans="1:11" x14ac:dyDescent="0.3">
      <c r="A1295" s="4">
        <v>43252</v>
      </c>
      <c r="B1295" s="2" t="s">
        <v>14</v>
      </c>
      <c r="C1295" s="2">
        <v>85442</v>
      </c>
      <c r="D1295" s="2" t="s">
        <v>21</v>
      </c>
      <c r="E1295" s="3">
        <v>1784.2709999999997</v>
      </c>
      <c r="F1295" s="1">
        <v>143</v>
      </c>
      <c r="G1295" s="1">
        <v>129.94999999999999</v>
      </c>
      <c r="H1295" s="1">
        <v>119.6</v>
      </c>
      <c r="I1295" s="3">
        <f t="shared" si="40"/>
        <v>12.477419580419578</v>
      </c>
      <c r="J1295" s="2">
        <f t="shared" si="41"/>
        <v>1</v>
      </c>
      <c r="K1295" s="16" t="s">
        <v>67</v>
      </c>
    </row>
    <row r="1296" spans="1:11" x14ac:dyDescent="0.3">
      <c r="A1296" s="4">
        <v>43252</v>
      </c>
      <c r="B1296" s="2" t="s">
        <v>14</v>
      </c>
      <c r="C1296" s="2">
        <v>85442</v>
      </c>
      <c r="D1296" s="2" t="s">
        <v>17</v>
      </c>
      <c r="E1296" s="3">
        <v>92587.604000000007</v>
      </c>
      <c r="F1296" s="1">
        <v>22070</v>
      </c>
      <c r="G1296" s="1">
        <v>7181.7499999999991</v>
      </c>
      <c r="H1296" s="1">
        <v>2987.7</v>
      </c>
      <c r="I1296" s="3">
        <f t="shared" si="40"/>
        <v>4.1951791572270052</v>
      </c>
      <c r="J1296" s="2">
        <f t="shared" si="41"/>
        <v>7</v>
      </c>
      <c r="K1296" s="16" t="s">
        <v>67</v>
      </c>
    </row>
    <row r="1297" spans="1:11" x14ac:dyDescent="0.3">
      <c r="A1297" s="4">
        <v>43252</v>
      </c>
      <c r="B1297" s="2" t="s">
        <v>14</v>
      </c>
      <c r="C1297" s="2">
        <v>85442</v>
      </c>
      <c r="D1297" s="2" t="s">
        <v>20</v>
      </c>
      <c r="E1297" s="3">
        <v>113883.29249999998</v>
      </c>
      <c r="F1297" s="1">
        <v>9039</v>
      </c>
      <c r="G1297" s="1">
        <v>4919.7</v>
      </c>
      <c r="H1297" s="1">
        <v>2182.6999999999998</v>
      </c>
      <c r="I1297" s="3">
        <f t="shared" si="40"/>
        <v>12.599103053435112</v>
      </c>
      <c r="J1297" s="2">
        <f t="shared" si="41"/>
        <v>4</v>
      </c>
      <c r="K1297" s="16" t="s">
        <v>67</v>
      </c>
    </row>
    <row r="1298" spans="1:11" x14ac:dyDescent="0.3">
      <c r="A1298" s="4">
        <v>43252</v>
      </c>
      <c r="B1298" s="2" t="s">
        <v>14</v>
      </c>
      <c r="C1298" s="2">
        <v>85442</v>
      </c>
      <c r="D1298" s="2" t="s">
        <v>23</v>
      </c>
      <c r="E1298" s="3">
        <v>113444.1995</v>
      </c>
      <c r="F1298" s="1">
        <v>31914</v>
      </c>
      <c r="G1298" s="1">
        <v>9474.8499999999985</v>
      </c>
      <c r="H1298" s="1">
        <v>3673.1</v>
      </c>
      <c r="I1298" s="3">
        <f t="shared" si="40"/>
        <v>3.5546844488312339</v>
      </c>
      <c r="J1298" s="2">
        <f t="shared" si="41"/>
        <v>9</v>
      </c>
      <c r="K1298" s="16" t="s">
        <v>67</v>
      </c>
    </row>
    <row r="1299" spans="1:11" x14ac:dyDescent="0.3">
      <c r="A1299" s="4">
        <v>43252</v>
      </c>
      <c r="B1299" s="2" t="s">
        <v>14</v>
      </c>
      <c r="C1299" s="2">
        <v>85442</v>
      </c>
      <c r="D1299" s="2" t="s">
        <v>27</v>
      </c>
      <c r="E1299" s="3">
        <v>5489.7204999999994</v>
      </c>
      <c r="F1299" s="1">
        <v>1132</v>
      </c>
      <c r="G1299" s="1">
        <v>913.09999999999991</v>
      </c>
      <c r="H1299" s="1">
        <v>670.44999999999993</v>
      </c>
      <c r="I1299" s="3">
        <f t="shared" si="40"/>
        <v>4.8495764134275614</v>
      </c>
      <c r="J1299" s="2">
        <f t="shared" si="41"/>
        <v>2</v>
      </c>
      <c r="K1299" s="16" t="s">
        <v>67</v>
      </c>
    </row>
    <row r="1300" spans="1:11" x14ac:dyDescent="0.3">
      <c r="A1300" s="4">
        <v>43252</v>
      </c>
      <c r="B1300" s="2" t="s">
        <v>14</v>
      </c>
      <c r="C1300" s="2">
        <v>85442</v>
      </c>
      <c r="D1300" s="2" t="s">
        <v>37</v>
      </c>
      <c r="E1300" s="3">
        <v>5677.8834999999999</v>
      </c>
      <c r="F1300" s="1">
        <v>1104</v>
      </c>
      <c r="G1300" s="1">
        <v>525.54999999999995</v>
      </c>
      <c r="H1300" s="1">
        <v>309.34999999999997</v>
      </c>
      <c r="I1300" s="3">
        <f t="shared" si="40"/>
        <v>5.1430104166666668</v>
      </c>
      <c r="J1300" s="2">
        <f t="shared" si="41"/>
        <v>4</v>
      </c>
      <c r="K1300" s="16" t="s">
        <v>67</v>
      </c>
    </row>
    <row r="1301" spans="1:11" x14ac:dyDescent="0.3">
      <c r="A1301" s="4">
        <v>43252</v>
      </c>
      <c r="B1301" s="2" t="s">
        <v>9</v>
      </c>
      <c r="C1301" s="2">
        <v>45215</v>
      </c>
      <c r="D1301" s="2" t="s">
        <v>24</v>
      </c>
      <c r="E1301" s="3">
        <v>4001.5974999999999</v>
      </c>
      <c r="F1301" s="1">
        <v>184</v>
      </c>
      <c r="G1301" s="1">
        <v>124.19999999999999</v>
      </c>
      <c r="H1301" s="1">
        <v>114.99999999999999</v>
      </c>
      <c r="I1301" s="3">
        <f t="shared" si="40"/>
        <v>21.747812499999998</v>
      </c>
      <c r="J1301" s="2">
        <f t="shared" si="41"/>
        <v>2</v>
      </c>
      <c r="K1301" s="16" t="s">
        <v>67</v>
      </c>
    </row>
    <row r="1302" spans="1:11" x14ac:dyDescent="0.3">
      <c r="A1302" s="4">
        <v>43252</v>
      </c>
      <c r="B1302" s="2" t="s">
        <v>9</v>
      </c>
      <c r="C1302" s="2">
        <v>45215</v>
      </c>
      <c r="D1302" s="2" t="s">
        <v>29</v>
      </c>
      <c r="E1302" s="3">
        <v>30633.792000000001</v>
      </c>
      <c r="F1302" s="1">
        <v>7013</v>
      </c>
      <c r="G1302" s="1">
        <v>3409.7499999999995</v>
      </c>
      <c r="H1302" s="1">
        <v>2061.9499999999998</v>
      </c>
      <c r="I1302" s="3">
        <f t="shared" si="40"/>
        <v>4.3681437330671615</v>
      </c>
      <c r="J1302" s="2">
        <f t="shared" si="41"/>
        <v>3</v>
      </c>
      <c r="K1302" s="16" t="s">
        <v>67</v>
      </c>
    </row>
    <row r="1303" spans="1:11" x14ac:dyDescent="0.3">
      <c r="A1303" s="4">
        <v>43252</v>
      </c>
      <c r="B1303" s="2" t="s">
        <v>9</v>
      </c>
      <c r="C1303" s="2">
        <v>45215</v>
      </c>
      <c r="D1303" s="2" t="s">
        <v>18</v>
      </c>
      <c r="E1303" s="3">
        <v>971.54300000000001</v>
      </c>
      <c r="F1303" s="1">
        <v>221</v>
      </c>
      <c r="G1303" s="1">
        <v>123.05</v>
      </c>
      <c r="H1303" s="1">
        <v>113.85</v>
      </c>
      <c r="I1303" s="3">
        <f t="shared" si="40"/>
        <v>4.3961221719457013</v>
      </c>
      <c r="J1303" s="2">
        <f t="shared" si="41"/>
        <v>2</v>
      </c>
      <c r="K1303" s="16" t="s">
        <v>67</v>
      </c>
    </row>
    <row r="1304" spans="1:11" x14ac:dyDescent="0.3">
      <c r="A1304" s="4">
        <v>43252</v>
      </c>
      <c r="B1304" s="2" t="s">
        <v>9</v>
      </c>
      <c r="C1304" s="2">
        <v>45215</v>
      </c>
      <c r="D1304" s="2" t="s">
        <v>17</v>
      </c>
      <c r="E1304" s="3">
        <v>228826.149</v>
      </c>
      <c r="F1304" s="1">
        <v>55286</v>
      </c>
      <c r="G1304" s="1">
        <v>11098.65</v>
      </c>
      <c r="H1304" s="1">
        <v>4902.45</v>
      </c>
      <c r="I1304" s="3">
        <f t="shared" si="40"/>
        <v>4.1389528813804581</v>
      </c>
      <c r="J1304" s="2">
        <f t="shared" si="41"/>
        <v>11</v>
      </c>
      <c r="K1304" s="16" t="s">
        <v>67</v>
      </c>
    </row>
    <row r="1305" spans="1:11" x14ac:dyDescent="0.3">
      <c r="A1305" s="4">
        <v>43252</v>
      </c>
      <c r="B1305" s="2" t="s">
        <v>9</v>
      </c>
      <c r="C1305" s="2">
        <v>45215</v>
      </c>
      <c r="D1305" s="2" t="s">
        <v>32</v>
      </c>
      <c r="E1305" s="3">
        <v>102008.90999999999</v>
      </c>
      <c r="F1305" s="1">
        <v>38031</v>
      </c>
      <c r="G1305" s="1">
        <v>9508.1999999999989</v>
      </c>
      <c r="H1305" s="1">
        <v>4731.0999999999995</v>
      </c>
      <c r="I1305" s="3">
        <f t="shared" si="40"/>
        <v>2.6822568431016798</v>
      </c>
      <c r="J1305" s="2">
        <f t="shared" si="41"/>
        <v>8</v>
      </c>
      <c r="K1305" s="16" t="s">
        <v>67</v>
      </c>
    </row>
    <row r="1306" spans="1:11" x14ac:dyDescent="0.3">
      <c r="A1306" s="4">
        <v>43252</v>
      </c>
      <c r="B1306" s="2" t="s">
        <v>9</v>
      </c>
      <c r="C1306" s="2">
        <v>45215</v>
      </c>
      <c r="D1306" s="2" t="s">
        <v>28</v>
      </c>
      <c r="E1306" s="3">
        <v>13755.977999999997</v>
      </c>
      <c r="F1306" s="1">
        <v>1066</v>
      </c>
      <c r="G1306" s="1">
        <v>876.3</v>
      </c>
      <c r="H1306" s="1">
        <v>790.05</v>
      </c>
      <c r="I1306" s="3">
        <f t="shared" si="40"/>
        <v>12.904294559099435</v>
      </c>
      <c r="J1306" s="2">
        <f t="shared" si="41"/>
        <v>1</v>
      </c>
      <c r="K1306" s="16" t="s">
        <v>67</v>
      </c>
    </row>
    <row r="1307" spans="1:11" x14ac:dyDescent="0.3">
      <c r="A1307" s="4">
        <v>43252</v>
      </c>
      <c r="B1307" s="2" t="s">
        <v>9</v>
      </c>
      <c r="C1307" s="2">
        <v>45215</v>
      </c>
      <c r="D1307" s="2" t="s">
        <v>37</v>
      </c>
      <c r="E1307" s="3">
        <v>8674.8639999999996</v>
      </c>
      <c r="F1307" s="1">
        <v>1389</v>
      </c>
      <c r="G1307" s="1">
        <v>692.3</v>
      </c>
      <c r="H1307" s="1">
        <v>432.4</v>
      </c>
      <c r="I1307" s="3">
        <f t="shared" si="40"/>
        <v>6.2454024478041754</v>
      </c>
      <c r="J1307" s="2">
        <f t="shared" si="41"/>
        <v>3</v>
      </c>
      <c r="K1307" s="16" t="s">
        <v>67</v>
      </c>
    </row>
    <row r="1308" spans="1:11" x14ac:dyDescent="0.3">
      <c r="A1308" s="4">
        <v>43252</v>
      </c>
      <c r="B1308" s="2" t="s">
        <v>9</v>
      </c>
      <c r="C1308" s="2">
        <v>45215</v>
      </c>
      <c r="D1308" s="2" t="s">
        <v>22</v>
      </c>
      <c r="E1308" s="3">
        <v>90143.888500000001</v>
      </c>
      <c r="F1308" s="1">
        <v>16588</v>
      </c>
      <c r="G1308" s="1">
        <v>5683.2999999999993</v>
      </c>
      <c r="H1308" s="1">
        <v>3412.0499999999997</v>
      </c>
      <c r="I1308" s="3">
        <f t="shared" si="40"/>
        <v>5.4342831263564024</v>
      </c>
      <c r="J1308" s="2">
        <f t="shared" si="41"/>
        <v>5</v>
      </c>
      <c r="K1308" s="16" t="s">
        <v>67</v>
      </c>
    </row>
    <row r="1309" spans="1:11" x14ac:dyDescent="0.3">
      <c r="A1309" s="4">
        <v>43252</v>
      </c>
      <c r="B1309" s="2" t="s">
        <v>9</v>
      </c>
      <c r="C1309" s="2">
        <v>45215</v>
      </c>
      <c r="D1309" s="2" t="s">
        <v>27</v>
      </c>
      <c r="E1309" s="3">
        <v>4754.6519999999991</v>
      </c>
      <c r="F1309" s="1">
        <v>869</v>
      </c>
      <c r="G1309" s="1">
        <v>652.04999999999995</v>
      </c>
      <c r="H1309" s="1">
        <v>494.49999999999994</v>
      </c>
      <c r="I1309" s="3">
        <f t="shared" si="40"/>
        <v>5.4714062140391242</v>
      </c>
      <c r="J1309" s="2">
        <f t="shared" si="41"/>
        <v>2</v>
      </c>
      <c r="K1309" s="16" t="s">
        <v>67</v>
      </c>
    </row>
    <row r="1310" spans="1:11" x14ac:dyDescent="0.3">
      <c r="A1310" s="4">
        <v>43252</v>
      </c>
      <c r="B1310" s="2" t="s">
        <v>9</v>
      </c>
      <c r="C1310" s="2">
        <v>45215</v>
      </c>
      <c r="D1310" s="2" t="s">
        <v>23</v>
      </c>
      <c r="E1310" s="3">
        <v>199681.35399999996</v>
      </c>
      <c r="F1310" s="1">
        <v>55387</v>
      </c>
      <c r="G1310" s="1">
        <v>13950.65</v>
      </c>
      <c r="H1310" s="1">
        <v>5779.9</v>
      </c>
      <c r="I1310" s="3">
        <f t="shared" si="40"/>
        <v>3.6052025565565922</v>
      </c>
      <c r="J1310" s="2">
        <f t="shared" si="41"/>
        <v>10</v>
      </c>
      <c r="K1310" s="16" t="s">
        <v>67</v>
      </c>
    </row>
    <row r="1311" spans="1:11" x14ac:dyDescent="0.3">
      <c r="A1311" s="4">
        <v>43252</v>
      </c>
      <c r="B1311" s="2" t="s">
        <v>9</v>
      </c>
      <c r="C1311" s="2">
        <v>45215</v>
      </c>
      <c r="D1311" s="2" t="s">
        <v>42</v>
      </c>
      <c r="E1311" s="3">
        <v>274657.74299999996</v>
      </c>
      <c r="F1311" s="1">
        <v>41913</v>
      </c>
      <c r="G1311" s="1">
        <v>13903.499999999998</v>
      </c>
      <c r="H1311" s="1">
        <v>5700.5499999999993</v>
      </c>
      <c r="I1311" s="3">
        <f t="shared" si="40"/>
        <v>6.5530442344857196</v>
      </c>
      <c r="J1311" s="2">
        <f t="shared" si="41"/>
        <v>7</v>
      </c>
      <c r="K1311" s="16" t="s">
        <v>67</v>
      </c>
    </row>
    <row r="1312" spans="1:11" x14ac:dyDescent="0.3">
      <c r="A1312" s="4">
        <v>43252</v>
      </c>
      <c r="B1312" s="2" t="s">
        <v>9</v>
      </c>
      <c r="C1312" s="2">
        <v>45215</v>
      </c>
      <c r="D1312" s="2" t="s">
        <v>33</v>
      </c>
      <c r="E1312" s="3">
        <v>146386.96149999998</v>
      </c>
      <c r="F1312" s="1">
        <v>42633</v>
      </c>
      <c r="G1312" s="1">
        <v>8337.5</v>
      </c>
      <c r="H1312" s="1">
        <v>3869.7499999999995</v>
      </c>
      <c r="I1312" s="3">
        <f t="shared" si="40"/>
        <v>3.4336537775901292</v>
      </c>
      <c r="J1312" s="2">
        <f t="shared" si="41"/>
        <v>11</v>
      </c>
      <c r="K1312" s="16" t="s">
        <v>67</v>
      </c>
    </row>
    <row r="1313" spans="1:11" x14ac:dyDescent="0.3">
      <c r="A1313" s="4">
        <v>43252</v>
      </c>
      <c r="B1313" s="2" t="s">
        <v>9</v>
      </c>
      <c r="C1313" s="2">
        <v>45215</v>
      </c>
      <c r="D1313" s="2" t="s">
        <v>34</v>
      </c>
      <c r="E1313" s="3">
        <v>7227.8074999999999</v>
      </c>
      <c r="F1313" s="1">
        <v>752</v>
      </c>
      <c r="G1313" s="1">
        <v>571.54999999999995</v>
      </c>
      <c r="H1313" s="1">
        <v>523.25</v>
      </c>
      <c r="I1313" s="3">
        <f t="shared" si="40"/>
        <v>9.6114461436170213</v>
      </c>
      <c r="J1313" s="2">
        <f t="shared" si="41"/>
        <v>1</v>
      </c>
      <c r="K1313" s="16" t="s">
        <v>67</v>
      </c>
    </row>
    <row r="1314" spans="1:11" x14ac:dyDescent="0.3">
      <c r="A1314" s="4">
        <v>43252</v>
      </c>
      <c r="B1314" s="2" t="s">
        <v>9</v>
      </c>
      <c r="C1314" s="2">
        <v>45215</v>
      </c>
      <c r="D1314" s="2" t="s">
        <v>36</v>
      </c>
      <c r="E1314" s="3">
        <v>107578.49799999999</v>
      </c>
      <c r="F1314" s="1">
        <v>22408</v>
      </c>
      <c r="G1314" s="1">
        <v>12176.199999999999</v>
      </c>
      <c r="H1314" s="1">
        <v>4997.8999999999996</v>
      </c>
      <c r="I1314" s="3">
        <f t="shared" si="40"/>
        <v>4.8008969118172082</v>
      </c>
      <c r="J1314" s="2">
        <f t="shared" si="41"/>
        <v>4</v>
      </c>
      <c r="K1314" s="16" t="s">
        <v>67</v>
      </c>
    </row>
    <row r="1315" spans="1:11" x14ac:dyDescent="0.3">
      <c r="A1315" s="4">
        <v>43252</v>
      </c>
      <c r="B1315" s="2" t="s">
        <v>9</v>
      </c>
      <c r="C1315" s="2">
        <v>45215</v>
      </c>
      <c r="D1315" s="2" t="s">
        <v>25</v>
      </c>
      <c r="E1315" s="3">
        <v>733.89549999999986</v>
      </c>
      <c r="F1315" s="1">
        <v>158</v>
      </c>
      <c r="G1315" s="1">
        <v>127.64999999999999</v>
      </c>
      <c r="H1315" s="1">
        <v>119.6</v>
      </c>
      <c r="I1315" s="3">
        <f t="shared" si="40"/>
        <v>4.6449082278481004</v>
      </c>
      <c r="J1315" s="2">
        <f t="shared" si="41"/>
        <v>1</v>
      </c>
      <c r="K1315" s="16" t="s">
        <v>67</v>
      </c>
    </row>
    <row r="1316" spans="1:11" x14ac:dyDescent="0.3">
      <c r="A1316" s="4">
        <v>43252</v>
      </c>
      <c r="B1316" s="2" t="s">
        <v>9</v>
      </c>
      <c r="C1316" s="2">
        <v>45215</v>
      </c>
      <c r="D1316" s="2" t="s">
        <v>20</v>
      </c>
      <c r="E1316" s="3">
        <v>278764.27799999999</v>
      </c>
      <c r="F1316" s="1">
        <v>20232</v>
      </c>
      <c r="G1316" s="1">
        <v>8718.15</v>
      </c>
      <c r="H1316" s="1">
        <v>4192.8999999999996</v>
      </c>
      <c r="I1316" s="3">
        <f t="shared" si="40"/>
        <v>13.778384638196915</v>
      </c>
      <c r="J1316" s="2">
        <f t="shared" si="41"/>
        <v>5</v>
      </c>
      <c r="K1316" s="16" t="s">
        <v>67</v>
      </c>
    </row>
    <row r="1317" spans="1:11" x14ac:dyDescent="0.3">
      <c r="A1317" s="4">
        <v>43252</v>
      </c>
      <c r="B1317" s="2" t="s">
        <v>9</v>
      </c>
      <c r="C1317" s="2">
        <v>45215</v>
      </c>
      <c r="D1317" s="2" t="s">
        <v>21</v>
      </c>
      <c r="E1317" s="3">
        <v>3172.1024999999995</v>
      </c>
      <c r="F1317" s="1">
        <v>258</v>
      </c>
      <c r="G1317" s="1">
        <v>215.04999999999998</v>
      </c>
      <c r="H1317" s="1">
        <v>190.89999999999998</v>
      </c>
      <c r="I1317" s="3">
        <f t="shared" si="40"/>
        <v>12.294970930232557</v>
      </c>
      <c r="J1317" s="2">
        <f t="shared" si="41"/>
        <v>1</v>
      </c>
      <c r="K1317" s="16" t="s">
        <v>67</v>
      </c>
    </row>
    <row r="1318" spans="1:11" x14ac:dyDescent="0.3">
      <c r="A1318" s="4">
        <v>43252</v>
      </c>
      <c r="B1318" s="2" t="s">
        <v>9</v>
      </c>
      <c r="C1318" s="2">
        <v>45215</v>
      </c>
      <c r="D1318" s="2" t="s">
        <v>35</v>
      </c>
      <c r="E1318" s="3">
        <v>3024.6954999999998</v>
      </c>
      <c r="F1318" s="1">
        <v>335</v>
      </c>
      <c r="G1318" s="1">
        <v>125.35</v>
      </c>
      <c r="H1318" s="1">
        <v>114.99999999999999</v>
      </c>
      <c r="I1318" s="3">
        <f t="shared" si="40"/>
        <v>9.028941791044776</v>
      </c>
      <c r="J1318" s="2">
        <f t="shared" si="41"/>
        <v>3</v>
      </c>
      <c r="K1318" s="16" t="s">
        <v>67</v>
      </c>
    </row>
    <row r="1319" spans="1:11" x14ac:dyDescent="0.3">
      <c r="A1319" s="4">
        <v>43252</v>
      </c>
      <c r="B1319" s="2" t="s">
        <v>9</v>
      </c>
      <c r="C1319" s="2">
        <v>45215</v>
      </c>
      <c r="D1319" s="2" t="s">
        <v>30</v>
      </c>
      <c r="E1319" s="3">
        <v>2903.75</v>
      </c>
      <c r="F1319" s="1">
        <v>132</v>
      </c>
      <c r="G1319" s="1">
        <v>114.99999999999999</v>
      </c>
      <c r="H1319" s="1">
        <v>110.39999999999999</v>
      </c>
      <c r="I1319" s="3">
        <f t="shared" si="40"/>
        <v>21.998106060606062</v>
      </c>
      <c r="J1319" s="2">
        <f t="shared" si="41"/>
        <v>1</v>
      </c>
      <c r="K1319" s="16" t="s">
        <v>67</v>
      </c>
    </row>
    <row r="1320" spans="1:11" x14ac:dyDescent="0.3">
      <c r="A1320" s="4">
        <v>43252</v>
      </c>
      <c r="B1320" s="2" t="s">
        <v>9</v>
      </c>
      <c r="C1320" s="2">
        <v>45215</v>
      </c>
      <c r="D1320" s="2" t="s">
        <v>19</v>
      </c>
      <c r="E1320" s="3">
        <v>115771.17849999998</v>
      </c>
      <c r="F1320" s="1">
        <v>19841</v>
      </c>
      <c r="G1320" s="1">
        <v>6642.4</v>
      </c>
      <c r="H1320" s="1">
        <v>3905.3999999999996</v>
      </c>
      <c r="I1320" s="3">
        <f t="shared" si="40"/>
        <v>5.8349467516758216</v>
      </c>
      <c r="J1320" s="2">
        <f t="shared" si="41"/>
        <v>5</v>
      </c>
      <c r="K1320" s="16" t="s">
        <v>67</v>
      </c>
    </row>
    <row r="1321" spans="1:11" x14ac:dyDescent="0.3">
      <c r="A1321" s="4">
        <v>43252</v>
      </c>
      <c r="B1321" s="2" t="s">
        <v>9</v>
      </c>
      <c r="C1321" s="2">
        <v>45215</v>
      </c>
      <c r="D1321" s="2" t="s">
        <v>31</v>
      </c>
      <c r="E1321" s="3">
        <v>28945.476999999999</v>
      </c>
      <c r="F1321" s="1">
        <v>6491</v>
      </c>
      <c r="G1321" s="1">
        <v>3477.6</v>
      </c>
      <c r="H1321" s="1">
        <v>2465.6</v>
      </c>
      <c r="I1321" s="3">
        <f t="shared" si="40"/>
        <v>4.459324757356339</v>
      </c>
      <c r="J1321" s="2">
        <f t="shared" si="41"/>
        <v>3</v>
      </c>
      <c r="K1321" s="16" t="s">
        <v>67</v>
      </c>
    </row>
    <row r="1322" spans="1:11" x14ac:dyDescent="0.3">
      <c r="A1322" s="4">
        <v>43252</v>
      </c>
      <c r="B1322" s="2" t="s">
        <v>9</v>
      </c>
      <c r="C1322" s="2">
        <v>45215</v>
      </c>
      <c r="D1322" s="2" t="s">
        <v>26</v>
      </c>
      <c r="E1322" s="3">
        <v>273286.28749999998</v>
      </c>
      <c r="F1322" s="1">
        <v>83848</v>
      </c>
      <c r="G1322" s="1">
        <v>15636.55</v>
      </c>
      <c r="H1322" s="1">
        <v>5951.2499999999991</v>
      </c>
      <c r="I1322" s="3">
        <f t="shared" si="40"/>
        <v>3.2593059762904302</v>
      </c>
      <c r="J1322" s="2">
        <f t="shared" si="41"/>
        <v>14</v>
      </c>
      <c r="K1322" s="16" t="s">
        <v>67</v>
      </c>
    </row>
    <row r="1323" spans="1:11" x14ac:dyDescent="0.3">
      <c r="A1323" s="4">
        <v>43282</v>
      </c>
      <c r="B1323" s="2" t="s">
        <v>10</v>
      </c>
      <c r="C1323" s="2">
        <v>45236</v>
      </c>
      <c r="D1323" s="2" t="s">
        <v>23</v>
      </c>
      <c r="E1323" s="3">
        <v>174621.99149999997</v>
      </c>
      <c r="F1323" s="1">
        <v>49342</v>
      </c>
      <c r="G1323" s="1">
        <v>13173.249999999998</v>
      </c>
      <c r="H1323" s="1">
        <v>6250.2499999999991</v>
      </c>
      <c r="I1323" s="3">
        <f t="shared" si="40"/>
        <v>3.5390132442949205</v>
      </c>
      <c r="J1323" s="2">
        <f t="shared" si="41"/>
        <v>8</v>
      </c>
      <c r="K1323" s="16" t="s">
        <v>67</v>
      </c>
    </row>
    <row r="1324" spans="1:11" x14ac:dyDescent="0.3">
      <c r="A1324" s="4">
        <v>43282</v>
      </c>
      <c r="B1324" s="2" t="s">
        <v>10</v>
      </c>
      <c r="C1324" s="2">
        <v>45236</v>
      </c>
      <c r="D1324" s="2" t="s">
        <v>20</v>
      </c>
      <c r="E1324" s="3">
        <v>230548.87199999997</v>
      </c>
      <c r="F1324" s="1">
        <v>16959</v>
      </c>
      <c r="G1324" s="1">
        <v>7717.65</v>
      </c>
      <c r="H1324" s="1">
        <v>4243.5</v>
      </c>
      <c r="I1324" s="3">
        <f t="shared" si="40"/>
        <v>13.594485052184679</v>
      </c>
      <c r="J1324" s="2">
        <f t="shared" si="41"/>
        <v>4</v>
      </c>
      <c r="K1324" s="16" t="s">
        <v>67</v>
      </c>
    </row>
    <row r="1325" spans="1:11" x14ac:dyDescent="0.3">
      <c r="A1325" s="4">
        <v>43282</v>
      </c>
      <c r="B1325" s="2" t="s">
        <v>10</v>
      </c>
      <c r="C1325" s="2">
        <v>45236</v>
      </c>
      <c r="D1325" s="2" t="s">
        <v>22</v>
      </c>
      <c r="E1325" s="3">
        <v>77699.496999999988</v>
      </c>
      <c r="F1325" s="1">
        <v>14928</v>
      </c>
      <c r="G1325" s="1">
        <v>5315.2999999999993</v>
      </c>
      <c r="H1325" s="1">
        <v>3438.4999999999995</v>
      </c>
      <c r="I1325" s="3">
        <f t="shared" si="40"/>
        <v>5.2049502277599133</v>
      </c>
      <c r="J1325" s="2">
        <f t="shared" si="41"/>
        <v>4</v>
      </c>
      <c r="K1325" s="16" t="s">
        <v>67</v>
      </c>
    </row>
    <row r="1326" spans="1:11" x14ac:dyDescent="0.3">
      <c r="A1326" s="4">
        <v>43282</v>
      </c>
      <c r="B1326" s="2" t="s">
        <v>10</v>
      </c>
      <c r="C1326" s="2">
        <v>45236</v>
      </c>
      <c r="D1326" s="2" t="s">
        <v>31</v>
      </c>
      <c r="E1326" s="3">
        <v>22710.142499999998</v>
      </c>
      <c r="F1326" s="1">
        <v>5356</v>
      </c>
      <c r="G1326" s="1">
        <v>2909.5</v>
      </c>
      <c r="H1326" s="1">
        <v>2228.6999999999998</v>
      </c>
      <c r="I1326" s="3">
        <f t="shared" si="40"/>
        <v>4.2401311613144133</v>
      </c>
      <c r="J1326" s="2">
        <f t="shared" si="41"/>
        <v>2</v>
      </c>
      <c r="K1326" s="16" t="s">
        <v>67</v>
      </c>
    </row>
    <row r="1327" spans="1:11" x14ac:dyDescent="0.3">
      <c r="A1327" s="4">
        <v>43282</v>
      </c>
      <c r="B1327" s="2" t="s">
        <v>10</v>
      </c>
      <c r="C1327" s="2">
        <v>45236</v>
      </c>
      <c r="D1327" s="2" t="s">
        <v>34</v>
      </c>
      <c r="E1327" s="3">
        <v>6610.223</v>
      </c>
      <c r="F1327" s="1">
        <v>604</v>
      </c>
      <c r="G1327" s="1">
        <v>504.84999999999997</v>
      </c>
      <c r="H1327" s="1">
        <v>480.7</v>
      </c>
      <c r="I1327" s="3">
        <f t="shared" si="40"/>
        <v>10.944077814569537</v>
      </c>
      <c r="J1327" s="2">
        <f t="shared" si="41"/>
        <v>1</v>
      </c>
      <c r="K1327" s="16" t="s">
        <v>67</v>
      </c>
    </row>
    <row r="1328" spans="1:11" x14ac:dyDescent="0.3">
      <c r="A1328" s="4">
        <v>43282</v>
      </c>
      <c r="B1328" s="2" t="s">
        <v>10</v>
      </c>
      <c r="C1328" s="2">
        <v>45236</v>
      </c>
      <c r="D1328" s="2" t="s">
        <v>32</v>
      </c>
      <c r="E1328" s="3">
        <v>87962.809999999983</v>
      </c>
      <c r="F1328" s="1">
        <v>33088</v>
      </c>
      <c r="G1328" s="1">
        <v>8734.25</v>
      </c>
      <c r="H1328" s="1">
        <v>4908.2</v>
      </c>
      <c r="I1328" s="3">
        <f t="shared" si="40"/>
        <v>2.6584504956479686</v>
      </c>
      <c r="J1328" s="2">
        <f t="shared" si="41"/>
        <v>7</v>
      </c>
      <c r="K1328" s="16" t="s">
        <v>67</v>
      </c>
    </row>
    <row r="1329" spans="1:11" x14ac:dyDescent="0.3">
      <c r="A1329" s="4">
        <v>43282</v>
      </c>
      <c r="B1329" s="2" t="s">
        <v>10</v>
      </c>
      <c r="C1329" s="2">
        <v>45236</v>
      </c>
      <c r="D1329" s="2" t="s">
        <v>35</v>
      </c>
      <c r="E1329" s="3">
        <v>610.22449999999992</v>
      </c>
      <c r="F1329" s="1">
        <v>77</v>
      </c>
      <c r="G1329" s="1">
        <v>52.9</v>
      </c>
      <c r="H1329" s="1">
        <v>49.449999999999996</v>
      </c>
      <c r="I1329" s="3">
        <f t="shared" si="40"/>
        <v>7.9249935064935055</v>
      </c>
      <c r="J1329" s="2">
        <f t="shared" si="41"/>
        <v>2</v>
      </c>
      <c r="K1329" s="16" t="s">
        <v>67</v>
      </c>
    </row>
    <row r="1330" spans="1:11" x14ac:dyDescent="0.3">
      <c r="A1330" s="4">
        <v>43282</v>
      </c>
      <c r="B1330" s="2" t="s">
        <v>10</v>
      </c>
      <c r="C1330" s="2">
        <v>45236</v>
      </c>
      <c r="D1330" s="2" t="s">
        <v>26</v>
      </c>
      <c r="E1330" s="3">
        <v>253097.8995</v>
      </c>
      <c r="F1330" s="1">
        <v>88043</v>
      </c>
      <c r="G1330" s="1">
        <v>16329.999999999998</v>
      </c>
      <c r="H1330" s="1">
        <v>6745.9</v>
      </c>
      <c r="I1330" s="3">
        <f t="shared" si="40"/>
        <v>2.8747078075485843</v>
      </c>
      <c r="J1330" s="2">
        <f t="shared" si="41"/>
        <v>13</v>
      </c>
      <c r="K1330" s="16" t="s">
        <v>67</v>
      </c>
    </row>
    <row r="1331" spans="1:11" x14ac:dyDescent="0.3">
      <c r="A1331" s="4">
        <v>43282</v>
      </c>
      <c r="B1331" s="2" t="s">
        <v>10</v>
      </c>
      <c r="C1331" s="2">
        <v>45236</v>
      </c>
      <c r="D1331" s="2" t="s">
        <v>28</v>
      </c>
      <c r="E1331" s="3">
        <v>1264.356</v>
      </c>
      <c r="F1331" s="1">
        <v>92</v>
      </c>
      <c r="G1331" s="1">
        <v>81.649999999999991</v>
      </c>
      <c r="H1331" s="1">
        <v>75.899999999999991</v>
      </c>
      <c r="I1331" s="3">
        <f t="shared" si="40"/>
        <v>13.743</v>
      </c>
      <c r="J1331" s="2">
        <f t="shared" si="41"/>
        <v>1</v>
      </c>
      <c r="K1331" s="16" t="s">
        <v>67</v>
      </c>
    </row>
    <row r="1332" spans="1:11" x14ac:dyDescent="0.3">
      <c r="A1332" s="4">
        <v>43282</v>
      </c>
      <c r="B1332" s="2" t="s">
        <v>10</v>
      </c>
      <c r="C1332" s="2">
        <v>45236</v>
      </c>
      <c r="D1332" s="2" t="s">
        <v>33</v>
      </c>
      <c r="E1332" s="3">
        <v>139377.93</v>
      </c>
      <c r="F1332" s="1">
        <v>40012</v>
      </c>
      <c r="G1332" s="1">
        <v>9064.2999999999993</v>
      </c>
      <c r="H1332" s="1">
        <v>4698.8999999999996</v>
      </c>
      <c r="I1332" s="3">
        <f t="shared" si="40"/>
        <v>3.4834032290312904</v>
      </c>
      <c r="J1332" s="2">
        <f t="shared" si="41"/>
        <v>9</v>
      </c>
      <c r="K1332" s="16" t="s">
        <v>67</v>
      </c>
    </row>
    <row r="1333" spans="1:11" x14ac:dyDescent="0.3">
      <c r="A1333" s="4">
        <v>43282</v>
      </c>
      <c r="B1333" s="2" t="s">
        <v>10</v>
      </c>
      <c r="C1333" s="2">
        <v>45236</v>
      </c>
      <c r="D1333" s="2" t="s">
        <v>27</v>
      </c>
      <c r="E1333" s="3">
        <v>6820.0634999999993</v>
      </c>
      <c r="F1333" s="1">
        <v>1160</v>
      </c>
      <c r="G1333" s="1">
        <v>900.44999999999993</v>
      </c>
      <c r="H1333" s="1">
        <v>707.25</v>
      </c>
      <c r="I1333" s="3">
        <f t="shared" si="40"/>
        <v>5.8793650862068958</v>
      </c>
      <c r="J1333" s="2">
        <f t="shared" si="41"/>
        <v>2</v>
      </c>
      <c r="K1333" s="16" t="s">
        <v>67</v>
      </c>
    </row>
    <row r="1334" spans="1:11" x14ac:dyDescent="0.3">
      <c r="A1334" s="4">
        <v>43282</v>
      </c>
      <c r="B1334" s="2" t="s">
        <v>10</v>
      </c>
      <c r="C1334" s="2">
        <v>45236</v>
      </c>
      <c r="D1334" s="2" t="s">
        <v>37</v>
      </c>
      <c r="E1334" s="3">
        <v>9899.9474999999984</v>
      </c>
      <c r="F1334" s="1">
        <v>1760</v>
      </c>
      <c r="G1334" s="1">
        <v>802.69999999999993</v>
      </c>
      <c r="H1334" s="1">
        <v>522.09999999999991</v>
      </c>
      <c r="I1334" s="3">
        <f t="shared" si="40"/>
        <v>5.6249701704545449</v>
      </c>
      <c r="J1334" s="2">
        <f t="shared" si="41"/>
        <v>3</v>
      </c>
      <c r="K1334" s="16" t="s">
        <v>67</v>
      </c>
    </row>
    <row r="1335" spans="1:11" x14ac:dyDescent="0.3">
      <c r="A1335" s="4">
        <v>43282</v>
      </c>
      <c r="B1335" s="2" t="s">
        <v>10</v>
      </c>
      <c r="C1335" s="2">
        <v>45236</v>
      </c>
      <c r="D1335" s="2" t="s">
        <v>36</v>
      </c>
      <c r="E1335" s="3">
        <v>93732.808499999985</v>
      </c>
      <c r="F1335" s="1">
        <v>18493</v>
      </c>
      <c r="G1335" s="1">
        <v>10846.8</v>
      </c>
      <c r="H1335" s="1">
        <v>5198</v>
      </c>
      <c r="I1335" s="3">
        <f t="shared" si="40"/>
        <v>5.0685561293462387</v>
      </c>
      <c r="J1335" s="2">
        <f t="shared" si="41"/>
        <v>4</v>
      </c>
      <c r="K1335" s="16" t="s">
        <v>67</v>
      </c>
    </row>
    <row r="1336" spans="1:11" x14ac:dyDescent="0.3">
      <c r="A1336" s="4">
        <v>43282</v>
      </c>
      <c r="B1336" s="2" t="s">
        <v>10</v>
      </c>
      <c r="C1336" s="2">
        <v>45236</v>
      </c>
      <c r="D1336" s="2" t="s">
        <v>19</v>
      </c>
      <c r="E1336" s="3">
        <v>92163.690999999992</v>
      </c>
      <c r="F1336" s="1">
        <v>16649</v>
      </c>
      <c r="G1336" s="1">
        <v>5740.7999999999993</v>
      </c>
      <c r="H1336" s="1">
        <v>3655.85</v>
      </c>
      <c r="I1336" s="3">
        <f t="shared" si="40"/>
        <v>5.5356892906480866</v>
      </c>
      <c r="J1336" s="2">
        <f t="shared" si="41"/>
        <v>5</v>
      </c>
      <c r="K1336" s="16" t="s">
        <v>67</v>
      </c>
    </row>
    <row r="1337" spans="1:11" x14ac:dyDescent="0.3">
      <c r="A1337" s="4">
        <v>43282</v>
      </c>
      <c r="B1337" s="2" t="s">
        <v>10</v>
      </c>
      <c r="C1337" s="2">
        <v>45236</v>
      </c>
      <c r="D1337" s="2" t="s">
        <v>24</v>
      </c>
      <c r="E1337" s="3">
        <v>2537.1529999999998</v>
      </c>
      <c r="F1337" s="1">
        <v>118</v>
      </c>
      <c r="G1337" s="1">
        <v>95.449999999999989</v>
      </c>
      <c r="H1337" s="1">
        <v>89.699999999999989</v>
      </c>
      <c r="I1337" s="3">
        <f t="shared" si="40"/>
        <v>21.50129661016949</v>
      </c>
      <c r="J1337" s="2">
        <f t="shared" si="41"/>
        <v>1</v>
      </c>
      <c r="K1337" s="16" t="s">
        <v>67</v>
      </c>
    </row>
    <row r="1338" spans="1:11" x14ac:dyDescent="0.3">
      <c r="A1338" s="4">
        <v>43282</v>
      </c>
      <c r="B1338" s="2" t="s">
        <v>10</v>
      </c>
      <c r="C1338" s="2">
        <v>45236</v>
      </c>
      <c r="D1338" s="2" t="s">
        <v>17</v>
      </c>
      <c r="E1338" s="3">
        <v>201417.049</v>
      </c>
      <c r="F1338" s="1">
        <v>48466</v>
      </c>
      <c r="G1338" s="1">
        <v>10567.349999999999</v>
      </c>
      <c r="H1338" s="1">
        <v>5383.15</v>
      </c>
      <c r="I1338" s="3">
        <f t="shared" si="40"/>
        <v>4.1558422192877478</v>
      </c>
      <c r="J1338" s="2">
        <f t="shared" si="41"/>
        <v>9</v>
      </c>
      <c r="K1338" s="16" t="s">
        <v>67</v>
      </c>
    </row>
    <row r="1339" spans="1:11" x14ac:dyDescent="0.3">
      <c r="A1339" s="4">
        <v>43282</v>
      </c>
      <c r="B1339" s="2" t="s">
        <v>10</v>
      </c>
      <c r="C1339" s="2">
        <v>45236</v>
      </c>
      <c r="D1339" s="2" t="s">
        <v>29</v>
      </c>
      <c r="E1339" s="3">
        <v>32431.287999999997</v>
      </c>
      <c r="F1339" s="1">
        <v>7986</v>
      </c>
      <c r="G1339" s="1">
        <v>4047.9999999999995</v>
      </c>
      <c r="H1339" s="1">
        <v>2604.75</v>
      </c>
      <c r="I1339" s="3">
        <f t="shared" si="40"/>
        <v>4.0610177811169539</v>
      </c>
      <c r="J1339" s="2">
        <f t="shared" si="41"/>
        <v>3</v>
      </c>
      <c r="K1339" s="16" t="s">
        <v>67</v>
      </c>
    </row>
    <row r="1340" spans="1:11" x14ac:dyDescent="0.3">
      <c r="A1340" s="4">
        <v>43282</v>
      </c>
      <c r="B1340" s="2" t="s">
        <v>10</v>
      </c>
      <c r="C1340" s="2">
        <v>45236</v>
      </c>
      <c r="D1340" s="2" t="s">
        <v>18</v>
      </c>
      <c r="E1340" s="3">
        <v>5900.0405000000001</v>
      </c>
      <c r="F1340" s="1">
        <v>776</v>
      </c>
      <c r="G1340" s="1">
        <v>466.9</v>
      </c>
      <c r="H1340" s="1">
        <v>408.24999999999994</v>
      </c>
      <c r="I1340" s="3">
        <f t="shared" si="40"/>
        <v>7.6031449742268045</v>
      </c>
      <c r="J1340" s="2">
        <f t="shared" si="41"/>
        <v>2</v>
      </c>
      <c r="K1340" s="16" t="s">
        <v>67</v>
      </c>
    </row>
    <row r="1341" spans="1:11" x14ac:dyDescent="0.3">
      <c r="A1341" s="4">
        <v>43282</v>
      </c>
      <c r="B1341" s="2" t="s">
        <v>10</v>
      </c>
      <c r="C1341" s="2">
        <v>45236</v>
      </c>
      <c r="D1341" s="2" t="s">
        <v>42</v>
      </c>
      <c r="E1341" s="3">
        <v>242110.56949999998</v>
      </c>
      <c r="F1341" s="1">
        <v>39030</v>
      </c>
      <c r="G1341" s="1">
        <v>13038.699999999999</v>
      </c>
      <c r="H1341" s="1">
        <v>6101.9</v>
      </c>
      <c r="I1341" s="3">
        <f t="shared" si="40"/>
        <v>6.20319163464002</v>
      </c>
      <c r="J1341" s="2">
        <f t="shared" si="41"/>
        <v>6</v>
      </c>
      <c r="K1341" s="16" t="s">
        <v>67</v>
      </c>
    </row>
    <row r="1342" spans="1:11" x14ac:dyDescent="0.3">
      <c r="A1342" s="4">
        <v>43282</v>
      </c>
      <c r="B1342" s="2" t="s">
        <v>10</v>
      </c>
      <c r="C1342" s="2">
        <v>45236</v>
      </c>
      <c r="D1342" s="2" t="s">
        <v>30</v>
      </c>
      <c r="E1342" s="3">
        <v>3286.1249999999995</v>
      </c>
      <c r="F1342" s="1">
        <v>143</v>
      </c>
      <c r="G1342" s="1">
        <v>123.05</v>
      </c>
      <c r="H1342" s="1">
        <v>117.3</v>
      </c>
      <c r="I1342" s="3">
        <f t="shared" si="40"/>
        <v>22.979895104895103</v>
      </c>
      <c r="J1342" s="2">
        <f t="shared" si="41"/>
        <v>1</v>
      </c>
      <c r="K1342" s="16" t="s">
        <v>67</v>
      </c>
    </row>
    <row r="1343" spans="1:11" x14ac:dyDescent="0.3">
      <c r="A1343" s="4">
        <v>43282</v>
      </c>
      <c r="B1343" s="2" t="s">
        <v>10</v>
      </c>
      <c r="C1343" s="2">
        <v>45236</v>
      </c>
      <c r="D1343" s="2" t="s">
        <v>25</v>
      </c>
      <c r="E1343" s="3">
        <v>1264.2639999999999</v>
      </c>
      <c r="F1343" s="1">
        <v>416</v>
      </c>
      <c r="G1343" s="1">
        <v>387.54999999999995</v>
      </c>
      <c r="H1343" s="1">
        <v>370.29999999999995</v>
      </c>
      <c r="I1343" s="3">
        <f t="shared" si="40"/>
        <v>3.0390961538461534</v>
      </c>
      <c r="J1343" s="2">
        <f t="shared" si="41"/>
        <v>1</v>
      </c>
      <c r="K1343" s="16" t="s">
        <v>67</v>
      </c>
    </row>
    <row r="1344" spans="1:11" x14ac:dyDescent="0.3">
      <c r="A1344" s="4">
        <v>43282</v>
      </c>
      <c r="B1344" s="2" t="s">
        <v>10</v>
      </c>
      <c r="C1344" s="2">
        <v>45236</v>
      </c>
      <c r="D1344" s="2" t="s">
        <v>21</v>
      </c>
      <c r="E1344" s="3">
        <v>2904.1524999999997</v>
      </c>
      <c r="F1344" s="1">
        <v>229</v>
      </c>
      <c r="G1344" s="1">
        <v>195.49999999999997</v>
      </c>
      <c r="H1344" s="1">
        <v>179.39999999999998</v>
      </c>
      <c r="I1344" s="3">
        <f t="shared" si="40"/>
        <v>12.681888646288208</v>
      </c>
      <c r="J1344" s="2">
        <f t="shared" si="41"/>
        <v>1</v>
      </c>
      <c r="K1344" s="16" t="s">
        <v>67</v>
      </c>
    </row>
    <row r="1345" spans="1:11" x14ac:dyDescent="0.3">
      <c r="A1345" s="4">
        <v>43282</v>
      </c>
      <c r="B1345" s="2" t="s">
        <v>11</v>
      </c>
      <c r="C1345" s="2">
        <v>85744</v>
      </c>
      <c r="D1345" s="2" t="s">
        <v>28</v>
      </c>
      <c r="E1345" s="3">
        <v>1166.652</v>
      </c>
      <c r="F1345" s="1">
        <v>77</v>
      </c>
      <c r="G1345" s="1">
        <v>69</v>
      </c>
      <c r="H1345" s="1">
        <v>69</v>
      </c>
      <c r="I1345" s="3">
        <f t="shared" si="40"/>
        <v>15.151324675324675</v>
      </c>
      <c r="J1345" s="2">
        <f t="shared" si="41"/>
        <v>1</v>
      </c>
      <c r="K1345" s="16" t="s">
        <v>67</v>
      </c>
    </row>
    <row r="1346" spans="1:11" x14ac:dyDescent="0.3">
      <c r="A1346" s="4">
        <v>43282</v>
      </c>
      <c r="B1346" s="2" t="s">
        <v>11</v>
      </c>
      <c r="C1346" s="2">
        <v>85744</v>
      </c>
      <c r="D1346" s="2" t="s">
        <v>17</v>
      </c>
      <c r="E1346" s="3">
        <v>169619.73300000001</v>
      </c>
      <c r="F1346" s="1">
        <v>42322</v>
      </c>
      <c r="G1346" s="1">
        <v>8585.9</v>
      </c>
      <c r="H1346" s="1">
        <v>4322.8499999999995</v>
      </c>
      <c r="I1346" s="3">
        <f t="shared" ref="I1346:I1409" si="42">E1346/F1346</f>
        <v>4.0078383110439013</v>
      </c>
      <c r="J1346" s="2">
        <f t="shared" si="41"/>
        <v>10</v>
      </c>
      <c r="K1346" s="16" t="s">
        <v>67</v>
      </c>
    </row>
    <row r="1347" spans="1:11" x14ac:dyDescent="0.3">
      <c r="A1347" s="4">
        <v>43282</v>
      </c>
      <c r="B1347" s="2" t="s">
        <v>11</v>
      </c>
      <c r="C1347" s="2">
        <v>85744</v>
      </c>
      <c r="D1347" s="2" t="s">
        <v>30</v>
      </c>
      <c r="E1347" s="3">
        <v>2994.0249999999996</v>
      </c>
      <c r="F1347" s="1">
        <v>127</v>
      </c>
      <c r="G1347" s="1">
        <v>108.1</v>
      </c>
      <c r="H1347" s="1">
        <v>106.94999999999999</v>
      </c>
      <c r="I1347" s="3">
        <f t="shared" si="42"/>
        <v>23.574999999999996</v>
      </c>
      <c r="J1347" s="2">
        <f t="shared" ref="J1347:J1410" si="43">ROUND(F1347/H1347,0)</f>
        <v>1</v>
      </c>
      <c r="K1347" s="16" t="s">
        <v>67</v>
      </c>
    </row>
    <row r="1348" spans="1:11" x14ac:dyDescent="0.3">
      <c r="A1348" s="4">
        <v>43282</v>
      </c>
      <c r="B1348" s="2" t="s">
        <v>11</v>
      </c>
      <c r="C1348" s="2">
        <v>85744</v>
      </c>
      <c r="D1348" s="2" t="s">
        <v>26</v>
      </c>
      <c r="E1348" s="3">
        <v>185452.7145</v>
      </c>
      <c r="F1348" s="1">
        <v>61057</v>
      </c>
      <c r="G1348" s="1">
        <v>13804.599999999999</v>
      </c>
      <c r="H1348" s="1">
        <v>5727</v>
      </c>
      <c r="I1348" s="3">
        <f t="shared" si="42"/>
        <v>3.0373702360089752</v>
      </c>
      <c r="J1348" s="2">
        <f t="shared" si="43"/>
        <v>11</v>
      </c>
      <c r="K1348" s="16" t="s">
        <v>67</v>
      </c>
    </row>
    <row r="1349" spans="1:11" x14ac:dyDescent="0.3">
      <c r="A1349" s="4">
        <v>43282</v>
      </c>
      <c r="B1349" s="2" t="s">
        <v>11</v>
      </c>
      <c r="C1349" s="2">
        <v>85744</v>
      </c>
      <c r="D1349" s="2" t="s">
        <v>32</v>
      </c>
      <c r="E1349" s="3">
        <v>73195.130999999994</v>
      </c>
      <c r="F1349" s="1">
        <v>27743</v>
      </c>
      <c r="G1349" s="1">
        <v>7253.0499999999993</v>
      </c>
      <c r="H1349" s="1">
        <v>4051.45</v>
      </c>
      <c r="I1349" s="3">
        <f t="shared" si="42"/>
        <v>2.6383279025339723</v>
      </c>
      <c r="J1349" s="2">
        <f t="shared" si="43"/>
        <v>7</v>
      </c>
      <c r="K1349" s="16" t="s">
        <v>67</v>
      </c>
    </row>
    <row r="1350" spans="1:11" x14ac:dyDescent="0.3">
      <c r="A1350" s="4">
        <v>43282</v>
      </c>
      <c r="B1350" s="2" t="s">
        <v>11</v>
      </c>
      <c r="C1350" s="2">
        <v>85744</v>
      </c>
      <c r="D1350" s="2" t="s">
        <v>21</v>
      </c>
      <c r="E1350" s="3">
        <v>2495.3734999999997</v>
      </c>
      <c r="F1350" s="1">
        <v>223</v>
      </c>
      <c r="G1350" s="1">
        <v>186.29999999999998</v>
      </c>
      <c r="H1350" s="1">
        <v>178.25</v>
      </c>
      <c r="I1350" s="3">
        <f t="shared" si="42"/>
        <v>11.190015695067263</v>
      </c>
      <c r="J1350" s="2">
        <f t="shared" si="43"/>
        <v>1</v>
      </c>
      <c r="K1350" s="16" t="s">
        <v>67</v>
      </c>
    </row>
    <row r="1351" spans="1:11" x14ac:dyDescent="0.3">
      <c r="A1351" s="4">
        <v>43282</v>
      </c>
      <c r="B1351" s="2" t="s">
        <v>11</v>
      </c>
      <c r="C1351" s="2">
        <v>85744</v>
      </c>
      <c r="D1351" s="2" t="s">
        <v>25</v>
      </c>
      <c r="E1351" s="3">
        <v>1598.2814999999998</v>
      </c>
      <c r="F1351" s="1">
        <v>568</v>
      </c>
      <c r="G1351" s="1">
        <v>497.95</v>
      </c>
      <c r="H1351" s="1">
        <v>463.45</v>
      </c>
      <c r="I1351" s="3">
        <f t="shared" si="42"/>
        <v>2.8138758802816897</v>
      </c>
      <c r="J1351" s="2">
        <f t="shared" si="43"/>
        <v>1</v>
      </c>
      <c r="K1351" s="16" t="s">
        <v>67</v>
      </c>
    </row>
    <row r="1352" spans="1:11" x14ac:dyDescent="0.3">
      <c r="A1352" s="4">
        <v>43282</v>
      </c>
      <c r="B1352" s="2" t="s">
        <v>11</v>
      </c>
      <c r="C1352" s="2">
        <v>85744</v>
      </c>
      <c r="D1352" s="2" t="s">
        <v>19</v>
      </c>
      <c r="E1352" s="3">
        <v>72819.793999999994</v>
      </c>
      <c r="F1352" s="1">
        <v>12785</v>
      </c>
      <c r="G1352" s="1">
        <v>4557.45</v>
      </c>
      <c r="H1352" s="1">
        <v>3006.1</v>
      </c>
      <c r="I1352" s="3">
        <f t="shared" si="42"/>
        <v>5.6957210793899096</v>
      </c>
      <c r="J1352" s="2">
        <f t="shared" si="43"/>
        <v>4</v>
      </c>
      <c r="K1352" s="16" t="s">
        <v>67</v>
      </c>
    </row>
    <row r="1353" spans="1:11" x14ac:dyDescent="0.3">
      <c r="A1353" s="4">
        <v>43282</v>
      </c>
      <c r="B1353" s="2" t="s">
        <v>11</v>
      </c>
      <c r="C1353" s="2">
        <v>85744</v>
      </c>
      <c r="D1353" s="2" t="s">
        <v>31</v>
      </c>
      <c r="E1353" s="3">
        <v>19250.470999999998</v>
      </c>
      <c r="F1353" s="1">
        <v>4380</v>
      </c>
      <c r="G1353" s="1">
        <v>2354.0499999999997</v>
      </c>
      <c r="H1353" s="1">
        <v>1775.6</v>
      </c>
      <c r="I1353" s="3">
        <f t="shared" si="42"/>
        <v>4.3950847031963463</v>
      </c>
      <c r="J1353" s="2">
        <f t="shared" si="43"/>
        <v>2</v>
      </c>
      <c r="K1353" s="16" t="s">
        <v>67</v>
      </c>
    </row>
    <row r="1354" spans="1:11" x14ac:dyDescent="0.3">
      <c r="A1354" s="4">
        <v>43282</v>
      </c>
      <c r="B1354" s="2" t="s">
        <v>11</v>
      </c>
      <c r="C1354" s="2">
        <v>85744</v>
      </c>
      <c r="D1354" s="2" t="s">
        <v>42</v>
      </c>
      <c r="E1354" s="3">
        <v>202070.59399999998</v>
      </c>
      <c r="F1354" s="1">
        <v>28145</v>
      </c>
      <c r="G1354" s="1">
        <v>10584.599999999999</v>
      </c>
      <c r="H1354" s="1">
        <v>5135.8999999999996</v>
      </c>
      <c r="I1354" s="3">
        <f t="shared" si="42"/>
        <v>7.1796267187777572</v>
      </c>
      <c r="J1354" s="2">
        <f t="shared" si="43"/>
        <v>5</v>
      </c>
      <c r="K1354" s="16" t="s">
        <v>67</v>
      </c>
    </row>
    <row r="1355" spans="1:11" x14ac:dyDescent="0.3">
      <c r="A1355" s="4">
        <v>43282</v>
      </c>
      <c r="B1355" s="2" t="s">
        <v>11</v>
      </c>
      <c r="C1355" s="2">
        <v>85744</v>
      </c>
      <c r="D1355" s="2" t="s">
        <v>33</v>
      </c>
      <c r="E1355" s="3">
        <v>117813.02649999999</v>
      </c>
      <c r="F1355" s="1">
        <v>33799</v>
      </c>
      <c r="G1355" s="1">
        <v>6686.0999999999995</v>
      </c>
      <c r="H1355" s="1">
        <v>3536.2499999999995</v>
      </c>
      <c r="I1355" s="3">
        <f t="shared" si="42"/>
        <v>3.4856956270895587</v>
      </c>
      <c r="J1355" s="2">
        <f t="shared" si="43"/>
        <v>10</v>
      </c>
      <c r="K1355" s="16" t="s">
        <v>67</v>
      </c>
    </row>
    <row r="1356" spans="1:11" x14ac:dyDescent="0.3">
      <c r="A1356" s="4">
        <v>43282</v>
      </c>
      <c r="B1356" s="2" t="s">
        <v>11</v>
      </c>
      <c r="C1356" s="2">
        <v>85744</v>
      </c>
      <c r="D1356" s="2" t="s">
        <v>34</v>
      </c>
      <c r="E1356" s="3">
        <v>5606.9285</v>
      </c>
      <c r="F1356" s="1">
        <v>531</v>
      </c>
      <c r="G1356" s="1">
        <v>411.7</v>
      </c>
      <c r="H1356" s="1">
        <v>392.15</v>
      </c>
      <c r="I1356" s="3">
        <f t="shared" si="42"/>
        <v>10.559187382297551</v>
      </c>
      <c r="J1356" s="2">
        <f t="shared" si="43"/>
        <v>1</v>
      </c>
      <c r="K1356" s="16" t="s">
        <v>67</v>
      </c>
    </row>
    <row r="1357" spans="1:11" x14ac:dyDescent="0.3">
      <c r="A1357" s="4">
        <v>43282</v>
      </c>
      <c r="B1357" s="2" t="s">
        <v>11</v>
      </c>
      <c r="C1357" s="2">
        <v>85744</v>
      </c>
      <c r="D1357" s="2" t="s">
        <v>35</v>
      </c>
      <c r="E1357" s="3">
        <v>662.05499999999995</v>
      </c>
      <c r="F1357" s="1">
        <v>89</v>
      </c>
      <c r="G1357" s="1">
        <v>69</v>
      </c>
      <c r="H1357" s="1">
        <v>62.099999999999994</v>
      </c>
      <c r="I1357" s="3">
        <f t="shared" si="42"/>
        <v>7.4388202247191009</v>
      </c>
      <c r="J1357" s="2">
        <f t="shared" si="43"/>
        <v>1</v>
      </c>
      <c r="K1357" s="16" t="s">
        <v>67</v>
      </c>
    </row>
    <row r="1358" spans="1:11" x14ac:dyDescent="0.3">
      <c r="A1358" s="4">
        <v>43282</v>
      </c>
      <c r="B1358" s="2" t="s">
        <v>11</v>
      </c>
      <c r="C1358" s="2">
        <v>85744</v>
      </c>
      <c r="D1358" s="2" t="s">
        <v>29</v>
      </c>
      <c r="E1358" s="3">
        <v>31277.320499999994</v>
      </c>
      <c r="F1358" s="1">
        <v>7222</v>
      </c>
      <c r="G1358" s="1">
        <v>3582.2499999999995</v>
      </c>
      <c r="H1358" s="1">
        <v>2319.5499999999997</v>
      </c>
      <c r="I1358" s="3">
        <f t="shared" si="42"/>
        <v>4.3308391719745218</v>
      </c>
      <c r="J1358" s="2">
        <f t="shared" si="43"/>
        <v>3</v>
      </c>
      <c r="K1358" s="16" t="s">
        <v>67</v>
      </c>
    </row>
    <row r="1359" spans="1:11" x14ac:dyDescent="0.3">
      <c r="A1359" s="4">
        <v>43282</v>
      </c>
      <c r="B1359" s="2" t="s">
        <v>11</v>
      </c>
      <c r="C1359" s="2">
        <v>85744</v>
      </c>
      <c r="D1359" s="2" t="s">
        <v>20</v>
      </c>
      <c r="E1359" s="3">
        <v>238104.18799999997</v>
      </c>
      <c r="F1359" s="1">
        <v>13600</v>
      </c>
      <c r="G1359" s="1">
        <v>6810.2999999999993</v>
      </c>
      <c r="H1359" s="1">
        <v>3644.35</v>
      </c>
      <c r="I1359" s="3">
        <f t="shared" si="42"/>
        <v>17.507660882352937</v>
      </c>
      <c r="J1359" s="2">
        <f t="shared" si="43"/>
        <v>4</v>
      </c>
      <c r="K1359" s="16" t="s">
        <v>67</v>
      </c>
    </row>
    <row r="1360" spans="1:11" x14ac:dyDescent="0.3">
      <c r="A1360" s="4">
        <v>43282</v>
      </c>
      <c r="B1360" s="2" t="s">
        <v>11</v>
      </c>
      <c r="C1360" s="2">
        <v>85744</v>
      </c>
      <c r="D1360" s="2" t="s">
        <v>36</v>
      </c>
      <c r="E1360" s="3">
        <v>74966.061999999991</v>
      </c>
      <c r="F1360" s="1">
        <v>15022</v>
      </c>
      <c r="G1360" s="1">
        <v>9045.9</v>
      </c>
      <c r="H1360" s="1">
        <v>4236.5999999999995</v>
      </c>
      <c r="I1360" s="3">
        <f t="shared" si="42"/>
        <v>4.9904181866595652</v>
      </c>
      <c r="J1360" s="2">
        <f t="shared" si="43"/>
        <v>4</v>
      </c>
      <c r="K1360" s="16" t="s">
        <v>67</v>
      </c>
    </row>
    <row r="1361" spans="1:11" x14ac:dyDescent="0.3">
      <c r="A1361" s="4">
        <v>43282</v>
      </c>
      <c r="B1361" s="2" t="s">
        <v>11</v>
      </c>
      <c r="C1361" s="2">
        <v>85744</v>
      </c>
      <c r="D1361" s="2" t="s">
        <v>37</v>
      </c>
      <c r="E1361" s="3">
        <v>5481.5669999999991</v>
      </c>
      <c r="F1361" s="1">
        <v>929</v>
      </c>
      <c r="G1361" s="1">
        <v>511.74999999999994</v>
      </c>
      <c r="H1361" s="1">
        <v>369.15</v>
      </c>
      <c r="I1361" s="3">
        <f t="shared" si="42"/>
        <v>5.9005026910656611</v>
      </c>
      <c r="J1361" s="2">
        <f t="shared" si="43"/>
        <v>3</v>
      </c>
      <c r="K1361" s="16" t="s">
        <v>67</v>
      </c>
    </row>
    <row r="1362" spans="1:11" x14ac:dyDescent="0.3">
      <c r="A1362" s="4">
        <v>43282</v>
      </c>
      <c r="B1362" s="2" t="s">
        <v>11</v>
      </c>
      <c r="C1362" s="2">
        <v>85744</v>
      </c>
      <c r="D1362" s="2" t="s">
        <v>24</v>
      </c>
      <c r="E1362" s="3">
        <v>2554.587</v>
      </c>
      <c r="F1362" s="1">
        <v>118</v>
      </c>
      <c r="G1362" s="1">
        <v>85.1</v>
      </c>
      <c r="H1362" s="1">
        <v>80.5</v>
      </c>
      <c r="I1362" s="3">
        <f t="shared" si="42"/>
        <v>21.649042372881357</v>
      </c>
      <c r="J1362" s="2">
        <f t="shared" si="43"/>
        <v>1</v>
      </c>
      <c r="K1362" s="16" t="s">
        <v>67</v>
      </c>
    </row>
    <row r="1363" spans="1:11" x14ac:dyDescent="0.3">
      <c r="A1363" s="4">
        <v>43282</v>
      </c>
      <c r="B1363" s="2" t="s">
        <v>11</v>
      </c>
      <c r="C1363" s="2">
        <v>85744</v>
      </c>
      <c r="D1363" s="2" t="s">
        <v>18</v>
      </c>
      <c r="E1363" s="3">
        <v>4241.9014999999999</v>
      </c>
      <c r="F1363" s="1">
        <v>622</v>
      </c>
      <c r="G1363" s="1">
        <v>384.09999999999997</v>
      </c>
      <c r="H1363" s="1">
        <v>338.09999999999997</v>
      </c>
      <c r="I1363" s="3">
        <f t="shared" si="42"/>
        <v>6.8197773311897105</v>
      </c>
      <c r="J1363" s="2">
        <f t="shared" si="43"/>
        <v>2</v>
      </c>
      <c r="K1363" s="16" t="s">
        <v>67</v>
      </c>
    </row>
    <row r="1364" spans="1:11" x14ac:dyDescent="0.3">
      <c r="A1364" s="4">
        <v>43282</v>
      </c>
      <c r="B1364" s="2" t="s">
        <v>11</v>
      </c>
      <c r="C1364" s="2">
        <v>85744</v>
      </c>
      <c r="D1364" s="2" t="s">
        <v>27</v>
      </c>
      <c r="E1364" s="3">
        <v>2944.4254999999998</v>
      </c>
      <c r="F1364" s="1">
        <v>498</v>
      </c>
      <c r="G1364" s="1">
        <v>390.99999999999994</v>
      </c>
      <c r="H1364" s="1">
        <v>334.65</v>
      </c>
      <c r="I1364" s="3">
        <f t="shared" si="42"/>
        <v>5.9125010040160637</v>
      </c>
      <c r="J1364" s="2">
        <f t="shared" si="43"/>
        <v>1</v>
      </c>
      <c r="K1364" s="16" t="s">
        <v>67</v>
      </c>
    </row>
    <row r="1365" spans="1:11" x14ac:dyDescent="0.3">
      <c r="A1365" s="4">
        <v>43282</v>
      </c>
      <c r="B1365" s="2" t="s">
        <v>11</v>
      </c>
      <c r="C1365" s="2">
        <v>85744</v>
      </c>
      <c r="D1365" s="2" t="s">
        <v>22</v>
      </c>
      <c r="E1365" s="3">
        <v>52568.247999999992</v>
      </c>
      <c r="F1365" s="1">
        <v>10850</v>
      </c>
      <c r="G1365" s="1">
        <v>3962.8999999999996</v>
      </c>
      <c r="H1365" s="1">
        <v>2674.8999999999996</v>
      </c>
      <c r="I1365" s="3">
        <f t="shared" si="42"/>
        <v>4.8449998156682019</v>
      </c>
      <c r="J1365" s="2">
        <f t="shared" si="43"/>
        <v>4</v>
      </c>
      <c r="K1365" s="16" t="s">
        <v>67</v>
      </c>
    </row>
    <row r="1366" spans="1:11" x14ac:dyDescent="0.3">
      <c r="A1366" s="4">
        <v>43282</v>
      </c>
      <c r="B1366" s="2" t="s">
        <v>11</v>
      </c>
      <c r="C1366" s="2">
        <v>85744</v>
      </c>
      <c r="D1366" s="2" t="s">
        <v>23</v>
      </c>
      <c r="E1366" s="3">
        <v>118495.62049999999</v>
      </c>
      <c r="F1366" s="1">
        <v>34391</v>
      </c>
      <c r="G1366" s="1">
        <v>9838.25</v>
      </c>
      <c r="H1366" s="1">
        <v>4924.2999999999993</v>
      </c>
      <c r="I1366" s="3">
        <f t="shared" si="42"/>
        <v>3.4455415806460992</v>
      </c>
      <c r="J1366" s="2">
        <f t="shared" si="43"/>
        <v>7</v>
      </c>
      <c r="K1366" s="16" t="s">
        <v>67</v>
      </c>
    </row>
    <row r="1367" spans="1:11" x14ac:dyDescent="0.3">
      <c r="A1367" s="4">
        <v>43282</v>
      </c>
      <c r="B1367" s="2" t="s">
        <v>8</v>
      </c>
      <c r="C1367" s="2">
        <v>48596</v>
      </c>
      <c r="D1367" s="2" t="s">
        <v>30</v>
      </c>
      <c r="E1367" s="3">
        <v>3083.9319999999998</v>
      </c>
      <c r="F1367" s="1">
        <v>136</v>
      </c>
      <c r="G1367" s="1">
        <v>124.19999999999999</v>
      </c>
      <c r="H1367" s="1">
        <v>121.89999999999999</v>
      </c>
      <c r="I1367" s="3">
        <f t="shared" si="42"/>
        <v>22.675970588235291</v>
      </c>
      <c r="J1367" s="2">
        <f t="shared" si="43"/>
        <v>1</v>
      </c>
      <c r="K1367" s="16" t="s">
        <v>67</v>
      </c>
    </row>
    <row r="1368" spans="1:11" x14ac:dyDescent="0.3">
      <c r="A1368" s="4">
        <v>43282</v>
      </c>
      <c r="B1368" s="2" t="s">
        <v>8</v>
      </c>
      <c r="C1368" s="2">
        <v>48596</v>
      </c>
      <c r="D1368" s="2" t="s">
        <v>22</v>
      </c>
      <c r="E1368" s="3">
        <v>83547.959999999992</v>
      </c>
      <c r="F1368" s="1">
        <v>16325</v>
      </c>
      <c r="G1368" s="1">
        <v>5478.5999999999995</v>
      </c>
      <c r="H1368" s="1">
        <v>3609.85</v>
      </c>
      <c r="I1368" s="3">
        <f t="shared" si="42"/>
        <v>5.1177923430321588</v>
      </c>
      <c r="J1368" s="2">
        <f t="shared" si="43"/>
        <v>5</v>
      </c>
      <c r="K1368" s="16" t="s">
        <v>67</v>
      </c>
    </row>
    <row r="1369" spans="1:11" x14ac:dyDescent="0.3">
      <c r="A1369" s="4">
        <v>43282</v>
      </c>
      <c r="B1369" s="2" t="s">
        <v>8</v>
      </c>
      <c r="C1369" s="2">
        <v>48596</v>
      </c>
      <c r="D1369" s="2" t="s">
        <v>17</v>
      </c>
      <c r="E1369" s="3">
        <v>214698.74399999998</v>
      </c>
      <c r="F1369" s="1">
        <v>50751</v>
      </c>
      <c r="G1369" s="1">
        <v>11389.599999999999</v>
      </c>
      <c r="H1369" s="1">
        <v>5808.65</v>
      </c>
      <c r="I1369" s="3">
        <f t="shared" si="42"/>
        <v>4.2304337648519237</v>
      </c>
      <c r="J1369" s="2">
        <f t="shared" si="43"/>
        <v>9</v>
      </c>
      <c r="K1369" s="16" t="s">
        <v>67</v>
      </c>
    </row>
    <row r="1370" spans="1:11" x14ac:dyDescent="0.3">
      <c r="A1370" s="4">
        <v>43282</v>
      </c>
      <c r="B1370" s="2" t="s">
        <v>8</v>
      </c>
      <c r="C1370" s="2">
        <v>48596</v>
      </c>
      <c r="D1370" s="2" t="s">
        <v>28</v>
      </c>
      <c r="E1370" s="3">
        <v>1822.1289999999999</v>
      </c>
      <c r="F1370" s="1">
        <v>141</v>
      </c>
      <c r="G1370" s="1">
        <v>121.89999999999999</v>
      </c>
      <c r="H1370" s="1">
        <v>116.14999999999999</v>
      </c>
      <c r="I1370" s="3">
        <f t="shared" si="42"/>
        <v>12.922900709219858</v>
      </c>
      <c r="J1370" s="2">
        <f t="shared" si="43"/>
        <v>1</v>
      </c>
      <c r="K1370" s="16" t="s">
        <v>67</v>
      </c>
    </row>
    <row r="1371" spans="1:11" x14ac:dyDescent="0.3">
      <c r="A1371" s="4">
        <v>43282</v>
      </c>
      <c r="B1371" s="2" t="s">
        <v>8</v>
      </c>
      <c r="C1371" s="2">
        <v>48596</v>
      </c>
      <c r="D1371" s="2" t="s">
        <v>35</v>
      </c>
      <c r="E1371" s="3">
        <v>1299.2354999999998</v>
      </c>
      <c r="F1371" s="1">
        <v>137</v>
      </c>
      <c r="G1371" s="1">
        <v>87.399999999999991</v>
      </c>
      <c r="H1371" s="1">
        <v>82.8</v>
      </c>
      <c r="I1371" s="3">
        <f t="shared" si="42"/>
        <v>9.4834708029197063</v>
      </c>
      <c r="J1371" s="2">
        <f t="shared" si="43"/>
        <v>2</v>
      </c>
      <c r="K1371" s="16" t="s">
        <v>67</v>
      </c>
    </row>
    <row r="1372" spans="1:11" x14ac:dyDescent="0.3">
      <c r="A1372" s="4">
        <v>43282</v>
      </c>
      <c r="B1372" s="2" t="s">
        <v>8</v>
      </c>
      <c r="C1372" s="2">
        <v>48596</v>
      </c>
      <c r="D1372" s="2" t="s">
        <v>25</v>
      </c>
      <c r="E1372" s="3">
        <v>2107.0529999999999</v>
      </c>
      <c r="F1372" s="1">
        <v>697</v>
      </c>
      <c r="G1372" s="1">
        <v>543.94999999999993</v>
      </c>
      <c r="H1372" s="1">
        <v>515.19999999999993</v>
      </c>
      <c r="I1372" s="3">
        <f t="shared" si="42"/>
        <v>3.0230315638450502</v>
      </c>
      <c r="J1372" s="2">
        <f t="shared" si="43"/>
        <v>1</v>
      </c>
      <c r="K1372" s="16" t="s">
        <v>67</v>
      </c>
    </row>
    <row r="1373" spans="1:11" x14ac:dyDescent="0.3">
      <c r="A1373" s="4">
        <v>43282</v>
      </c>
      <c r="B1373" s="2" t="s">
        <v>8</v>
      </c>
      <c r="C1373" s="2">
        <v>48596</v>
      </c>
      <c r="D1373" s="2" t="s">
        <v>29</v>
      </c>
      <c r="E1373" s="3">
        <v>34519.009499999993</v>
      </c>
      <c r="F1373" s="1">
        <v>8209</v>
      </c>
      <c r="G1373" s="1">
        <v>4279.1499999999996</v>
      </c>
      <c r="H1373" s="1">
        <v>2855.45</v>
      </c>
      <c r="I1373" s="3">
        <f t="shared" si="42"/>
        <v>4.2050200389816048</v>
      </c>
      <c r="J1373" s="2">
        <f t="shared" si="43"/>
        <v>3</v>
      </c>
      <c r="K1373" s="16" t="s">
        <v>67</v>
      </c>
    </row>
    <row r="1374" spans="1:11" x14ac:dyDescent="0.3">
      <c r="A1374" s="4">
        <v>43282</v>
      </c>
      <c r="B1374" s="2" t="s">
        <v>8</v>
      </c>
      <c r="C1374" s="2">
        <v>48596</v>
      </c>
      <c r="D1374" s="2" t="s">
        <v>20</v>
      </c>
      <c r="E1374" s="3">
        <v>237620.85449999996</v>
      </c>
      <c r="F1374" s="1">
        <v>17163</v>
      </c>
      <c r="G1374" s="1">
        <v>8002.8499999999995</v>
      </c>
      <c r="H1374" s="1">
        <v>4513.75</v>
      </c>
      <c r="I1374" s="3">
        <f t="shared" si="42"/>
        <v>13.844948697780106</v>
      </c>
      <c r="J1374" s="2">
        <f t="shared" si="43"/>
        <v>4</v>
      </c>
      <c r="K1374" s="16" t="s">
        <v>67</v>
      </c>
    </row>
    <row r="1375" spans="1:11" x14ac:dyDescent="0.3">
      <c r="A1375" s="4">
        <v>43282</v>
      </c>
      <c r="B1375" s="2" t="s">
        <v>8</v>
      </c>
      <c r="C1375" s="2">
        <v>48596</v>
      </c>
      <c r="D1375" s="2" t="s">
        <v>33</v>
      </c>
      <c r="E1375" s="3">
        <v>165593.53699999998</v>
      </c>
      <c r="F1375" s="1">
        <v>48193</v>
      </c>
      <c r="G1375" s="1">
        <v>10206.25</v>
      </c>
      <c r="H1375" s="1">
        <v>5336</v>
      </c>
      <c r="I1375" s="3">
        <f t="shared" si="42"/>
        <v>3.4360495715145349</v>
      </c>
      <c r="J1375" s="2">
        <f t="shared" si="43"/>
        <v>9</v>
      </c>
      <c r="K1375" s="16" t="s">
        <v>67</v>
      </c>
    </row>
    <row r="1376" spans="1:11" x14ac:dyDescent="0.3">
      <c r="A1376" s="4">
        <v>43282</v>
      </c>
      <c r="B1376" s="2" t="s">
        <v>8</v>
      </c>
      <c r="C1376" s="2">
        <v>48596</v>
      </c>
      <c r="D1376" s="2" t="s">
        <v>27</v>
      </c>
      <c r="E1376" s="3">
        <v>7787.6504999999988</v>
      </c>
      <c r="F1376" s="1">
        <v>1428</v>
      </c>
      <c r="G1376" s="1">
        <v>1041.8999999999999</v>
      </c>
      <c r="H1376" s="1">
        <v>829.15</v>
      </c>
      <c r="I1376" s="3">
        <f t="shared" si="42"/>
        <v>5.4535367647058814</v>
      </c>
      <c r="J1376" s="2">
        <f t="shared" si="43"/>
        <v>2</v>
      </c>
      <c r="K1376" s="16" t="s">
        <v>67</v>
      </c>
    </row>
    <row r="1377" spans="1:11" x14ac:dyDescent="0.3">
      <c r="A1377" s="4">
        <v>43282</v>
      </c>
      <c r="B1377" s="2" t="s">
        <v>8</v>
      </c>
      <c r="C1377" s="2">
        <v>48596</v>
      </c>
      <c r="D1377" s="2" t="s">
        <v>42</v>
      </c>
      <c r="E1377" s="3">
        <v>262643.20999999996</v>
      </c>
      <c r="F1377" s="1">
        <v>44213</v>
      </c>
      <c r="G1377" s="1">
        <v>14616.499999999998</v>
      </c>
      <c r="H1377" s="1">
        <v>6926.45</v>
      </c>
      <c r="I1377" s="3">
        <f t="shared" si="42"/>
        <v>5.9404068938999837</v>
      </c>
      <c r="J1377" s="2">
        <f t="shared" si="43"/>
        <v>6</v>
      </c>
      <c r="K1377" s="16" t="s">
        <v>67</v>
      </c>
    </row>
    <row r="1378" spans="1:11" x14ac:dyDescent="0.3">
      <c r="A1378" s="4">
        <v>43282</v>
      </c>
      <c r="B1378" s="2" t="s">
        <v>8</v>
      </c>
      <c r="C1378" s="2">
        <v>48596</v>
      </c>
      <c r="D1378" s="2" t="s">
        <v>26</v>
      </c>
      <c r="E1378" s="3">
        <v>295703.73199999996</v>
      </c>
      <c r="F1378" s="1">
        <v>101374</v>
      </c>
      <c r="G1378" s="1">
        <v>18114.8</v>
      </c>
      <c r="H1378" s="1">
        <v>7658.9999999999991</v>
      </c>
      <c r="I1378" s="3">
        <f t="shared" si="42"/>
        <v>2.9169583127823699</v>
      </c>
      <c r="J1378" s="2">
        <f t="shared" si="43"/>
        <v>13</v>
      </c>
      <c r="K1378" s="16" t="s">
        <v>67</v>
      </c>
    </row>
    <row r="1379" spans="1:11" x14ac:dyDescent="0.3">
      <c r="A1379" s="4">
        <v>43282</v>
      </c>
      <c r="B1379" s="2" t="s">
        <v>8</v>
      </c>
      <c r="C1379" s="2">
        <v>48596</v>
      </c>
      <c r="D1379" s="2" t="s">
        <v>18</v>
      </c>
      <c r="E1379" s="3">
        <v>8329.0820000000003</v>
      </c>
      <c r="F1379" s="1">
        <v>1210</v>
      </c>
      <c r="G1379" s="1">
        <v>657.8</v>
      </c>
      <c r="H1379" s="1">
        <v>583.04999999999995</v>
      </c>
      <c r="I1379" s="3">
        <f t="shared" si="42"/>
        <v>6.8835388429752067</v>
      </c>
      <c r="J1379" s="2">
        <f t="shared" si="43"/>
        <v>2</v>
      </c>
      <c r="K1379" s="16" t="s">
        <v>67</v>
      </c>
    </row>
    <row r="1380" spans="1:11" x14ac:dyDescent="0.3">
      <c r="A1380" s="4">
        <v>43282</v>
      </c>
      <c r="B1380" s="2" t="s">
        <v>8</v>
      </c>
      <c r="C1380" s="2">
        <v>48596</v>
      </c>
      <c r="D1380" s="2" t="s">
        <v>34</v>
      </c>
      <c r="E1380" s="3">
        <v>8103.164499999999</v>
      </c>
      <c r="F1380" s="1">
        <v>794</v>
      </c>
      <c r="G1380" s="1">
        <v>595.69999999999993</v>
      </c>
      <c r="H1380" s="1">
        <v>554.29999999999995</v>
      </c>
      <c r="I1380" s="3">
        <f t="shared" si="42"/>
        <v>10.205496851385389</v>
      </c>
      <c r="J1380" s="2">
        <f t="shared" si="43"/>
        <v>1</v>
      </c>
      <c r="K1380" s="16" t="s">
        <v>67</v>
      </c>
    </row>
    <row r="1381" spans="1:11" x14ac:dyDescent="0.3">
      <c r="A1381" s="4">
        <v>43282</v>
      </c>
      <c r="B1381" s="2" t="s">
        <v>8</v>
      </c>
      <c r="C1381" s="2">
        <v>48596</v>
      </c>
      <c r="D1381" s="2" t="s">
        <v>23</v>
      </c>
      <c r="E1381" s="3">
        <v>206383.24349999998</v>
      </c>
      <c r="F1381" s="1">
        <v>56689</v>
      </c>
      <c r="G1381" s="1">
        <v>14922.4</v>
      </c>
      <c r="H1381" s="1">
        <v>7224.2999999999993</v>
      </c>
      <c r="I1381" s="3">
        <f t="shared" si="42"/>
        <v>3.6406224046993239</v>
      </c>
      <c r="J1381" s="2">
        <f t="shared" si="43"/>
        <v>8</v>
      </c>
      <c r="K1381" s="16" t="s">
        <v>67</v>
      </c>
    </row>
    <row r="1382" spans="1:11" x14ac:dyDescent="0.3">
      <c r="A1382" s="4">
        <v>43282</v>
      </c>
      <c r="B1382" s="2" t="s">
        <v>8</v>
      </c>
      <c r="C1382" s="2">
        <v>48596</v>
      </c>
      <c r="D1382" s="2" t="s">
        <v>21</v>
      </c>
      <c r="E1382" s="3">
        <v>3244.1154999999994</v>
      </c>
      <c r="F1382" s="1">
        <v>278</v>
      </c>
      <c r="G1382" s="1">
        <v>242.64999999999998</v>
      </c>
      <c r="H1382" s="1">
        <v>226.54999999999998</v>
      </c>
      <c r="I1382" s="3">
        <f t="shared" si="42"/>
        <v>11.669480215827337</v>
      </c>
      <c r="J1382" s="2">
        <f t="shared" si="43"/>
        <v>1</v>
      </c>
      <c r="K1382" s="16" t="s">
        <v>67</v>
      </c>
    </row>
    <row r="1383" spans="1:11" x14ac:dyDescent="0.3">
      <c r="A1383" s="4">
        <v>43282</v>
      </c>
      <c r="B1383" s="2" t="s">
        <v>8</v>
      </c>
      <c r="C1383" s="2">
        <v>48596</v>
      </c>
      <c r="D1383" s="2" t="s">
        <v>31</v>
      </c>
      <c r="E1383" s="3">
        <v>30788.455499999996</v>
      </c>
      <c r="F1383" s="1">
        <v>6716</v>
      </c>
      <c r="G1383" s="1">
        <v>3460.35</v>
      </c>
      <c r="H1383" s="1">
        <v>2603.6</v>
      </c>
      <c r="I1383" s="3">
        <f t="shared" si="42"/>
        <v>4.5843441780821914</v>
      </c>
      <c r="J1383" s="2">
        <f t="shared" si="43"/>
        <v>3</v>
      </c>
      <c r="K1383" s="16" t="s">
        <v>67</v>
      </c>
    </row>
    <row r="1384" spans="1:11" x14ac:dyDescent="0.3">
      <c r="A1384" s="4">
        <v>43282</v>
      </c>
      <c r="B1384" s="2" t="s">
        <v>8</v>
      </c>
      <c r="C1384" s="2">
        <v>48596</v>
      </c>
      <c r="D1384" s="2" t="s">
        <v>37</v>
      </c>
      <c r="E1384" s="3">
        <v>12956.866</v>
      </c>
      <c r="F1384" s="1">
        <v>2274</v>
      </c>
      <c r="G1384" s="1">
        <v>1008.55</v>
      </c>
      <c r="H1384" s="1">
        <v>637.09999999999991</v>
      </c>
      <c r="I1384" s="3">
        <f t="shared" si="42"/>
        <v>5.697830255057168</v>
      </c>
      <c r="J1384" s="2">
        <f t="shared" si="43"/>
        <v>4</v>
      </c>
      <c r="K1384" s="16" t="s">
        <v>67</v>
      </c>
    </row>
    <row r="1385" spans="1:11" x14ac:dyDescent="0.3">
      <c r="A1385" s="4">
        <v>43282</v>
      </c>
      <c r="B1385" s="2" t="s">
        <v>8</v>
      </c>
      <c r="C1385" s="2">
        <v>48596</v>
      </c>
      <c r="D1385" s="2" t="s">
        <v>24</v>
      </c>
      <c r="E1385" s="3">
        <v>2244.7999999999997</v>
      </c>
      <c r="F1385" s="1">
        <v>144</v>
      </c>
      <c r="G1385" s="1">
        <v>89.699999999999989</v>
      </c>
      <c r="H1385" s="1">
        <v>82.8</v>
      </c>
      <c r="I1385" s="3">
        <f t="shared" si="42"/>
        <v>15.588888888888887</v>
      </c>
      <c r="J1385" s="2">
        <f t="shared" si="43"/>
        <v>2</v>
      </c>
      <c r="K1385" s="16" t="s">
        <v>67</v>
      </c>
    </row>
    <row r="1386" spans="1:11" x14ac:dyDescent="0.3">
      <c r="A1386" s="4">
        <v>43282</v>
      </c>
      <c r="B1386" s="2" t="s">
        <v>8</v>
      </c>
      <c r="C1386" s="2">
        <v>48596</v>
      </c>
      <c r="D1386" s="2" t="s">
        <v>36</v>
      </c>
      <c r="E1386" s="3">
        <v>120205.38299999999</v>
      </c>
      <c r="F1386" s="1">
        <v>26260</v>
      </c>
      <c r="G1386" s="1">
        <v>14779.8</v>
      </c>
      <c r="H1386" s="1">
        <v>6483.7</v>
      </c>
      <c r="I1386" s="3">
        <f t="shared" si="42"/>
        <v>4.5775088728103572</v>
      </c>
      <c r="J1386" s="2">
        <f t="shared" si="43"/>
        <v>4</v>
      </c>
      <c r="K1386" s="16" t="s">
        <v>67</v>
      </c>
    </row>
    <row r="1387" spans="1:11" x14ac:dyDescent="0.3">
      <c r="A1387" s="4">
        <v>43282</v>
      </c>
      <c r="B1387" s="2" t="s">
        <v>8</v>
      </c>
      <c r="C1387" s="2">
        <v>48596</v>
      </c>
      <c r="D1387" s="2" t="s">
        <v>32</v>
      </c>
      <c r="E1387" s="3">
        <v>100309.26749999999</v>
      </c>
      <c r="F1387" s="1">
        <v>36366</v>
      </c>
      <c r="G1387" s="1">
        <v>9448.4</v>
      </c>
      <c r="H1387" s="1">
        <v>5380.8499999999995</v>
      </c>
      <c r="I1387" s="3">
        <f t="shared" si="42"/>
        <v>2.7583255650882688</v>
      </c>
      <c r="J1387" s="2">
        <f t="shared" si="43"/>
        <v>7</v>
      </c>
      <c r="K1387" s="16" t="s">
        <v>67</v>
      </c>
    </row>
    <row r="1388" spans="1:11" x14ac:dyDescent="0.3">
      <c r="A1388" s="4">
        <v>43282</v>
      </c>
      <c r="B1388" s="2" t="s">
        <v>8</v>
      </c>
      <c r="C1388" s="2">
        <v>48596</v>
      </c>
      <c r="D1388" s="2" t="s">
        <v>19</v>
      </c>
      <c r="E1388" s="3">
        <v>104109.431</v>
      </c>
      <c r="F1388" s="1">
        <v>18604</v>
      </c>
      <c r="G1388" s="1">
        <v>6223.7999999999993</v>
      </c>
      <c r="H1388" s="1">
        <v>4042.2499999999995</v>
      </c>
      <c r="I1388" s="3">
        <f t="shared" si="42"/>
        <v>5.5960777789722638</v>
      </c>
      <c r="J1388" s="2">
        <f t="shared" si="43"/>
        <v>5</v>
      </c>
      <c r="K1388" s="16" t="s">
        <v>67</v>
      </c>
    </row>
    <row r="1389" spans="1:11" x14ac:dyDescent="0.3">
      <c r="A1389" s="4">
        <v>43282</v>
      </c>
      <c r="B1389" s="2" t="s">
        <v>13</v>
      </c>
      <c r="C1389" s="2">
        <v>52369</v>
      </c>
      <c r="D1389" s="2" t="s">
        <v>37</v>
      </c>
      <c r="E1389" s="3">
        <v>6501.4444999999996</v>
      </c>
      <c r="F1389" s="1">
        <v>1180</v>
      </c>
      <c r="G1389" s="1">
        <v>577.29999999999995</v>
      </c>
      <c r="H1389" s="1">
        <v>340.4</v>
      </c>
      <c r="I1389" s="3">
        <f t="shared" si="42"/>
        <v>5.509698728813559</v>
      </c>
      <c r="J1389" s="2">
        <f t="shared" si="43"/>
        <v>3</v>
      </c>
      <c r="K1389" s="16" t="s">
        <v>67</v>
      </c>
    </row>
    <row r="1390" spans="1:11" x14ac:dyDescent="0.3">
      <c r="A1390" s="4">
        <v>43282</v>
      </c>
      <c r="B1390" s="2" t="s">
        <v>13</v>
      </c>
      <c r="C1390" s="2">
        <v>52369</v>
      </c>
      <c r="D1390" s="2" t="s">
        <v>34</v>
      </c>
      <c r="E1390" s="3">
        <v>3889.7599999999998</v>
      </c>
      <c r="F1390" s="1">
        <v>463</v>
      </c>
      <c r="G1390" s="1">
        <v>359.95</v>
      </c>
      <c r="H1390" s="1">
        <v>335.79999999999995</v>
      </c>
      <c r="I1390" s="3">
        <f t="shared" si="42"/>
        <v>8.4012095032397411</v>
      </c>
      <c r="J1390" s="2">
        <f t="shared" si="43"/>
        <v>1</v>
      </c>
      <c r="K1390" s="16" t="s">
        <v>67</v>
      </c>
    </row>
    <row r="1391" spans="1:11" x14ac:dyDescent="0.3">
      <c r="A1391" s="4">
        <v>43282</v>
      </c>
      <c r="B1391" s="2" t="s">
        <v>13</v>
      </c>
      <c r="C1391" s="2">
        <v>52369</v>
      </c>
      <c r="D1391" s="2" t="s">
        <v>35</v>
      </c>
      <c r="E1391" s="3">
        <v>1422.9409999999998</v>
      </c>
      <c r="F1391" s="1">
        <v>155</v>
      </c>
      <c r="G1391" s="1">
        <v>105.8</v>
      </c>
      <c r="H1391" s="1">
        <v>85.1</v>
      </c>
      <c r="I1391" s="3">
        <f t="shared" si="42"/>
        <v>9.1802645161290304</v>
      </c>
      <c r="J1391" s="2">
        <f t="shared" si="43"/>
        <v>2</v>
      </c>
      <c r="K1391" s="16" t="s">
        <v>67</v>
      </c>
    </row>
    <row r="1392" spans="1:11" x14ac:dyDescent="0.3">
      <c r="A1392" s="4">
        <v>43282</v>
      </c>
      <c r="B1392" s="2" t="s">
        <v>13</v>
      </c>
      <c r="C1392" s="2">
        <v>52369</v>
      </c>
      <c r="D1392" s="2" t="s">
        <v>33</v>
      </c>
      <c r="E1392" s="3">
        <v>138571.9295</v>
      </c>
      <c r="F1392" s="1">
        <v>35495</v>
      </c>
      <c r="G1392" s="1">
        <v>6994.2999999999993</v>
      </c>
      <c r="H1392" s="1">
        <v>3407.45</v>
      </c>
      <c r="I1392" s="3">
        <f t="shared" si="42"/>
        <v>3.9039844907733485</v>
      </c>
      <c r="J1392" s="2">
        <f t="shared" si="43"/>
        <v>10</v>
      </c>
      <c r="K1392" s="16" t="s">
        <v>67</v>
      </c>
    </row>
    <row r="1393" spans="1:11" x14ac:dyDescent="0.3">
      <c r="A1393" s="4">
        <v>43282</v>
      </c>
      <c r="B1393" s="2" t="s">
        <v>13</v>
      </c>
      <c r="C1393" s="2">
        <v>52369</v>
      </c>
      <c r="D1393" s="2" t="s">
        <v>24</v>
      </c>
      <c r="E1393" s="3">
        <v>983.27299999999991</v>
      </c>
      <c r="F1393" s="1">
        <v>76</v>
      </c>
      <c r="G1393" s="1">
        <v>46</v>
      </c>
      <c r="H1393" s="1">
        <v>43.699999999999996</v>
      </c>
      <c r="I1393" s="3">
        <f t="shared" si="42"/>
        <v>12.937802631578947</v>
      </c>
      <c r="J1393" s="2">
        <f t="shared" si="43"/>
        <v>2</v>
      </c>
      <c r="K1393" s="16" t="s">
        <v>67</v>
      </c>
    </row>
    <row r="1394" spans="1:11" x14ac:dyDescent="0.3">
      <c r="A1394" s="4">
        <v>43282</v>
      </c>
      <c r="B1394" s="2" t="s">
        <v>13</v>
      </c>
      <c r="C1394" s="2">
        <v>52369</v>
      </c>
      <c r="D1394" s="2" t="s">
        <v>27</v>
      </c>
      <c r="E1394" s="3">
        <v>6366.2159999999994</v>
      </c>
      <c r="F1394" s="1">
        <v>1071</v>
      </c>
      <c r="G1394" s="1">
        <v>823.4</v>
      </c>
      <c r="H1394" s="1">
        <v>648.59999999999991</v>
      </c>
      <c r="I1394" s="3">
        <f t="shared" si="42"/>
        <v>5.9441792717086832</v>
      </c>
      <c r="J1394" s="2">
        <f t="shared" si="43"/>
        <v>2</v>
      </c>
      <c r="K1394" s="16" t="s">
        <v>67</v>
      </c>
    </row>
    <row r="1395" spans="1:11" x14ac:dyDescent="0.3">
      <c r="A1395" s="4">
        <v>43282</v>
      </c>
      <c r="B1395" s="2" t="s">
        <v>13</v>
      </c>
      <c r="C1395" s="2">
        <v>52369</v>
      </c>
      <c r="D1395" s="2" t="s">
        <v>29</v>
      </c>
      <c r="E1395" s="3">
        <v>31391.607499999998</v>
      </c>
      <c r="F1395" s="1">
        <v>6944</v>
      </c>
      <c r="G1395" s="1">
        <v>3827.2</v>
      </c>
      <c r="H1395" s="1">
        <v>2222.9499999999998</v>
      </c>
      <c r="I1395" s="3">
        <f t="shared" si="42"/>
        <v>4.5206808035714285</v>
      </c>
      <c r="J1395" s="2">
        <f t="shared" si="43"/>
        <v>3</v>
      </c>
      <c r="K1395" s="16" t="s">
        <v>67</v>
      </c>
    </row>
    <row r="1396" spans="1:11" x14ac:dyDescent="0.3">
      <c r="A1396" s="4">
        <v>43282</v>
      </c>
      <c r="B1396" s="2" t="s">
        <v>13</v>
      </c>
      <c r="C1396" s="2">
        <v>52369</v>
      </c>
      <c r="D1396" s="2" t="s">
        <v>23</v>
      </c>
      <c r="E1396" s="3">
        <v>115069.77049999998</v>
      </c>
      <c r="F1396" s="1">
        <v>31121</v>
      </c>
      <c r="G1396" s="1">
        <v>9877.3499999999985</v>
      </c>
      <c r="H1396" s="1">
        <v>4579.2999999999993</v>
      </c>
      <c r="I1396" s="3">
        <f t="shared" si="42"/>
        <v>3.6974959191542682</v>
      </c>
      <c r="J1396" s="2">
        <f t="shared" si="43"/>
        <v>7</v>
      </c>
      <c r="K1396" s="16" t="s">
        <v>67</v>
      </c>
    </row>
    <row r="1397" spans="1:11" x14ac:dyDescent="0.3">
      <c r="A1397" s="4">
        <v>43282</v>
      </c>
      <c r="B1397" s="2" t="s">
        <v>13</v>
      </c>
      <c r="C1397" s="2">
        <v>52369</v>
      </c>
      <c r="D1397" s="2" t="s">
        <v>22</v>
      </c>
      <c r="E1397" s="3">
        <v>43847.453000000001</v>
      </c>
      <c r="F1397" s="1">
        <v>8420</v>
      </c>
      <c r="G1397" s="1">
        <v>3402.85</v>
      </c>
      <c r="H1397" s="1">
        <v>2217.1999999999998</v>
      </c>
      <c r="I1397" s="3">
        <f t="shared" si="42"/>
        <v>5.2075359857482191</v>
      </c>
      <c r="J1397" s="2">
        <f t="shared" si="43"/>
        <v>4</v>
      </c>
      <c r="K1397" s="16" t="s">
        <v>67</v>
      </c>
    </row>
    <row r="1398" spans="1:11" x14ac:dyDescent="0.3">
      <c r="A1398" s="4">
        <v>43282</v>
      </c>
      <c r="B1398" s="2" t="s">
        <v>13</v>
      </c>
      <c r="C1398" s="2">
        <v>52369</v>
      </c>
      <c r="D1398" s="2" t="s">
        <v>26</v>
      </c>
      <c r="E1398" s="3">
        <v>191702.10199999998</v>
      </c>
      <c r="F1398" s="1">
        <v>65031</v>
      </c>
      <c r="G1398" s="1">
        <v>13663.15</v>
      </c>
      <c r="H1398" s="1">
        <v>5160.0499999999993</v>
      </c>
      <c r="I1398" s="3">
        <f t="shared" si="42"/>
        <v>2.9478572065630235</v>
      </c>
      <c r="J1398" s="2">
        <f t="shared" si="43"/>
        <v>13</v>
      </c>
      <c r="K1398" s="16" t="s">
        <v>67</v>
      </c>
    </row>
    <row r="1399" spans="1:11" x14ac:dyDescent="0.3">
      <c r="A1399" s="4">
        <v>43282</v>
      </c>
      <c r="B1399" s="2" t="s">
        <v>13</v>
      </c>
      <c r="C1399" s="2">
        <v>52369</v>
      </c>
      <c r="D1399" s="2" t="s">
        <v>31</v>
      </c>
      <c r="E1399" s="3">
        <v>16563.944499999998</v>
      </c>
      <c r="F1399" s="1">
        <v>3721</v>
      </c>
      <c r="G1399" s="1">
        <v>2084.9499999999998</v>
      </c>
      <c r="H1399" s="1">
        <v>1598.4999999999998</v>
      </c>
      <c r="I1399" s="3">
        <f t="shared" si="42"/>
        <v>4.4514766191883899</v>
      </c>
      <c r="J1399" s="2">
        <f t="shared" si="43"/>
        <v>2</v>
      </c>
      <c r="K1399" s="16" t="s">
        <v>67</v>
      </c>
    </row>
    <row r="1400" spans="1:11" x14ac:dyDescent="0.3">
      <c r="A1400" s="4">
        <v>43282</v>
      </c>
      <c r="B1400" s="2" t="s">
        <v>13</v>
      </c>
      <c r="C1400" s="2">
        <v>52369</v>
      </c>
      <c r="D1400" s="2" t="s">
        <v>28</v>
      </c>
      <c r="E1400" s="3">
        <v>1586.2524999999998</v>
      </c>
      <c r="F1400" s="1">
        <v>122</v>
      </c>
      <c r="G1400" s="1">
        <v>113.85</v>
      </c>
      <c r="H1400" s="1">
        <v>109.24999999999999</v>
      </c>
      <c r="I1400" s="3">
        <f t="shared" si="42"/>
        <v>13.002069672131146</v>
      </c>
      <c r="J1400" s="2">
        <f t="shared" si="43"/>
        <v>1</v>
      </c>
      <c r="K1400" s="16" t="s">
        <v>67</v>
      </c>
    </row>
    <row r="1401" spans="1:11" x14ac:dyDescent="0.3">
      <c r="A1401" s="4">
        <v>43282</v>
      </c>
      <c r="B1401" s="2" t="s">
        <v>13</v>
      </c>
      <c r="C1401" s="2">
        <v>52369</v>
      </c>
      <c r="D1401" s="2" t="s">
        <v>25</v>
      </c>
      <c r="E1401" s="3">
        <v>1417.0989999999999</v>
      </c>
      <c r="F1401" s="1">
        <v>490</v>
      </c>
      <c r="G1401" s="1">
        <v>455.4</v>
      </c>
      <c r="H1401" s="1">
        <v>439.29999999999995</v>
      </c>
      <c r="I1401" s="3">
        <f t="shared" si="42"/>
        <v>2.8920387755102039</v>
      </c>
      <c r="J1401" s="2">
        <f t="shared" si="43"/>
        <v>1</v>
      </c>
      <c r="K1401" s="16" t="s">
        <v>67</v>
      </c>
    </row>
    <row r="1402" spans="1:11" x14ac:dyDescent="0.3">
      <c r="A1402" s="4">
        <v>43282</v>
      </c>
      <c r="B1402" s="2" t="s">
        <v>13</v>
      </c>
      <c r="C1402" s="2">
        <v>52369</v>
      </c>
      <c r="D1402" s="2" t="s">
        <v>19</v>
      </c>
      <c r="E1402" s="3">
        <v>51694.500999999997</v>
      </c>
      <c r="F1402" s="1">
        <v>8679</v>
      </c>
      <c r="G1402" s="1">
        <v>3623.6499999999996</v>
      </c>
      <c r="H1402" s="1">
        <v>2392</v>
      </c>
      <c r="I1402" s="3">
        <f t="shared" si="42"/>
        <v>5.9562738794792018</v>
      </c>
      <c r="J1402" s="2">
        <f t="shared" si="43"/>
        <v>4</v>
      </c>
      <c r="K1402" s="16" t="s">
        <v>67</v>
      </c>
    </row>
    <row r="1403" spans="1:11" x14ac:dyDescent="0.3">
      <c r="A1403" s="4">
        <v>43282</v>
      </c>
      <c r="B1403" s="2" t="s">
        <v>13</v>
      </c>
      <c r="C1403" s="2">
        <v>52369</v>
      </c>
      <c r="D1403" s="2" t="s">
        <v>30</v>
      </c>
      <c r="E1403" s="3">
        <v>1026.3864999999998</v>
      </c>
      <c r="F1403" s="1">
        <v>41</v>
      </c>
      <c r="G1403" s="1">
        <v>40.25</v>
      </c>
      <c r="H1403" s="1">
        <v>40.25</v>
      </c>
      <c r="I1403" s="3">
        <f t="shared" si="42"/>
        <v>25.033817073170727</v>
      </c>
      <c r="J1403" s="2">
        <f t="shared" si="43"/>
        <v>1</v>
      </c>
      <c r="K1403" s="16" t="s">
        <v>67</v>
      </c>
    </row>
    <row r="1404" spans="1:11" x14ac:dyDescent="0.3">
      <c r="A1404" s="4">
        <v>43282</v>
      </c>
      <c r="B1404" s="2" t="s">
        <v>13</v>
      </c>
      <c r="C1404" s="2">
        <v>52369</v>
      </c>
      <c r="D1404" s="2" t="s">
        <v>32</v>
      </c>
      <c r="E1404" s="3">
        <v>56839.738999999994</v>
      </c>
      <c r="F1404" s="1">
        <v>19461</v>
      </c>
      <c r="G1404" s="1">
        <v>6385.95</v>
      </c>
      <c r="H1404" s="1">
        <v>3498.2999999999997</v>
      </c>
      <c r="I1404" s="3">
        <f t="shared" si="42"/>
        <v>2.9206998098761621</v>
      </c>
      <c r="J1404" s="2">
        <f t="shared" si="43"/>
        <v>6</v>
      </c>
      <c r="K1404" s="16" t="s">
        <v>67</v>
      </c>
    </row>
    <row r="1405" spans="1:11" x14ac:dyDescent="0.3">
      <c r="A1405" s="4">
        <v>43282</v>
      </c>
      <c r="B1405" s="2" t="s">
        <v>13</v>
      </c>
      <c r="C1405" s="2">
        <v>52369</v>
      </c>
      <c r="D1405" s="2" t="s">
        <v>42</v>
      </c>
      <c r="E1405" s="3">
        <v>168671.86849999998</v>
      </c>
      <c r="F1405" s="1">
        <v>26324</v>
      </c>
      <c r="G1405" s="1">
        <v>10367.25</v>
      </c>
      <c r="H1405" s="1">
        <v>4564.3499999999995</v>
      </c>
      <c r="I1405" s="3">
        <f t="shared" si="42"/>
        <v>6.4075318530618439</v>
      </c>
      <c r="J1405" s="2">
        <f t="shared" si="43"/>
        <v>6</v>
      </c>
      <c r="K1405" s="16" t="s">
        <v>67</v>
      </c>
    </row>
    <row r="1406" spans="1:11" x14ac:dyDescent="0.3">
      <c r="A1406" s="4">
        <v>43282</v>
      </c>
      <c r="B1406" s="2" t="s">
        <v>13</v>
      </c>
      <c r="C1406" s="2">
        <v>52369</v>
      </c>
      <c r="D1406" s="2" t="s">
        <v>21</v>
      </c>
      <c r="E1406" s="3">
        <v>2060.6159999999995</v>
      </c>
      <c r="F1406" s="1">
        <v>169</v>
      </c>
      <c r="G1406" s="1">
        <v>149.5</v>
      </c>
      <c r="H1406" s="1">
        <v>135.69999999999999</v>
      </c>
      <c r="I1406" s="3">
        <f t="shared" si="42"/>
        <v>12.192994082840235</v>
      </c>
      <c r="J1406" s="2">
        <f t="shared" si="43"/>
        <v>1</v>
      </c>
      <c r="K1406" s="16" t="s">
        <v>67</v>
      </c>
    </row>
    <row r="1407" spans="1:11" x14ac:dyDescent="0.3">
      <c r="A1407" s="4">
        <v>43282</v>
      </c>
      <c r="B1407" s="2" t="s">
        <v>13</v>
      </c>
      <c r="C1407" s="2">
        <v>52369</v>
      </c>
      <c r="D1407" s="2" t="s">
        <v>17</v>
      </c>
      <c r="E1407" s="3">
        <v>110510.837</v>
      </c>
      <c r="F1407" s="1">
        <v>27813</v>
      </c>
      <c r="G1407" s="1">
        <v>7325.4999999999991</v>
      </c>
      <c r="H1407" s="1">
        <v>3685.7499999999995</v>
      </c>
      <c r="I1407" s="3">
        <f t="shared" si="42"/>
        <v>3.9733519217632041</v>
      </c>
      <c r="J1407" s="2">
        <f t="shared" si="43"/>
        <v>8</v>
      </c>
      <c r="K1407" s="16" t="s">
        <v>67</v>
      </c>
    </row>
    <row r="1408" spans="1:11" x14ac:dyDescent="0.3">
      <c r="A1408" s="4">
        <v>43282</v>
      </c>
      <c r="B1408" s="2" t="s">
        <v>13</v>
      </c>
      <c r="C1408" s="2">
        <v>52369</v>
      </c>
      <c r="D1408" s="2" t="s">
        <v>18</v>
      </c>
      <c r="E1408" s="3">
        <v>3113.9009999999994</v>
      </c>
      <c r="F1408" s="1">
        <v>497</v>
      </c>
      <c r="G1408" s="1">
        <v>280.59999999999997</v>
      </c>
      <c r="H1408" s="1">
        <v>262.2</v>
      </c>
      <c r="I1408" s="3">
        <f t="shared" si="42"/>
        <v>6.2653943661971816</v>
      </c>
      <c r="J1408" s="2">
        <f t="shared" si="43"/>
        <v>2</v>
      </c>
      <c r="K1408" s="16" t="s">
        <v>67</v>
      </c>
    </row>
    <row r="1409" spans="1:11" x14ac:dyDescent="0.3">
      <c r="A1409" s="4">
        <v>43282</v>
      </c>
      <c r="B1409" s="2" t="s">
        <v>13</v>
      </c>
      <c r="C1409" s="2">
        <v>52369</v>
      </c>
      <c r="D1409" s="2" t="s">
        <v>20</v>
      </c>
      <c r="E1409" s="3">
        <v>134055.52299999999</v>
      </c>
      <c r="F1409" s="1">
        <v>8940</v>
      </c>
      <c r="G1409" s="1">
        <v>5089.8999999999996</v>
      </c>
      <c r="H1409" s="1">
        <v>2682.95</v>
      </c>
      <c r="I1409" s="3">
        <f t="shared" si="42"/>
        <v>14.995024944071586</v>
      </c>
      <c r="J1409" s="2">
        <f t="shared" si="43"/>
        <v>3</v>
      </c>
      <c r="K1409" s="16" t="s">
        <v>67</v>
      </c>
    </row>
    <row r="1410" spans="1:11" x14ac:dyDescent="0.3">
      <c r="A1410" s="4">
        <v>43282</v>
      </c>
      <c r="B1410" s="2" t="s">
        <v>13</v>
      </c>
      <c r="C1410" s="2">
        <v>52369</v>
      </c>
      <c r="D1410" s="2" t="s">
        <v>36</v>
      </c>
      <c r="E1410" s="3">
        <v>76584.169499999989</v>
      </c>
      <c r="F1410" s="1">
        <v>16682</v>
      </c>
      <c r="G1410" s="1">
        <v>10174.049999999999</v>
      </c>
      <c r="H1410" s="1">
        <v>4180.25</v>
      </c>
      <c r="I1410" s="3">
        <f t="shared" ref="I1410:I1473" si="44">E1410/F1410</f>
        <v>4.590826609519242</v>
      </c>
      <c r="J1410" s="2">
        <f t="shared" si="43"/>
        <v>4</v>
      </c>
      <c r="K1410" s="16" t="s">
        <v>67</v>
      </c>
    </row>
    <row r="1411" spans="1:11" x14ac:dyDescent="0.3">
      <c r="A1411" s="4">
        <v>43282</v>
      </c>
      <c r="B1411" s="2" t="s">
        <v>15</v>
      </c>
      <c r="C1411" s="2">
        <v>55526</v>
      </c>
      <c r="D1411" s="2" t="s">
        <v>25</v>
      </c>
      <c r="E1411" s="3">
        <v>764.09449999999993</v>
      </c>
      <c r="F1411" s="1">
        <v>273</v>
      </c>
      <c r="G1411" s="1">
        <v>243.79999999999998</v>
      </c>
      <c r="H1411" s="1">
        <v>236.89999999999998</v>
      </c>
      <c r="I1411" s="3">
        <f t="shared" si="44"/>
        <v>2.7988809523809519</v>
      </c>
      <c r="J1411" s="2">
        <f t="shared" ref="J1411:J1474" si="45">ROUND(F1411/H1411,0)</f>
        <v>1</v>
      </c>
      <c r="K1411" s="16" t="s">
        <v>67</v>
      </c>
    </row>
    <row r="1412" spans="1:11" x14ac:dyDescent="0.3">
      <c r="A1412" s="4">
        <v>43282</v>
      </c>
      <c r="B1412" s="2" t="s">
        <v>15</v>
      </c>
      <c r="C1412" s="2">
        <v>55526</v>
      </c>
      <c r="D1412" s="2" t="s">
        <v>30</v>
      </c>
      <c r="E1412" s="3">
        <v>926.64699999999993</v>
      </c>
      <c r="F1412" s="1">
        <v>36</v>
      </c>
      <c r="G1412" s="1">
        <v>31.049999999999997</v>
      </c>
      <c r="H1412" s="1">
        <v>28.749999999999996</v>
      </c>
      <c r="I1412" s="3">
        <f t="shared" si="44"/>
        <v>25.740194444444441</v>
      </c>
      <c r="J1412" s="2">
        <f t="shared" si="45"/>
        <v>1</v>
      </c>
      <c r="K1412" s="16" t="s">
        <v>67</v>
      </c>
    </row>
    <row r="1413" spans="1:11" x14ac:dyDescent="0.3">
      <c r="A1413" s="4">
        <v>43282</v>
      </c>
      <c r="B1413" s="2" t="s">
        <v>15</v>
      </c>
      <c r="C1413" s="2">
        <v>55526</v>
      </c>
      <c r="D1413" s="2" t="s">
        <v>29</v>
      </c>
      <c r="E1413" s="3">
        <v>22567.749499999998</v>
      </c>
      <c r="F1413" s="1">
        <v>5005</v>
      </c>
      <c r="G1413" s="1">
        <v>2401.1999999999998</v>
      </c>
      <c r="H1413" s="1">
        <v>1526.05</v>
      </c>
      <c r="I1413" s="3">
        <f t="shared" si="44"/>
        <v>4.5090408591408586</v>
      </c>
      <c r="J1413" s="2">
        <f t="shared" si="45"/>
        <v>3</v>
      </c>
      <c r="K1413" s="16" t="s">
        <v>67</v>
      </c>
    </row>
    <row r="1414" spans="1:11" x14ac:dyDescent="0.3">
      <c r="A1414" s="4">
        <v>43282</v>
      </c>
      <c r="B1414" s="2" t="s">
        <v>15</v>
      </c>
      <c r="C1414" s="2">
        <v>55526</v>
      </c>
      <c r="D1414" s="2" t="s">
        <v>23</v>
      </c>
      <c r="E1414" s="3">
        <v>96063.306499999992</v>
      </c>
      <c r="F1414" s="1">
        <v>25935</v>
      </c>
      <c r="G1414" s="1">
        <v>7813.0999999999995</v>
      </c>
      <c r="H1414" s="1">
        <v>4037.6499999999996</v>
      </c>
      <c r="I1414" s="3">
        <f t="shared" si="44"/>
        <v>3.7040025641025638</v>
      </c>
      <c r="J1414" s="2">
        <f t="shared" si="45"/>
        <v>6</v>
      </c>
      <c r="K1414" s="16" t="s">
        <v>67</v>
      </c>
    </row>
    <row r="1415" spans="1:11" x14ac:dyDescent="0.3">
      <c r="A1415" s="4">
        <v>43282</v>
      </c>
      <c r="B1415" s="2" t="s">
        <v>15</v>
      </c>
      <c r="C1415" s="2">
        <v>55526</v>
      </c>
      <c r="D1415" s="2" t="s">
        <v>35</v>
      </c>
      <c r="E1415" s="3">
        <v>286.34999999999997</v>
      </c>
      <c r="F1415" s="1">
        <v>35</v>
      </c>
      <c r="G1415" s="1">
        <v>9.1999999999999993</v>
      </c>
      <c r="H1415" s="1">
        <v>9.1999999999999993</v>
      </c>
      <c r="I1415" s="3">
        <f t="shared" si="44"/>
        <v>8.1814285714285706</v>
      </c>
      <c r="J1415" s="2">
        <f t="shared" si="45"/>
        <v>4</v>
      </c>
      <c r="K1415" s="16" t="s">
        <v>67</v>
      </c>
    </row>
    <row r="1416" spans="1:11" x14ac:dyDescent="0.3">
      <c r="A1416" s="4">
        <v>43282</v>
      </c>
      <c r="B1416" s="2" t="s">
        <v>15</v>
      </c>
      <c r="C1416" s="2">
        <v>55526</v>
      </c>
      <c r="D1416" s="2" t="s">
        <v>36</v>
      </c>
      <c r="E1416" s="3">
        <v>56353.484499999991</v>
      </c>
      <c r="F1416" s="1">
        <v>12862</v>
      </c>
      <c r="G1416" s="1">
        <v>8018.95</v>
      </c>
      <c r="H1416" s="1">
        <v>3599.4999999999995</v>
      </c>
      <c r="I1416" s="3">
        <f t="shared" si="44"/>
        <v>4.3813936013061729</v>
      </c>
      <c r="J1416" s="2">
        <f t="shared" si="45"/>
        <v>4</v>
      </c>
      <c r="K1416" s="16" t="s">
        <v>67</v>
      </c>
    </row>
    <row r="1417" spans="1:11" x14ac:dyDescent="0.3">
      <c r="A1417" s="4">
        <v>43282</v>
      </c>
      <c r="B1417" s="2" t="s">
        <v>15</v>
      </c>
      <c r="C1417" s="2">
        <v>55526</v>
      </c>
      <c r="D1417" s="2" t="s">
        <v>33</v>
      </c>
      <c r="E1417" s="3">
        <v>93041.232999999993</v>
      </c>
      <c r="F1417" s="1">
        <v>20004</v>
      </c>
      <c r="G1417" s="1">
        <v>5092.2</v>
      </c>
      <c r="H1417" s="1">
        <v>2830.1499999999996</v>
      </c>
      <c r="I1417" s="3">
        <f t="shared" si="44"/>
        <v>4.651131423715257</v>
      </c>
      <c r="J1417" s="2">
        <f t="shared" si="45"/>
        <v>7</v>
      </c>
      <c r="K1417" s="16" t="s">
        <v>67</v>
      </c>
    </row>
    <row r="1418" spans="1:11" x14ac:dyDescent="0.3">
      <c r="A1418" s="4">
        <v>43282</v>
      </c>
      <c r="B1418" s="2" t="s">
        <v>15</v>
      </c>
      <c r="C1418" s="2">
        <v>55526</v>
      </c>
      <c r="D1418" s="2" t="s">
        <v>17</v>
      </c>
      <c r="E1418" s="3">
        <v>100691.98749999999</v>
      </c>
      <c r="F1418" s="1">
        <v>23601</v>
      </c>
      <c r="G1418" s="1">
        <v>6100.7499999999991</v>
      </c>
      <c r="H1418" s="1">
        <v>3234.95</v>
      </c>
      <c r="I1418" s="3">
        <f t="shared" si="44"/>
        <v>4.2664288589466546</v>
      </c>
      <c r="J1418" s="2">
        <f t="shared" si="45"/>
        <v>7</v>
      </c>
      <c r="K1418" s="16" t="s">
        <v>67</v>
      </c>
    </row>
    <row r="1419" spans="1:11" x14ac:dyDescent="0.3">
      <c r="A1419" s="4">
        <v>43282</v>
      </c>
      <c r="B1419" s="2" t="s">
        <v>15</v>
      </c>
      <c r="C1419" s="2">
        <v>55526</v>
      </c>
      <c r="D1419" s="2" t="s">
        <v>18</v>
      </c>
      <c r="E1419" s="3">
        <v>3487.1334999999999</v>
      </c>
      <c r="F1419" s="1">
        <v>445</v>
      </c>
      <c r="G1419" s="1">
        <v>263.34999999999997</v>
      </c>
      <c r="H1419" s="1">
        <v>240.35</v>
      </c>
      <c r="I1419" s="3">
        <f t="shared" si="44"/>
        <v>7.836255056179775</v>
      </c>
      <c r="J1419" s="2">
        <f t="shared" si="45"/>
        <v>2</v>
      </c>
      <c r="K1419" s="16" t="s">
        <v>67</v>
      </c>
    </row>
    <row r="1420" spans="1:11" x14ac:dyDescent="0.3">
      <c r="A1420" s="4">
        <v>43282</v>
      </c>
      <c r="B1420" s="2" t="s">
        <v>15</v>
      </c>
      <c r="C1420" s="2">
        <v>55526</v>
      </c>
      <c r="D1420" s="2" t="s">
        <v>19</v>
      </c>
      <c r="E1420" s="3">
        <v>45363.59</v>
      </c>
      <c r="F1420" s="1">
        <v>7729</v>
      </c>
      <c r="G1420" s="1">
        <v>3213.1</v>
      </c>
      <c r="H1420" s="1">
        <v>2156.25</v>
      </c>
      <c r="I1420" s="3">
        <f t="shared" si="44"/>
        <v>5.8692702807607704</v>
      </c>
      <c r="J1420" s="2">
        <f t="shared" si="45"/>
        <v>4</v>
      </c>
      <c r="K1420" s="16" t="s">
        <v>67</v>
      </c>
    </row>
    <row r="1421" spans="1:11" x14ac:dyDescent="0.3">
      <c r="A1421" s="4">
        <v>43282</v>
      </c>
      <c r="B1421" s="2" t="s">
        <v>15</v>
      </c>
      <c r="C1421" s="2">
        <v>55526</v>
      </c>
      <c r="D1421" s="2" t="s">
        <v>31</v>
      </c>
      <c r="E1421" s="3">
        <v>14527.547499999999</v>
      </c>
      <c r="F1421" s="1">
        <v>3510</v>
      </c>
      <c r="G1421" s="1">
        <v>1873.35</v>
      </c>
      <c r="H1421" s="1">
        <v>1455.8999999999999</v>
      </c>
      <c r="I1421" s="3">
        <f t="shared" si="44"/>
        <v>4.1389024216524213</v>
      </c>
      <c r="J1421" s="2">
        <f t="shared" si="45"/>
        <v>2</v>
      </c>
      <c r="K1421" s="16" t="s">
        <v>67</v>
      </c>
    </row>
    <row r="1422" spans="1:11" x14ac:dyDescent="0.3">
      <c r="A1422" s="4">
        <v>43282</v>
      </c>
      <c r="B1422" s="2" t="s">
        <v>15</v>
      </c>
      <c r="C1422" s="2">
        <v>55526</v>
      </c>
      <c r="D1422" s="2" t="s">
        <v>24</v>
      </c>
      <c r="E1422" s="3">
        <v>1349.7204999999999</v>
      </c>
      <c r="F1422" s="1">
        <v>71</v>
      </c>
      <c r="G1422" s="1">
        <v>44.849999999999994</v>
      </c>
      <c r="H1422" s="1">
        <v>44.849999999999994</v>
      </c>
      <c r="I1422" s="3">
        <f t="shared" si="44"/>
        <v>19.010147887323942</v>
      </c>
      <c r="J1422" s="2">
        <f t="shared" si="45"/>
        <v>2</v>
      </c>
      <c r="K1422" s="16" t="s">
        <v>67</v>
      </c>
    </row>
    <row r="1423" spans="1:11" x14ac:dyDescent="0.3">
      <c r="A1423" s="4">
        <v>43282</v>
      </c>
      <c r="B1423" s="2" t="s">
        <v>15</v>
      </c>
      <c r="C1423" s="2">
        <v>55526</v>
      </c>
      <c r="D1423" s="2" t="s">
        <v>27</v>
      </c>
      <c r="E1423" s="3">
        <v>6007.4389999999994</v>
      </c>
      <c r="F1423" s="1">
        <v>1147</v>
      </c>
      <c r="G1423" s="1">
        <v>841.8</v>
      </c>
      <c r="H1423" s="1">
        <v>646.29999999999995</v>
      </c>
      <c r="I1423" s="3">
        <f t="shared" si="44"/>
        <v>5.2375231037489094</v>
      </c>
      <c r="J1423" s="2">
        <f t="shared" si="45"/>
        <v>2</v>
      </c>
      <c r="K1423" s="16" t="s">
        <v>67</v>
      </c>
    </row>
    <row r="1424" spans="1:11" x14ac:dyDescent="0.3">
      <c r="A1424" s="4">
        <v>43282</v>
      </c>
      <c r="B1424" s="2" t="s">
        <v>15</v>
      </c>
      <c r="C1424" s="2">
        <v>55526</v>
      </c>
      <c r="D1424" s="2" t="s">
        <v>20</v>
      </c>
      <c r="E1424" s="3">
        <v>136927.55599999998</v>
      </c>
      <c r="F1424" s="1">
        <v>9758</v>
      </c>
      <c r="G1424" s="1">
        <v>4849.5499999999993</v>
      </c>
      <c r="H1424" s="1">
        <v>2649.6</v>
      </c>
      <c r="I1424" s="3">
        <f t="shared" si="44"/>
        <v>14.032338184054108</v>
      </c>
      <c r="J1424" s="2">
        <f t="shared" si="45"/>
        <v>4</v>
      </c>
      <c r="K1424" s="16" t="s">
        <v>67</v>
      </c>
    </row>
    <row r="1425" spans="1:11" x14ac:dyDescent="0.3">
      <c r="A1425" s="4">
        <v>43282</v>
      </c>
      <c r="B1425" s="2" t="s">
        <v>15</v>
      </c>
      <c r="C1425" s="2">
        <v>55526</v>
      </c>
      <c r="D1425" s="2" t="s">
        <v>34</v>
      </c>
      <c r="E1425" s="3">
        <v>3944.799</v>
      </c>
      <c r="F1425" s="1">
        <v>377</v>
      </c>
      <c r="G1425" s="1">
        <v>288.64999999999998</v>
      </c>
      <c r="H1425" s="1">
        <v>266.79999999999995</v>
      </c>
      <c r="I1425" s="3">
        <f t="shared" si="44"/>
        <v>10.463657824933687</v>
      </c>
      <c r="J1425" s="2">
        <f t="shared" si="45"/>
        <v>1</v>
      </c>
      <c r="K1425" s="16" t="s">
        <v>67</v>
      </c>
    </row>
    <row r="1426" spans="1:11" x14ac:dyDescent="0.3">
      <c r="A1426" s="4">
        <v>43282</v>
      </c>
      <c r="B1426" s="2" t="s">
        <v>15</v>
      </c>
      <c r="C1426" s="2">
        <v>55526</v>
      </c>
      <c r="D1426" s="2" t="s">
        <v>21</v>
      </c>
      <c r="E1426" s="3">
        <v>1278.8229999999999</v>
      </c>
      <c r="F1426" s="1">
        <v>101</v>
      </c>
      <c r="G1426" s="1">
        <v>92</v>
      </c>
      <c r="H1426" s="1">
        <v>88.55</v>
      </c>
      <c r="I1426" s="3">
        <f t="shared" si="44"/>
        <v>12.661613861386137</v>
      </c>
      <c r="J1426" s="2">
        <f t="shared" si="45"/>
        <v>1</v>
      </c>
      <c r="K1426" s="16" t="s">
        <v>67</v>
      </c>
    </row>
    <row r="1427" spans="1:11" x14ac:dyDescent="0.3">
      <c r="A1427" s="4">
        <v>43282</v>
      </c>
      <c r="B1427" s="2" t="s">
        <v>15</v>
      </c>
      <c r="C1427" s="2">
        <v>55526</v>
      </c>
      <c r="D1427" s="2" t="s">
        <v>26</v>
      </c>
      <c r="E1427" s="3">
        <v>153309.59349999999</v>
      </c>
      <c r="F1427" s="1">
        <v>54761</v>
      </c>
      <c r="G1427" s="1">
        <v>11186.05</v>
      </c>
      <c r="H1427" s="1">
        <v>4619.5499999999993</v>
      </c>
      <c r="I1427" s="3">
        <f t="shared" si="44"/>
        <v>2.79961274447143</v>
      </c>
      <c r="J1427" s="2">
        <f t="shared" si="45"/>
        <v>12</v>
      </c>
      <c r="K1427" s="16" t="s">
        <v>67</v>
      </c>
    </row>
    <row r="1428" spans="1:11" x14ac:dyDescent="0.3">
      <c r="A1428" s="4">
        <v>43282</v>
      </c>
      <c r="B1428" s="2" t="s">
        <v>15</v>
      </c>
      <c r="C1428" s="2">
        <v>55526</v>
      </c>
      <c r="D1428" s="2" t="s">
        <v>32</v>
      </c>
      <c r="E1428" s="3">
        <v>50156.962499999994</v>
      </c>
      <c r="F1428" s="1">
        <v>17280</v>
      </c>
      <c r="G1428" s="1">
        <v>5187.6499999999996</v>
      </c>
      <c r="H1428" s="1">
        <v>3062.45</v>
      </c>
      <c r="I1428" s="3">
        <f t="shared" si="44"/>
        <v>2.9026019965277774</v>
      </c>
      <c r="J1428" s="2">
        <f t="shared" si="45"/>
        <v>6</v>
      </c>
      <c r="K1428" s="16" t="s">
        <v>67</v>
      </c>
    </row>
    <row r="1429" spans="1:11" x14ac:dyDescent="0.3">
      <c r="A1429" s="4">
        <v>43282</v>
      </c>
      <c r="B1429" s="2" t="s">
        <v>15</v>
      </c>
      <c r="C1429" s="2">
        <v>55526</v>
      </c>
      <c r="D1429" s="2" t="s">
        <v>37</v>
      </c>
      <c r="E1429" s="3">
        <v>4178.7664999999997</v>
      </c>
      <c r="F1429" s="1">
        <v>699</v>
      </c>
      <c r="G1429" s="1">
        <v>357.65</v>
      </c>
      <c r="H1429" s="1">
        <v>261.04999999999995</v>
      </c>
      <c r="I1429" s="3">
        <f t="shared" si="44"/>
        <v>5.9782067238912733</v>
      </c>
      <c r="J1429" s="2">
        <f t="shared" si="45"/>
        <v>3</v>
      </c>
      <c r="K1429" s="16" t="s">
        <v>67</v>
      </c>
    </row>
    <row r="1430" spans="1:11" x14ac:dyDescent="0.3">
      <c r="A1430" s="4">
        <v>43282</v>
      </c>
      <c r="B1430" s="2" t="s">
        <v>15</v>
      </c>
      <c r="C1430" s="2">
        <v>55526</v>
      </c>
      <c r="D1430" s="2" t="s">
        <v>28</v>
      </c>
      <c r="E1430" s="3">
        <v>552.72449999999992</v>
      </c>
      <c r="F1430" s="1">
        <v>43</v>
      </c>
      <c r="G1430" s="1">
        <v>35.65</v>
      </c>
      <c r="H1430" s="1">
        <v>34.5</v>
      </c>
      <c r="I1430" s="3">
        <f t="shared" si="44"/>
        <v>12.854058139534882</v>
      </c>
      <c r="J1430" s="2">
        <f t="shared" si="45"/>
        <v>1</v>
      </c>
      <c r="K1430" s="16" t="s">
        <v>67</v>
      </c>
    </row>
    <row r="1431" spans="1:11" x14ac:dyDescent="0.3">
      <c r="A1431" s="4">
        <v>43282</v>
      </c>
      <c r="B1431" s="2" t="s">
        <v>15</v>
      </c>
      <c r="C1431" s="2">
        <v>55526</v>
      </c>
      <c r="D1431" s="2" t="s">
        <v>42</v>
      </c>
      <c r="E1431" s="3">
        <v>127933.5555</v>
      </c>
      <c r="F1431" s="1">
        <v>21755</v>
      </c>
      <c r="G1431" s="1">
        <v>7966.0499999999993</v>
      </c>
      <c r="H1431" s="1">
        <v>3936.45</v>
      </c>
      <c r="I1431" s="3">
        <f t="shared" si="44"/>
        <v>5.8806506780050567</v>
      </c>
      <c r="J1431" s="2">
        <f t="shared" si="45"/>
        <v>6</v>
      </c>
      <c r="K1431" s="16" t="s">
        <v>67</v>
      </c>
    </row>
    <row r="1432" spans="1:11" x14ac:dyDescent="0.3">
      <c r="A1432" s="4">
        <v>43282</v>
      </c>
      <c r="B1432" s="2" t="s">
        <v>15</v>
      </c>
      <c r="C1432" s="2">
        <v>55526</v>
      </c>
      <c r="D1432" s="2" t="s">
        <v>22</v>
      </c>
      <c r="E1432" s="3">
        <v>37481.558999999994</v>
      </c>
      <c r="F1432" s="1">
        <v>7699</v>
      </c>
      <c r="G1432" s="1">
        <v>2952.0499999999997</v>
      </c>
      <c r="H1432" s="1">
        <v>1965.35</v>
      </c>
      <c r="I1432" s="3">
        <f t="shared" si="44"/>
        <v>4.8683671905442258</v>
      </c>
      <c r="J1432" s="2">
        <f t="shared" si="45"/>
        <v>4</v>
      </c>
      <c r="K1432" s="16" t="s">
        <v>67</v>
      </c>
    </row>
    <row r="1433" spans="1:11" x14ac:dyDescent="0.3">
      <c r="A1433" s="4">
        <v>43282</v>
      </c>
      <c r="B1433" s="2" t="s">
        <v>6</v>
      </c>
      <c r="C1433" s="2">
        <v>45877</v>
      </c>
      <c r="D1433" s="2" t="s">
        <v>18</v>
      </c>
      <c r="E1433" s="3">
        <v>5934.9544999999998</v>
      </c>
      <c r="F1433" s="1">
        <v>1038</v>
      </c>
      <c r="G1433" s="1">
        <v>565.79999999999995</v>
      </c>
      <c r="H1433" s="1">
        <v>494.49999999999994</v>
      </c>
      <c r="I1433" s="3">
        <f t="shared" si="44"/>
        <v>5.717682562620424</v>
      </c>
      <c r="J1433" s="2">
        <f t="shared" si="45"/>
        <v>2</v>
      </c>
      <c r="K1433" s="16" t="s">
        <v>67</v>
      </c>
    </row>
    <row r="1434" spans="1:11" x14ac:dyDescent="0.3">
      <c r="A1434" s="4">
        <v>43282</v>
      </c>
      <c r="B1434" s="2" t="s">
        <v>6</v>
      </c>
      <c r="C1434" s="2">
        <v>45877</v>
      </c>
      <c r="D1434" s="2" t="s">
        <v>32</v>
      </c>
      <c r="E1434" s="3">
        <v>127793.9915</v>
      </c>
      <c r="F1434" s="1">
        <v>40475</v>
      </c>
      <c r="G1434" s="1">
        <v>10662.8</v>
      </c>
      <c r="H1434" s="1">
        <v>6153.65</v>
      </c>
      <c r="I1434" s="3">
        <f t="shared" si="44"/>
        <v>3.1573561828289067</v>
      </c>
      <c r="J1434" s="2">
        <f t="shared" si="45"/>
        <v>7</v>
      </c>
      <c r="K1434" s="16" t="s">
        <v>67</v>
      </c>
    </row>
    <row r="1435" spans="1:11" x14ac:dyDescent="0.3">
      <c r="A1435" s="4">
        <v>43282</v>
      </c>
      <c r="B1435" s="2" t="s">
        <v>6</v>
      </c>
      <c r="C1435" s="2">
        <v>45877</v>
      </c>
      <c r="D1435" s="2" t="s">
        <v>34</v>
      </c>
      <c r="E1435" s="3">
        <v>10284.518999999998</v>
      </c>
      <c r="F1435" s="1">
        <v>866</v>
      </c>
      <c r="G1435" s="1">
        <v>641.69999999999993</v>
      </c>
      <c r="H1435" s="1">
        <v>588.79999999999995</v>
      </c>
      <c r="I1435" s="3">
        <f t="shared" si="44"/>
        <v>11.875887990762124</v>
      </c>
      <c r="J1435" s="2">
        <f t="shared" si="45"/>
        <v>1</v>
      </c>
      <c r="K1435" s="16" t="s">
        <v>67</v>
      </c>
    </row>
    <row r="1436" spans="1:11" x14ac:dyDescent="0.3">
      <c r="A1436" s="4">
        <v>43282</v>
      </c>
      <c r="B1436" s="2" t="s">
        <v>6</v>
      </c>
      <c r="C1436" s="2">
        <v>45877</v>
      </c>
      <c r="D1436" s="2" t="s">
        <v>24</v>
      </c>
      <c r="E1436" s="3">
        <v>4134.7330000000002</v>
      </c>
      <c r="F1436" s="1">
        <v>221</v>
      </c>
      <c r="G1436" s="1">
        <v>139.14999999999998</v>
      </c>
      <c r="H1436" s="1">
        <v>132.25</v>
      </c>
      <c r="I1436" s="3">
        <f t="shared" si="44"/>
        <v>18.709199095022626</v>
      </c>
      <c r="J1436" s="2">
        <f t="shared" si="45"/>
        <v>2</v>
      </c>
      <c r="K1436" s="16" t="s">
        <v>67</v>
      </c>
    </row>
    <row r="1437" spans="1:11" x14ac:dyDescent="0.3">
      <c r="A1437" s="4">
        <v>43282</v>
      </c>
      <c r="B1437" s="2" t="s">
        <v>6</v>
      </c>
      <c r="C1437" s="2">
        <v>45877</v>
      </c>
      <c r="D1437" s="2" t="s">
        <v>33</v>
      </c>
      <c r="E1437" s="3">
        <v>315084.68199999997</v>
      </c>
      <c r="F1437" s="1">
        <v>84712</v>
      </c>
      <c r="G1437" s="1">
        <v>10153.349999999999</v>
      </c>
      <c r="H1437" s="1">
        <v>5652.25</v>
      </c>
      <c r="I1437" s="3">
        <f t="shared" si="44"/>
        <v>3.7194810888658036</v>
      </c>
      <c r="J1437" s="2">
        <f t="shared" si="45"/>
        <v>15</v>
      </c>
      <c r="K1437" s="16" t="s">
        <v>67</v>
      </c>
    </row>
    <row r="1438" spans="1:11" x14ac:dyDescent="0.3">
      <c r="A1438" s="4">
        <v>43282</v>
      </c>
      <c r="B1438" s="2" t="s">
        <v>6</v>
      </c>
      <c r="C1438" s="2">
        <v>45877</v>
      </c>
      <c r="D1438" s="2" t="s">
        <v>31</v>
      </c>
      <c r="E1438" s="3">
        <v>37600.250499999995</v>
      </c>
      <c r="F1438" s="1">
        <v>8975</v>
      </c>
      <c r="G1438" s="1">
        <v>4047.9999999999995</v>
      </c>
      <c r="H1438" s="1">
        <v>3035.9999999999995</v>
      </c>
      <c r="I1438" s="3">
        <f t="shared" si="44"/>
        <v>4.1894429526462389</v>
      </c>
      <c r="J1438" s="2">
        <f t="shared" si="45"/>
        <v>3</v>
      </c>
      <c r="K1438" s="16" t="s">
        <v>67</v>
      </c>
    </row>
    <row r="1439" spans="1:11" x14ac:dyDescent="0.3">
      <c r="A1439" s="4">
        <v>43282</v>
      </c>
      <c r="B1439" s="2" t="s">
        <v>6</v>
      </c>
      <c r="C1439" s="2">
        <v>45877</v>
      </c>
      <c r="D1439" s="2" t="s">
        <v>19</v>
      </c>
      <c r="E1439" s="3">
        <v>101055.49099999999</v>
      </c>
      <c r="F1439" s="1">
        <v>16262</v>
      </c>
      <c r="G1439" s="1">
        <v>5854.65</v>
      </c>
      <c r="H1439" s="1">
        <v>3931.85</v>
      </c>
      <c r="I1439" s="3">
        <f t="shared" si="44"/>
        <v>6.2142104907145486</v>
      </c>
      <c r="J1439" s="2">
        <f t="shared" si="45"/>
        <v>4</v>
      </c>
      <c r="K1439" s="16" t="s">
        <v>67</v>
      </c>
    </row>
    <row r="1440" spans="1:11" x14ac:dyDescent="0.3">
      <c r="A1440" s="4">
        <v>43282</v>
      </c>
      <c r="B1440" s="2" t="s">
        <v>6</v>
      </c>
      <c r="C1440" s="2">
        <v>45877</v>
      </c>
      <c r="D1440" s="2" t="s">
        <v>35</v>
      </c>
      <c r="E1440" s="3">
        <v>504.51649999999995</v>
      </c>
      <c r="F1440" s="1">
        <v>58</v>
      </c>
      <c r="G1440" s="1">
        <v>35.65</v>
      </c>
      <c r="H1440" s="1">
        <v>32.199999999999996</v>
      </c>
      <c r="I1440" s="3">
        <f t="shared" si="44"/>
        <v>8.6985603448275857</v>
      </c>
      <c r="J1440" s="2">
        <f t="shared" si="45"/>
        <v>2</v>
      </c>
      <c r="K1440" s="16" t="s">
        <v>67</v>
      </c>
    </row>
    <row r="1441" spans="1:11" x14ac:dyDescent="0.3">
      <c r="A1441" s="4">
        <v>43282</v>
      </c>
      <c r="B1441" s="2" t="s">
        <v>6</v>
      </c>
      <c r="C1441" s="2">
        <v>45877</v>
      </c>
      <c r="D1441" s="2" t="s">
        <v>23</v>
      </c>
      <c r="E1441" s="3">
        <v>201823.95349999997</v>
      </c>
      <c r="F1441" s="1">
        <v>52562</v>
      </c>
      <c r="G1441" s="1">
        <v>14057.599999999999</v>
      </c>
      <c r="H1441" s="1">
        <v>7155.2999999999993</v>
      </c>
      <c r="I1441" s="3">
        <f t="shared" si="44"/>
        <v>3.8397312412008668</v>
      </c>
      <c r="J1441" s="2">
        <f t="shared" si="45"/>
        <v>7</v>
      </c>
      <c r="K1441" s="16" t="s">
        <v>67</v>
      </c>
    </row>
    <row r="1442" spans="1:11" x14ac:dyDescent="0.3">
      <c r="A1442" s="4">
        <v>43282</v>
      </c>
      <c r="B1442" s="2" t="s">
        <v>6</v>
      </c>
      <c r="C1442" s="2">
        <v>45877</v>
      </c>
      <c r="D1442" s="2" t="s">
        <v>22</v>
      </c>
      <c r="E1442" s="3">
        <v>98590.672999999995</v>
      </c>
      <c r="F1442" s="1">
        <v>16902</v>
      </c>
      <c r="G1442" s="1">
        <v>5770.7</v>
      </c>
      <c r="H1442" s="1">
        <v>3889.2999999999997</v>
      </c>
      <c r="I1442" s="3">
        <f t="shared" si="44"/>
        <v>5.8330773281268486</v>
      </c>
      <c r="J1442" s="2">
        <f t="shared" si="45"/>
        <v>4</v>
      </c>
      <c r="K1442" s="16" t="s">
        <v>67</v>
      </c>
    </row>
    <row r="1443" spans="1:11" x14ac:dyDescent="0.3">
      <c r="A1443" s="4">
        <v>43282</v>
      </c>
      <c r="B1443" s="2" t="s">
        <v>6</v>
      </c>
      <c r="C1443" s="2">
        <v>45877</v>
      </c>
      <c r="D1443" s="2" t="s">
        <v>25</v>
      </c>
      <c r="E1443" s="3">
        <v>2017.7324999999998</v>
      </c>
      <c r="F1443" s="1">
        <v>721</v>
      </c>
      <c r="G1443" s="1">
        <v>612.94999999999993</v>
      </c>
      <c r="H1443" s="1">
        <v>591.09999999999991</v>
      </c>
      <c r="I1443" s="3">
        <f t="shared" si="44"/>
        <v>2.798519417475728</v>
      </c>
      <c r="J1443" s="2">
        <f t="shared" si="45"/>
        <v>1</v>
      </c>
      <c r="K1443" s="16" t="s">
        <v>67</v>
      </c>
    </row>
    <row r="1444" spans="1:11" x14ac:dyDescent="0.3">
      <c r="A1444" s="4">
        <v>43282</v>
      </c>
      <c r="B1444" s="2" t="s">
        <v>6</v>
      </c>
      <c r="C1444" s="2">
        <v>45877</v>
      </c>
      <c r="D1444" s="2" t="s">
        <v>30</v>
      </c>
      <c r="E1444" s="3">
        <v>1792.62</v>
      </c>
      <c r="F1444" s="1">
        <v>78</v>
      </c>
      <c r="G1444" s="1">
        <v>71.3</v>
      </c>
      <c r="H1444" s="1">
        <v>69</v>
      </c>
      <c r="I1444" s="3">
        <f t="shared" si="44"/>
        <v>22.982307692307693</v>
      </c>
      <c r="J1444" s="2">
        <f t="shared" si="45"/>
        <v>1</v>
      </c>
      <c r="K1444" s="16" t="s">
        <v>67</v>
      </c>
    </row>
    <row r="1445" spans="1:11" x14ac:dyDescent="0.3">
      <c r="A1445" s="4">
        <v>43282</v>
      </c>
      <c r="B1445" s="2" t="s">
        <v>6</v>
      </c>
      <c r="C1445" s="2">
        <v>45877</v>
      </c>
      <c r="D1445" s="2" t="s">
        <v>21</v>
      </c>
      <c r="E1445" s="3">
        <v>2408.6749999999997</v>
      </c>
      <c r="F1445" s="1">
        <v>176</v>
      </c>
      <c r="G1445" s="1">
        <v>149.5</v>
      </c>
      <c r="H1445" s="1">
        <v>135.69999999999999</v>
      </c>
      <c r="I1445" s="3">
        <f t="shared" si="44"/>
        <v>13.685653409090907</v>
      </c>
      <c r="J1445" s="2">
        <f t="shared" si="45"/>
        <v>1</v>
      </c>
      <c r="K1445" s="16" t="s">
        <v>67</v>
      </c>
    </row>
    <row r="1446" spans="1:11" x14ac:dyDescent="0.3">
      <c r="A1446" s="4">
        <v>43282</v>
      </c>
      <c r="B1446" s="2" t="s">
        <v>6</v>
      </c>
      <c r="C1446" s="2">
        <v>45877</v>
      </c>
      <c r="D1446" s="2" t="s">
        <v>42</v>
      </c>
      <c r="E1446" s="3">
        <v>285910.6655</v>
      </c>
      <c r="F1446" s="1">
        <v>42135</v>
      </c>
      <c r="G1446" s="1">
        <v>13934.55</v>
      </c>
      <c r="H1446" s="1">
        <v>6977.0499999999993</v>
      </c>
      <c r="I1446" s="3">
        <f t="shared" si="44"/>
        <v>6.785585985522725</v>
      </c>
      <c r="J1446" s="2">
        <f t="shared" si="45"/>
        <v>6</v>
      </c>
      <c r="K1446" s="16" t="s">
        <v>67</v>
      </c>
    </row>
    <row r="1447" spans="1:11" x14ac:dyDescent="0.3">
      <c r="A1447" s="4">
        <v>43282</v>
      </c>
      <c r="B1447" s="2" t="s">
        <v>6</v>
      </c>
      <c r="C1447" s="2">
        <v>45877</v>
      </c>
      <c r="D1447" s="2" t="s">
        <v>28</v>
      </c>
      <c r="E1447" s="3">
        <v>1078.5619999999999</v>
      </c>
      <c r="F1447" s="1">
        <v>82</v>
      </c>
      <c r="G1447" s="1">
        <v>67.849999999999994</v>
      </c>
      <c r="H1447" s="1">
        <v>64.399999999999991</v>
      </c>
      <c r="I1447" s="3">
        <f t="shared" si="44"/>
        <v>13.153195121951219</v>
      </c>
      <c r="J1447" s="2">
        <f t="shared" si="45"/>
        <v>1</v>
      </c>
      <c r="K1447" s="16" t="s">
        <v>67</v>
      </c>
    </row>
    <row r="1448" spans="1:11" x14ac:dyDescent="0.3">
      <c r="A1448" s="4">
        <v>43282</v>
      </c>
      <c r="B1448" s="2" t="s">
        <v>6</v>
      </c>
      <c r="C1448" s="2">
        <v>45877</v>
      </c>
      <c r="D1448" s="2" t="s">
        <v>20</v>
      </c>
      <c r="E1448" s="3">
        <v>296818.35800000001</v>
      </c>
      <c r="F1448" s="1">
        <v>19229</v>
      </c>
      <c r="G1448" s="1">
        <v>8453.65</v>
      </c>
      <c r="H1448" s="1">
        <v>4723.0499999999993</v>
      </c>
      <c r="I1448" s="3">
        <f t="shared" si="44"/>
        <v>15.435974725674763</v>
      </c>
      <c r="J1448" s="2">
        <f t="shared" si="45"/>
        <v>4</v>
      </c>
      <c r="K1448" s="16" t="s">
        <v>67</v>
      </c>
    </row>
    <row r="1449" spans="1:11" x14ac:dyDescent="0.3">
      <c r="A1449" s="4">
        <v>43282</v>
      </c>
      <c r="B1449" s="2" t="s">
        <v>6</v>
      </c>
      <c r="C1449" s="2">
        <v>45877</v>
      </c>
      <c r="D1449" s="2" t="s">
        <v>36</v>
      </c>
      <c r="E1449" s="3">
        <v>125267.40699999998</v>
      </c>
      <c r="F1449" s="1">
        <v>25463</v>
      </c>
      <c r="G1449" s="1">
        <v>13787.349999999999</v>
      </c>
      <c r="H1449" s="1">
        <v>6504.4</v>
      </c>
      <c r="I1449" s="3">
        <f t="shared" si="44"/>
        <v>4.9195855555119188</v>
      </c>
      <c r="J1449" s="2">
        <f t="shared" si="45"/>
        <v>4</v>
      </c>
      <c r="K1449" s="16" t="s">
        <v>67</v>
      </c>
    </row>
    <row r="1450" spans="1:11" x14ac:dyDescent="0.3">
      <c r="A1450" s="4">
        <v>43282</v>
      </c>
      <c r="B1450" s="2" t="s">
        <v>6</v>
      </c>
      <c r="C1450" s="2">
        <v>45877</v>
      </c>
      <c r="D1450" s="2" t="s">
        <v>17</v>
      </c>
      <c r="E1450" s="3">
        <v>232478.05449999997</v>
      </c>
      <c r="F1450" s="1">
        <v>55429</v>
      </c>
      <c r="G1450" s="1">
        <v>12141.699999999999</v>
      </c>
      <c r="H1450" s="1">
        <v>6446.9</v>
      </c>
      <c r="I1450" s="3">
        <f t="shared" si="44"/>
        <v>4.1941592758303408</v>
      </c>
      <c r="J1450" s="2">
        <f t="shared" si="45"/>
        <v>9</v>
      </c>
      <c r="K1450" s="16" t="s">
        <v>67</v>
      </c>
    </row>
    <row r="1451" spans="1:11" x14ac:dyDescent="0.3">
      <c r="A1451" s="4">
        <v>43282</v>
      </c>
      <c r="B1451" s="2" t="s">
        <v>6</v>
      </c>
      <c r="C1451" s="2">
        <v>45877</v>
      </c>
      <c r="D1451" s="2" t="s">
        <v>37</v>
      </c>
      <c r="E1451" s="3">
        <v>10309.3015</v>
      </c>
      <c r="F1451" s="1">
        <v>1498</v>
      </c>
      <c r="G1451" s="1">
        <v>784.3</v>
      </c>
      <c r="H1451" s="1">
        <v>546.25</v>
      </c>
      <c r="I1451" s="3">
        <f t="shared" si="44"/>
        <v>6.8820437249666222</v>
      </c>
      <c r="J1451" s="2">
        <f t="shared" si="45"/>
        <v>3</v>
      </c>
      <c r="K1451" s="16" t="s">
        <v>67</v>
      </c>
    </row>
    <row r="1452" spans="1:11" x14ac:dyDescent="0.3">
      <c r="A1452" s="4">
        <v>43282</v>
      </c>
      <c r="B1452" s="2" t="s">
        <v>6</v>
      </c>
      <c r="C1452" s="2">
        <v>45877</v>
      </c>
      <c r="D1452" s="2" t="s">
        <v>27</v>
      </c>
      <c r="E1452" s="3">
        <v>14140.9175</v>
      </c>
      <c r="F1452" s="1">
        <v>2533</v>
      </c>
      <c r="G1452" s="1">
        <v>1792.85</v>
      </c>
      <c r="H1452" s="1">
        <v>1377.6999999999998</v>
      </c>
      <c r="I1452" s="3">
        <f t="shared" si="44"/>
        <v>5.5826756810106595</v>
      </c>
      <c r="J1452" s="2">
        <f t="shared" si="45"/>
        <v>2</v>
      </c>
      <c r="K1452" s="16" t="s">
        <v>67</v>
      </c>
    </row>
    <row r="1453" spans="1:11" x14ac:dyDescent="0.3">
      <c r="A1453" s="4">
        <v>43282</v>
      </c>
      <c r="B1453" s="2" t="s">
        <v>6</v>
      </c>
      <c r="C1453" s="2">
        <v>45877</v>
      </c>
      <c r="D1453" s="2" t="s">
        <v>26</v>
      </c>
      <c r="E1453" s="3">
        <v>413041.45199999993</v>
      </c>
      <c r="F1453" s="1">
        <v>135214</v>
      </c>
      <c r="G1453" s="1">
        <v>20524.05</v>
      </c>
      <c r="H1453" s="1">
        <v>8461.6999999999989</v>
      </c>
      <c r="I1453" s="3">
        <f t="shared" si="44"/>
        <v>3.054724007869007</v>
      </c>
      <c r="J1453" s="2">
        <f t="shared" si="45"/>
        <v>16</v>
      </c>
      <c r="K1453" s="16" t="s">
        <v>67</v>
      </c>
    </row>
    <row r="1454" spans="1:11" x14ac:dyDescent="0.3">
      <c r="A1454" s="4">
        <v>43282</v>
      </c>
      <c r="B1454" s="2" t="s">
        <v>6</v>
      </c>
      <c r="C1454" s="2">
        <v>45877</v>
      </c>
      <c r="D1454" s="2" t="s">
        <v>29</v>
      </c>
      <c r="E1454" s="3">
        <v>56676.116999999998</v>
      </c>
      <c r="F1454" s="1">
        <v>12351</v>
      </c>
      <c r="G1454" s="1">
        <v>5306.0999999999995</v>
      </c>
      <c r="H1454" s="1">
        <v>3309.7</v>
      </c>
      <c r="I1454" s="3">
        <f t="shared" si="44"/>
        <v>4.5887877094972067</v>
      </c>
      <c r="J1454" s="2">
        <f t="shared" si="45"/>
        <v>4</v>
      </c>
      <c r="K1454" s="16" t="s">
        <v>67</v>
      </c>
    </row>
    <row r="1455" spans="1:11" x14ac:dyDescent="0.3">
      <c r="A1455" s="4">
        <v>43282</v>
      </c>
      <c r="B1455" s="2" t="s">
        <v>7</v>
      </c>
      <c r="C1455" s="2">
        <v>56322</v>
      </c>
      <c r="D1455" s="2" t="s">
        <v>28</v>
      </c>
      <c r="E1455" s="3">
        <v>915.08949999999993</v>
      </c>
      <c r="F1455" s="1">
        <v>67</v>
      </c>
      <c r="G1455" s="1">
        <v>50.599999999999994</v>
      </c>
      <c r="H1455" s="1">
        <v>49.449999999999996</v>
      </c>
      <c r="I1455" s="3">
        <f t="shared" si="44"/>
        <v>13.658052238805968</v>
      </c>
      <c r="J1455" s="2">
        <f t="shared" si="45"/>
        <v>1</v>
      </c>
      <c r="K1455" s="16" t="s">
        <v>67</v>
      </c>
    </row>
    <row r="1456" spans="1:11" x14ac:dyDescent="0.3">
      <c r="A1456" s="4">
        <v>43282</v>
      </c>
      <c r="B1456" s="2" t="s">
        <v>7</v>
      </c>
      <c r="C1456" s="2">
        <v>56322</v>
      </c>
      <c r="D1456" s="2" t="s">
        <v>29</v>
      </c>
      <c r="E1456" s="3">
        <v>32600.1885</v>
      </c>
      <c r="F1456" s="1">
        <v>7763</v>
      </c>
      <c r="G1456" s="1">
        <v>3639.7499999999995</v>
      </c>
      <c r="H1456" s="1">
        <v>2549.5499999999997</v>
      </c>
      <c r="I1456" s="3">
        <f t="shared" si="44"/>
        <v>4.1994317274249644</v>
      </c>
      <c r="J1456" s="2">
        <f t="shared" si="45"/>
        <v>3</v>
      </c>
      <c r="K1456" s="16" t="s">
        <v>67</v>
      </c>
    </row>
    <row r="1457" spans="1:11" x14ac:dyDescent="0.3">
      <c r="A1457" s="4">
        <v>43282</v>
      </c>
      <c r="B1457" s="2" t="s">
        <v>7</v>
      </c>
      <c r="C1457" s="2">
        <v>56322</v>
      </c>
      <c r="D1457" s="2" t="s">
        <v>31</v>
      </c>
      <c r="E1457" s="3">
        <v>31270.949499999999</v>
      </c>
      <c r="F1457" s="1">
        <v>7243</v>
      </c>
      <c r="G1457" s="1">
        <v>3742.1</v>
      </c>
      <c r="H1457" s="1">
        <v>2898</v>
      </c>
      <c r="I1457" s="3">
        <f t="shared" si="44"/>
        <v>4.3174029407703989</v>
      </c>
      <c r="J1457" s="2">
        <f t="shared" si="45"/>
        <v>2</v>
      </c>
      <c r="K1457" s="16" t="s">
        <v>67</v>
      </c>
    </row>
    <row r="1458" spans="1:11" x14ac:dyDescent="0.3">
      <c r="A1458" s="4">
        <v>43282</v>
      </c>
      <c r="B1458" s="2" t="s">
        <v>7</v>
      </c>
      <c r="C1458" s="2">
        <v>56322</v>
      </c>
      <c r="D1458" s="2" t="s">
        <v>25</v>
      </c>
      <c r="E1458" s="3">
        <v>2085.0304999999998</v>
      </c>
      <c r="F1458" s="1">
        <v>529</v>
      </c>
      <c r="G1458" s="1">
        <v>422.04999999999995</v>
      </c>
      <c r="H1458" s="1">
        <v>397.9</v>
      </c>
      <c r="I1458" s="3">
        <f t="shared" si="44"/>
        <v>3.9414565217391302</v>
      </c>
      <c r="J1458" s="2">
        <f t="shared" si="45"/>
        <v>1</v>
      </c>
      <c r="K1458" s="16" t="s">
        <v>67</v>
      </c>
    </row>
    <row r="1459" spans="1:11" x14ac:dyDescent="0.3">
      <c r="A1459" s="4">
        <v>43282</v>
      </c>
      <c r="B1459" s="2" t="s">
        <v>7</v>
      </c>
      <c r="C1459" s="2">
        <v>56322</v>
      </c>
      <c r="D1459" s="2" t="s">
        <v>36</v>
      </c>
      <c r="E1459" s="3">
        <v>127969.33199999998</v>
      </c>
      <c r="F1459" s="1">
        <v>26527</v>
      </c>
      <c r="G1459" s="1">
        <v>13941.449999999999</v>
      </c>
      <c r="H1459" s="1">
        <v>6621.7</v>
      </c>
      <c r="I1459" s="3">
        <f t="shared" si="44"/>
        <v>4.8241162589060194</v>
      </c>
      <c r="J1459" s="2">
        <f t="shared" si="45"/>
        <v>4</v>
      </c>
      <c r="K1459" s="16" t="s">
        <v>67</v>
      </c>
    </row>
    <row r="1460" spans="1:11" x14ac:dyDescent="0.3">
      <c r="A1460" s="4">
        <v>43282</v>
      </c>
      <c r="B1460" s="2" t="s">
        <v>7</v>
      </c>
      <c r="C1460" s="2">
        <v>56322</v>
      </c>
      <c r="D1460" s="2" t="s">
        <v>20</v>
      </c>
      <c r="E1460" s="3">
        <v>362428.68699999998</v>
      </c>
      <c r="F1460" s="1">
        <v>26586</v>
      </c>
      <c r="G1460" s="1">
        <v>10143</v>
      </c>
      <c r="H1460" s="1">
        <v>5375.0999999999995</v>
      </c>
      <c r="I1460" s="3">
        <f t="shared" si="44"/>
        <v>13.632313510870382</v>
      </c>
      <c r="J1460" s="2">
        <f t="shared" si="45"/>
        <v>5</v>
      </c>
      <c r="K1460" s="16" t="s">
        <v>67</v>
      </c>
    </row>
    <row r="1461" spans="1:11" x14ac:dyDescent="0.3">
      <c r="A1461" s="4">
        <v>43282</v>
      </c>
      <c r="B1461" s="2" t="s">
        <v>7</v>
      </c>
      <c r="C1461" s="2">
        <v>56322</v>
      </c>
      <c r="D1461" s="2" t="s">
        <v>42</v>
      </c>
      <c r="E1461" s="3">
        <v>265596.90449999995</v>
      </c>
      <c r="F1461" s="1">
        <v>41931</v>
      </c>
      <c r="G1461" s="1">
        <v>12946.699999999999</v>
      </c>
      <c r="H1461" s="1">
        <v>6737.8499999999995</v>
      </c>
      <c r="I1461" s="3">
        <f t="shared" si="44"/>
        <v>6.3341419117120967</v>
      </c>
      <c r="J1461" s="2">
        <f t="shared" si="45"/>
        <v>6</v>
      </c>
      <c r="K1461" s="16" t="s">
        <v>67</v>
      </c>
    </row>
    <row r="1462" spans="1:11" x14ac:dyDescent="0.3">
      <c r="A1462" s="4">
        <v>43282</v>
      </c>
      <c r="B1462" s="2" t="s">
        <v>7</v>
      </c>
      <c r="C1462" s="2">
        <v>56322</v>
      </c>
      <c r="D1462" s="2" t="s">
        <v>30</v>
      </c>
      <c r="E1462" s="3">
        <v>2868.422</v>
      </c>
      <c r="F1462" s="1">
        <v>127</v>
      </c>
      <c r="G1462" s="1">
        <v>117.3</v>
      </c>
      <c r="H1462" s="1">
        <v>114.99999999999999</v>
      </c>
      <c r="I1462" s="3">
        <f t="shared" si="44"/>
        <v>22.585999999999999</v>
      </c>
      <c r="J1462" s="2">
        <f t="shared" si="45"/>
        <v>1</v>
      </c>
      <c r="K1462" s="16" t="s">
        <v>67</v>
      </c>
    </row>
    <row r="1463" spans="1:11" x14ac:dyDescent="0.3">
      <c r="A1463" s="4">
        <v>43282</v>
      </c>
      <c r="B1463" s="2" t="s">
        <v>7</v>
      </c>
      <c r="C1463" s="2">
        <v>56322</v>
      </c>
      <c r="D1463" s="2" t="s">
        <v>37</v>
      </c>
      <c r="E1463" s="3">
        <v>12084.775</v>
      </c>
      <c r="F1463" s="1">
        <v>2095</v>
      </c>
      <c r="G1463" s="1">
        <v>954.49999999999989</v>
      </c>
      <c r="H1463" s="1">
        <v>640.54999999999995</v>
      </c>
      <c r="I1463" s="3">
        <f t="shared" si="44"/>
        <v>5.7683890214797131</v>
      </c>
      <c r="J1463" s="2">
        <f t="shared" si="45"/>
        <v>3</v>
      </c>
      <c r="K1463" s="16" t="s">
        <v>67</v>
      </c>
    </row>
    <row r="1464" spans="1:11" x14ac:dyDescent="0.3">
      <c r="A1464" s="4">
        <v>43282</v>
      </c>
      <c r="B1464" s="2" t="s">
        <v>7</v>
      </c>
      <c r="C1464" s="2">
        <v>56322</v>
      </c>
      <c r="D1464" s="2" t="s">
        <v>19</v>
      </c>
      <c r="E1464" s="3">
        <v>121953.03799999999</v>
      </c>
      <c r="F1464" s="1">
        <v>20751</v>
      </c>
      <c r="G1464" s="1">
        <v>6812.5999999999995</v>
      </c>
      <c r="H1464" s="1">
        <v>4537.8999999999996</v>
      </c>
      <c r="I1464" s="3">
        <f t="shared" si="44"/>
        <v>5.8769716158257426</v>
      </c>
      <c r="J1464" s="2">
        <f t="shared" si="45"/>
        <v>5</v>
      </c>
      <c r="K1464" s="16" t="s">
        <v>67</v>
      </c>
    </row>
    <row r="1465" spans="1:11" x14ac:dyDescent="0.3">
      <c r="A1465" s="4">
        <v>43282</v>
      </c>
      <c r="B1465" s="2" t="s">
        <v>7</v>
      </c>
      <c r="C1465" s="2">
        <v>56322</v>
      </c>
      <c r="D1465" s="2" t="s">
        <v>27</v>
      </c>
      <c r="E1465" s="3">
        <v>6805.8954999999996</v>
      </c>
      <c r="F1465" s="1">
        <v>1186</v>
      </c>
      <c r="G1465" s="1">
        <v>848.69999999999993</v>
      </c>
      <c r="H1465" s="1">
        <v>700.34999999999991</v>
      </c>
      <c r="I1465" s="3">
        <f t="shared" si="44"/>
        <v>5.7385290893760539</v>
      </c>
      <c r="J1465" s="2">
        <f t="shared" si="45"/>
        <v>2</v>
      </c>
      <c r="K1465" s="16" t="s">
        <v>67</v>
      </c>
    </row>
    <row r="1466" spans="1:11" x14ac:dyDescent="0.3">
      <c r="A1466" s="4">
        <v>43282</v>
      </c>
      <c r="B1466" s="2" t="s">
        <v>7</v>
      </c>
      <c r="C1466" s="2">
        <v>56322</v>
      </c>
      <c r="D1466" s="2" t="s">
        <v>34</v>
      </c>
      <c r="E1466" s="3">
        <v>7249.2549999999992</v>
      </c>
      <c r="F1466" s="1">
        <v>782</v>
      </c>
      <c r="G1466" s="1">
        <v>634.79999999999995</v>
      </c>
      <c r="H1466" s="1">
        <v>601.44999999999993</v>
      </c>
      <c r="I1466" s="3">
        <f t="shared" si="44"/>
        <v>9.2701470588235289</v>
      </c>
      <c r="J1466" s="2">
        <f t="shared" si="45"/>
        <v>1</v>
      </c>
      <c r="K1466" s="16" t="s">
        <v>67</v>
      </c>
    </row>
    <row r="1467" spans="1:11" x14ac:dyDescent="0.3">
      <c r="A1467" s="4">
        <v>43282</v>
      </c>
      <c r="B1467" s="2" t="s">
        <v>7</v>
      </c>
      <c r="C1467" s="2">
        <v>56322</v>
      </c>
      <c r="D1467" s="2" t="s">
        <v>44</v>
      </c>
      <c r="E1467" s="3">
        <v>10.913499999999999</v>
      </c>
      <c r="F1467" s="1">
        <v>1</v>
      </c>
      <c r="G1467" s="1">
        <v>1.1499999999999999</v>
      </c>
      <c r="H1467" s="1">
        <v>1.1499999999999999</v>
      </c>
      <c r="I1467" s="3">
        <f t="shared" si="44"/>
        <v>10.913499999999999</v>
      </c>
      <c r="J1467" s="2">
        <f t="shared" si="45"/>
        <v>1</v>
      </c>
      <c r="K1467" s="16" t="s">
        <v>67</v>
      </c>
    </row>
    <row r="1468" spans="1:11" x14ac:dyDescent="0.3">
      <c r="A1468" s="4">
        <v>43282</v>
      </c>
      <c r="B1468" s="2" t="s">
        <v>7</v>
      </c>
      <c r="C1468" s="2">
        <v>56322</v>
      </c>
      <c r="D1468" s="2" t="s">
        <v>18</v>
      </c>
      <c r="E1468" s="3">
        <v>7436.9234999999999</v>
      </c>
      <c r="F1468" s="1">
        <v>1198</v>
      </c>
      <c r="G1468" s="1">
        <v>670.44999999999993</v>
      </c>
      <c r="H1468" s="1">
        <v>589.94999999999993</v>
      </c>
      <c r="I1468" s="3">
        <f t="shared" si="44"/>
        <v>6.2077825542570952</v>
      </c>
      <c r="J1468" s="2">
        <f t="shared" si="45"/>
        <v>2</v>
      </c>
      <c r="K1468" s="16" t="s">
        <v>67</v>
      </c>
    </row>
    <row r="1469" spans="1:11" x14ac:dyDescent="0.3">
      <c r="A1469" s="4">
        <v>43282</v>
      </c>
      <c r="B1469" s="2" t="s">
        <v>7</v>
      </c>
      <c r="C1469" s="2">
        <v>56322</v>
      </c>
      <c r="D1469" s="2" t="s">
        <v>24</v>
      </c>
      <c r="E1469" s="3">
        <v>2456.8254999999995</v>
      </c>
      <c r="F1469" s="1">
        <v>129</v>
      </c>
      <c r="G1469" s="1">
        <v>93.149999999999991</v>
      </c>
      <c r="H1469" s="1">
        <v>90.85</v>
      </c>
      <c r="I1469" s="3">
        <f t="shared" si="44"/>
        <v>19.045158914728678</v>
      </c>
      <c r="J1469" s="2">
        <f t="shared" si="45"/>
        <v>1</v>
      </c>
      <c r="K1469" s="16" t="s">
        <v>67</v>
      </c>
    </row>
    <row r="1470" spans="1:11" x14ac:dyDescent="0.3">
      <c r="A1470" s="4">
        <v>43282</v>
      </c>
      <c r="B1470" s="2" t="s">
        <v>7</v>
      </c>
      <c r="C1470" s="2">
        <v>56322</v>
      </c>
      <c r="D1470" s="2" t="s">
        <v>33</v>
      </c>
      <c r="E1470" s="3">
        <v>178238.87949999998</v>
      </c>
      <c r="F1470" s="1">
        <v>51829</v>
      </c>
      <c r="G1470" s="1">
        <v>9297.75</v>
      </c>
      <c r="H1470" s="1">
        <v>5202.5999999999995</v>
      </c>
      <c r="I1470" s="3">
        <f t="shared" si="44"/>
        <v>3.4389797121302741</v>
      </c>
      <c r="J1470" s="2">
        <f t="shared" si="45"/>
        <v>10</v>
      </c>
      <c r="K1470" s="16" t="s">
        <v>67</v>
      </c>
    </row>
    <row r="1471" spans="1:11" x14ac:dyDescent="0.3">
      <c r="A1471" s="4">
        <v>43282</v>
      </c>
      <c r="B1471" s="2" t="s">
        <v>7</v>
      </c>
      <c r="C1471" s="2">
        <v>56322</v>
      </c>
      <c r="D1471" s="2" t="s">
        <v>23</v>
      </c>
      <c r="E1471" s="3">
        <v>190045.50399999999</v>
      </c>
      <c r="F1471" s="1">
        <v>54424</v>
      </c>
      <c r="G1471" s="1">
        <v>13779.3</v>
      </c>
      <c r="H1471" s="1">
        <v>7169.0999999999995</v>
      </c>
      <c r="I1471" s="3">
        <f t="shared" si="44"/>
        <v>3.4919429663383799</v>
      </c>
      <c r="J1471" s="2">
        <f t="shared" si="45"/>
        <v>8</v>
      </c>
      <c r="K1471" s="16" t="s">
        <v>67</v>
      </c>
    </row>
    <row r="1472" spans="1:11" x14ac:dyDescent="0.3">
      <c r="A1472" s="4">
        <v>43282</v>
      </c>
      <c r="B1472" s="2" t="s">
        <v>7</v>
      </c>
      <c r="C1472" s="2">
        <v>56322</v>
      </c>
      <c r="D1472" s="2" t="s">
        <v>22</v>
      </c>
      <c r="E1472" s="3">
        <v>85006.631499999989</v>
      </c>
      <c r="F1472" s="1">
        <v>16708</v>
      </c>
      <c r="G1472" s="1">
        <v>5827.0499999999993</v>
      </c>
      <c r="H1472" s="1">
        <v>3966.35</v>
      </c>
      <c r="I1472" s="3">
        <f t="shared" si="44"/>
        <v>5.0877801951161112</v>
      </c>
      <c r="J1472" s="2">
        <f t="shared" si="45"/>
        <v>4</v>
      </c>
      <c r="K1472" s="16" t="s">
        <v>67</v>
      </c>
    </row>
    <row r="1473" spans="1:11" x14ac:dyDescent="0.3">
      <c r="A1473" s="4">
        <v>43282</v>
      </c>
      <c r="B1473" s="2" t="s">
        <v>7</v>
      </c>
      <c r="C1473" s="2">
        <v>56322</v>
      </c>
      <c r="D1473" s="2" t="s">
        <v>26</v>
      </c>
      <c r="E1473" s="3">
        <v>396622.92499999999</v>
      </c>
      <c r="F1473" s="1">
        <v>127349</v>
      </c>
      <c r="G1473" s="1">
        <v>19758.149999999998</v>
      </c>
      <c r="H1473" s="1">
        <v>8500.7999999999993</v>
      </c>
      <c r="I1473" s="3">
        <f t="shared" si="44"/>
        <v>3.1144565328349652</v>
      </c>
      <c r="J1473" s="2">
        <f t="shared" si="45"/>
        <v>15</v>
      </c>
      <c r="K1473" s="16" t="s">
        <v>67</v>
      </c>
    </row>
    <row r="1474" spans="1:11" x14ac:dyDescent="0.3">
      <c r="A1474" s="4">
        <v>43282</v>
      </c>
      <c r="B1474" s="2" t="s">
        <v>7</v>
      </c>
      <c r="C1474" s="2">
        <v>56322</v>
      </c>
      <c r="D1474" s="2" t="s">
        <v>17</v>
      </c>
      <c r="E1474" s="3">
        <v>228333.99499999997</v>
      </c>
      <c r="F1474" s="1">
        <v>57216</v>
      </c>
      <c r="G1474" s="1">
        <v>11249.3</v>
      </c>
      <c r="H1474" s="1">
        <v>6081.2</v>
      </c>
      <c r="I1474" s="3">
        <f t="shared" ref="I1474:I1537" si="46">E1474/F1474</f>
        <v>3.9907367694351223</v>
      </c>
      <c r="J1474" s="2">
        <f t="shared" si="45"/>
        <v>9</v>
      </c>
      <c r="K1474" s="16" t="s">
        <v>67</v>
      </c>
    </row>
    <row r="1475" spans="1:11" x14ac:dyDescent="0.3">
      <c r="A1475" s="4">
        <v>43282</v>
      </c>
      <c r="B1475" s="2" t="s">
        <v>7</v>
      </c>
      <c r="C1475" s="2">
        <v>56322</v>
      </c>
      <c r="D1475" s="2" t="s">
        <v>35</v>
      </c>
      <c r="E1475" s="3">
        <v>440.77199999999993</v>
      </c>
      <c r="F1475" s="1">
        <v>47</v>
      </c>
      <c r="G1475" s="1">
        <v>32.199999999999996</v>
      </c>
      <c r="H1475" s="1">
        <v>31.049999999999997</v>
      </c>
      <c r="I1475" s="3">
        <f t="shared" si="46"/>
        <v>9.3781276595744671</v>
      </c>
      <c r="J1475" s="2">
        <f t="shared" ref="J1475:J1538" si="47">ROUND(F1475/H1475,0)</f>
        <v>2</v>
      </c>
      <c r="K1475" s="16" t="s">
        <v>67</v>
      </c>
    </row>
    <row r="1476" spans="1:11" x14ac:dyDescent="0.3">
      <c r="A1476" s="4">
        <v>43282</v>
      </c>
      <c r="B1476" s="2" t="s">
        <v>7</v>
      </c>
      <c r="C1476" s="2">
        <v>56322</v>
      </c>
      <c r="D1476" s="2" t="s">
        <v>21</v>
      </c>
      <c r="E1476" s="3">
        <v>2646.2649999999999</v>
      </c>
      <c r="F1476" s="1">
        <v>207</v>
      </c>
      <c r="G1476" s="1">
        <v>180.54999999999998</v>
      </c>
      <c r="H1476" s="1">
        <v>172.5</v>
      </c>
      <c r="I1476" s="3">
        <f t="shared" si="46"/>
        <v>12.783888888888889</v>
      </c>
      <c r="J1476" s="2">
        <f t="shared" si="47"/>
        <v>1</v>
      </c>
      <c r="K1476" s="16" t="s">
        <v>67</v>
      </c>
    </row>
    <row r="1477" spans="1:11" x14ac:dyDescent="0.3">
      <c r="A1477" s="4">
        <v>43282</v>
      </c>
      <c r="B1477" s="2" t="s">
        <v>7</v>
      </c>
      <c r="C1477" s="2">
        <v>56322</v>
      </c>
      <c r="D1477" s="2" t="s">
        <v>32</v>
      </c>
      <c r="E1477" s="3">
        <v>108861.1275</v>
      </c>
      <c r="F1477" s="1">
        <v>39137</v>
      </c>
      <c r="G1477" s="1">
        <v>9561.0999999999985</v>
      </c>
      <c r="H1477" s="1">
        <v>5621.2</v>
      </c>
      <c r="I1477" s="3">
        <f t="shared" si="46"/>
        <v>2.7815399110815853</v>
      </c>
      <c r="J1477" s="2">
        <f t="shared" si="47"/>
        <v>7</v>
      </c>
      <c r="K1477" s="16" t="s">
        <v>67</v>
      </c>
    </row>
    <row r="1478" spans="1:11" x14ac:dyDescent="0.3">
      <c r="A1478" s="4">
        <v>43282</v>
      </c>
      <c r="B1478" s="2" t="s">
        <v>12</v>
      </c>
      <c r="C1478" s="2">
        <v>56952</v>
      </c>
      <c r="D1478" s="2" t="s">
        <v>20</v>
      </c>
      <c r="E1478" s="3">
        <v>181821.35949999999</v>
      </c>
      <c r="F1478" s="1">
        <v>12510</v>
      </c>
      <c r="G1478" s="1">
        <v>6235.2999999999993</v>
      </c>
      <c r="H1478" s="1">
        <v>3617.8999999999996</v>
      </c>
      <c r="I1478" s="3">
        <f t="shared" si="46"/>
        <v>14.534081494804155</v>
      </c>
      <c r="J1478" s="2">
        <f t="shared" si="47"/>
        <v>3</v>
      </c>
      <c r="K1478" s="16" t="s">
        <v>67</v>
      </c>
    </row>
    <row r="1479" spans="1:11" x14ac:dyDescent="0.3">
      <c r="A1479" s="4">
        <v>43282</v>
      </c>
      <c r="B1479" s="2" t="s">
        <v>12</v>
      </c>
      <c r="C1479" s="2">
        <v>56952</v>
      </c>
      <c r="D1479" s="2" t="s">
        <v>37</v>
      </c>
      <c r="E1479" s="3">
        <v>9672.8914999999979</v>
      </c>
      <c r="F1479" s="1">
        <v>1410</v>
      </c>
      <c r="G1479" s="1">
        <v>767.05</v>
      </c>
      <c r="H1479" s="1">
        <v>503.7</v>
      </c>
      <c r="I1479" s="3">
        <f t="shared" si="46"/>
        <v>6.8602067375886513</v>
      </c>
      <c r="J1479" s="2">
        <f t="shared" si="47"/>
        <v>3</v>
      </c>
      <c r="K1479" s="16" t="s">
        <v>67</v>
      </c>
    </row>
    <row r="1480" spans="1:11" x14ac:dyDescent="0.3">
      <c r="A1480" s="4">
        <v>43282</v>
      </c>
      <c r="B1480" s="2" t="s">
        <v>12</v>
      </c>
      <c r="C1480" s="2">
        <v>56952</v>
      </c>
      <c r="D1480" s="2" t="s">
        <v>22</v>
      </c>
      <c r="E1480" s="3">
        <v>52221.856499999994</v>
      </c>
      <c r="F1480" s="1">
        <v>9887</v>
      </c>
      <c r="G1480" s="1">
        <v>3895.0499999999997</v>
      </c>
      <c r="H1480" s="1">
        <v>2595.5499999999997</v>
      </c>
      <c r="I1480" s="3">
        <f t="shared" si="46"/>
        <v>5.281870789926165</v>
      </c>
      <c r="J1480" s="2">
        <f t="shared" si="47"/>
        <v>4</v>
      </c>
      <c r="K1480" s="16" t="s">
        <v>67</v>
      </c>
    </row>
    <row r="1481" spans="1:11" x14ac:dyDescent="0.3">
      <c r="A1481" s="4">
        <v>43282</v>
      </c>
      <c r="B1481" s="2" t="s">
        <v>12</v>
      </c>
      <c r="C1481" s="2">
        <v>56952</v>
      </c>
      <c r="D1481" s="2" t="s">
        <v>27</v>
      </c>
      <c r="E1481" s="3">
        <v>5505.6709999999994</v>
      </c>
      <c r="F1481" s="1">
        <v>819</v>
      </c>
      <c r="G1481" s="1">
        <v>647.44999999999993</v>
      </c>
      <c r="H1481" s="1">
        <v>542.79999999999995</v>
      </c>
      <c r="I1481" s="3">
        <f t="shared" si="46"/>
        <v>6.722431013431013</v>
      </c>
      <c r="J1481" s="2">
        <f t="shared" si="47"/>
        <v>2</v>
      </c>
      <c r="K1481" s="16" t="s">
        <v>67</v>
      </c>
    </row>
    <row r="1482" spans="1:11" x14ac:dyDescent="0.3">
      <c r="A1482" s="4">
        <v>43282</v>
      </c>
      <c r="B1482" s="2" t="s">
        <v>12</v>
      </c>
      <c r="C1482" s="2">
        <v>56952</v>
      </c>
      <c r="D1482" s="2" t="s">
        <v>17</v>
      </c>
      <c r="E1482" s="3">
        <v>142112.97499999998</v>
      </c>
      <c r="F1482" s="1">
        <v>35285</v>
      </c>
      <c r="G1482" s="1">
        <v>8370.8499999999985</v>
      </c>
      <c r="H1482" s="1">
        <v>4447.0499999999993</v>
      </c>
      <c r="I1482" s="3">
        <f t="shared" si="46"/>
        <v>4.0275747484766891</v>
      </c>
      <c r="J1482" s="2">
        <f t="shared" si="47"/>
        <v>8</v>
      </c>
      <c r="K1482" s="16" t="s">
        <v>67</v>
      </c>
    </row>
    <row r="1483" spans="1:11" x14ac:dyDescent="0.3">
      <c r="A1483" s="4">
        <v>43282</v>
      </c>
      <c r="B1483" s="2" t="s">
        <v>12</v>
      </c>
      <c r="C1483" s="2">
        <v>56952</v>
      </c>
      <c r="D1483" s="2" t="s">
        <v>28</v>
      </c>
      <c r="E1483" s="3">
        <v>1152.1044999999999</v>
      </c>
      <c r="F1483" s="1">
        <v>79</v>
      </c>
      <c r="G1483" s="1">
        <v>73.599999999999994</v>
      </c>
      <c r="H1483" s="1">
        <v>71.3</v>
      </c>
      <c r="I1483" s="3">
        <f t="shared" si="46"/>
        <v>14.583601265822784</v>
      </c>
      <c r="J1483" s="2">
        <f t="shared" si="47"/>
        <v>1</v>
      </c>
      <c r="K1483" s="16" t="s">
        <v>67</v>
      </c>
    </row>
    <row r="1484" spans="1:11" x14ac:dyDescent="0.3">
      <c r="A1484" s="4">
        <v>43282</v>
      </c>
      <c r="B1484" s="2" t="s">
        <v>12</v>
      </c>
      <c r="C1484" s="2">
        <v>56952</v>
      </c>
      <c r="D1484" s="2" t="s">
        <v>23</v>
      </c>
      <c r="E1484" s="3">
        <v>133712.639</v>
      </c>
      <c r="F1484" s="1">
        <v>38047</v>
      </c>
      <c r="G1484" s="1">
        <v>11233.199999999999</v>
      </c>
      <c r="H1484" s="1">
        <v>5517.7</v>
      </c>
      <c r="I1484" s="3">
        <f t="shared" si="46"/>
        <v>3.514406891476332</v>
      </c>
      <c r="J1484" s="2">
        <f t="shared" si="47"/>
        <v>7</v>
      </c>
      <c r="K1484" s="16" t="s">
        <v>67</v>
      </c>
    </row>
    <row r="1485" spans="1:11" x14ac:dyDescent="0.3">
      <c r="A1485" s="4">
        <v>43282</v>
      </c>
      <c r="B1485" s="2" t="s">
        <v>12</v>
      </c>
      <c r="C1485" s="2">
        <v>56952</v>
      </c>
      <c r="D1485" s="2" t="s">
        <v>35</v>
      </c>
      <c r="E1485" s="3">
        <v>335.34</v>
      </c>
      <c r="F1485" s="1">
        <v>39</v>
      </c>
      <c r="G1485" s="1">
        <v>21.849999999999998</v>
      </c>
      <c r="H1485" s="1">
        <v>21.849999999999998</v>
      </c>
      <c r="I1485" s="3">
        <f t="shared" si="46"/>
        <v>8.598461538461537</v>
      </c>
      <c r="J1485" s="2">
        <f t="shared" si="47"/>
        <v>2</v>
      </c>
      <c r="K1485" s="16" t="s">
        <v>67</v>
      </c>
    </row>
    <row r="1486" spans="1:11" x14ac:dyDescent="0.3">
      <c r="A1486" s="4">
        <v>43282</v>
      </c>
      <c r="B1486" s="2" t="s">
        <v>12</v>
      </c>
      <c r="C1486" s="2">
        <v>56952</v>
      </c>
      <c r="D1486" s="2" t="s">
        <v>34</v>
      </c>
      <c r="E1486" s="3">
        <v>7218.9065000000001</v>
      </c>
      <c r="F1486" s="1">
        <v>672</v>
      </c>
      <c r="G1486" s="1">
        <v>538.19999999999993</v>
      </c>
      <c r="H1486" s="1">
        <v>494.49999999999994</v>
      </c>
      <c r="I1486" s="3">
        <f t="shared" si="46"/>
        <v>10.742420386904762</v>
      </c>
      <c r="J1486" s="2">
        <f t="shared" si="47"/>
        <v>1</v>
      </c>
      <c r="K1486" s="16" t="s">
        <v>67</v>
      </c>
    </row>
    <row r="1487" spans="1:11" x14ac:dyDescent="0.3">
      <c r="A1487" s="4">
        <v>43282</v>
      </c>
      <c r="B1487" s="2" t="s">
        <v>12</v>
      </c>
      <c r="C1487" s="2">
        <v>56952</v>
      </c>
      <c r="D1487" s="2" t="s">
        <v>31</v>
      </c>
      <c r="E1487" s="3">
        <v>21055.212</v>
      </c>
      <c r="F1487" s="1">
        <v>4301</v>
      </c>
      <c r="G1487" s="1">
        <v>2317.25</v>
      </c>
      <c r="H1487" s="1">
        <v>1803.1999999999998</v>
      </c>
      <c r="I1487" s="3">
        <f t="shared" si="46"/>
        <v>4.895422459893048</v>
      </c>
      <c r="J1487" s="2">
        <f t="shared" si="47"/>
        <v>2</v>
      </c>
      <c r="K1487" s="16" t="s">
        <v>67</v>
      </c>
    </row>
    <row r="1488" spans="1:11" x14ac:dyDescent="0.3">
      <c r="A1488" s="4">
        <v>43282</v>
      </c>
      <c r="B1488" s="2" t="s">
        <v>12</v>
      </c>
      <c r="C1488" s="2">
        <v>56952</v>
      </c>
      <c r="D1488" s="2" t="s">
        <v>30</v>
      </c>
      <c r="E1488" s="3">
        <v>2077.9924999999998</v>
      </c>
      <c r="F1488" s="1">
        <v>101</v>
      </c>
      <c r="G1488" s="1">
        <v>95.449999999999989</v>
      </c>
      <c r="H1488" s="1">
        <v>94.3</v>
      </c>
      <c r="I1488" s="3">
        <f t="shared" si="46"/>
        <v>20.574183168316829</v>
      </c>
      <c r="J1488" s="2">
        <f t="shared" si="47"/>
        <v>1</v>
      </c>
      <c r="K1488" s="16" t="s">
        <v>67</v>
      </c>
    </row>
    <row r="1489" spans="1:11" x14ac:dyDescent="0.3">
      <c r="A1489" s="4">
        <v>43282</v>
      </c>
      <c r="B1489" s="2" t="s">
        <v>12</v>
      </c>
      <c r="C1489" s="2">
        <v>56952</v>
      </c>
      <c r="D1489" s="2" t="s">
        <v>29</v>
      </c>
      <c r="E1489" s="3">
        <v>31424.853999999996</v>
      </c>
      <c r="F1489" s="1">
        <v>7472</v>
      </c>
      <c r="G1489" s="1">
        <v>3931.85</v>
      </c>
      <c r="H1489" s="1">
        <v>2452.9499999999998</v>
      </c>
      <c r="I1489" s="3">
        <f t="shared" si="46"/>
        <v>4.2056817451820123</v>
      </c>
      <c r="J1489" s="2">
        <f t="shared" si="47"/>
        <v>3</v>
      </c>
      <c r="K1489" s="16" t="s">
        <v>67</v>
      </c>
    </row>
    <row r="1490" spans="1:11" x14ac:dyDescent="0.3">
      <c r="A1490" s="4">
        <v>43282</v>
      </c>
      <c r="B1490" s="2" t="s">
        <v>12</v>
      </c>
      <c r="C1490" s="2">
        <v>56952</v>
      </c>
      <c r="D1490" s="2" t="s">
        <v>21</v>
      </c>
      <c r="E1490" s="3">
        <v>2354.7169999999996</v>
      </c>
      <c r="F1490" s="1">
        <v>163</v>
      </c>
      <c r="G1490" s="1">
        <v>144.89999999999998</v>
      </c>
      <c r="H1490" s="1">
        <v>143.75</v>
      </c>
      <c r="I1490" s="3">
        <f t="shared" si="46"/>
        <v>14.446116564417176</v>
      </c>
      <c r="J1490" s="2">
        <f t="shared" si="47"/>
        <v>1</v>
      </c>
      <c r="K1490" s="16" t="s">
        <v>67</v>
      </c>
    </row>
    <row r="1491" spans="1:11" x14ac:dyDescent="0.3">
      <c r="A1491" s="4">
        <v>43282</v>
      </c>
      <c r="B1491" s="2" t="s">
        <v>12</v>
      </c>
      <c r="C1491" s="2">
        <v>56952</v>
      </c>
      <c r="D1491" s="2" t="s">
        <v>42</v>
      </c>
      <c r="E1491" s="3">
        <v>188528.14799999999</v>
      </c>
      <c r="F1491" s="1">
        <v>30315</v>
      </c>
      <c r="G1491" s="1">
        <v>11004.349999999999</v>
      </c>
      <c r="H1491" s="1">
        <v>5457.9</v>
      </c>
      <c r="I1491" s="3">
        <f t="shared" si="46"/>
        <v>6.2189723899059866</v>
      </c>
      <c r="J1491" s="2">
        <f t="shared" si="47"/>
        <v>6</v>
      </c>
      <c r="K1491" s="16" t="s">
        <v>67</v>
      </c>
    </row>
    <row r="1492" spans="1:11" x14ac:dyDescent="0.3">
      <c r="A1492" s="4">
        <v>43282</v>
      </c>
      <c r="B1492" s="2" t="s">
        <v>12</v>
      </c>
      <c r="C1492" s="2">
        <v>56952</v>
      </c>
      <c r="D1492" s="2" t="s">
        <v>32</v>
      </c>
      <c r="E1492" s="3">
        <v>68754.532500000001</v>
      </c>
      <c r="F1492" s="1">
        <v>25093</v>
      </c>
      <c r="G1492" s="1">
        <v>7239.2499999999991</v>
      </c>
      <c r="H1492" s="1">
        <v>4160.7</v>
      </c>
      <c r="I1492" s="3">
        <f t="shared" si="46"/>
        <v>2.7399885426214481</v>
      </c>
      <c r="J1492" s="2">
        <f t="shared" si="47"/>
        <v>6</v>
      </c>
      <c r="K1492" s="16" t="s">
        <v>67</v>
      </c>
    </row>
    <row r="1493" spans="1:11" x14ac:dyDescent="0.3">
      <c r="A1493" s="4">
        <v>43282</v>
      </c>
      <c r="B1493" s="2" t="s">
        <v>12</v>
      </c>
      <c r="C1493" s="2">
        <v>56952</v>
      </c>
      <c r="D1493" s="2" t="s">
        <v>44</v>
      </c>
      <c r="E1493" s="3">
        <v>36.4895</v>
      </c>
      <c r="F1493" s="1">
        <v>1</v>
      </c>
      <c r="G1493" s="1">
        <v>1.1499999999999999</v>
      </c>
      <c r="H1493" s="1">
        <v>1.1499999999999999</v>
      </c>
      <c r="I1493" s="3">
        <f t="shared" si="46"/>
        <v>36.4895</v>
      </c>
      <c r="J1493" s="2">
        <f t="shared" si="47"/>
        <v>1</v>
      </c>
      <c r="K1493" s="16" t="s">
        <v>67</v>
      </c>
    </row>
    <row r="1494" spans="1:11" x14ac:dyDescent="0.3">
      <c r="A1494" s="4">
        <v>43282</v>
      </c>
      <c r="B1494" s="2" t="s">
        <v>12</v>
      </c>
      <c r="C1494" s="2">
        <v>56952</v>
      </c>
      <c r="D1494" s="2" t="s">
        <v>33</v>
      </c>
      <c r="E1494" s="3">
        <v>169623.72349999999</v>
      </c>
      <c r="F1494" s="1">
        <v>54526</v>
      </c>
      <c r="G1494" s="1">
        <v>8444.4499999999989</v>
      </c>
      <c r="H1494" s="1">
        <v>4338.95</v>
      </c>
      <c r="I1494" s="3">
        <f t="shared" si="46"/>
        <v>3.1108778105857753</v>
      </c>
      <c r="J1494" s="2">
        <f t="shared" si="47"/>
        <v>13</v>
      </c>
      <c r="K1494" s="16" t="s">
        <v>67</v>
      </c>
    </row>
    <row r="1495" spans="1:11" x14ac:dyDescent="0.3">
      <c r="A1495" s="4">
        <v>43282</v>
      </c>
      <c r="B1495" s="2" t="s">
        <v>12</v>
      </c>
      <c r="C1495" s="2">
        <v>56952</v>
      </c>
      <c r="D1495" s="2" t="s">
        <v>18</v>
      </c>
      <c r="E1495" s="3">
        <v>3815.8379999999997</v>
      </c>
      <c r="F1495" s="1">
        <v>627</v>
      </c>
      <c r="G1495" s="1">
        <v>378.34999999999997</v>
      </c>
      <c r="H1495" s="1">
        <v>343.84999999999997</v>
      </c>
      <c r="I1495" s="3">
        <f t="shared" si="46"/>
        <v>6.0858660287081339</v>
      </c>
      <c r="J1495" s="2">
        <f t="shared" si="47"/>
        <v>2</v>
      </c>
      <c r="K1495" s="16" t="s">
        <v>67</v>
      </c>
    </row>
    <row r="1496" spans="1:11" x14ac:dyDescent="0.3">
      <c r="A1496" s="4">
        <v>43282</v>
      </c>
      <c r="B1496" s="2" t="s">
        <v>12</v>
      </c>
      <c r="C1496" s="2">
        <v>56952</v>
      </c>
      <c r="D1496" s="2" t="s">
        <v>25</v>
      </c>
      <c r="E1496" s="3">
        <v>1425.31</v>
      </c>
      <c r="F1496" s="1">
        <v>489</v>
      </c>
      <c r="G1496" s="1">
        <v>454.24999999999994</v>
      </c>
      <c r="H1496" s="1">
        <v>440.45</v>
      </c>
      <c r="I1496" s="3">
        <f t="shared" si="46"/>
        <v>2.9147443762781187</v>
      </c>
      <c r="J1496" s="2">
        <f t="shared" si="47"/>
        <v>1</v>
      </c>
      <c r="K1496" s="16" t="s">
        <v>67</v>
      </c>
    </row>
    <row r="1497" spans="1:11" x14ac:dyDescent="0.3">
      <c r="A1497" s="4">
        <v>43282</v>
      </c>
      <c r="B1497" s="2" t="s">
        <v>12</v>
      </c>
      <c r="C1497" s="2">
        <v>56952</v>
      </c>
      <c r="D1497" s="2" t="s">
        <v>19</v>
      </c>
      <c r="E1497" s="3">
        <v>75708.616999999998</v>
      </c>
      <c r="F1497" s="1">
        <v>12235</v>
      </c>
      <c r="G1497" s="1">
        <v>4472.3499999999995</v>
      </c>
      <c r="H1497" s="1">
        <v>3010.7</v>
      </c>
      <c r="I1497" s="3">
        <f t="shared" si="46"/>
        <v>6.1878722517368203</v>
      </c>
      <c r="J1497" s="2">
        <f t="shared" si="47"/>
        <v>4</v>
      </c>
      <c r="K1497" s="16" t="s">
        <v>67</v>
      </c>
    </row>
    <row r="1498" spans="1:11" x14ac:dyDescent="0.3">
      <c r="A1498" s="4">
        <v>43282</v>
      </c>
      <c r="B1498" s="2" t="s">
        <v>12</v>
      </c>
      <c r="C1498" s="2">
        <v>56952</v>
      </c>
      <c r="D1498" s="2" t="s">
        <v>24</v>
      </c>
      <c r="E1498" s="3">
        <v>3375.6410000000001</v>
      </c>
      <c r="F1498" s="1">
        <v>177</v>
      </c>
      <c r="G1498" s="1">
        <v>102.35</v>
      </c>
      <c r="H1498" s="1">
        <v>100.05</v>
      </c>
      <c r="I1498" s="3">
        <f t="shared" si="46"/>
        <v>19.071418079096045</v>
      </c>
      <c r="J1498" s="2">
        <f t="shared" si="47"/>
        <v>2</v>
      </c>
      <c r="K1498" s="16" t="s">
        <v>67</v>
      </c>
    </row>
    <row r="1499" spans="1:11" x14ac:dyDescent="0.3">
      <c r="A1499" s="4">
        <v>43282</v>
      </c>
      <c r="B1499" s="2" t="s">
        <v>12</v>
      </c>
      <c r="C1499" s="2">
        <v>56952</v>
      </c>
      <c r="D1499" s="2" t="s">
        <v>26</v>
      </c>
      <c r="E1499" s="3">
        <v>248270.52149999997</v>
      </c>
      <c r="F1499" s="1">
        <v>83928</v>
      </c>
      <c r="G1499" s="1">
        <v>16170.15</v>
      </c>
      <c r="H1499" s="1">
        <v>6761.9999999999991</v>
      </c>
      <c r="I1499" s="3">
        <f t="shared" si="46"/>
        <v>2.9581369924220757</v>
      </c>
      <c r="J1499" s="2">
        <f t="shared" si="47"/>
        <v>12</v>
      </c>
      <c r="K1499" s="16" t="s">
        <v>67</v>
      </c>
    </row>
    <row r="1500" spans="1:11" x14ac:dyDescent="0.3">
      <c r="A1500" s="4">
        <v>43282</v>
      </c>
      <c r="B1500" s="2" t="s">
        <v>12</v>
      </c>
      <c r="C1500" s="2">
        <v>56952</v>
      </c>
      <c r="D1500" s="2" t="s">
        <v>36</v>
      </c>
      <c r="E1500" s="3">
        <v>92659.593999999997</v>
      </c>
      <c r="F1500" s="1">
        <v>19724</v>
      </c>
      <c r="G1500" s="1">
        <v>11567.849999999999</v>
      </c>
      <c r="H1500" s="1">
        <v>5207.2</v>
      </c>
      <c r="I1500" s="3">
        <f t="shared" si="46"/>
        <v>4.6978094706955993</v>
      </c>
      <c r="J1500" s="2">
        <f t="shared" si="47"/>
        <v>4</v>
      </c>
      <c r="K1500" s="16" t="s">
        <v>67</v>
      </c>
    </row>
    <row r="1501" spans="1:11" x14ac:dyDescent="0.3">
      <c r="A1501" s="4">
        <v>43282</v>
      </c>
      <c r="B1501" s="2" t="s">
        <v>14</v>
      </c>
      <c r="C1501" s="2">
        <v>85442</v>
      </c>
      <c r="D1501" s="2" t="s">
        <v>35</v>
      </c>
      <c r="E1501" s="3">
        <v>244.82349999999997</v>
      </c>
      <c r="F1501" s="1">
        <v>29</v>
      </c>
      <c r="G1501" s="1">
        <v>17.25</v>
      </c>
      <c r="H1501" s="1">
        <v>17.25</v>
      </c>
      <c r="I1501" s="3">
        <f t="shared" si="46"/>
        <v>8.4421896551724132</v>
      </c>
      <c r="J1501" s="2">
        <f t="shared" si="47"/>
        <v>2</v>
      </c>
      <c r="K1501" s="16" t="s">
        <v>67</v>
      </c>
    </row>
    <row r="1502" spans="1:11" x14ac:dyDescent="0.3">
      <c r="A1502" s="4">
        <v>43282</v>
      </c>
      <c r="B1502" s="2" t="s">
        <v>14</v>
      </c>
      <c r="C1502" s="2">
        <v>85442</v>
      </c>
      <c r="D1502" s="2" t="s">
        <v>23</v>
      </c>
      <c r="E1502" s="3">
        <v>111362.79149999999</v>
      </c>
      <c r="F1502" s="1">
        <v>31449</v>
      </c>
      <c r="G1502" s="1">
        <v>9604.7999999999993</v>
      </c>
      <c r="H1502" s="1">
        <v>3679.9999999999995</v>
      </c>
      <c r="I1502" s="3">
        <f t="shared" si="46"/>
        <v>3.5410598588190401</v>
      </c>
      <c r="J1502" s="2">
        <f t="shared" si="47"/>
        <v>9</v>
      </c>
      <c r="K1502" s="16" t="s">
        <v>67</v>
      </c>
    </row>
    <row r="1503" spans="1:11" x14ac:dyDescent="0.3">
      <c r="A1503" s="4">
        <v>43282</v>
      </c>
      <c r="B1503" s="2" t="s">
        <v>14</v>
      </c>
      <c r="C1503" s="2">
        <v>85442</v>
      </c>
      <c r="D1503" s="2" t="s">
        <v>30</v>
      </c>
      <c r="E1503" s="3">
        <v>2216.3374999999996</v>
      </c>
      <c r="F1503" s="1">
        <v>102</v>
      </c>
      <c r="G1503" s="1">
        <v>90.85</v>
      </c>
      <c r="H1503" s="1">
        <v>90.85</v>
      </c>
      <c r="I1503" s="3">
        <f t="shared" si="46"/>
        <v>21.728799019607841</v>
      </c>
      <c r="J1503" s="2">
        <f t="shared" si="47"/>
        <v>1</v>
      </c>
      <c r="K1503" s="16" t="s">
        <v>67</v>
      </c>
    </row>
    <row r="1504" spans="1:11" x14ac:dyDescent="0.3">
      <c r="A1504" s="4">
        <v>43282</v>
      </c>
      <c r="B1504" s="2" t="s">
        <v>14</v>
      </c>
      <c r="C1504" s="2">
        <v>85442</v>
      </c>
      <c r="D1504" s="2" t="s">
        <v>42</v>
      </c>
      <c r="E1504" s="3">
        <v>144888.408</v>
      </c>
      <c r="F1504" s="1">
        <v>23574</v>
      </c>
      <c r="G1504" s="1">
        <v>9355.25</v>
      </c>
      <c r="H1504" s="1">
        <v>3454.6</v>
      </c>
      <c r="I1504" s="3">
        <f t="shared" si="46"/>
        <v>6.1461104606770167</v>
      </c>
      <c r="J1504" s="2">
        <f t="shared" si="47"/>
        <v>7</v>
      </c>
      <c r="K1504" s="16" t="s">
        <v>67</v>
      </c>
    </row>
    <row r="1505" spans="1:11" x14ac:dyDescent="0.3">
      <c r="A1505" s="4">
        <v>43282</v>
      </c>
      <c r="B1505" s="2" t="s">
        <v>14</v>
      </c>
      <c r="C1505" s="2">
        <v>85442</v>
      </c>
      <c r="D1505" s="2" t="s">
        <v>36</v>
      </c>
      <c r="E1505" s="3">
        <v>65493.42</v>
      </c>
      <c r="F1505" s="1">
        <v>13917</v>
      </c>
      <c r="G1505" s="1">
        <v>9201.15</v>
      </c>
      <c r="H1505" s="1">
        <v>3202.7499999999995</v>
      </c>
      <c r="I1505" s="3">
        <f t="shared" si="46"/>
        <v>4.7060012933821946</v>
      </c>
      <c r="J1505" s="2">
        <f t="shared" si="47"/>
        <v>4</v>
      </c>
      <c r="K1505" s="16" t="s">
        <v>67</v>
      </c>
    </row>
    <row r="1506" spans="1:11" x14ac:dyDescent="0.3">
      <c r="A1506" s="4">
        <v>43282</v>
      </c>
      <c r="B1506" s="2" t="s">
        <v>14</v>
      </c>
      <c r="C1506" s="2">
        <v>85442</v>
      </c>
      <c r="D1506" s="2" t="s">
        <v>31</v>
      </c>
      <c r="E1506" s="3">
        <v>15097.821</v>
      </c>
      <c r="F1506" s="1">
        <v>3486</v>
      </c>
      <c r="G1506" s="1">
        <v>2050.4499999999998</v>
      </c>
      <c r="H1506" s="1">
        <v>1427.1499999999999</v>
      </c>
      <c r="I1506" s="3">
        <f t="shared" si="46"/>
        <v>4.3309870912220312</v>
      </c>
      <c r="J1506" s="2">
        <f t="shared" si="47"/>
        <v>2</v>
      </c>
      <c r="K1506" s="16" t="s">
        <v>67</v>
      </c>
    </row>
    <row r="1507" spans="1:11" x14ac:dyDescent="0.3">
      <c r="A1507" s="4">
        <v>43282</v>
      </c>
      <c r="B1507" s="2" t="s">
        <v>14</v>
      </c>
      <c r="C1507" s="2">
        <v>85442</v>
      </c>
      <c r="D1507" s="2" t="s">
        <v>29</v>
      </c>
      <c r="E1507" s="3">
        <v>29709.0425</v>
      </c>
      <c r="F1507" s="1">
        <v>7052</v>
      </c>
      <c r="G1507" s="1">
        <v>3463.7999999999997</v>
      </c>
      <c r="H1507" s="1">
        <v>1701.9999999999998</v>
      </c>
      <c r="I1507" s="3">
        <f t="shared" si="46"/>
        <v>4.2128534458309694</v>
      </c>
      <c r="J1507" s="2">
        <f t="shared" si="47"/>
        <v>4</v>
      </c>
      <c r="K1507" s="16" t="s">
        <v>67</v>
      </c>
    </row>
    <row r="1508" spans="1:11" x14ac:dyDescent="0.3">
      <c r="A1508" s="4">
        <v>43282</v>
      </c>
      <c r="B1508" s="2" t="s">
        <v>14</v>
      </c>
      <c r="C1508" s="2">
        <v>85442</v>
      </c>
      <c r="D1508" s="2" t="s">
        <v>33</v>
      </c>
      <c r="E1508" s="3">
        <v>95995.571499999991</v>
      </c>
      <c r="F1508" s="1">
        <v>28834</v>
      </c>
      <c r="G1508" s="1">
        <v>6947.15</v>
      </c>
      <c r="H1508" s="1">
        <v>2864.6499999999996</v>
      </c>
      <c r="I1508" s="3">
        <f t="shared" si="46"/>
        <v>3.3292492023305815</v>
      </c>
      <c r="J1508" s="2">
        <f t="shared" si="47"/>
        <v>10</v>
      </c>
      <c r="K1508" s="16" t="s">
        <v>67</v>
      </c>
    </row>
    <row r="1509" spans="1:11" x14ac:dyDescent="0.3">
      <c r="A1509" s="4">
        <v>43282</v>
      </c>
      <c r="B1509" s="2" t="s">
        <v>14</v>
      </c>
      <c r="C1509" s="2">
        <v>85442</v>
      </c>
      <c r="D1509" s="2" t="s">
        <v>20</v>
      </c>
      <c r="E1509" s="3">
        <v>119102.44099999999</v>
      </c>
      <c r="F1509" s="1">
        <v>9452</v>
      </c>
      <c r="G1509" s="1">
        <v>5179.5999999999995</v>
      </c>
      <c r="H1509" s="1">
        <v>2300</v>
      </c>
      <c r="I1509" s="3">
        <f t="shared" si="46"/>
        <v>12.600766081252644</v>
      </c>
      <c r="J1509" s="2">
        <f t="shared" si="47"/>
        <v>4</v>
      </c>
      <c r="K1509" s="16" t="s">
        <v>67</v>
      </c>
    </row>
    <row r="1510" spans="1:11" x14ac:dyDescent="0.3">
      <c r="A1510" s="4">
        <v>43282</v>
      </c>
      <c r="B1510" s="2" t="s">
        <v>14</v>
      </c>
      <c r="C1510" s="2">
        <v>85442</v>
      </c>
      <c r="D1510" s="2" t="s">
        <v>21</v>
      </c>
      <c r="E1510" s="3">
        <v>1642.2919999999997</v>
      </c>
      <c r="F1510" s="1">
        <v>139</v>
      </c>
      <c r="G1510" s="1">
        <v>131.1</v>
      </c>
      <c r="H1510" s="1">
        <v>119.6</v>
      </c>
      <c r="I1510" s="3">
        <f t="shared" si="46"/>
        <v>11.815050359712227</v>
      </c>
      <c r="J1510" s="2">
        <f t="shared" si="47"/>
        <v>1</v>
      </c>
      <c r="K1510" s="16" t="s">
        <v>67</v>
      </c>
    </row>
    <row r="1511" spans="1:11" x14ac:dyDescent="0.3">
      <c r="A1511" s="4">
        <v>43282</v>
      </c>
      <c r="B1511" s="2" t="s">
        <v>14</v>
      </c>
      <c r="C1511" s="2">
        <v>85442</v>
      </c>
      <c r="D1511" s="2" t="s">
        <v>19</v>
      </c>
      <c r="E1511" s="3">
        <v>55874.543999999994</v>
      </c>
      <c r="F1511" s="1">
        <v>9987</v>
      </c>
      <c r="G1511" s="1">
        <v>4182.5499999999993</v>
      </c>
      <c r="H1511" s="1">
        <v>2264.35</v>
      </c>
      <c r="I1511" s="3">
        <f t="shared" si="46"/>
        <v>5.594727545809552</v>
      </c>
      <c r="J1511" s="2">
        <f t="shared" si="47"/>
        <v>4</v>
      </c>
      <c r="K1511" s="16" t="s">
        <v>67</v>
      </c>
    </row>
    <row r="1512" spans="1:11" x14ac:dyDescent="0.3">
      <c r="A1512" s="4">
        <v>43282</v>
      </c>
      <c r="B1512" s="2" t="s">
        <v>14</v>
      </c>
      <c r="C1512" s="2">
        <v>85442</v>
      </c>
      <c r="D1512" s="2" t="s">
        <v>37</v>
      </c>
      <c r="E1512" s="3">
        <v>6310.1534999999994</v>
      </c>
      <c r="F1512" s="1">
        <v>1167</v>
      </c>
      <c r="G1512" s="1">
        <v>573.84999999999991</v>
      </c>
      <c r="H1512" s="1">
        <v>315.09999999999997</v>
      </c>
      <c r="I1512" s="3">
        <f t="shared" si="46"/>
        <v>5.4071580976863745</v>
      </c>
      <c r="J1512" s="2">
        <f t="shared" si="47"/>
        <v>4</v>
      </c>
      <c r="K1512" s="16" t="s">
        <v>67</v>
      </c>
    </row>
    <row r="1513" spans="1:11" x14ac:dyDescent="0.3">
      <c r="A1513" s="4">
        <v>43282</v>
      </c>
      <c r="B1513" s="2" t="s">
        <v>14</v>
      </c>
      <c r="C1513" s="2">
        <v>85442</v>
      </c>
      <c r="D1513" s="2" t="s">
        <v>28</v>
      </c>
      <c r="E1513" s="3">
        <v>816.31599999999992</v>
      </c>
      <c r="F1513" s="1">
        <v>59</v>
      </c>
      <c r="G1513" s="1">
        <v>49.449999999999996</v>
      </c>
      <c r="H1513" s="1">
        <v>48.3</v>
      </c>
      <c r="I1513" s="3">
        <f t="shared" si="46"/>
        <v>13.83586440677966</v>
      </c>
      <c r="J1513" s="2">
        <f t="shared" si="47"/>
        <v>1</v>
      </c>
      <c r="K1513" s="16" t="s">
        <v>67</v>
      </c>
    </row>
    <row r="1514" spans="1:11" x14ac:dyDescent="0.3">
      <c r="A1514" s="4">
        <v>43282</v>
      </c>
      <c r="B1514" s="2" t="s">
        <v>14</v>
      </c>
      <c r="C1514" s="2">
        <v>85442</v>
      </c>
      <c r="D1514" s="2" t="s">
        <v>18</v>
      </c>
      <c r="E1514" s="3">
        <v>4708.79</v>
      </c>
      <c r="F1514" s="1">
        <v>647</v>
      </c>
      <c r="G1514" s="1">
        <v>361.09999999999997</v>
      </c>
      <c r="H1514" s="1">
        <v>296.7</v>
      </c>
      <c r="I1514" s="3">
        <f t="shared" si="46"/>
        <v>7.2778825347758884</v>
      </c>
      <c r="J1514" s="2">
        <f t="shared" si="47"/>
        <v>2</v>
      </c>
      <c r="K1514" s="16" t="s">
        <v>67</v>
      </c>
    </row>
    <row r="1515" spans="1:11" x14ac:dyDescent="0.3">
      <c r="A1515" s="4">
        <v>43282</v>
      </c>
      <c r="B1515" s="2" t="s">
        <v>14</v>
      </c>
      <c r="C1515" s="2">
        <v>85442</v>
      </c>
      <c r="D1515" s="2" t="s">
        <v>34</v>
      </c>
      <c r="E1515" s="3">
        <v>4208.8274999999994</v>
      </c>
      <c r="F1515" s="1">
        <v>394</v>
      </c>
      <c r="G1515" s="1">
        <v>316.25</v>
      </c>
      <c r="H1515" s="1">
        <v>288.64999999999998</v>
      </c>
      <c r="I1515" s="3">
        <f t="shared" si="46"/>
        <v>10.682303299492384</v>
      </c>
      <c r="J1515" s="2">
        <f t="shared" si="47"/>
        <v>1</v>
      </c>
      <c r="K1515" s="16" t="s">
        <v>67</v>
      </c>
    </row>
    <row r="1516" spans="1:11" x14ac:dyDescent="0.3">
      <c r="A1516" s="4">
        <v>43282</v>
      </c>
      <c r="B1516" s="2" t="s">
        <v>14</v>
      </c>
      <c r="C1516" s="2">
        <v>85442</v>
      </c>
      <c r="D1516" s="2" t="s">
        <v>27</v>
      </c>
      <c r="E1516" s="3">
        <v>5499.713999999999</v>
      </c>
      <c r="F1516" s="1">
        <v>1070</v>
      </c>
      <c r="G1516" s="1">
        <v>880.9</v>
      </c>
      <c r="H1516" s="1">
        <v>642.84999999999991</v>
      </c>
      <c r="I1516" s="3">
        <f t="shared" si="46"/>
        <v>5.139919626168223</v>
      </c>
      <c r="J1516" s="2">
        <f t="shared" si="47"/>
        <v>2</v>
      </c>
      <c r="K1516" s="16" t="s">
        <v>67</v>
      </c>
    </row>
    <row r="1517" spans="1:11" x14ac:dyDescent="0.3">
      <c r="A1517" s="4">
        <v>43282</v>
      </c>
      <c r="B1517" s="2" t="s">
        <v>14</v>
      </c>
      <c r="C1517" s="2">
        <v>85442</v>
      </c>
      <c r="D1517" s="2" t="s">
        <v>44</v>
      </c>
      <c r="E1517" s="3">
        <v>4.5884999999999998</v>
      </c>
      <c r="F1517" s="1">
        <v>1</v>
      </c>
      <c r="G1517" s="1">
        <v>1.1499999999999999</v>
      </c>
      <c r="H1517" s="1">
        <v>1.1499999999999999</v>
      </c>
      <c r="I1517" s="3">
        <f t="shared" si="46"/>
        <v>4.5884999999999998</v>
      </c>
      <c r="J1517" s="2">
        <f t="shared" si="47"/>
        <v>1</v>
      </c>
      <c r="K1517" s="16" t="s">
        <v>67</v>
      </c>
    </row>
    <row r="1518" spans="1:11" x14ac:dyDescent="0.3">
      <c r="A1518" s="4">
        <v>43282</v>
      </c>
      <c r="B1518" s="2" t="s">
        <v>14</v>
      </c>
      <c r="C1518" s="2">
        <v>85442</v>
      </c>
      <c r="D1518" s="2" t="s">
        <v>17</v>
      </c>
      <c r="E1518" s="3">
        <v>99281.615999999995</v>
      </c>
      <c r="F1518" s="1">
        <v>23177</v>
      </c>
      <c r="G1518" s="1">
        <v>7359.9999999999991</v>
      </c>
      <c r="H1518" s="1">
        <v>2966.9999999999995</v>
      </c>
      <c r="I1518" s="3">
        <f t="shared" si="46"/>
        <v>4.2836266988825127</v>
      </c>
      <c r="J1518" s="2">
        <f t="shared" si="47"/>
        <v>8</v>
      </c>
      <c r="K1518" s="16" t="s">
        <v>67</v>
      </c>
    </row>
    <row r="1519" spans="1:11" x14ac:dyDescent="0.3">
      <c r="A1519" s="4">
        <v>43282</v>
      </c>
      <c r="B1519" s="2" t="s">
        <v>14</v>
      </c>
      <c r="C1519" s="2">
        <v>85442</v>
      </c>
      <c r="D1519" s="2" t="s">
        <v>25</v>
      </c>
      <c r="E1519" s="3">
        <v>946.92149999999992</v>
      </c>
      <c r="F1519" s="1">
        <v>354</v>
      </c>
      <c r="G1519" s="1">
        <v>293.25</v>
      </c>
      <c r="H1519" s="1">
        <v>284.04999999999995</v>
      </c>
      <c r="I1519" s="3">
        <f t="shared" si="46"/>
        <v>2.6749194915254235</v>
      </c>
      <c r="J1519" s="2">
        <f t="shared" si="47"/>
        <v>1</v>
      </c>
      <c r="K1519" s="16" t="s">
        <v>67</v>
      </c>
    </row>
    <row r="1520" spans="1:11" x14ac:dyDescent="0.3">
      <c r="A1520" s="4">
        <v>43282</v>
      </c>
      <c r="B1520" s="2" t="s">
        <v>14</v>
      </c>
      <c r="C1520" s="2">
        <v>85442</v>
      </c>
      <c r="D1520" s="2" t="s">
        <v>24</v>
      </c>
      <c r="E1520" s="3">
        <v>2416.9204999999997</v>
      </c>
      <c r="F1520" s="1">
        <v>116</v>
      </c>
      <c r="G1520" s="1">
        <v>81.649999999999991</v>
      </c>
      <c r="H1520" s="1">
        <v>74.75</v>
      </c>
      <c r="I1520" s="3">
        <f t="shared" si="46"/>
        <v>20.835521551724135</v>
      </c>
      <c r="J1520" s="2">
        <f t="shared" si="47"/>
        <v>2</v>
      </c>
      <c r="K1520" s="16" t="s">
        <v>67</v>
      </c>
    </row>
    <row r="1521" spans="1:11" x14ac:dyDescent="0.3">
      <c r="A1521" s="4">
        <v>43282</v>
      </c>
      <c r="B1521" s="2" t="s">
        <v>14</v>
      </c>
      <c r="C1521" s="2">
        <v>85442</v>
      </c>
      <c r="D1521" s="2" t="s">
        <v>32</v>
      </c>
      <c r="E1521" s="3">
        <v>59957.642</v>
      </c>
      <c r="F1521" s="1">
        <v>22696</v>
      </c>
      <c r="G1521" s="1">
        <v>7163.3499999999995</v>
      </c>
      <c r="H1521" s="1">
        <v>3142.95</v>
      </c>
      <c r="I1521" s="3">
        <f t="shared" si="46"/>
        <v>2.6417713253436728</v>
      </c>
      <c r="J1521" s="2">
        <f t="shared" si="47"/>
        <v>7</v>
      </c>
      <c r="K1521" s="16" t="s">
        <v>67</v>
      </c>
    </row>
    <row r="1522" spans="1:11" x14ac:dyDescent="0.3">
      <c r="A1522" s="4">
        <v>43282</v>
      </c>
      <c r="B1522" s="2" t="s">
        <v>14</v>
      </c>
      <c r="C1522" s="2">
        <v>85442</v>
      </c>
      <c r="D1522" s="2" t="s">
        <v>22</v>
      </c>
      <c r="E1522" s="3">
        <v>48338.317999999999</v>
      </c>
      <c r="F1522" s="1">
        <v>9489</v>
      </c>
      <c r="G1522" s="1">
        <v>4067.5499999999997</v>
      </c>
      <c r="H1522" s="1">
        <v>2134.3999999999996</v>
      </c>
      <c r="I1522" s="3">
        <f t="shared" si="46"/>
        <v>5.0941424807672044</v>
      </c>
      <c r="J1522" s="2">
        <f t="shared" si="47"/>
        <v>4</v>
      </c>
      <c r="K1522" s="16" t="s">
        <v>67</v>
      </c>
    </row>
    <row r="1523" spans="1:11" x14ac:dyDescent="0.3">
      <c r="A1523" s="4">
        <v>43282</v>
      </c>
      <c r="B1523" s="2" t="s">
        <v>14</v>
      </c>
      <c r="C1523" s="2">
        <v>85442</v>
      </c>
      <c r="D1523" s="2" t="s">
        <v>26</v>
      </c>
      <c r="E1523" s="3">
        <v>110822.1995</v>
      </c>
      <c r="F1523" s="1">
        <v>42412</v>
      </c>
      <c r="G1523" s="1">
        <v>10683.5</v>
      </c>
      <c r="H1523" s="1">
        <v>3581.1</v>
      </c>
      <c r="I1523" s="3">
        <f t="shared" si="46"/>
        <v>2.612991594360087</v>
      </c>
      <c r="J1523" s="2">
        <f t="shared" si="47"/>
        <v>12</v>
      </c>
      <c r="K1523" s="16" t="s">
        <v>67</v>
      </c>
    </row>
    <row r="1524" spans="1:11" x14ac:dyDescent="0.3">
      <c r="A1524" s="4">
        <v>43282</v>
      </c>
      <c r="B1524" s="2" t="s">
        <v>9</v>
      </c>
      <c r="C1524" s="2">
        <v>45215</v>
      </c>
      <c r="D1524" s="2" t="s">
        <v>18</v>
      </c>
      <c r="E1524" s="3">
        <v>1148.298</v>
      </c>
      <c r="F1524" s="1">
        <v>261</v>
      </c>
      <c r="G1524" s="1">
        <v>128.79999999999998</v>
      </c>
      <c r="H1524" s="1">
        <v>118.44999999999999</v>
      </c>
      <c r="I1524" s="3">
        <f t="shared" si="46"/>
        <v>4.3996091954022987</v>
      </c>
      <c r="J1524" s="2">
        <f t="shared" si="47"/>
        <v>2</v>
      </c>
      <c r="K1524" s="16" t="s">
        <v>67</v>
      </c>
    </row>
    <row r="1525" spans="1:11" x14ac:dyDescent="0.3">
      <c r="A1525" s="4">
        <v>43282</v>
      </c>
      <c r="B1525" s="2" t="s">
        <v>9</v>
      </c>
      <c r="C1525" s="2">
        <v>45215</v>
      </c>
      <c r="D1525" s="2" t="s">
        <v>19</v>
      </c>
      <c r="E1525" s="3">
        <v>116450.93199999999</v>
      </c>
      <c r="F1525" s="1">
        <v>19824</v>
      </c>
      <c r="G1525" s="1">
        <v>6508.9999999999991</v>
      </c>
      <c r="H1525" s="1">
        <v>3737.4999999999995</v>
      </c>
      <c r="I1525" s="3">
        <f t="shared" si="46"/>
        <v>5.8742399112187238</v>
      </c>
      <c r="J1525" s="2">
        <f t="shared" si="47"/>
        <v>5</v>
      </c>
      <c r="K1525" s="16" t="s">
        <v>67</v>
      </c>
    </row>
    <row r="1526" spans="1:11" x14ac:dyDescent="0.3">
      <c r="A1526" s="4">
        <v>43282</v>
      </c>
      <c r="B1526" s="2" t="s">
        <v>9</v>
      </c>
      <c r="C1526" s="2">
        <v>45215</v>
      </c>
      <c r="D1526" s="2" t="s">
        <v>22</v>
      </c>
      <c r="E1526" s="3">
        <v>92288.546499999997</v>
      </c>
      <c r="F1526" s="1">
        <v>16813</v>
      </c>
      <c r="G1526" s="1">
        <v>5691.3499999999995</v>
      </c>
      <c r="H1526" s="1">
        <v>3334.9999999999995</v>
      </c>
      <c r="I1526" s="3">
        <f t="shared" si="46"/>
        <v>5.4891183310533513</v>
      </c>
      <c r="J1526" s="2">
        <f t="shared" si="47"/>
        <v>5</v>
      </c>
      <c r="K1526" s="16" t="s">
        <v>67</v>
      </c>
    </row>
    <row r="1527" spans="1:11" x14ac:dyDescent="0.3">
      <c r="A1527" s="4">
        <v>43282</v>
      </c>
      <c r="B1527" s="2" t="s">
        <v>9</v>
      </c>
      <c r="C1527" s="2">
        <v>45215</v>
      </c>
      <c r="D1527" s="2" t="s">
        <v>26</v>
      </c>
      <c r="E1527" s="3">
        <v>242846.71899999998</v>
      </c>
      <c r="F1527" s="1">
        <v>80513</v>
      </c>
      <c r="G1527" s="1">
        <v>15091.449999999999</v>
      </c>
      <c r="H1527" s="1">
        <v>5724.7</v>
      </c>
      <c r="I1527" s="3">
        <f t="shared" si="46"/>
        <v>3.0162423335361987</v>
      </c>
      <c r="J1527" s="2">
        <f t="shared" si="47"/>
        <v>14</v>
      </c>
      <c r="K1527" s="16" t="s">
        <v>67</v>
      </c>
    </row>
    <row r="1528" spans="1:11" x14ac:dyDescent="0.3">
      <c r="A1528" s="4">
        <v>43282</v>
      </c>
      <c r="B1528" s="2" t="s">
        <v>9</v>
      </c>
      <c r="C1528" s="2">
        <v>45215</v>
      </c>
      <c r="D1528" s="2" t="s">
        <v>34</v>
      </c>
      <c r="E1528" s="3">
        <v>7332.0549999999994</v>
      </c>
      <c r="F1528" s="1">
        <v>749</v>
      </c>
      <c r="G1528" s="1">
        <v>563.5</v>
      </c>
      <c r="H1528" s="1">
        <v>511.74999999999994</v>
      </c>
      <c r="I1528" s="3">
        <f t="shared" si="46"/>
        <v>9.7891255006675557</v>
      </c>
      <c r="J1528" s="2">
        <f t="shared" si="47"/>
        <v>1</v>
      </c>
      <c r="K1528" s="16" t="s">
        <v>67</v>
      </c>
    </row>
    <row r="1529" spans="1:11" x14ac:dyDescent="0.3">
      <c r="A1529" s="4">
        <v>43282</v>
      </c>
      <c r="B1529" s="2" t="s">
        <v>9</v>
      </c>
      <c r="C1529" s="2">
        <v>45215</v>
      </c>
      <c r="D1529" s="2" t="s">
        <v>31</v>
      </c>
      <c r="E1529" s="3">
        <v>30505.727999999999</v>
      </c>
      <c r="F1529" s="1">
        <v>6508</v>
      </c>
      <c r="G1529" s="1">
        <v>3461.4999999999995</v>
      </c>
      <c r="H1529" s="1">
        <v>2424.1999999999998</v>
      </c>
      <c r="I1529" s="3">
        <f t="shared" si="46"/>
        <v>4.6874197910264286</v>
      </c>
      <c r="J1529" s="2">
        <f t="shared" si="47"/>
        <v>3</v>
      </c>
      <c r="K1529" s="16" t="s">
        <v>67</v>
      </c>
    </row>
    <row r="1530" spans="1:11" x14ac:dyDescent="0.3">
      <c r="A1530" s="4">
        <v>43282</v>
      </c>
      <c r="B1530" s="2" t="s">
        <v>9</v>
      </c>
      <c r="C1530" s="2">
        <v>45215</v>
      </c>
      <c r="D1530" s="2" t="s">
        <v>23</v>
      </c>
      <c r="E1530" s="3">
        <v>198292.19999999998</v>
      </c>
      <c r="F1530" s="1">
        <v>53622</v>
      </c>
      <c r="G1530" s="1">
        <v>13640.15</v>
      </c>
      <c r="H1530" s="1">
        <v>5640.75</v>
      </c>
      <c r="I1530" s="3">
        <f t="shared" si="46"/>
        <v>3.6979635224348213</v>
      </c>
      <c r="J1530" s="2">
        <f t="shared" si="47"/>
        <v>10</v>
      </c>
      <c r="K1530" s="16" t="s">
        <v>67</v>
      </c>
    </row>
    <row r="1531" spans="1:11" x14ac:dyDescent="0.3">
      <c r="A1531" s="4">
        <v>43282</v>
      </c>
      <c r="B1531" s="2" t="s">
        <v>9</v>
      </c>
      <c r="C1531" s="2">
        <v>45215</v>
      </c>
      <c r="D1531" s="2" t="s">
        <v>35</v>
      </c>
      <c r="E1531" s="3">
        <v>186.66799999999998</v>
      </c>
      <c r="F1531" s="1">
        <v>17</v>
      </c>
      <c r="G1531" s="1">
        <v>11.5</v>
      </c>
      <c r="H1531" s="1">
        <v>10.35</v>
      </c>
      <c r="I1531" s="3">
        <f t="shared" si="46"/>
        <v>10.980470588235292</v>
      </c>
      <c r="J1531" s="2">
        <f t="shared" si="47"/>
        <v>2</v>
      </c>
      <c r="K1531" s="16" t="s">
        <v>67</v>
      </c>
    </row>
    <row r="1532" spans="1:11" x14ac:dyDescent="0.3">
      <c r="A1532" s="4">
        <v>43282</v>
      </c>
      <c r="B1532" s="2" t="s">
        <v>9</v>
      </c>
      <c r="C1532" s="2">
        <v>45215</v>
      </c>
      <c r="D1532" s="2" t="s">
        <v>29</v>
      </c>
      <c r="E1532" s="3">
        <v>30151.746499999997</v>
      </c>
      <c r="F1532" s="1">
        <v>6838</v>
      </c>
      <c r="G1532" s="1">
        <v>3405.1499999999996</v>
      </c>
      <c r="H1532" s="1">
        <v>2060.7999999999997</v>
      </c>
      <c r="I1532" s="3">
        <f t="shared" si="46"/>
        <v>4.4094393828604854</v>
      </c>
      <c r="J1532" s="2">
        <f t="shared" si="47"/>
        <v>3</v>
      </c>
      <c r="K1532" s="16" t="s">
        <v>67</v>
      </c>
    </row>
    <row r="1533" spans="1:11" x14ac:dyDescent="0.3">
      <c r="A1533" s="4">
        <v>43282</v>
      </c>
      <c r="B1533" s="2" t="s">
        <v>9</v>
      </c>
      <c r="C1533" s="2">
        <v>45215</v>
      </c>
      <c r="D1533" s="2" t="s">
        <v>37</v>
      </c>
      <c r="E1533" s="3">
        <v>9261.5249999999996</v>
      </c>
      <c r="F1533" s="1">
        <v>1487</v>
      </c>
      <c r="G1533" s="1">
        <v>726.8</v>
      </c>
      <c r="H1533" s="1">
        <v>440.45</v>
      </c>
      <c r="I1533" s="3">
        <f t="shared" si="46"/>
        <v>6.2283288500336242</v>
      </c>
      <c r="J1533" s="2">
        <f t="shared" si="47"/>
        <v>3</v>
      </c>
      <c r="K1533" s="16" t="s">
        <v>67</v>
      </c>
    </row>
    <row r="1534" spans="1:11" x14ac:dyDescent="0.3">
      <c r="A1534" s="4">
        <v>43282</v>
      </c>
      <c r="B1534" s="2" t="s">
        <v>9</v>
      </c>
      <c r="C1534" s="2">
        <v>45215</v>
      </c>
      <c r="D1534" s="2" t="s">
        <v>33</v>
      </c>
      <c r="E1534" s="3">
        <v>149945.24549999999</v>
      </c>
      <c r="F1534" s="1">
        <v>44944</v>
      </c>
      <c r="G1534" s="1">
        <v>8358.1999999999989</v>
      </c>
      <c r="H1534" s="1">
        <v>3861.7</v>
      </c>
      <c r="I1534" s="3">
        <f t="shared" si="46"/>
        <v>3.3362683673015305</v>
      </c>
      <c r="J1534" s="2">
        <f t="shared" si="47"/>
        <v>12</v>
      </c>
      <c r="K1534" s="16" t="s">
        <v>67</v>
      </c>
    </row>
    <row r="1535" spans="1:11" x14ac:dyDescent="0.3">
      <c r="A1535" s="4">
        <v>43282</v>
      </c>
      <c r="B1535" s="2" t="s">
        <v>9</v>
      </c>
      <c r="C1535" s="2">
        <v>45215</v>
      </c>
      <c r="D1535" s="2" t="s">
        <v>30</v>
      </c>
      <c r="E1535" s="3">
        <v>4040.9849999999997</v>
      </c>
      <c r="F1535" s="1">
        <v>184</v>
      </c>
      <c r="G1535" s="1">
        <v>165.6</v>
      </c>
      <c r="H1535" s="1">
        <v>156.39999999999998</v>
      </c>
      <c r="I1535" s="3">
        <f t="shared" si="46"/>
        <v>21.961874999999999</v>
      </c>
      <c r="J1535" s="2">
        <f t="shared" si="47"/>
        <v>1</v>
      </c>
      <c r="K1535" s="16" t="s">
        <v>67</v>
      </c>
    </row>
    <row r="1536" spans="1:11" x14ac:dyDescent="0.3">
      <c r="A1536" s="4">
        <v>43282</v>
      </c>
      <c r="B1536" s="2" t="s">
        <v>9</v>
      </c>
      <c r="C1536" s="2">
        <v>45215</v>
      </c>
      <c r="D1536" s="2" t="s">
        <v>21</v>
      </c>
      <c r="E1536" s="3">
        <v>4514.6930000000002</v>
      </c>
      <c r="F1536" s="1">
        <v>355</v>
      </c>
      <c r="G1536" s="1">
        <v>276</v>
      </c>
      <c r="H1536" s="1">
        <v>241.49999999999997</v>
      </c>
      <c r="I1536" s="3">
        <f t="shared" si="46"/>
        <v>12.717445070422535</v>
      </c>
      <c r="J1536" s="2">
        <f t="shared" si="47"/>
        <v>1</v>
      </c>
      <c r="K1536" s="16" t="s">
        <v>67</v>
      </c>
    </row>
    <row r="1537" spans="1:11" x14ac:dyDescent="0.3">
      <c r="A1537" s="4">
        <v>43282</v>
      </c>
      <c r="B1537" s="2" t="s">
        <v>9</v>
      </c>
      <c r="C1537" s="2">
        <v>45215</v>
      </c>
      <c r="D1537" s="2" t="s">
        <v>25</v>
      </c>
      <c r="E1537" s="3">
        <v>1193.5274999999997</v>
      </c>
      <c r="F1537" s="1">
        <v>421</v>
      </c>
      <c r="G1537" s="1">
        <v>385.24999999999994</v>
      </c>
      <c r="H1537" s="1">
        <v>374.9</v>
      </c>
      <c r="I1537" s="3">
        <f t="shared" si="46"/>
        <v>2.8349821852731583</v>
      </c>
      <c r="J1537" s="2">
        <f t="shared" si="47"/>
        <v>1</v>
      </c>
      <c r="K1537" s="16" t="s">
        <v>67</v>
      </c>
    </row>
    <row r="1538" spans="1:11" x14ac:dyDescent="0.3">
      <c r="A1538" s="4">
        <v>43282</v>
      </c>
      <c r="B1538" s="2" t="s">
        <v>9</v>
      </c>
      <c r="C1538" s="2">
        <v>45215</v>
      </c>
      <c r="D1538" s="2" t="s">
        <v>20</v>
      </c>
      <c r="E1538" s="3">
        <v>281128.609</v>
      </c>
      <c r="F1538" s="1">
        <v>20339</v>
      </c>
      <c r="G1538" s="1">
        <v>8658.3499999999985</v>
      </c>
      <c r="H1538" s="1">
        <v>4087.1</v>
      </c>
      <c r="I1538" s="3">
        <f t="shared" ref="I1538:I1601" si="48">E1538/F1538</f>
        <v>13.822145090712425</v>
      </c>
      <c r="J1538" s="2">
        <f t="shared" si="47"/>
        <v>5</v>
      </c>
      <c r="K1538" s="16" t="s">
        <v>67</v>
      </c>
    </row>
    <row r="1539" spans="1:11" x14ac:dyDescent="0.3">
      <c r="A1539" s="4">
        <v>43282</v>
      </c>
      <c r="B1539" s="2" t="s">
        <v>9</v>
      </c>
      <c r="C1539" s="2">
        <v>45215</v>
      </c>
      <c r="D1539" s="2" t="s">
        <v>17</v>
      </c>
      <c r="E1539" s="3">
        <v>244434.22499999998</v>
      </c>
      <c r="F1539" s="1">
        <v>59299</v>
      </c>
      <c r="G1539" s="1">
        <v>11290.699999999999</v>
      </c>
      <c r="H1539" s="1">
        <v>4869.0999999999995</v>
      </c>
      <c r="I1539" s="3">
        <f t="shared" si="48"/>
        <v>4.1220631882493795</v>
      </c>
      <c r="J1539" s="2">
        <f t="shared" ref="J1539:J1602" si="49">ROUND(F1539/H1539,0)</f>
        <v>12</v>
      </c>
      <c r="K1539" s="16" t="s">
        <v>67</v>
      </c>
    </row>
    <row r="1540" spans="1:11" x14ac:dyDescent="0.3">
      <c r="A1540" s="4">
        <v>43282</v>
      </c>
      <c r="B1540" s="2" t="s">
        <v>9</v>
      </c>
      <c r="C1540" s="2">
        <v>45215</v>
      </c>
      <c r="D1540" s="2" t="s">
        <v>32</v>
      </c>
      <c r="E1540" s="3">
        <v>99938.656999999977</v>
      </c>
      <c r="F1540" s="1">
        <v>36380</v>
      </c>
      <c r="G1540" s="1">
        <v>9134.4499999999989</v>
      </c>
      <c r="H1540" s="1">
        <v>4567.7999999999993</v>
      </c>
      <c r="I1540" s="3">
        <f t="shared" si="48"/>
        <v>2.747076882902693</v>
      </c>
      <c r="J1540" s="2">
        <f t="shared" si="49"/>
        <v>8</v>
      </c>
      <c r="K1540" s="16" t="s">
        <v>67</v>
      </c>
    </row>
    <row r="1541" spans="1:11" x14ac:dyDescent="0.3">
      <c r="A1541" s="4">
        <v>43282</v>
      </c>
      <c r="B1541" s="2" t="s">
        <v>9</v>
      </c>
      <c r="C1541" s="2">
        <v>45215</v>
      </c>
      <c r="D1541" s="2" t="s">
        <v>24</v>
      </c>
      <c r="E1541" s="3">
        <v>2610.8679999999999</v>
      </c>
      <c r="F1541" s="1">
        <v>148</v>
      </c>
      <c r="G1541" s="1">
        <v>98.899999999999991</v>
      </c>
      <c r="H1541" s="1">
        <v>94.3</v>
      </c>
      <c r="I1541" s="3">
        <f t="shared" si="48"/>
        <v>17.640999999999998</v>
      </c>
      <c r="J1541" s="2">
        <f t="shared" si="49"/>
        <v>2</v>
      </c>
      <c r="K1541" s="16" t="s">
        <v>67</v>
      </c>
    </row>
    <row r="1542" spans="1:11" x14ac:dyDescent="0.3">
      <c r="A1542" s="4">
        <v>43282</v>
      </c>
      <c r="B1542" s="2" t="s">
        <v>9</v>
      </c>
      <c r="C1542" s="2">
        <v>45215</v>
      </c>
      <c r="D1542" s="2" t="s">
        <v>36</v>
      </c>
      <c r="E1542" s="3">
        <v>105438.57799999999</v>
      </c>
      <c r="F1542" s="1">
        <v>20996</v>
      </c>
      <c r="G1542" s="1">
        <v>11670.199999999999</v>
      </c>
      <c r="H1542" s="1">
        <v>4810.45</v>
      </c>
      <c r="I1542" s="3">
        <f t="shared" si="48"/>
        <v>5.0218412078491141</v>
      </c>
      <c r="J1542" s="2">
        <f t="shared" si="49"/>
        <v>4</v>
      </c>
      <c r="K1542" s="16" t="s">
        <v>67</v>
      </c>
    </row>
    <row r="1543" spans="1:11" x14ac:dyDescent="0.3">
      <c r="A1543" s="4">
        <v>43282</v>
      </c>
      <c r="B1543" s="2" t="s">
        <v>9</v>
      </c>
      <c r="C1543" s="2">
        <v>45215</v>
      </c>
      <c r="D1543" s="2" t="s">
        <v>28</v>
      </c>
      <c r="E1543" s="3">
        <v>1954.3905</v>
      </c>
      <c r="F1543" s="1">
        <v>140</v>
      </c>
      <c r="G1543" s="1">
        <v>117.3</v>
      </c>
      <c r="H1543" s="1">
        <v>112.69999999999999</v>
      </c>
      <c r="I1543" s="3">
        <f t="shared" si="48"/>
        <v>13.959932142857143</v>
      </c>
      <c r="J1543" s="2">
        <f t="shared" si="49"/>
        <v>1</v>
      </c>
      <c r="K1543" s="16" t="s">
        <v>67</v>
      </c>
    </row>
    <row r="1544" spans="1:11" x14ac:dyDescent="0.3">
      <c r="A1544" s="4">
        <v>43282</v>
      </c>
      <c r="B1544" s="2" t="s">
        <v>9</v>
      </c>
      <c r="C1544" s="2">
        <v>45215</v>
      </c>
      <c r="D1544" s="2" t="s">
        <v>42</v>
      </c>
      <c r="E1544" s="3">
        <v>273753.68199999997</v>
      </c>
      <c r="F1544" s="1">
        <v>40710</v>
      </c>
      <c r="G1544" s="1">
        <v>13491.8</v>
      </c>
      <c r="H1544" s="1">
        <v>5537.25</v>
      </c>
      <c r="I1544" s="3">
        <f t="shared" si="48"/>
        <v>6.7244824858757051</v>
      </c>
      <c r="J1544" s="2">
        <f t="shared" si="49"/>
        <v>7</v>
      </c>
      <c r="K1544" s="16" t="s">
        <v>67</v>
      </c>
    </row>
    <row r="1545" spans="1:11" x14ac:dyDescent="0.3">
      <c r="A1545" s="4">
        <v>43282</v>
      </c>
      <c r="B1545" s="2" t="s">
        <v>9</v>
      </c>
      <c r="C1545" s="2">
        <v>45215</v>
      </c>
      <c r="D1545" s="2" t="s">
        <v>27</v>
      </c>
      <c r="E1545" s="3">
        <v>6337.7879999999996</v>
      </c>
      <c r="F1545" s="1">
        <v>972</v>
      </c>
      <c r="G1545" s="1">
        <v>684.25</v>
      </c>
      <c r="H1545" s="1">
        <v>520.94999999999993</v>
      </c>
      <c r="I1545" s="3">
        <f t="shared" si="48"/>
        <v>6.5203580246913573</v>
      </c>
      <c r="J1545" s="2">
        <f t="shared" si="49"/>
        <v>2</v>
      </c>
      <c r="K1545" s="16" t="s">
        <v>67</v>
      </c>
    </row>
    <row r="1546" spans="1:11" x14ac:dyDescent="0.3">
      <c r="A1546" s="4">
        <v>43313</v>
      </c>
      <c r="B1546" s="2" t="s">
        <v>10</v>
      </c>
      <c r="C1546" s="2">
        <v>45236</v>
      </c>
      <c r="D1546" s="2" t="s">
        <v>42</v>
      </c>
      <c r="E1546" s="3">
        <v>259089.28449999998</v>
      </c>
      <c r="F1546" s="1">
        <v>43015</v>
      </c>
      <c r="G1546" s="1">
        <v>14121.999999999998</v>
      </c>
      <c r="H1546" s="1">
        <v>6495.2</v>
      </c>
      <c r="I1546" s="3">
        <f t="shared" si="48"/>
        <v>6.0232310705567818</v>
      </c>
      <c r="J1546" s="2">
        <f t="shared" si="49"/>
        <v>7</v>
      </c>
      <c r="K1546" s="16" t="s">
        <v>67</v>
      </c>
    </row>
    <row r="1547" spans="1:11" x14ac:dyDescent="0.3">
      <c r="A1547" s="4">
        <v>43313</v>
      </c>
      <c r="B1547" s="2" t="s">
        <v>10</v>
      </c>
      <c r="C1547" s="2">
        <v>45236</v>
      </c>
      <c r="D1547" s="2" t="s">
        <v>25</v>
      </c>
      <c r="E1547" s="3">
        <v>1367.6834999999999</v>
      </c>
      <c r="F1547" s="1">
        <v>268</v>
      </c>
      <c r="G1547" s="1">
        <v>186.29999999999998</v>
      </c>
      <c r="H1547" s="1">
        <v>173.64999999999998</v>
      </c>
      <c r="I1547" s="3">
        <f t="shared" si="48"/>
        <v>5.1032966417910446</v>
      </c>
      <c r="J1547" s="2">
        <f t="shared" si="49"/>
        <v>2</v>
      </c>
      <c r="K1547" s="16" t="s">
        <v>67</v>
      </c>
    </row>
    <row r="1548" spans="1:11" x14ac:dyDescent="0.3">
      <c r="A1548" s="4">
        <v>43313</v>
      </c>
      <c r="B1548" s="2" t="s">
        <v>10</v>
      </c>
      <c r="C1548" s="2">
        <v>45236</v>
      </c>
      <c r="D1548" s="2" t="s">
        <v>20</v>
      </c>
      <c r="E1548" s="3">
        <v>238568.47749999998</v>
      </c>
      <c r="F1548" s="1">
        <v>19182</v>
      </c>
      <c r="G1548" s="1">
        <v>8368.5499999999993</v>
      </c>
      <c r="H1548" s="1">
        <v>4499.95</v>
      </c>
      <c r="I1548" s="3">
        <f t="shared" si="48"/>
        <v>12.437101318944842</v>
      </c>
      <c r="J1548" s="2">
        <f t="shared" si="49"/>
        <v>4</v>
      </c>
      <c r="K1548" s="16" t="s">
        <v>67</v>
      </c>
    </row>
    <row r="1549" spans="1:11" x14ac:dyDescent="0.3">
      <c r="A1549" s="4">
        <v>43313</v>
      </c>
      <c r="B1549" s="2" t="s">
        <v>10</v>
      </c>
      <c r="C1549" s="2">
        <v>45236</v>
      </c>
      <c r="D1549" s="2" t="s">
        <v>27</v>
      </c>
      <c r="E1549" s="3">
        <v>7170.2499999999991</v>
      </c>
      <c r="F1549" s="1">
        <v>1251</v>
      </c>
      <c r="G1549" s="1">
        <v>1000.4999999999999</v>
      </c>
      <c r="H1549" s="1">
        <v>754.4</v>
      </c>
      <c r="I1549" s="3">
        <f t="shared" si="48"/>
        <v>5.7316147082334128</v>
      </c>
      <c r="J1549" s="2">
        <f t="shared" si="49"/>
        <v>2</v>
      </c>
      <c r="K1549" s="16" t="s">
        <v>67</v>
      </c>
    </row>
    <row r="1550" spans="1:11" x14ac:dyDescent="0.3">
      <c r="A1550" s="4">
        <v>43313</v>
      </c>
      <c r="B1550" s="2" t="s">
        <v>10</v>
      </c>
      <c r="C1550" s="2">
        <v>45236</v>
      </c>
      <c r="D1550" s="2" t="s">
        <v>29</v>
      </c>
      <c r="E1550" s="3">
        <v>30594.128499999999</v>
      </c>
      <c r="F1550" s="1">
        <v>7936</v>
      </c>
      <c r="G1550" s="1">
        <v>4004.2999999999997</v>
      </c>
      <c r="H1550" s="1">
        <v>2515.0499999999997</v>
      </c>
      <c r="I1550" s="3">
        <f t="shared" si="48"/>
        <v>3.855106917842742</v>
      </c>
      <c r="J1550" s="2">
        <f t="shared" si="49"/>
        <v>3</v>
      </c>
      <c r="K1550" s="16" t="s">
        <v>67</v>
      </c>
    </row>
    <row r="1551" spans="1:11" x14ac:dyDescent="0.3">
      <c r="A1551" s="4">
        <v>43313</v>
      </c>
      <c r="B1551" s="2" t="s">
        <v>10</v>
      </c>
      <c r="C1551" s="2">
        <v>45236</v>
      </c>
      <c r="D1551" s="2" t="s">
        <v>34</v>
      </c>
      <c r="E1551" s="3">
        <v>8936.4084999999995</v>
      </c>
      <c r="F1551" s="1">
        <v>796</v>
      </c>
      <c r="G1551" s="1">
        <v>618.69999999999993</v>
      </c>
      <c r="H1551" s="1">
        <v>577.29999999999995</v>
      </c>
      <c r="I1551" s="3">
        <f t="shared" si="48"/>
        <v>11.226643844221105</v>
      </c>
      <c r="J1551" s="2">
        <f t="shared" si="49"/>
        <v>1</v>
      </c>
      <c r="K1551" s="16" t="s">
        <v>67</v>
      </c>
    </row>
    <row r="1552" spans="1:11" x14ac:dyDescent="0.3">
      <c r="A1552" s="4">
        <v>43313</v>
      </c>
      <c r="B1552" s="2" t="s">
        <v>10</v>
      </c>
      <c r="C1552" s="2">
        <v>45236</v>
      </c>
      <c r="D1552" s="2" t="s">
        <v>22</v>
      </c>
      <c r="E1552" s="3">
        <v>82712.645999999993</v>
      </c>
      <c r="F1552" s="1">
        <v>15540</v>
      </c>
      <c r="G1552" s="1">
        <v>5582.0999999999995</v>
      </c>
      <c r="H1552" s="1">
        <v>3656.9999999999995</v>
      </c>
      <c r="I1552" s="3">
        <f t="shared" si="48"/>
        <v>5.3225640926640923</v>
      </c>
      <c r="J1552" s="2">
        <f t="shared" si="49"/>
        <v>4</v>
      </c>
      <c r="K1552" s="16" t="s">
        <v>67</v>
      </c>
    </row>
    <row r="1553" spans="1:11" x14ac:dyDescent="0.3">
      <c r="A1553" s="4">
        <v>43313</v>
      </c>
      <c r="B1553" s="2" t="s">
        <v>10</v>
      </c>
      <c r="C1553" s="2">
        <v>45236</v>
      </c>
      <c r="D1553" s="2" t="s">
        <v>37</v>
      </c>
      <c r="E1553" s="3">
        <v>10573.053999999998</v>
      </c>
      <c r="F1553" s="1">
        <v>1955</v>
      </c>
      <c r="G1553" s="1">
        <v>877.44999999999993</v>
      </c>
      <c r="H1553" s="1">
        <v>548.54999999999995</v>
      </c>
      <c r="I1553" s="3">
        <f t="shared" si="48"/>
        <v>5.4082117647058814</v>
      </c>
      <c r="J1553" s="2">
        <f t="shared" si="49"/>
        <v>4</v>
      </c>
      <c r="K1553" s="16" t="s">
        <v>67</v>
      </c>
    </row>
    <row r="1554" spans="1:11" x14ac:dyDescent="0.3">
      <c r="A1554" s="4">
        <v>43313</v>
      </c>
      <c r="B1554" s="2" t="s">
        <v>10</v>
      </c>
      <c r="C1554" s="2">
        <v>45236</v>
      </c>
      <c r="D1554" s="2" t="s">
        <v>23</v>
      </c>
      <c r="E1554" s="3">
        <v>192686.065</v>
      </c>
      <c r="F1554" s="1">
        <v>54595</v>
      </c>
      <c r="G1554" s="1">
        <v>14039.199999999999</v>
      </c>
      <c r="H1554" s="1">
        <v>6546.95</v>
      </c>
      <c r="I1554" s="3">
        <f t="shared" si="48"/>
        <v>3.5293720120890191</v>
      </c>
      <c r="J1554" s="2">
        <f t="shared" si="49"/>
        <v>8</v>
      </c>
      <c r="K1554" s="16" t="s">
        <v>67</v>
      </c>
    </row>
    <row r="1555" spans="1:11" x14ac:dyDescent="0.3">
      <c r="A1555" s="4">
        <v>43313</v>
      </c>
      <c r="B1555" s="2" t="s">
        <v>10</v>
      </c>
      <c r="C1555" s="2">
        <v>45236</v>
      </c>
      <c r="D1555" s="2" t="s">
        <v>19</v>
      </c>
      <c r="E1555" s="3">
        <v>100094.459</v>
      </c>
      <c r="F1555" s="1">
        <v>17710</v>
      </c>
      <c r="G1555" s="1">
        <v>6073.15</v>
      </c>
      <c r="H1555" s="1">
        <v>3876.6499999999996</v>
      </c>
      <c r="I1555" s="3">
        <f t="shared" si="48"/>
        <v>5.6518610389610391</v>
      </c>
      <c r="J1555" s="2">
        <f t="shared" si="49"/>
        <v>5</v>
      </c>
      <c r="K1555" s="16" t="s">
        <v>67</v>
      </c>
    </row>
    <row r="1556" spans="1:11" x14ac:dyDescent="0.3">
      <c r="A1556" s="4">
        <v>43313</v>
      </c>
      <c r="B1556" s="2" t="s">
        <v>10</v>
      </c>
      <c r="C1556" s="2">
        <v>45236</v>
      </c>
      <c r="D1556" s="2" t="s">
        <v>18</v>
      </c>
      <c r="E1556" s="3">
        <v>6750.8104999999996</v>
      </c>
      <c r="F1556" s="1">
        <v>856</v>
      </c>
      <c r="G1556" s="1">
        <v>517.5</v>
      </c>
      <c r="H1556" s="1">
        <v>436.99999999999994</v>
      </c>
      <c r="I1556" s="3">
        <f t="shared" si="48"/>
        <v>7.886460864485981</v>
      </c>
      <c r="J1556" s="2">
        <f t="shared" si="49"/>
        <v>2</v>
      </c>
      <c r="K1556" s="16" t="s">
        <v>67</v>
      </c>
    </row>
    <row r="1557" spans="1:11" x14ac:dyDescent="0.3">
      <c r="A1557" s="4">
        <v>43313</v>
      </c>
      <c r="B1557" s="2" t="s">
        <v>10</v>
      </c>
      <c r="C1557" s="2">
        <v>45236</v>
      </c>
      <c r="D1557" s="2" t="s">
        <v>36</v>
      </c>
      <c r="E1557" s="3">
        <v>104257.4705</v>
      </c>
      <c r="F1557" s="1">
        <v>20534</v>
      </c>
      <c r="G1557" s="1">
        <v>11472.4</v>
      </c>
      <c r="H1557" s="1">
        <v>5538.4</v>
      </c>
      <c r="I1557" s="3">
        <f t="shared" si="48"/>
        <v>5.0773093649556831</v>
      </c>
      <c r="J1557" s="2">
        <f t="shared" si="49"/>
        <v>4</v>
      </c>
      <c r="K1557" s="16" t="s">
        <v>67</v>
      </c>
    </row>
    <row r="1558" spans="1:11" x14ac:dyDescent="0.3">
      <c r="A1558" s="4">
        <v>43313</v>
      </c>
      <c r="B1558" s="2" t="s">
        <v>10</v>
      </c>
      <c r="C1558" s="2">
        <v>45236</v>
      </c>
      <c r="D1558" s="2" t="s">
        <v>21</v>
      </c>
      <c r="E1558" s="3">
        <v>2391.6664999999998</v>
      </c>
      <c r="F1558" s="1">
        <v>194</v>
      </c>
      <c r="G1558" s="1">
        <v>171.35</v>
      </c>
      <c r="H1558" s="1">
        <v>161</v>
      </c>
      <c r="I1558" s="3">
        <f t="shared" si="48"/>
        <v>12.328177835051546</v>
      </c>
      <c r="J1558" s="2">
        <f t="shared" si="49"/>
        <v>1</v>
      </c>
      <c r="K1558" s="16" t="s">
        <v>67</v>
      </c>
    </row>
    <row r="1559" spans="1:11" x14ac:dyDescent="0.3">
      <c r="A1559" s="4">
        <v>43313</v>
      </c>
      <c r="B1559" s="2" t="s">
        <v>10</v>
      </c>
      <c r="C1559" s="2">
        <v>45236</v>
      </c>
      <c r="D1559" s="2" t="s">
        <v>33</v>
      </c>
      <c r="E1559" s="3">
        <v>155494.46699999998</v>
      </c>
      <c r="F1559" s="1">
        <v>40664</v>
      </c>
      <c r="G1559" s="1">
        <v>9260.9499999999989</v>
      </c>
      <c r="H1559" s="1">
        <v>4867.95</v>
      </c>
      <c r="I1559" s="3">
        <f t="shared" si="48"/>
        <v>3.8238851809954744</v>
      </c>
      <c r="J1559" s="2">
        <f t="shared" si="49"/>
        <v>8</v>
      </c>
      <c r="K1559" s="16" t="s">
        <v>67</v>
      </c>
    </row>
    <row r="1560" spans="1:11" x14ac:dyDescent="0.3">
      <c r="A1560" s="4">
        <v>43313</v>
      </c>
      <c r="B1560" s="2" t="s">
        <v>10</v>
      </c>
      <c r="C1560" s="2">
        <v>45236</v>
      </c>
      <c r="D1560" s="2" t="s">
        <v>17</v>
      </c>
      <c r="E1560" s="3">
        <v>230042.19349999999</v>
      </c>
      <c r="F1560" s="1">
        <v>61439</v>
      </c>
      <c r="G1560" s="1">
        <v>11844.999999999998</v>
      </c>
      <c r="H1560" s="1">
        <v>5854.65</v>
      </c>
      <c r="I1560" s="3">
        <f t="shared" si="48"/>
        <v>3.7442372678591771</v>
      </c>
      <c r="J1560" s="2">
        <f t="shared" si="49"/>
        <v>10</v>
      </c>
      <c r="K1560" s="16" t="s">
        <v>67</v>
      </c>
    </row>
    <row r="1561" spans="1:11" x14ac:dyDescent="0.3">
      <c r="A1561" s="4">
        <v>43313</v>
      </c>
      <c r="B1561" s="2" t="s">
        <v>10</v>
      </c>
      <c r="C1561" s="2">
        <v>45236</v>
      </c>
      <c r="D1561" s="2" t="s">
        <v>32</v>
      </c>
      <c r="E1561" s="3">
        <v>94899.356999999989</v>
      </c>
      <c r="F1561" s="1">
        <v>35543</v>
      </c>
      <c r="G1561" s="1">
        <v>9270.15</v>
      </c>
      <c r="H1561" s="1">
        <v>5158.8999999999996</v>
      </c>
      <c r="I1561" s="3">
        <f t="shared" si="48"/>
        <v>2.669987254874377</v>
      </c>
      <c r="J1561" s="2">
        <f t="shared" si="49"/>
        <v>7</v>
      </c>
      <c r="K1561" s="16" t="s">
        <v>67</v>
      </c>
    </row>
    <row r="1562" spans="1:11" x14ac:dyDescent="0.3">
      <c r="A1562" s="4">
        <v>43313</v>
      </c>
      <c r="B1562" s="2" t="s">
        <v>10</v>
      </c>
      <c r="C1562" s="2">
        <v>45236</v>
      </c>
      <c r="D1562" s="2" t="s">
        <v>24</v>
      </c>
      <c r="E1562" s="3">
        <v>2511.0825</v>
      </c>
      <c r="F1562" s="1">
        <v>167</v>
      </c>
      <c r="G1562" s="1">
        <v>123.05</v>
      </c>
      <c r="H1562" s="1">
        <v>114.99999999999999</v>
      </c>
      <c r="I1562" s="3">
        <f t="shared" si="48"/>
        <v>15.036422155688623</v>
      </c>
      <c r="J1562" s="2">
        <f t="shared" si="49"/>
        <v>1</v>
      </c>
      <c r="K1562" s="16" t="s">
        <v>67</v>
      </c>
    </row>
    <row r="1563" spans="1:11" x14ac:dyDescent="0.3">
      <c r="A1563" s="4">
        <v>43313</v>
      </c>
      <c r="B1563" s="2" t="s">
        <v>10</v>
      </c>
      <c r="C1563" s="2">
        <v>45236</v>
      </c>
      <c r="D1563" s="2" t="s">
        <v>30</v>
      </c>
      <c r="E1563" s="3">
        <v>2494.7640000000001</v>
      </c>
      <c r="F1563" s="1">
        <v>110</v>
      </c>
      <c r="G1563" s="1">
        <v>103.49999999999999</v>
      </c>
      <c r="H1563" s="1">
        <v>101.19999999999999</v>
      </c>
      <c r="I1563" s="3">
        <f t="shared" si="48"/>
        <v>22.679672727272727</v>
      </c>
      <c r="J1563" s="2">
        <f t="shared" si="49"/>
        <v>1</v>
      </c>
      <c r="K1563" s="16" t="s">
        <v>67</v>
      </c>
    </row>
    <row r="1564" spans="1:11" x14ac:dyDescent="0.3">
      <c r="A1564" s="4">
        <v>43313</v>
      </c>
      <c r="B1564" s="2" t="s">
        <v>10</v>
      </c>
      <c r="C1564" s="2">
        <v>45236</v>
      </c>
      <c r="D1564" s="2" t="s">
        <v>35</v>
      </c>
      <c r="E1564" s="3">
        <v>60.800499999999992</v>
      </c>
      <c r="F1564" s="1">
        <v>7</v>
      </c>
      <c r="G1564" s="1">
        <v>6.8999999999999995</v>
      </c>
      <c r="H1564" s="1">
        <v>5.75</v>
      </c>
      <c r="I1564" s="3">
        <f t="shared" si="48"/>
        <v>8.6857857142857124</v>
      </c>
      <c r="J1564" s="2">
        <f t="shared" si="49"/>
        <v>1</v>
      </c>
      <c r="K1564" s="16" t="s">
        <v>67</v>
      </c>
    </row>
    <row r="1565" spans="1:11" x14ac:dyDescent="0.3">
      <c r="A1565" s="4">
        <v>43313</v>
      </c>
      <c r="B1565" s="2" t="s">
        <v>10</v>
      </c>
      <c r="C1565" s="2">
        <v>45236</v>
      </c>
      <c r="D1565" s="2" t="s">
        <v>26</v>
      </c>
      <c r="E1565" s="3">
        <v>261921.55049999998</v>
      </c>
      <c r="F1565" s="1">
        <v>92903</v>
      </c>
      <c r="G1565" s="1">
        <v>17122.349999999999</v>
      </c>
      <c r="H1565" s="1">
        <v>7085.15</v>
      </c>
      <c r="I1565" s="3">
        <f t="shared" si="48"/>
        <v>2.8193013196559851</v>
      </c>
      <c r="J1565" s="2">
        <f t="shared" si="49"/>
        <v>13</v>
      </c>
      <c r="K1565" s="16" t="s">
        <v>67</v>
      </c>
    </row>
    <row r="1566" spans="1:11" x14ac:dyDescent="0.3">
      <c r="A1566" s="4">
        <v>43313</v>
      </c>
      <c r="B1566" s="2" t="s">
        <v>10</v>
      </c>
      <c r="C1566" s="2">
        <v>45236</v>
      </c>
      <c r="D1566" s="2" t="s">
        <v>28</v>
      </c>
      <c r="E1566" s="3">
        <v>489.63549999999992</v>
      </c>
      <c r="F1566" s="1">
        <v>23</v>
      </c>
      <c r="G1566" s="1">
        <v>20.7</v>
      </c>
      <c r="H1566" s="1">
        <v>19.549999999999997</v>
      </c>
      <c r="I1566" s="3">
        <f t="shared" si="48"/>
        <v>21.288499999999996</v>
      </c>
      <c r="J1566" s="2">
        <f t="shared" si="49"/>
        <v>1</v>
      </c>
      <c r="K1566" s="16" t="s">
        <v>67</v>
      </c>
    </row>
    <row r="1567" spans="1:11" x14ac:dyDescent="0.3">
      <c r="A1567" s="4">
        <v>43313</v>
      </c>
      <c r="B1567" s="2" t="s">
        <v>10</v>
      </c>
      <c r="C1567" s="2">
        <v>45236</v>
      </c>
      <c r="D1567" s="2" t="s">
        <v>31</v>
      </c>
      <c r="E1567" s="3">
        <v>24444.1355</v>
      </c>
      <c r="F1567" s="1">
        <v>5606</v>
      </c>
      <c r="G1567" s="1">
        <v>3033.7</v>
      </c>
      <c r="H1567" s="1">
        <v>2309.1999999999998</v>
      </c>
      <c r="I1567" s="3">
        <f t="shared" si="48"/>
        <v>4.3603523902961117</v>
      </c>
      <c r="J1567" s="2">
        <f t="shared" si="49"/>
        <v>2</v>
      </c>
      <c r="K1567" s="16" t="s">
        <v>67</v>
      </c>
    </row>
    <row r="1568" spans="1:11" x14ac:dyDescent="0.3">
      <c r="A1568" s="4">
        <v>43313</v>
      </c>
      <c r="B1568" s="2" t="s">
        <v>11</v>
      </c>
      <c r="C1568" s="2">
        <v>85744</v>
      </c>
      <c r="D1568" s="2" t="s">
        <v>42</v>
      </c>
      <c r="E1568" s="3">
        <v>195911.033</v>
      </c>
      <c r="F1568" s="1">
        <v>28444</v>
      </c>
      <c r="G1568" s="1">
        <v>10617.949999999999</v>
      </c>
      <c r="H1568" s="1">
        <v>4917.3999999999996</v>
      </c>
      <c r="I1568" s="3">
        <f t="shared" si="48"/>
        <v>6.8876048727323864</v>
      </c>
      <c r="J1568" s="2">
        <f t="shared" si="49"/>
        <v>6</v>
      </c>
      <c r="K1568" s="16" t="s">
        <v>67</v>
      </c>
    </row>
    <row r="1569" spans="1:11" x14ac:dyDescent="0.3">
      <c r="A1569" s="4">
        <v>43313</v>
      </c>
      <c r="B1569" s="2" t="s">
        <v>11</v>
      </c>
      <c r="C1569" s="2">
        <v>85744</v>
      </c>
      <c r="D1569" s="2" t="s">
        <v>27</v>
      </c>
      <c r="E1569" s="3">
        <v>3950.5720000000001</v>
      </c>
      <c r="F1569" s="1">
        <v>667</v>
      </c>
      <c r="G1569" s="1">
        <v>540.5</v>
      </c>
      <c r="H1569" s="1">
        <v>462.29999999999995</v>
      </c>
      <c r="I1569" s="3">
        <f t="shared" si="48"/>
        <v>5.9228965517241381</v>
      </c>
      <c r="J1569" s="2">
        <f t="shared" si="49"/>
        <v>1</v>
      </c>
      <c r="K1569" s="16" t="s">
        <v>67</v>
      </c>
    </row>
    <row r="1570" spans="1:11" x14ac:dyDescent="0.3">
      <c r="A1570" s="4">
        <v>43313</v>
      </c>
      <c r="B1570" s="2" t="s">
        <v>11</v>
      </c>
      <c r="C1570" s="2">
        <v>85744</v>
      </c>
      <c r="D1570" s="2" t="s">
        <v>23</v>
      </c>
      <c r="E1570" s="3">
        <v>117455.94</v>
      </c>
      <c r="F1570" s="1">
        <v>34628</v>
      </c>
      <c r="G1570" s="1">
        <v>9860.0999999999985</v>
      </c>
      <c r="H1570" s="1">
        <v>4782.8499999999995</v>
      </c>
      <c r="I1570" s="3">
        <f t="shared" si="48"/>
        <v>3.3919354279773595</v>
      </c>
      <c r="J1570" s="2">
        <f t="shared" si="49"/>
        <v>7</v>
      </c>
      <c r="K1570" s="16" t="s">
        <v>67</v>
      </c>
    </row>
    <row r="1571" spans="1:11" x14ac:dyDescent="0.3">
      <c r="A1571" s="4">
        <v>43313</v>
      </c>
      <c r="B1571" s="2" t="s">
        <v>11</v>
      </c>
      <c r="C1571" s="2">
        <v>85744</v>
      </c>
      <c r="D1571" s="2" t="s">
        <v>26</v>
      </c>
      <c r="E1571" s="3">
        <v>164542.66699999999</v>
      </c>
      <c r="F1571" s="1">
        <v>54876</v>
      </c>
      <c r="G1571" s="1">
        <v>13322.749999999998</v>
      </c>
      <c r="H1571" s="1">
        <v>5379.7</v>
      </c>
      <c r="I1571" s="3">
        <f t="shared" si="48"/>
        <v>2.9984449850572195</v>
      </c>
      <c r="J1571" s="2">
        <f t="shared" si="49"/>
        <v>10</v>
      </c>
      <c r="K1571" s="16" t="s">
        <v>67</v>
      </c>
    </row>
    <row r="1572" spans="1:11" x14ac:dyDescent="0.3">
      <c r="A1572" s="4">
        <v>43313</v>
      </c>
      <c r="B1572" s="2" t="s">
        <v>11</v>
      </c>
      <c r="C1572" s="2">
        <v>85744</v>
      </c>
      <c r="D1572" s="2" t="s">
        <v>17</v>
      </c>
      <c r="E1572" s="3">
        <v>166659.08099999998</v>
      </c>
      <c r="F1572" s="1">
        <v>44674</v>
      </c>
      <c r="G1572" s="1">
        <v>8896.4</v>
      </c>
      <c r="H1572" s="1">
        <v>4269.95</v>
      </c>
      <c r="I1572" s="3">
        <f t="shared" si="48"/>
        <v>3.7305609750637951</v>
      </c>
      <c r="J1572" s="2">
        <f t="shared" si="49"/>
        <v>10</v>
      </c>
      <c r="K1572" s="16" t="s">
        <v>67</v>
      </c>
    </row>
    <row r="1573" spans="1:11" x14ac:dyDescent="0.3">
      <c r="A1573" s="4">
        <v>43313</v>
      </c>
      <c r="B1573" s="2" t="s">
        <v>11</v>
      </c>
      <c r="C1573" s="2">
        <v>85744</v>
      </c>
      <c r="D1573" s="2" t="s">
        <v>35</v>
      </c>
      <c r="E1573" s="3">
        <v>621.93149999999991</v>
      </c>
      <c r="F1573" s="1">
        <v>77</v>
      </c>
      <c r="G1573" s="1">
        <v>55.199999999999996</v>
      </c>
      <c r="H1573" s="1">
        <v>49.449999999999996</v>
      </c>
      <c r="I1573" s="3">
        <f t="shared" si="48"/>
        <v>8.077032467532467</v>
      </c>
      <c r="J1573" s="2">
        <f t="shared" si="49"/>
        <v>2</v>
      </c>
      <c r="K1573" s="16" t="s">
        <v>67</v>
      </c>
    </row>
    <row r="1574" spans="1:11" x14ac:dyDescent="0.3">
      <c r="A1574" s="4">
        <v>43313</v>
      </c>
      <c r="B1574" s="2" t="s">
        <v>11</v>
      </c>
      <c r="C1574" s="2">
        <v>85744</v>
      </c>
      <c r="D1574" s="2" t="s">
        <v>37</v>
      </c>
      <c r="E1574" s="3">
        <v>5586.1940000000004</v>
      </c>
      <c r="F1574" s="1">
        <v>1050</v>
      </c>
      <c r="G1574" s="1">
        <v>512.9</v>
      </c>
      <c r="H1574" s="1">
        <v>358.79999999999995</v>
      </c>
      <c r="I1574" s="3">
        <f t="shared" si="48"/>
        <v>5.3201847619047626</v>
      </c>
      <c r="J1574" s="2">
        <f t="shared" si="49"/>
        <v>3</v>
      </c>
      <c r="K1574" s="16" t="s">
        <v>67</v>
      </c>
    </row>
    <row r="1575" spans="1:11" x14ac:dyDescent="0.3">
      <c r="A1575" s="4">
        <v>43313</v>
      </c>
      <c r="B1575" s="2" t="s">
        <v>11</v>
      </c>
      <c r="C1575" s="2">
        <v>85744</v>
      </c>
      <c r="D1575" s="2" t="s">
        <v>36</v>
      </c>
      <c r="E1575" s="3">
        <v>69949.060499999992</v>
      </c>
      <c r="F1575" s="1">
        <v>14445</v>
      </c>
      <c r="G1575" s="1">
        <v>9005.65</v>
      </c>
      <c r="H1575" s="1">
        <v>4060.6499999999996</v>
      </c>
      <c r="I1575" s="3">
        <f t="shared" si="48"/>
        <v>4.8424410176531669</v>
      </c>
      <c r="J1575" s="2">
        <f t="shared" si="49"/>
        <v>4</v>
      </c>
      <c r="K1575" s="16" t="s">
        <v>67</v>
      </c>
    </row>
    <row r="1576" spans="1:11" x14ac:dyDescent="0.3">
      <c r="A1576" s="4">
        <v>43313</v>
      </c>
      <c r="B1576" s="2" t="s">
        <v>11</v>
      </c>
      <c r="C1576" s="2">
        <v>85744</v>
      </c>
      <c r="D1576" s="2" t="s">
        <v>31</v>
      </c>
      <c r="E1576" s="3">
        <v>18152.427999999996</v>
      </c>
      <c r="F1576" s="1">
        <v>3980</v>
      </c>
      <c r="G1576" s="1">
        <v>2216.0499999999997</v>
      </c>
      <c r="H1576" s="1">
        <v>1678.9999999999998</v>
      </c>
      <c r="I1576" s="3">
        <f t="shared" si="48"/>
        <v>4.5609115577889439</v>
      </c>
      <c r="J1576" s="2">
        <f t="shared" si="49"/>
        <v>2</v>
      </c>
      <c r="K1576" s="16" t="s">
        <v>67</v>
      </c>
    </row>
    <row r="1577" spans="1:11" x14ac:dyDescent="0.3">
      <c r="A1577" s="4">
        <v>43313</v>
      </c>
      <c r="B1577" s="2" t="s">
        <v>11</v>
      </c>
      <c r="C1577" s="2">
        <v>85744</v>
      </c>
      <c r="D1577" s="2" t="s">
        <v>24</v>
      </c>
      <c r="E1577" s="3">
        <v>4271.1115</v>
      </c>
      <c r="F1577" s="1">
        <v>206</v>
      </c>
      <c r="G1577" s="1">
        <v>132.25</v>
      </c>
      <c r="H1577" s="1">
        <v>123.05</v>
      </c>
      <c r="I1577" s="3">
        <f t="shared" si="48"/>
        <v>20.733550970873786</v>
      </c>
      <c r="J1577" s="2">
        <f t="shared" si="49"/>
        <v>2</v>
      </c>
      <c r="K1577" s="16" t="s">
        <v>67</v>
      </c>
    </row>
    <row r="1578" spans="1:11" x14ac:dyDescent="0.3">
      <c r="A1578" s="4">
        <v>43313</v>
      </c>
      <c r="B1578" s="2" t="s">
        <v>11</v>
      </c>
      <c r="C1578" s="2">
        <v>85744</v>
      </c>
      <c r="D1578" s="2" t="s">
        <v>25</v>
      </c>
      <c r="E1578" s="3">
        <v>994.84199999999998</v>
      </c>
      <c r="F1578" s="1">
        <v>183</v>
      </c>
      <c r="G1578" s="1">
        <v>136.85</v>
      </c>
      <c r="H1578" s="1">
        <v>131.1</v>
      </c>
      <c r="I1578" s="3">
        <f t="shared" si="48"/>
        <v>5.4362950819672129</v>
      </c>
      <c r="J1578" s="2">
        <f t="shared" si="49"/>
        <v>1</v>
      </c>
      <c r="K1578" s="16" t="s">
        <v>67</v>
      </c>
    </row>
    <row r="1579" spans="1:11" x14ac:dyDescent="0.3">
      <c r="A1579" s="4">
        <v>43313</v>
      </c>
      <c r="B1579" s="2" t="s">
        <v>11</v>
      </c>
      <c r="C1579" s="2">
        <v>85744</v>
      </c>
      <c r="D1579" s="2" t="s">
        <v>28</v>
      </c>
      <c r="E1579" s="3">
        <v>580.63499999999988</v>
      </c>
      <c r="F1579" s="1">
        <v>43</v>
      </c>
      <c r="G1579" s="1">
        <v>42.55</v>
      </c>
      <c r="H1579" s="1">
        <v>41.4</v>
      </c>
      <c r="I1579" s="3">
        <f t="shared" si="48"/>
        <v>13.503139534883719</v>
      </c>
      <c r="J1579" s="2">
        <f t="shared" si="49"/>
        <v>1</v>
      </c>
      <c r="K1579" s="16" t="s">
        <v>67</v>
      </c>
    </row>
    <row r="1580" spans="1:11" x14ac:dyDescent="0.3">
      <c r="A1580" s="4">
        <v>43313</v>
      </c>
      <c r="B1580" s="2" t="s">
        <v>11</v>
      </c>
      <c r="C1580" s="2">
        <v>85744</v>
      </c>
      <c r="D1580" s="2" t="s">
        <v>22</v>
      </c>
      <c r="E1580" s="3">
        <v>50865.6155</v>
      </c>
      <c r="F1580" s="1">
        <v>10198</v>
      </c>
      <c r="G1580" s="1">
        <v>3774.2999999999997</v>
      </c>
      <c r="H1580" s="1">
        <v>2487.4499999999998</v>
      </c>
      <c r="I1580" s="3">
        <f t="shared" si="48"/>
        <v>4.9878030496175718</v>
      </c>
      <c r="J1580" s="2">
        <f t="shared" si="49"/>
        <v>4</v>
      </c>
      <c r="K1580" s="16" t="s">
        <v>67</v>
      </c>
    </row>
    <row r="1581" spans="1:11" x14ac:dyDescent="0.3">
      <c r="A1581" s="4">
        <v>43313</v>
      </c>
      <c r="B1581" s="2" t="s">
        <v>11</v>
      </c>
      <c r="C1581" s="2">
        <v>85744</v>
      </c>
      <c r="D1581" s="2" t="s">
        <v>34</v>
      </c>
      <c r="E1581" s="3">
        <v>4832.6565000000001</v>
      </c>
      <c r="F1581" s="1">
        <v>443</v>
      </c>
      <c r="G1581" s="1">
        <v>349.59999999999997</v>
      </c>
      <c r="H1581" s="1">
        <v>325.45</v>
      </c>
      <c r="I1581" s="3">
        <f t="shared" si="48"/>
        <v>10.908931151241536</v>
      </c>
      <c r="J1581" s="2">
        <f t="shared" si="49"/>
        <v>1</v>
      </c>
      <c r="K1581" s="16" t="s">
        <v>67</v>
      </c>
    </row>
    <row r="1582" spans="1:11" x14ac:dyDescent="0.3">
      <c r="A1582" s="4">
        <v>43313</v>
      </c>
      <c r="B1582" s="2" t="s">
        <v>11</v>
      </c>
      <c r="C1582" s="2">
        <v>85744</v>
      </c>
      <c r="D1582" s="2" t="s">
        <v>29</v>
      </c>
      <c r="E1582" s="3">
        <v>26083.402999999998</v>
      </c>
      <c r="F1582" s="1">
        <v>6432</v>
      </c>
      <c r="G1582" s="1">
        <v>3068.2</v>
      </c>
      <c r="H1582" s="1">
        <v>1972.2499999999998</v>
      </c>
      <c r="I1582" s="3">
        <f t="shared" si="48"/>
        <v>4.0552554415422879</v>
      </c>
      <c r="J1582" s="2">
        <f t="shared" si="49"/>
        <v>3</v>
      </c>
      <c r="K1582" s="16" t="s">
        <v>67</v>
      </c>
    </row>
    <row r="1583" spans="1:11" x14ac:dyDescent="0.3">
      <c r="A1583" s="4">
        <v>43313</v>
      </c>
      <c r="B1583" s="2" t="s">
        <v>11</v>
      </c>
      <c r="C1583" s="2">
        <v>85744</v>
      </c>
      <c r="D1583" s="2" t="s">
        <v>33</v>
      </c>
      <c r="E1583" s="3">
        <v>117060.93799999998</v>
      </c>
      <c r="F1583" s="1">
        <v>30332</v>
      </c>
      <c r="G1583" s="1">
        <v>6419.2999999999993</v>
      </c>
      <c r="H1583" s="1">
        <v>3409.7499999999995</v>
      </c>
      <c r="I1583" s="3">
        <f t="shared" si="48"/>
        <v>3.8593214427007774</v>
      </c>
      <c r="J1583" s="2">
        <f t="shared" si="49"/>
        <v>9</v>
      </c>
      <c r="K1583" s="16" t="s">
        <v>67</v>
      </c>
    </row>
    <row r="1584" spans="1:11" x14ac:dyDescent="0.3">
      <c r="A1584" s="4">
        <v>43313</v>
      </c>
      <c r="B1584" s="2" t="s">
        <v>11</v>
      </c>
      <c r="C1584" s="2">
        <v>85744</v>
      </c>
      <c r="D1584" s="2" t="s">
        <v>21</v>
      </c>
      <c r="E1584" s="3">
        <v>2671.4269999999997</v>
      </c>
      <c r="F1584" s="1">
        <v>196</v>
      </c>
      <c r="G1584" s="1">
        <v>173.64999999999998</v>
      </c>
      <c r="H1584" s="1">
        <v>165.6</v>
      </c>
      <c r="I1584" s="3">
        <f t="shared" si="48"/>
        <v>13.629729591836734</v>
      </c>
      <c r="J1584" s="2">
        <f t="shared" si="49"/>
        <v>1</v>
      </c>
      <c r="K1584" s="16" t="s">
        <v>67</v>
      </c>
    </row>
    <row r="1585" spans="1:11" x14ac:dyDescent="0.3">
      <c r="A1585" s="4">
        <v>43313</v>
      </c>
      <c r="B1585" s="2" t="s">
        <v>11</v>
      </c>
      <c r="C1585" s="2">
        <v>85744</v>
      </c>
      <c r="D1585" s="2" t="s">
        <v>32</v>
      </c>
      <c r="E1585" s="3">
        <v>68459.833499999993</v>
      </c>
      <c r="F1585" s="1">
        <v>25862</v>
      </c>
      <c r="G1585" s="1">
        <v>6770.0499999999993</v>
      </c>
      <c r="H1585" s="1">
        <v>3724.85</v>
      </c>
      <c r="I1585" s="3">
        <f t="shared" si="48"/>
        <v>2.6471206209883222</v>
      </c>
      <c r="J1585" s="2">
        <f t="shared" si="49"/>
        <v>7</v>
      </c>
      <c r="K1585" s="16" t="s">
        <v>67</v>
      </c>
    </row>
    <row r="1586" spans="1:11" x14ac:dyDescent="0.3">
      <c r="A1586" s="4">
        <v>43313</v>
      </c>
      <c r="B1586" s="2" t="s">
        <v>11</v>
      </c>
      <c r="C1586" s="2">
        <v>85744</v>
      </c>
      <c r="D1586" s="2" t="s">
        <v>20</v>
      </c>
      <c r="E1586" s="3">
        <v>238123.66899999997</v>
      </c>
      <c r="F1586" s="1">
        <v>14477</v>
      </c>
      <c r="G1586" s="1">
        <v>6975.9</v>
      </c>
      <c r="H1586" s="1">
        <v>3610.9999999999995</v>
      </c>
      <c r="I1586" s="3">
        <f t="shared" si="48"/>
        <v>16.448412585480416</v>
      </c>
      <c r="J1586" s="2">
        <f t="shared" si="49"/>
        <v>4</v>
      </c>
      <c r="K1586" s="16" t="s">
        <v>67</v>
      </c>
    </row>
    <row r="1587" spans="1:11" x14ac:dyDescent="0.3">
      <c r="A1587" s="4">
        <v>43313</v>
      </c>
      <c r="B1587" s="2" t="s">
        <v>11</v>
      </c>
      <c r="C1587" s="2">
        <v>85744</v>
      </c>
      <c r="D1587" s="2" t="s">
        <v>18</v>
      </c>
      <c r="E1587" s="3">
        <v>4694.8059999999996</v>
      </c>
      <c r="F1587" s="1">
        <v>683</v>
      </c>
      <c r="G1587" s="1">
        <v>376.04999999999995</v>
      </c>
      <c r="H1587" s="1">
        <v>336.95</v>
      </c>
      <c r="I1587" s="3">
        <f t="shared" si="48"/>
        <v>6.8738008784773053</v>
      </c>
      <c r="J1587" s="2">
        <f t="shared" si="49"/>
        <v>2</v>
      </c>
      <c r="K1587" s="16" t="s">
        <v>67</v>
      </c>
    </row>
    <row r="1588" spans="1:11" x14ac:dyDescent="0.3">
      <c r="A1588" s="4">
        <v>43313</v>
      </c>
      <c r="B1588" s="2" t="s">
        <v>11</v>
      </c>
      <c r="C1588" s="2">
        <v>85744</v>
      </c>
      <c r="D1588" s="2" t="s">
        <v>19</v>
      </c>
      <c r="E1588" s="3">
        <v>67698.384000000005</v>
      </c>
      <c r="F1588" s="1">
        <v>11920</v>
      </c>
      <c r="G1588" s="1">
        <v>4358.5</v>
      </c>
      <c r="H1588" s="1">
        <v>2829</v>
      </c>
      <c r="I1588" s="3">
        <f t="shared" si="48"/>
        <v>5.6793946308724834</v>
      </c>
      <c r="J1588" s="2">
        <f t="shared" si="49"/>
        <v>4</v>
      </c>
      <c r="K1588" s="16" t="s">
        <v>67</v>
      </c>
    </row>
    <row r="1589" spans="1:11" x14ac:dyDescent="0.3">
      <c r="A1589" s="4">
        <v>43313</v>
      </c>
      <c r="B1589" s="2" t="s">
        <v>11</v>
      </c>
      <c r="C1589" s="2">
        <v>85744</v>
      </c>
      <c r="D1589" s="2" t="s">
        <v>30</v>
      </c>
      <c r="E1589" s="3">
        <v>2244.1904999999997</v>
      </c>
      <c r="F1589" s="1">
        <v>95</v>
      </c>
      <c r="G1589" s="1">
        <v>83.949999999999989</v>
      </c>
      <c r="H1589" s="1">
        <v>81.649999999999991</v>
      </c>
      <c r="I1589" s="3">
        <f t="shared" si="48"/>
        <v>23.623057894736839</v>
      </c>
      <c r="J1589" s="2">
        <f t="shared" si="49"/>
        <v>1</v>
      </c>
      <c r="K1589" s="16" t="s">
        <v>67</v>
      </c>
    </row>
    <row r="1590" spans="1:11" x14ac:dyDescent="0.3">
      <c r="A1590" s="4">
        <v>43313</v>
      </c>
      <c r="B1590" s="2" t="s">
        <v>8</v>
      </c>
      <c r="C1590" s="2">
        <v>48596</v>
      </c>
      <c r="D1590" s="2" t="s">
        <v>28</v>
      </c>
      <c r="E1590" s="3">
        <v>1058.5864999999999</v>
      </c>
      <c r="F1590" s="1">
        <v>58</v>
      </c>
      <c r="G1590" s="1">
        <v>54.05</v>
      </c>
      <c r="H1590" s="1">
        <v>51.749999999999993</v>
      </c>
      <c r="I1590" s="3">
        <f t="shared" si="48"/>
        <v>18.251491379310345</v>
      </c>
      <c r="J1590" s="2">
        <f t="shared" si="49"/>
        <v>1</v>
      </c>
      <c r="K1590" s="16" t="s">
        <v>67</v>
      </c>
    </row>
    <row r="1591" spans="1:11" x14ac:dyDescent="0.3">
      <c r="A1591" s="4">
        <v>43313</v>
      </c>
      <c r="B1591" s="2" t="s">
        <v>8</v>
      </c>
      <c r="C1591" s="2">
        <v>48596</v>
      </c>
      <c r="D1591" s="2" t="s">
        <v>34</v>
      </c>
      <c r="E1591" s="3">
        <v>8340.2945</v>
      </c>
      <c r="F1591" s="1">
        <v>764</v>
      </c>
      <c r="G1591" s="1">
        <v>617.54999999999995</v>
      </c>
      <c r="H1591" s="1">
        <v>570.4</v>
      </c>
      <c r="I1591" s="3">
        <f t="shared" si="48"/>
        <v>10.916615837696336</v>
      </c>
      <c r="J1591" s="2">
        <f t="shared" si="49"/>
        <v>1</v>
      </c>
      <c r="K1591" s="16" t="s">
        <v>67</v>
      </c>
    </row>
    <row r="1592" spans="1:11" x14ac:dyDescent="0.3">
      <c r="A1592" s="4">
        <v>43313</v>
      </c>
      <c r="B1592" s="2" t="s">
        <v>8</v>
      </c>
      <c r="C1592" s="2">
        <v>48596</v>
      </c>
      <c r="D1592" s="2" t="s">
        <v>30</v>
      </c>
      <c r="E1592" s="3">
        <v>2386.3764999999999</v>
      </c>
      <c r="F1592" s="1">
        <v>112</v>
      </c>
      <c r="G1592" s="1">
        <v>98.899999999999991</v>
      </c>
      <c r="H1592" s="1">
        <v>97.749999999999986</v>
      </c>
      <c r="I1592" s="3">
        <f t="shared" si="48"/>
        <v>21.306933035714284</v>
      </c>
      <c r="J1592" s="2">
        <f t="shared" si="49"/>
        <v>1</v>
      </c>
      <c r="K1592" s="16" t="s">
        <v>67</v>
      </c>
    </row>
    <row r="1593" spans="1:11" x14ac:dyDescent="0.3">
      <c r="A1593" s="4">
        <v>43313</v>
      </c>
      <c r="B1593" s="2" t="s">
        <v>8</v>
      </c>
      <c r="C1593" s="2">
        <v>48596</v>
      </c>
      <c r="D1593" s="2" t="s">
        <v>33</v>
      </c>
      <c r="E1593" s="3">
        <v>193101.1115</v>
      </c>
      <c r="F1593" s="1">
        <v>47799</v>
      </c>
      <c r="G1593" s="1">
        <v>10475.349999999999</v>
      </c>
      <c r="H1593" s="1">
        <v>5452.15</v>
      </c>
      <c r="I1593" s="3">
        <f t="shared" si="48"/>
        <v>4.0398567229439948</v>
      </c>
      <c r="J1593" s="2">
        <f t="shared" si="49"/>
        <v>9</v>
      </c>
      <c r="K1593" s="16" t="s">
        <v>67</v>
      </c>
    </row>
    <row r="1594" spans="1:11" x14ac:dyDescent="0.3">
      <c r="A1594" s="4">
        <v>43313</v>
      </c>
      <c r="B1594" s="2" t="s">
        <v>8</v>
      </c>
      <c r="C1594" s="2">
        <v>48596</v>
      </c>
      <c r="D1594" s="2" t="s">
        <v>26</v>
      </c>
      <c r="E1594" s="3">
        <v>305431.21399999998</v>
      </c>
      <c r="F1594" s="1">
        <v>106769</v>
      </c>
      <c r="G1594" s="1">
        <v>18927.849999999999</v>
      </c>
      <c r="H1594" s="1">
        <v>7933.8499999999995</v>
      </c>
      <c r="I1594" s="3">
        <f t="shared" si="48"/>
        <v>2.860673172924725</v>
      </c>
      <c r="J1594" s="2">
        <f t="shared" si="49"/>
        <v>13</v>
      </c>
      <c r="K1594" s="16" t="s">
        <v>67</v>
      </c>
    </row>
    <row r="1595" spans="1:11" x14ac:dyDescent="0.3">
      <c r="A1595" s="4">
        <v>43313</v>
      </c>
      <c r="B1595" s="2" t="s">
        <v>8</v>
      </c>
      <c r="C1595" s="2">
        <v>48596</v>
      </c>
      <c r="D1595" s="2" t="s">
        <v>31</v>
      </c>
      <c r="E1595" s="3">
        <v>31308.519999999997</v>
      </c>
      <c r="F1595" s="1">
        <v>6557</v>
      </c>
      <c r="G1595" s="1">
        <v>3579.95</v>
      </c>
      <c r="H1595" s="1">
        <v>2723.2</v>
      </c>
      <c r="I1595" s="3">
        <f t="shared" si="48"/>
        <v>4.7748238523715107</v>
      </c>
      <c r="J1595" s="2">
        <f t="shared" si="49"/>
        <v>2</v>
      </c>
      <c r="K1595" s="16" t="s">
        <v>67</v>
      </c>
    </row>
    <row r="1596" spans="1:11" x14ac:dyDescent="0.3">
      <c r="A1596" s="4">
        <v>43313</v>
      </c>
      <c r="B1596" s="2" t="s">
        <v>8</v>
      </c>
      <c r="C1596" s="2">
        <v>48596</v>
      </c>
      <c r="D1596" s="2" t="s">
        <v>32</v>
      </c>
      <c r="E1596" s="3">
        <v>107253.439</v>
      </c>
      <c r="F1596" s="1">
        <v>39213</v>
      </c>
      <c r="G1596" s="1">
        <v>10018.799999999999</v>
      </c>
      <c r="H1596" s="1">
        <v>5644.2</v>
      </c>
      <c r="I1596" s="3">
        <f t="shared" si="48"/>
        <v>2.735150052278581</v>
      </c>
      <c r="J1596" s="2">
        <f t="shared" si="49"/>
        <v>7</v>
      </c>
      <c r="K1596" s="16" t="s">
        <v>67</v>
      </c>
    </row>
    <row r="1597" spans="1:11" x14ac:dyDescent="0.3">
      <c r="A1597" s="4">
        <v>43313</v>
      </c>
      <c r="B1597" s="2" t="s">
        <v>8</v>
      </c>
      <c r="C1597" s="2">
        <v>48596</v>
      </c>
      <c r="D1597" s="2" t="s">
        <v>19</v>
      </c>
      <c r="E1597" s="3">
        <v>107137.40399999999</v>
      </c>
      <c r="F1597" s="1">
        <v>19083</v>
      </c>
      <c r="G1597" s="1">
        <v>6396.2999999999993</v>
      </c>
      <c r="H1597" s="1">
        <v>4160.7</v>
      </c>
      <c r="I1597" s="3">
        <f t="shared" si="48"/>
        <v>5.6142851752869047</v>
      </c>
      <c r="J1597" s="2">
        <f t="shared" si="49"/>
        <v>5</v>
      </c>
      <c r="K1597" s="16" t="s">
        <v>67</v>
      </c>
    </row>
    <row r="1598" spans="1:11" x14ac:dyDescent="0.3">
      <c r="A1598" s="4">
        <v>43313</v>
      </c>
      <c r="B1598" s="2" t="s">
        <v>8</v>
      </c>
      <c r="C1598" s="2">
        <v>48596</v>
      </c>
      <c r="D1598" s="2" t="s">
        <v>37</v>
      </c>
      <c r="E1598" s="3">
        <v>12685.2935</v>
      </c>
      <c r="F1598" s="1">
        <v>2395</v>
      </c>
      <c r="G1598" s="1">
        <v>994.74999999999989</v>
      </c>
      <c r="H1598" s="1">
        <v>629.04999999999995</v>
      </c>
      <c r="I1598" s="3">
        <f t="shared" si="48"/>
        <v>5.2965734864300629</v>
      </c>
      <c r="J1598" s="2">
        <f t="shared" si="49"/>
        <v>4</v>
      </c>
      <c r="K1598" s="16" t="s">
        <v>67</v>
      </c>
    </row>
    <row r="1599" spans="1:11" x14ac:dyDescent="0.3">
      <c r="A1599" s="4">
        <v>43313</v>
      </c>
      <c r="B1599" s="2" t="s">
        <v>8</v>
      </c>
      <c r="C1599" s="2">
        <v>48596</v>
      </c>
      <c r="D1599" s="2" t="s">
        <v>36</v>
      </c>
      <c r="E1599" s="3">
        <v>133330.448</v>
      </c>
      <c r="F1599" s="1">
        <v>28428</v>
      </c>
      <c r="G1599" s="1">
        <v>15712.449999999999</v>
      </c>
      <c r="H1599" s="1">
        <v>6733.2499999999991</v>
      </c>
      <c r="I1599" s="3">
        <f t="shared" si="48"/>
        <v>4.69011003236246</v>
      </c>
      <c r="J1599" s="2">
        <f t="shared" si="49"/>
        <v>4</v>
      </c>
      <c r="K1599" s="16" t="s">
        <v>67</v>
      </c>
    </row>
    <row r="1600" spans="1:11" x14ac:dyDescent="0.3">
      <c r="A1600" s="4">
        <v>43313</v>
      </c>
      <c r="B1600" s="2" t="s">
        <v>8</v>
      </c>
      <c r="C1600" s="2">
        <v>48596</v>
      </c>
      <c r="D1600" s="2" t="s">
        <v>18</v>
      </c>
      <c r="E1600" s="3">
        <v>17371.025999999998</v>
      </c>
      <c r="F1600" s="1">
        <v>2682</v>
      </c>
      <c r="G1600" s="1">
        <v>1135.05</v>
      </c>
      <c r="H1600" s="1">
        <v>937.24999999999989</v>
      </c>
      <c r="I1600" s="3">
        <f t="shared" si="48"/>
        <v>6.4768926174496633</v>
      </c>
      <c r="J1600" s="2">
        <f t="shared" si="49"/>
        <v>3</v>
      </c>
      <c r="K1600" s="16" t="s">
        <v>67</v>
      </c>
    </row>
    <row r="1601" spans="1:11" x14ac:dyDescent="0.3">
      <c r="A1601" s="4">
        <v>43313</v>
      </c>
      <c r="B1601" s="2" t="s">
        <v>8</v>
      </c>
      <c r="C1601" s="2">
        <v>48596</v>
      </c>
      <c r="D1601" s="2" t="s">
        <v>21</v>
      </c>
      <c r="E1601" s="3">
        <v>2019.9864999999998</v>
      </c>
      <c r="F1601" s="1">
        <v>171</v>
      </c>
      <c r="G1601" s="1">
        <v>154.1</v>
      </c>
      <c r="H1601" s="1">
        <v>147.19999999999999</v>
      </c>
      <c r="I1601" s="3">
        <f t="shared" si="48"/>
        <v>11.812786549707601</v>
      </c>
      <c r="J1601" s="2">
        <f t="shared" si="49"/>
        <v>1</v>
      </c>
      <c r="K1601" s="16" t="s">
        <v>67</v>
      </c>
    </row>
    <row r="1602" spans="1:11" x14ac:dyDescent="0.3">
      <c r="A1602" s="4">
        <v>43313</v>
      </c>
      <c r="B1602" s="2" t="s">
        <v>8</v>
      </c>
      <c r="C1602" s="2">
        <v>48596</v>
      </c>
      <c r="D1602" s="2" t="s">
        <v>25</v>
      </c>
      <c r="E1602" s="3">
        <v>1955.2529999999999</v>
      </c>
      <c r="F1602" s="1">
        <v>488</v>
      </c>
      <c r="G1602" s="1">
        <v>350.75</v>
      </c>
      <c r="H1602" s="1">
        <v>323.14999999999998</v>
      </c>
      <c r="I1602" s="3">
        <f t="shared" ref="I1602:I1665" si="50">E1602/F1602</f>
        <v>4.006665983606557</v>
      </c>
      <c r="J1602" s="2">
        <f t="shared" si="49"/>
        <v>2</v>
      </c>
      <c r="K1602" s="16" t="s">
        <v>67</v>
      </c>
    </row>
    <row r="1603" spans="1:11" x14ac:dyDescent="0.3">
      <c r="A1603" s="4">
        <v>43313</v>
      </c>
      <c r="B1603" s="2" t="s">
        <v>8</v>
      </c>
      <c r="C1603" s="2">
        <v>48596</v>
      </c>
      <c r="D1603" s="2" t="s">
        <v>24</v>
      </c>
      <c r="E1603" s="3">
        <v>3558.4449999999997</v>
      </c>
      <c r="F1603" s="1">
        <v>237</v>
      </c>
      <c r="G1603" s="1">
        <v>121.89999999999999</v>
      </c>
      <c r="H1603" s="1">
        <v>116.14999999999999</v>
      </c>
      <c r="I1603" s="3">
        <f t="shared" si="50"/>
        <v>15.014535864978901</v>
      </c>
      <c r="J1603" s="2">
        <f t="shared" ref="J1603:J1666" si="51">ROUND(F1603/H1603,0)</f>
        <v>2</v>
      </c>
      <c r="K1603" s="16" t="s">
        <v>67</v>
      </c>
    </row>
    <row r="1604" spans="1:11" x14ac:dyDescent="0.3">
      <c r="A1604" s="4">
        <v>43313</v>
      </c>
      <c r="B1604" s="2" t="s">
        <v>8</v>
      </c>
      <c r="C1604" s="2">
        <v>48596</v>
      </c>
      <c r="D1604" s="2" t="s">
        <v>29</v>
      </c>
      <c r="E1604" s="3">
        <v>31799.201999999997</v>
      </c>
      <c r="F1604" s="1">
        <v>7761</v>
      </c>
      <c r="G1604" s="1">
        <v>4023.85</v>
      </c>
      <c r="H1604" s="1">
        <v>2740.45</v>
      </c>
      <c r="I1604" s="3">
        <f t="shared" si="50"/>
        <v>4.0973073057595668</v>
      </c>
      <c r="J1604" s="2">
        <f t="shared" si="51"/>
        <v>3</v>
      </c>
      <c r="K1604" s="16" t="s">
        <v>67</v>
      </c>
    </row>
    <row r="1605" spans="1:11" x14ac:dyDescent="0.3">
      <c r="A1605" s="4">
        <v>43313</v>
      </c>
      <c r="B1605" s="2" t="s">
        <v>8</v>
      </c>
      <c r="C1605" s="2">
        <v>48596</v>
      </c>
      <c r="D1605" s="2" t="s">
        <v>27</v>
      </c>
      <c r="E1605" s="3">
        <v>10397.633</v>
      </c>
      <c r="F1605" s="1">
        <v>1757</v>
      </c>
      <c r="G1605" s="1">
        <v>1217.8499999999999</v>
      </c>
      <c r="H1605" s="1">
        <v>955.65</v>
      </c>
      <c r="I1605" s="3">
        <f t="shared" si="50"/>
        <v>5.9178332384746728</v>
      </c>
      <c r="J1605" s="2">
        <f t="shared" si="51"/>
        <v>2</v>
      </c>
      <c r="K1605" s="16" t="s">
        <v>67</v>
      </c>
    </row>
    <row r="1606" spans="1:11" x14ac:dyDescent="0.3">
      <c r="A1606" s="4">
        <v>43313</v>
      </c>
      <c r="B1606" s="2" t="s">
        <v>8</v>
      </c>
      <c r="C1606" s="2">
        <v>48596</v>
      </c>
      <c r="D1606" s="2" t="s">
        <v>42</v>
      </c>
      <c r="E1606" s="3">
        <v>274627.56699999998</v>
      </c>
      <c r="F1606" s="1">
        <v>47172</v>
      </c>
      <c r="G1606" s="1">
        <v>15332.949999999999</v>
      </c>
      <c r="H1606" s="1">
        <v>7127.7</v>
      </c>
      <c r="I1606" s="3">
        <f t="shared" si="50"/>
        <v>5.8218342872890698</v>
      </c>
      <c r="J1606" s="2">
        <f t="shared" si="51"/>
        <v>7</v>
      </c>
      <c r="K1606" s="16" t="s">
        <v>67</v>
      </c>
    </row>
    <row r="1607" spans="1:11" x14ac:dyDescent="0.3">
      <c r="A1607" s="4">
        <v>43313</v>
      </c>
      <c r="B1607" s="2" t="s">
        <v>8</v>
      </c>
      <c r="C1607" s="2">
        <v>48596</v>
      </c>
      <c r="D1607" s="2" t="s">
        <v>20</v>
      </c>
      <c r="E1607" s="3">
        <v>254623.92649999997</v>
      </c>
      <c r="F1607" s="1">
        <v>18961</v>
      </c>
      <c r="G1607" s="1">
        <v>8434.0999999999985</v>
      </c>
      <c r="H1607" s="1">
        <v>4694.2999999999993</v>
      </c>
      <c r="I1607" s="3">
        <f t="shared" si="50"/>
        <v>13.428823717103526</v>
      </c>
      <c r="J1607" s="2">
        <f t="shared" si="51"/>
        <v>4</v>
      </c>
      <c r="K1607" s="16" t="s">
        <v>67</v>
      </c>
    </row>
    <row r="1608" spans="1:11" x14ac:dyDescent="0.3">
      <c r="A1608" s="4">
        <v>43313</v>
      </c>
      <c r="B1608" s="2" t="s">
        <v>8</v>
      </c>
      <c r="C1608" s="2">
        <v>48596</v>
      </c>
      <c r="D1608" s="2" t="s">
        <v>23</v>
      </c>
      <c r="E1608" s="3">
        <v>220833.34999999998</v>
      </c>
      <c r="F1608" s="1">
        <v>62622</v>
      </c>
      <c r="G1608" s="1">
        <v>15777.999999999998</v>
      </c>
      <c r="H1608" s="1">
        <v>7462.3499999999995</v>
      </c>
      <c r="I1608" s="3">
        <f t="shared" si="50"/>
        <v>3.5264499696592249</v>
      </c>
      <c r="J1608" s="2">
        <f t="shared" si="51"/>
        <v>8</v>
      </c>
      <c r="K1608" s="16" t="s">
        <v>67</v>
      </c>
    </row>
    <row r="1609" spans="1:11" x14ac:dyDescent="0.3">
      <c r="A1609" s="4">
        <v>43313</v>
      </c>
      <c r="B1609" s="2" t="s">
        <v>8</v>
      </c>
      <c r="C1609" s="2">
        <v>48596</v>
      </c>
      <c r="D1609" s="2" t="s">
        <v>35</v>
      </c>
      <c r="E1609" s="3">
        <v>561.32650000000001</v>
      </c>
      <c r="F1609" s="1">
        <v>64</v>
      </c>
      <c r="G1609" s="1">
        <v>47.15</v>
      </c>
      <c r="H1609" s="1">
        <v>41.4</v>
      </c>
      <c r="I1609" s="3">
        <f t="shared" si="50"/>
        <v>8.7707265625000002</v>
      </c>
      <c r="J1609" s="2">
        <f t="shared" si="51"/>
        <v>2</v>
      </c>
      <c r="K1609" s="16" t="s">
        <v>67</v>
      </c>
    </row>
    <row r="1610" spans="1:11" x14ac:dyDescent="0.3">
      <c r="A1610" s="4">
        <v>43313</v>
      </c>
      <c r="B1610" s="2" t="s">
        <v>8</v>
      </c>
      <c r="C1610" s="2">
        <v>48596</v>
      </c>
      <c r="D1610" s="2" t="s">
        <v>17</v>
      </c>
      <c r="E1610" s="3">
        <v>244444.21849999999</v>
      </c>
      <c r="F1610" s="1">
        <v>65466</v>
      </c>
      <c r="G1610" s="1">
        <v>12341.8</v>
      </c>
      <c r="H1610" s="1">
        <v>6274.4</v>
      </c>
      <c r="I1610" s="3">
        <f t="shared" si="50"/>
        <v>3.7339110148779517</v>
      </c>
      <c r="J1610" s="2">
        <f t="shared" si="51"/>
        <v>10</v>
      </c>
      <c r="K1610" s="16" t="s">
        <v>67</v>
      </c>
    </row>
    <row r="1611" spans="1:11" x14ac:dyDescent="0.3">
      <c r="A1611" s="4">
        <v>43313</v>
      </c>
      <c r="B1611" s="2" t="s">
        <v>8</v>
      </c>
      <c r="C1611" s="2">
        <v>48596</v>
      </c>
      <c r="D1611" s="2" t="s">
        <v>22</v>
      </c>
      <c r="E1611" s="3">
        <v>86845.573499999999</v>
      </c>
      <c r="F1611" s="1">
        <v>16558</v>
      </c>
      <c r="G1611" s="1">
        <v>5812.0999999999995</v>
      </c>
      <c r="H1611" s="1">
        <v>3822.6</v>
      </c>
      <c r="I1611" s="3">
        <f t="shared" si="50"/>
        <v>5.244931362483392</v>
      </c>
      <c r="J1611" s="2">
        <f t="shared" si="51"/>
        <v>4</v>
      </c>
      <c r="K1611" s="16" t="s">
        <v>67</v>
      </c>
    </row>
    <row r="1612" spans="1:11" x14ac:dyDescent="0.3">
      <c r="A1612" s="4">
        <v>43313</v>
      </c>
      <c r="B1612" s="2" t="s">
        <v>13</v>
      </c>
      <c r="C1612" s="2">
        <v>52369</v>
      </c>
      <c r="D1612" s="2" t="s">
        <v>30</v>
      </c>
      <c r="E1612" s="3">
        <v>1015.3119999999999</v>
      </c>
      <c r="F1612" s="1">
        <v>38</v>
      </c>
      <c r="G1612" s="1">
        <v>37.949999999999996</v>
      </c>
      <c r="H1612" s="1">
        <v>36.799999999999997</v>
      </c>
      <c r="I1612" s="3">
        <f t="shared" si="50"/>
        <v>26.718736842105262</v>
      </c>
      <c r="J1612" s="2">
        <f t="shared" si="51"/>
        <v>1</v>
      </c>
      <c r="K1612" s="16" t="s">
        <v>67</v>
      </c>
    </row>
    <row r="1613" spans="1:11" x14ac:dyDescent="0.3">
      <c r="A1613" s="4">
        <v>43313</v>
      </c>
      <c r="B1613" s="2" t="s">
        <v>13</v>
      </c>
      <c r="C1613" s="2">
        <v>52369</v>
      </c>
      <c r="D1613" s="2" t="s">
        <v>27</v>
      </c>
      <c r="E1613" s="3">
        <v>7361.0349999999989</v>
      </c>
      <c r="F1613" s="1">
        <v>1228</v>
      </c>
      <c r="G1613" s="1">
        <v>937.24999999999989</v>
      </c>
      <c r="H1613" s="1">
        <v>713</v>
      </c>
      <c r="I1613" s="3">
        <f t="shared" si="50"/>
        <v>5.9943281758957649</v>
      </c>
      <c r="J1613" s="2">
        <f t="shared" si="51"/>
        <v>2</v>
      </c>
      <c r="K1613" s="16" t="s">
        <v>67</v>
      </c>
    </row>
    <row r="1614" spans="1:11" x14ac:dyDescent="0.3">
      <c r="A1614" s="4">
        <v>43313</v>
      </c>
      <c r="B1614" s="2" t="s">
        <v>13</v>
      </c>
      <c r="C1614" s="2">
        <v>52369</v>
      </c>
      <c r="D1614" s="2" t="s">
        <v>20</v>
      </c>
      <c r="E1614" s="3">
        <v>138329.084</v>
      </c>
      <c r="F1614" s="1">
        <v>10050</v>
      </c>
      <c r="G1614" s="1">
        <v>5375.0999999999995</v>
      </c>
      <c r="H1614" s="1">
        <v>2792.2</v>
      </c>
      <c r="I1614" s="3">
        <f t="shared" si="50"/>
        <v>13.764087960199005</v>
      </c>
      <c r="J1614" s="2">
        <f t="shared" si="51"/>
        <v>4</v>
      </c>
      <c r="K1614" s="16" t="s">
        <v>67</v>
      </c>
    </row>
    <row r="1615" spans="1:11" x14ac:dyDescent="0.3">
      <c r="A1615" s="4">
        <v>43313</v>
      </c>
      <c r="B1615" s="2" t="s">
        <v>13</v>
      </c>
      <c r="C1615" s="2">
        <v>52369</v>
      </c>
      <c r="D1615" s="2" t="s">
        <v>19</v>
      </c>
      <c r="E1615" s="3">
        <v>53917.646500000003</v>
      </c>
      <c r="F1615" s="1">
        <v>9170</v>
      </c>
      <c r="G1615" s="1">
        <v>3838.7</v>
      </c>
      <c r="H1615" s="1">
        <v>2463.2999999999997</v>
      </c>
      <c r="I1615" s="3">
        <f t="shared" si="50"/>
        <v>5.8797869683751367</v>
      </c>
      <c r="J1615" s="2">
        <f t="shared" si="51"/>
        <v>4</v>
      </c>
      <c r="K1615" s="16" t="s">
        <v>67</v>
      </c>
    </row>
    <row r="1616" spans="1:11" x14ac:dyDescent="0.3">
      <c r="A1616" s="4">
        <v>43313</v>
      </c>
      <c r="B1616" s="2" t="s">
        <v>13</v>
      </c>
      <c r="C1616" s="2">
        <v>52369</v>
      </c>
      <c r="D1616" s="2" t="s">
        <v>29</v>
      </c>
      <c r="E1616" s="3">
        <v>25219.396499999999</v>
      </c>
      <c r="F1616" s="1">
        <v>5793</v>
      </c>
      <c r="G1616" s="1">
        <v>3219.9999999999995</v>
      </c>
      <c r="H1616" s="1">
        <v>1983.7499999999998</v>
      </c>
      <c r="I1616" s="3">
        <f t="shared" si="50"/>
        <v>4.3534259451061628</v>
      </c>
      <c r="J1616" s="2">
        <f t="shared" si="51"/>
        <v>3</v>
      </c>
      <c r="K1616" s="16" t="s">
        <v>67</v>
      </c>
    </row>
    <row r="1617" spans="1:11" x14ac:dyDescent="0.3">
      <c r="A1617" s="4">
        <v>43313</v>
      </c>
      <c r="B1617" s="2" t="s">
        <v>13</v>
      </c>
      <c r="C1617" s="2">
        <v>52369</v>
      </c>
      <c r="D1617" s="2" t="s">
        <v>18</v>
      </c>
      <c r="E1617" s="3">
        <v>6135.2959999999994</v>
      </c>
      <c r="F1617" s="1">
        <v>883</v>
      </c>
      <c r="G1617" s="1">
        <v>462.29999999999995</v>
      </c>
      <c r="H1617" s="1">
        <v>404.79999999999995</v>
      </c>
      <c r="I1617" s="3">
        <f t="shared" si="50"/>
        <v>6.9482400906002262</v>
      </c>
      <c r="J1617" s="2">
        <f t="shared" si="51"/>
        <v>2</v>
      </c>
      <c r="K1617" s="16" t="s">
        <v>67</v>
      </c>
    </row>
    <row r="1618" spans="1:11" x14ac:dyDescent="0.3">
      <c r="A1618" s="4">
        <v>43313</v>
      </c>
      <c r="B1618" s="2" t="s">
        <v>13</v>
      </c>
      <c r="C1618" s="2">
        <v>52369</v>
      </c>
      <c r="D1618" s="2" t="s">
        <v>22</v>
      </c>
      <c r="E1618" s="3">
        <v>45173.678999999996</v>
      </c>
      <c r="F1618" s="1">
        <v>8242</v>
      </c>
      <c r="G1618" s="1">
        <v>3376.3999999999996</v>
      </c>
      <c r="H1618" s="1">
        <v>2187.2999999999997</v>
      </c>
      <c r="I1618" s="3">
        <f t="shared" si="50"/>
        <v>5.480912278573161</v>
      </c>
      <c r="J1618" s="2">
        <f t="shared" si="51"/>
        <v>4</v>
      </c>
      <c r="K1618" s="16" t="s">
        <v>67</v>
      </c>
    </row>
    <row r="1619" spans="1:11" x14ac:dyDescent="0.3">
      <c r="A1619" s="4">
        <v>43313</v>
      </c>
      <c r="B1619" s="2" t="s">
        <v>13</v>
      </c>
      <c r="C1619" s="2">
        <v>52369</v>
      </c>
      <c r="D1619" s="2" t="s">
        <v>34</v>
      </c>
      <c r="E1619" s="3">
        <v>4640.9054999999998</v>
      </c>
      <c r="F1619" s="1">
        <v>451</v>
      </c>
      <c r="G1619" s="1">
        <v>351.9</v>
      </c>
      <c r="H1619" s="1">
        <v>317.39999999999998</v>
      </c>
      <c r="I1619" s="3">
        <f t="shared" si="50"/>
        <v>10.290256097560976</v>
      </c>
      <c r="J1619" s="2">
        <f t="shared" si="51"/>
        <v>1</v>
      </c>
      <c r="K1619" s="16" t="s">
        <v>67</v>
      </c>
    </row>
    <row r="1620" spans="1:11" x14ac:dyDescent="0.3">
      <c r="A1620" s="4">
        <v>43313</v>
      </c>
      <c r="B1620" s="2" t="s">
        <v>13</v>
      </c>
      <c r="C1620" s="2">
        <v>52369</v>
      </c>
      <c r="D1620" s="2" t="s">
        <v>42</v>
      </c>
      <c r="E1620" s="3">
        <v>173752.34999999998</v>
      </c>
      <c r="F1620" s="1">
        <v>27902</v>
      </c>
      <c r="G1620" s="1">
        <v>10773.199999999999</v>
      </c>
      <c r="H1620" s="1">
        <v>4644.8499999999995</v>
      </c>
      <c r="I1620" s="3">
        <f t="shared" si="50"/>
        <v>6.2272363988244566</v>
      </c>
      <c r="J1620" s="2">
        <f t="shared" si="51"/>
        <v>6</v>
      </c>
      <c r="K1620" s="16" t="s">
        <v>67</v>
      </c>
    </row>
    <row r="1621" spans="1:11" x14ac:dyDescent="0.3">
      <c r="A1621" s="4">
        <v>43313</v>
      </c>
      <c r="B1621" s="2" t="s">
        <v>13</v>
      </c>
      <c r="C1621" s="2">
        <v>52369</v>
      </c>
      <c r="D1621" s="2" t="s">
        <v>31</v>
      </c>
      <c r="E1621" s="3">
        <v>17329.913499999999</v>
      </c>
      <c r="F1621" s="1">
        <v>3705</v>
      </c>
      <c r="G1621" s="1">
        <v>2124.0499999999997</v>
      </c>
      <c r="H1621" s="1">
        <v>1589.3</v>
      </c>
      <c r="I1621" s="3">
        <f t="shared" si="50"/>
        <v>4.6774395411605934</v>
      </c>
      <c r="J1621" s="2">
        <f t="shared" si="51"/>
        <v>2</v>
      </c>
      <c r="K1621" s="16" t="s">
        <v>67</v>
      </c>
    </row>
    <row r="1622" spans="1:11" x14ac:dyDescent="0.3">
      <c r="A1622" s="4">
        <v>43313</v>
      </c>
      <c r="B1622" s="2" t="s">
        <v>13</v>
      </c>
      <c r="C1622" s="2">
        <v>52369</v>
      </c>
      <c r="D1622" s="2" t="s">
        <v>28</v>
      </c>
      <c r="E1622" s="3">
        <v>677.97099999999989</v>
      </c>
      <c r="F1622" s="1">
        <v>21</v>
      </c>
      <c r="G1622" s="1">
        <v>18.399999999999999</v>
      </c>
      <c r="H1622" s="1">
        <v>18.399999999999999</v>
      </c>
      <c r="I1622" s="3">
        <f t="shared" si="50"/>
        <v>32.284333333333329</v>
      </c>
      <c r="J1622" s="2">
        <f t="shared" si="51"/>
        <v>1</v>
      </c>
      <c r="K1622" s="16" t="s">
        <v>67</v>
      </c>
    </row>
    <row r="1623" spans="1:11" x14ac:dyDescent="0.3">
      <c r="A1623" s="4">
        <v>43313</v>
      </c>
      <c r="B1623" s="2" t="s">
        <v>13</v>
      </c>
      <c r="C1623" s="2">
        <v>52369</v>
      </c>
      <c r="D1623" s="2" t="s">
        <v>26</v>
      </c>
      <c r="E1623" s="3">
        <v>189098.4215</v>
      </c>
      <c r="F1623" s="1">
        <v>62153</v>
      </c>
      <c r="G1623" s="1">
        <v>13756.3</v>
      </c>
      <c r="H1623" s="1">
        <v>5269.2999999999993</v>
      </c>
      <c r="I1623" s="3">
        <f t="shared" si="50"/>
        <v>3.0424665181085384</v>
      </c>
      <c r="J1623" s="2">
        <f t="shared" si="51"/>
        <v>12</v>
      </c>
      <c r="K1623" s="16" t="s">
        <v>67</v>
      </c>
    </row>
    <row r="1624" spans="1:11" x14ac:dyDescent="0.3">
      <c r="A1624" s="4">
        <v>43313</v>
      </c>
      <c r="B1624" s="2" t="s">
        <v>13</v>
      </c>
      <c r="C1624" s="2">
        <v>52369</v>
      </c>
      <c r="D1624" s="2" t="s">
        <v>21</v>
      </c>
      <c r="E1624" s="3">
        <v>2242.4079999999999</v>
      </c>
      <c r="F1624" s="1">
        <v>184</v>
      </c>
      <c r="G1624" s="1">
        <v>152.94999999999999</v>
      </c>
      <c r="H1624" s="1">
        <v>146.04999999999998</v>
      </c>
      <c r="I1624" s="3">
        <f t="shared" si="50"/>
        <v>12.186999999999999</v>
      </c>
      <c r="J1624" s="2">
        <f t="shared" si="51"/>
        <v>1</v>
      </c>
      <c r="K1624" s="16" t="s">
        <v>67</v>
      </c>
    </row>
    <row r="1625" spans="1:11" x14ac:dyDescent="0.3">
      <c r="A1625" s="4">
        <v>43313</v>
      </c>
      <c r="B1625" s="2" t="s">
        <v>13</v>
      </c>
      <c r="C1625" s="2">
        <v>52369</v>
      </c>
      <c r="D1625" s="2" t="s">
        <v>32</v>
      </c>
      <c r="E1625" s="3">
        <v>56619.502499999995</v>
      </c>
      <c r="F1625" s="1">
        <v>18808</v>
      </c>
      <c r="G1625" s="1">
        <v>6159.4</v>
      </c>
      <c r="H1625" s="1">
        <v>3416.6499999999996</v>
      </c>
      <c r="I1625" s="3">
        <f t="shared" si="50"/>
        <v>3.0103946458953632</v>
      </c>
      <c r="J1625" s="2">
        <f t="shared" si="51"/>
        <v>6</v>
      </c>
      <c r="K1625" s="16" t="s">
        <v>67</v>
      </c>
    </row>
    <row r="1626" spans="1:11" x14ac:dyDescent="0.3">
      <c r="A1626" s="4">
        <v>43313</v>
      </c>
      <c r="B1626" s="2" t="s">
        <v>13</v>
      </c>
      <c r="C1626" s="2">
        <v>52369</v>
      </c>
      <c r="D1626" s="2" t="s">
        <v>36</v>
      </c>
      <c r="E1626" s="3">
        <v>78666.187000000005</v>
      </c>
      <c r="F1626" s="1">
        <v>17320</v>
      </c>
      <c r="G1626" s="1">
        <v>10486.849999999999</v>
      </c>
      <c r="H1626" s="1">
        <v>4242.3499999999995</v>
      </c>
      <c r="I1626" s="3">
        <f t="shared" si="50"/>
        <v>4.5419276558891459</v>
      </c>
      <c r="J1626" s="2">
        <f t="shared" si="51"/>
        <v>4</v>
      </c>
      <c r="K1626" s="16" t="s">
        <v>67</v>
      </c>
    </row>
    <row r="1627" spans="1:11" x14ac:dyDescent="0.3">
      <c r="A1627" s="4">
        <v>43313</v>
      </c>
      <c r="B1627" s="2" t="s">
        <v>13</v>
      </c>
      <c r="C1627" s="2">
        <v>52369</v>
      </c>
      <c r="D1627" s="2" t="s">
        <v>24</v>
      </c>
      <c r="E1627" s="3">
        <v>883.16549999999995</v>
      </c>
      <c r="F1627" s="1">
        <v>78</v>
      </c>
      <c r="G1627" s="1">
        <v>58.65</v>
      </c>
      <c r="H1627" s="1">
        <v>55.199999999999996</v>
      </c>
      <c r="I1627" s="3">
        <f t="shared" si="50"/>
        <v>11.322634615384615</v>
      </c>
      <c r="J1627" s="2">
        <f t="shared" si="51"/>
        <v>1</v>
      </c>
      <c r="K1627" s="16" t="s">
        <v>67</v>
      </c>
    </row>
    <row r="1628" spans="1:11" x14ac:dyDescent="0.3">
      <c r="A1628" s="4">
        <v>43313</v>
      </c>
      <c r="B1628" s="2" t="s">
        <v>13</v>
      </c>
      <c r="C1628" s="2">
        <v>52369</v>
      </c>
      <c r="D1628" s="2" t="s">
        <v>37</v>
      </c>
      <c r="E1628" s="3">
        <v>6521.4544999999998</v>
      </c>
      <c r="F1628" s="1">
        <v>1233</v>
      </c>
      <c r="G1628" s="1">
        <v>618.69999999999993</v>
      </c>
      <c r="H1628" s="1">
        <v>379.49999999999994</v>
      </c>
      <c r="I1628" s="3">
        <f t="shared" si="50"/>
        <v>5.2890952960259527</v>
      </c>
      <c r="J1628" s="2">
        <f t="shared" si="51"/>
        <v>3</v>
      </c>
      <c r="K1628" s="16" t="s">
        <v>67</v>
      </c>
    </row>
    <row r="1629" spans="1:11" x14ac:dyDescent="0.3">
      <c r="A1629" s="4">
        <v>43313</v>
      </c>
      <c r="B1629" s="2" t="s">
        <v>13</v>
      </c>
      <c r="C1629" s="2">
        <v>52369</v>
      </c>
      <c r="D1629" s="2" t="s">
        <v>17</v>
      </c>
      <c r="E1629" s="3">
        <v>114614.34749999999</v>
      </c>
      <c r="F1629" s="1">
        <v>31181</v>
      </c>
      <c r="G1629" s="1">
        <v>7736.0499999999993</v>
      </c>
      <c r="H1629" s="1">
        <v>3800.7499999999995</v>
      </c>
      <c r="I1629" s="3">
        <f t="shared" si="50"/>
        <v>3.675775231711619</v>
      </c>
      <c r="J1629" s="2">
        <f t="shared" si="51"/>
        <v>8</v>
      </c>
      <c r="K1629" s="16" t="s">
        <v>67</v>
      </c>
    </row>
    <row r="1630" spans="1:11" x14ac:dyDescent="0.3">
      <c r="A1630" s="4">
        <v>43313</v>
      </c>
      <c r="B1630" s="2" t="s">
        <v>13</v>
      </c>
      <c r="C1630" s="2">
        <v>52369</v>
      </c>
      <c r="D1630" s="2" t="s">
        <v>23</v>
      </c>
      <c r="E1630" s="3">
        <v>117310.52249999998</v>
      </c>
      <c r="F1630" s="1">
        <v>31703</v>
      </c>
      <c r="G1630" s="1">
        <v>10065.949999999999</v>
      </c>
      <c r="H1630" s="1">
        <v>4571.25</v>
      </c>
      <c r="I1630" s="3">
        <f t="shared" si="50"/>
        <v>3.7002972116203505</v>
      </c>
      <c r="J1630" s="2">
        <f t="shared" si="51"/>
        <v>7</v>
      </c>
      <c r="K1630" s="16" t="s">
        <v>67</v>
      </c>
    </row>
    <row r="1631" spans="1:11" x14ac:dyDescent="0.3">
      <c r="A1631" s="4">
        <v>43313</v>
      </c>
      <c r="B1631" s="2" t="s">
        <v>13</v>
      </c>
      <c r="C1631" s="2">
        <v>52369</v>
      </c>
      <c r="D1631" s="2" t="s">
        <v>25</v>
      </c>
      <c r="E1631" s="3">
        <v>994.81899999999985</v>
      </c>
      <c r="F1631" s="1">
        <v>194</v>
      </c>
      <c r="G1631" s="1">
        <v>136.85</v>
      </c>
      <c r="H1631" s="1">
        <v>126.49999999999999</v>
      </c>
      <c r="I1631" s="3">
        <f t="shared" si="50"/>
        <v>5.1279329896907209</v>
      </c>
      <c r="J1631" s="2">
        <f t="shared" si="51"/>
        <v>2</v>
      </c>
      <c r="K1631" s="16" t="s">
        <v>67</v>
      </c>
    </row>
    <row r="1632" spans="1:11" x14ac:dyDescent="0.3">
      <c r="A1632" s="4">
        <v>43313</v>
      </c>
      <c r="B1632" s="2" t="s">
        <v>13</v>
      </c>
      <c r="C1632" s="2">
        <v>52369</v>
      </c>
      <c r="D1632" s="2" t="s">
        <v>33</v>
      </c>
      <c r="E1632" s="3">
        <v>135929.13749999998</v>
      </c>
      <c r="F1632" s="1">
        <v>31318</v>
      </c>
      <c r="G1632" s="1">
        <v>6772.3499999999995</v>
      </c>
      <c r="H1632" s="1">
        <v>3299.35</v>
      </c>
      <c r="I1632" s="3">
        <f t="shared" si="50"/>
        <v>4.3402879334567972</v>
      </c>
      <c r="J1632" s="2">
        <f t="shared" si="51"/>
        <v>9</v>
      </c>
      <c r="K1632" s="16" t="s">
        <v>67</v>
      </c>
    </row>
    <row r="1633" spans="1:11" x14ac:dyDescent="0.3">
      <c r="A1633" s="4">
        <v>43313</v>
      </c>
      <c r="B1633" s="2" t="s">
        <v>13</v>
      </c>
      <c r="C1633" s="2">
        <v>52369</v>
      </c>
      <c r="D1633" s="2" t="s">
        <v>35</v>
      </c>
      <c r="E1633" s="3">
        <v>401.44199999999995</v>
      </c>
      <c r="F1633" s="1">
        <v>43</v>
      </c>
      <c r="G1633" s="1">
        <v>41.4</v>
      </c>
      <c r="H1633" s="1">
        <v>33.349999999999994</v>
      </c>
      <c r="I1633" s="3">
        <f t="shared" si="50"/>
        <v>9.3358604651162782</v>
      </c>
      <c r="J1633" s="2">
        <f t="shared" si="51"/>
        <v>1</v>
      </c>
      <c r="K1633" s="16" t="s">
        <v>67</v>
      </c>
    </row>
    <row r="1634" spans="1:11" x14ac:dyDescent="0.3">
      <c r="A1634" s="4">
        <v>43313</v>
      </c>
      <c r="B1634" s="2" t="s">
        <v>15</v>
      </c>
      <c r="C1634" s="2">
        <v>55526</v>
      </c>
      <c r="D1634" s="2" t="s">
        <v>18</v>
      </c>
      <c r="E1634" s="3">
        <v>3961.2209999999995</v>
      </c>
      <c r="F1634" s="1">
        <v>624</v>
      </c>
      <c r="G1634" s="1">
        <v>331.2</v>
      </c>
      <c r="H1634" s="1">
        <v>286.34999999999997</v>
      </c>
      <c r="I1634" s="3">
        <f t="shared" si="50"/>
        <v>6.3481105769230766</v>
      </c>
      <c r="J1634" s="2">
        <f t="shared" si="51"/>
        <v>2</v>
      </c>
      <c r="K1634" s="16" t="s">
        <v>67</v>
      </c>
    </row>
    <row r="1635" spans="1:11" x14ac:dyDescent="0.3">
      <c r="A1635" s="4">
        <v>43313</v>
      </c>
      <c r="B1635" s="2" t="s">
        <v>15</v>
      </c>
      <c r="C1635" s="2">
        <v>55526</v>
      </c>
      <c r="D1635" s="2" t="s">
        <v>17</v>
      </c>
      <c r="E1635" s="3">
        <v>89535.826000000001</v>
      </c>
      <c r="F1635" s="1">
        <v>23095</v>
      </c>
      <c r="G1635" s="1">
        <v>5954.7</v>
      </c>
      <c r="H1635" s="1">
        <v>3182.0499999999997</v>
      </c>
      <c r="I1635" s="3">
        <f t="shared" si="50"/>
        <v>3.8768489283394674</v>
      </c>
      <c r="J1635" s="2">
        <f t="shared" si="51"/>
        <v>7</v>
      </c>
      <c r="K1635" s="16" t="s">
        <v>67</v>
      </c>
    </row>
    <row r="1636" spans="1:11" x14ac:dyDescent="0.3">
      <c r="A1636" s="4">
        <v>43313</v>
      </c>
      <c r="B1636" s="2" t="s">
        <v>15</v>
      </c>
      <c r="C1636" s="2">
        <v>55526</v>
      </c>
      <c r="D1636" s="2" t="s">
        <v>37</v>
      </c>
      <c r="E1636" s="3">
        <v>4583.7389999999996</v>
      </c>
      <c r="F1636" s="1">
        <v>761</v>
      </c>
      <c r="G1636" s="1">
        <v>365.7</v>
      </c>
      <c r="H1636" s="1">
        <v>265.64999999999998</v>
      </c>
      <c r="I1636" s="3">
        <f t="shared" si="50"/>
        <v>6.0233101182654396</v>
      </c>
      <c r="J1636" s="2">
        <f t="shared" si="51"/>
        <v>3</v>
      </c>
      <c r="K1636" s="16" t="s">
        <v>67</v>
      </c>
    </row>
    <row r="1637" spans="1:11" x14ac:dyDescent="0.3">
      <c r="A1637" s="4">
        <v>43313</v>
      </c>
      <c r="B1637" s="2" t="s">
        <v>15</v>
      </c>
      <c r="C1637" s="2">
        <v>55526</v>
      </c>
      <c r="D1637" s="2" t="s">
        <v>23</v>
      </c>
      <c r="E1637" s="3">
        <v>93703.195999999982</v>
      </c>
      <c r="F1637" s="1">
        <v>25968</v>
      </c>
      <c r="G1637" s="1">
        <v>7847.5999999999995</v>
      </c>
      <c r="H1637" s="1">
        <v>3968.6499999999996</v>
      </c>
      <c r="I1637" s="3">
        <f t="shared" si="50"/>
        <v>3.6084101971657416</v>
      </c>
      <c r="J1637" s="2">
        <f t="shared" si="51"/>
        <v>7</v>
      </c>
      <c r="K1637" s="16" t="s">
        <v>67</v>
      </c>
    </row>
    <row r="1638" spans="1:11" x14ac:dyDescent="0.3">
      <c r="A1638" s="4">
        <v>43313</v>
      </c>
      <c r="B1638" s="2" t="s">
        <v>15</v>
      </c>
      <c r="C1638" s="2">
        <v>55526</v>
      </c>
      <c r="D1638" s="2" t="s">
        <v>30</v>
      </c>
      <c r="E1638" s="3">
        <v>895.90749999999991</v>
      </c>
      <c r="F1638" s="1">
        <v>33</v>
      </c>
      <c r="G1638" s="1">
        <v>29.9</v>
      </c>
      <c r="H1638" s="1">
        <v>29.9</v>
      </c>
      <c r="I1638" s="3">
        <f t="shared" si="50"/>
        <v>27.148712121212117</v>
      </c>
      <c r="J1638" s="2">
        <f t="shared" si="51"/>
        <v>1</v>
      </c>
      <c r="K1638" s="16" t="s">
        <v>67</v>
      </c>
    </row>
    <row r="1639" spans="1:11" x14ac:dyDescent="0.3">
      <c r="A1639" s="4">
        <v>43313</v>
      </c>
      <c r="B1639" s="2" t="s">
        <v>15</v>
      </c>
      <c r="C1639" s="2">
        <v>55526</v>
      </c>
      <c r="D1639" s="2" t="s">
        <v>42</v>
      </c>
      <c r="E1639" s="3">
        <v>128447.13399999999</v>
      </c>
      <c r="F1639" s="1">
        <v>22105</v>
      </c>
      <c r="G1639" s="1">
        <v>7922.3499999999995</v>
      </c>
      <c r="H1639" s="1">
        <v>3808.7999999999997</v>
      </c>
      <c r="I1639" s="3">
        <f t="shared" si="50"/>
        <v>5.8107728568197237</v>
      </c>
      <c r="J1639" s="2">
        <f t="shared" si="51"/>
        <v>6</v>
      </c>
      <c r="K1639" s="16" t="s">
        <v>67</v>
      </c>
    </row>
    <row r="1640" spans="1:11" x14ac:dyDescent="0.3">
      <c r="A1640" s="4">
        <v>43313</v>
      </c>
      <c r="B1640" s="2" t="s">
        <v>15</v>
      </c>
      <c r="C1640" s="2">
        <v>55526</v>
      </c>
      <c r="D1640" s="2" t="s">
        <v>24</v>
      </c>
      <c r="E1640" s="3">
        <v>2277.6554999999998</v>
      </c>
      <c r="F1640" s="1">
        <v>138</v>
      </c>
      <c r="G1640" s="1">
        <v>89.699999999999989</v>
      </c>
      <c r="H1640" s="1">
        <v>83.949999999999989</v>
      </c>
      <c r="I1640" s="3">
        <f t="shared" si="50"/>
        <v>16.504749999999998</v>
      </c>
      <c r="J1640" s="2">
        <f t="shared" si="51"/>
        <v>2</v>
      </c>
      <c r="K1640" s="16" t="s">
        <v>67</v>
      </c>
    </row>
    <row r="1641" spans="1:11" x14ac:dyDescent="0.3">
      <c r="A1641" s="4">
        <v>43313</v>
      </c>
      <c r="B1641" s="2" t="s">
        <v>15</v>
      </c>
      <c r="C1641" s="2">
        <v>55526</v>
      </c>
      <c r="D1641" s="2" t="s">
        <v>29</v>
      </c>
      <c r="E1641" s="3">
        <v>19883.994499999997</v>
      </c>
      <c r="F1641" s="1">
        <v>4347</v>
      </c>
      <c r="G1641" s="1">
        <v>2033.1999999999998</v>
      </c>
      <c r="H1641" s="1">
        <v>1316.75</v>
      </c>
      <c r="I1641" s="3">
        <f t="shared" si="50"/>
        <v>4.5741878306878299</v>
      </c>
      <c r="J1641" s="2">
        <f t="shared" si="51"/>
        <v>3</v>
      </c>
      <c r="K1641" s="16" t="s">
        <v>67</v>
      </c>
    </row>
    <row r="1642" spans="1:11" x14ac:dyDescent="0.3">
      <c r="A1642" s="4">
        <v>43313</v>
      </c>
      <c r="B1642" s="2" t="s">
        <v>15</v>
      </c>
      <c r="C1642" s="2">
        <v>55526</v>
      </c>
      <c r="D1642" s="2" t="s">
        <v>19</v>
      </c>
      <c r="E1642" s="3">
        <v>40197.203499999996</v>
      </c>
      <c r="F1642" s="1">
        <v>6906</v>
      </c>
      <c r="G1642" s="1">
        <v>3038.2999999999997</v>
      </c>
      <c r="H1642" s="1">
        <v>2101.0499999999997</v>
      </c>
      <c r="I1642" s="3">
        <f t="shared" si="50"/>
        <v>5.820620257746886</v>
      </c>
      <c r="J1642" s="2">
        <f t="shared" si="51"/>
        <v>3</v>
      </c>
      <c r="K1642" s="16" t="s">
        <v>67</v>
      </c>
    </row>
    <row r="1643" spans="1:11" x14ac:dyDescent="0.3">
      <c r="A1643" s="4">
        <v>43313</v>
      </c>
      <c r="B1643" s="2" t="s">
        <v>15</v>
      </c>
      <c r="C1643" s="2">
        <v>55526</v>
      </c>
      <c r="D1643" s="2" t="s">
        <v>27</v>
      </c>
      <c r="E1643" s="3">
        <v>7379.6879999999992</v>
      </c>
      <c r="F1643" s="1">
        <v>1234</v>
      </c>
      <c r="G1643" s="1">
        <v>882.05</v>
      </c>
      <c r="H1643" s="1">
        <v>668.15</v>
      </c>
      <c r="I1643" s="3">
        <f t="shared" si="50"/>
        <v>5.980298217179902</v>
      </c>
      <c r="J1643" s="2">
        <f t="shared" si="51"/>
        <v>2</v>
      </c>
      <c r="K1643" s="16" t="s">
        <v>67</v>
      </c>
    </row>
    <row r="1644" spans="1:11" x14ac:dyDescent="0.3">
      <c r="A1644" s="4">
        <v>43313</v>
      </c>
      <c r="B1644" s="2" t="s">
        <v>15</v>
      </c>
      <c r="C1644" s="2">
        <v>55526</v>
      </c>
      <c r="D1644" s="2" t="s">
        <v>34</v>
      </c>
      <c r="E1644" s="3">
        <v>4130.1329999999998</v>
      </c>
      <c r="F1644" s="1">
        <v>406</v>
      </c>
      <c r="G1644" s="1">
        <v>315.09999999999997</v>
      </c>
      <c r="H1644" s="1">
        <v>296.7</v>
      </c>
      <c r="I1644" s="3">
        <f t="shared" si="50"/>
        <v>10.172741379310345</v>
      </c>
      <c r="J1644" s="2">
        <f t="shared" si="51"/>
        <v>1</v>
      </c>
      <c r="K1644" s="16" t="s">
        <v>67</v>
      </c>
    </row>
    <row r="1645" spans="1:11" x14ac:dyDescent="0.3">
      <c r="A1645" s="4">
        <v>43313</v>
      </c>
      <c r="B1645" s="2" t="s">
        <v>15</v>
      </c>
      <c r="C1645" s="2">
        <v>55526</v>
      </c>
      <c r="D1645" s="2" t="s">
        <v>33</v>
      </c>
      <c r="E1645" s="3">
        <v>94218.763999999996</v>
      </c>
      <c r="F1645" s="1">
        <v>17480</v>
      </c>
      <c r="G1645" s="1">
        <v>4879.45</v>
      </c>
      <c r="H1645" s="1">
        <v>2708.25</v>
      </c>
      <c r="I1645" s="3">
        <f t="shared" si="50"/>
        <v>5.3900894736842107</v>
      </c>
      <c r="J1645" s="2">
        <f t="shared" si="51"/>
        <v>6</v>
      </c>
      <c r="K1645" s="16" t="s">
        <v>67</v>
      </c>
    </row>
    <row r="1646" spans="1:11" x14ac:dyDescent="0.3">
      <c r="A1646" s="4">
        <v>43313</v>
      </c>
      <c r="B1646" s="2" t="s">
        <v>15</v>
      </c>
      <c r="C1646" s="2">
        <v>55526</v>
      </c>
      <c r="D1646" s="2" t="s">
        <v>26</v>
      </c>
      <c r="E1646" s="3">
        <v>134755.758</v>
      </c>
      <c r="F1646" s="1">
        <v>45710</v>
      </c>
      <c r="G1646" s="1">
        <v>10553.55</v>
      </c>
      <c r="H1646" s="1">
        <v>4409.0999999999995</v>
      </c>
      <c r="I1646" s="3">
        <f t="shared" si="50"/>
        <v>2.9480585867425071</v>
      </c>
      <c r="J1646" s="2">
        <f t="shared" si="51"/>
        <v>10</v>
      </c>
      <c r="K1646" s="16" t="s">
        <v>67</v>
      </c>
    </row>
    <row r="1647" spans="1:11" x14ac:dyDescent="0.3">
      <c r="A1647" s="4">
        <v>43313</v>
      </c>
      <c r="B1647" s="2" t="s">
        <v>15</v>
      </c>
      <c r="C1647" s="2">
        <v>55526</v>
      </c>
      <c r="D1647" s="2" t="s">
        <v>22</v>
      </c>
      <c r="E1647" s="3">
        <v>33611.326000000001</v>
      </c>
      <c r="F1647" s="1">
        <v>6797</v>
      </c>
      <c r="G1647" s="1">
        <v>2771.5</v>
      </c>
      <c r="H1647" s="1">
        <v>1895.1999999999998</v>
      </c>
      <c r="I1647" s="3">
        <f t="shared" si="50"/>
        <v>4.9450236869207007</v>
      </c>
      <c r="J1647" s="2">
        <f t="shared" si="51"/>
        <v>4</v>
      </c>
      <c r="K1647" s="16" t="s">
        <v>67</v>
      </c>
    </row>
    <row r="1648" spans="1:11" x14ac:dyDescent="0.3">
      <c r="A1648" s="4">
        <v>43313</v>
      </c>
      <c r="B1648" s="2" t="s">
        <v>15</v>
      </c>
      <c r="C1648" s="2">
        <v>55526</v>
      </c>
      <c r="D1648" s="2" t="s">
        <v>36</v>
      </c>
      <c r="E1648" s="3">
        <v>58458.536499999995</v>
      </c>
      <c r="F1648" s="1">
        <v>13263</v>
      </c>
      <c r="G1648" s="1">
        <v>8201.7999999999993</v>
      </c>
      <c r="H1648" s="1">
        <v>3562.7</v>
      </c>
      <c r="I1648" s="3">
        <f t="shared" si="50"/>
        <v>4.4076405413556508</v>
      </c>
      <c r="J1648" s="2">
        <f t="shared" si="51"/>
        <v>4</v>
      </c>
      <c r="K1648" s="16" t="s">
        <v>67</v>
      </c>
    </row>
    <row r="1649" spans="1:11" x14ac:dyDescent="0.3">
      <c r="A1649" s="4">
        <v>43313</v>
      </c>
      <c r="B1649" s="2" t="s">
        <v>15</v>
      </c>
      <c r="C1649" s="2">
        <v>55526</v>
      </c>
      <c r="D1649" s="2" t="s">
        <v>25</v>
      </c>
      <c r="E1649" s="3">
        <v>451.24849999999992</v>
      </c>
      <c r="F1649" s="1">
        <v>115</v>
      </c>
      <c r="G1649" s="1">
        <v>83.949999999999989</v>
      </c>
      <c r="H1649" s="1">
        <v>80.5</v>
      </c>
      <c r="I1649" s="3">
        <f t="shared" si="50"/>
        <v>3.9238999999999993</v>
      </c>
      <c r="J1649" s="2">
        <f t="shared" si="51"/>
        <v>1</v>
      </c>
      <c r="K1649" s="16" t="s">
        <v>67</v>
      </c>
    </row>
    <row r="1650" spans="1:11" x14ac:dyDescent="0.3">
      <c r="A1650" s="4">
        <v>43313</v>
      </c>
      <c r="B1650" s="2" t="s">
        <v>15</v>
      </c>
      <c r="C1650" s="2">
        <v>55526</v>
      </c>
      <c r="D1650" s="2" t="s">
        <v>32</v>
      </c>
      <c r="E1650" s="3">
        <v>47156.474499999997</v>
      </c>
      <c r="F1650" s="1">
        <v>16749</v>
      </c>
      <c r="G1650" s="1">
        <v>5043.8999999999996</v>
      </c>
      <c r="H1650" s="1">
        <v>2968.1499999999996</v>
      </c>
      <c r="I1650" s="3">
        <f t="shared" si="50"/>
        <v>2.8154799988058987</v>
      </c>
      <c r="J1650" s="2">
        <f t="shared" si="51"/>
        <v>6</v>
      </c>
      <c r="K1650" s="16" t="s">
        <v>67</v>
      </c>
    </row>
    <row r="1651" spans="1:11" x14ac:dyDescent="0.3">
      <c r="A1651" s="4">
        <v>43313</v>
      </c>
      <c r="B1651" s="2" t="s">
        <v>15</v>
      </c>
      <c r="C1651" s="2">
        <v>55526</v>
      </c>
      <c r="D1651" s="2" t="s">
        <v>20</v>
      </c>
      <c r="E1651" s="3">
        <v>126554.15349999999</v>
      </c>
      <c r="F1651" s="1">
        <v>10189</v>
      </c>
      <c r="G1651" s="1">
        <v>4863.3499999999995</v>
      </c>
      <c r="H1651" s="1">
        <v>2665.7</v>
      </c>
      <c r="I1651" s="3">
        <f t="shared" si="50"/>
        <v>12.420664785553045</v>
      </c>
      <c r="J1651" s="2">
        <f t="shared" si="51"/>
        <v>4</v>
      </c>
      <c r="K1651" s="16" t="s">
        <v>67</v>
      </c>
    </row>
    <row r="1652" spans="1:11" x14ac:dyDescent="0.3">
      <c r="A1652" s="4">
        <v>43313</v>
      </c>
      <c r="B1652" s="2" t="s">
        <v>15</v>
      </c>
      <c r="C1652" s="2">
        <v>55526</v>
      </c>
      <c r="D1652" s="2" t="s">
        <v>21</v>
      </c>
      <c r="E1652" s="3">
        <v>962.803</v>
      </c>
      <c r="F1652" s="1">
        <v>82</v>
      </c>
      <c r="G1652" s="1">
        <v>65.55</v>
      </c>
      <c r="H1652" s="1">
        <v>65.55</v>
      </c>
      <c r="I1652" s="3">
        <f t="shared" si="50"/>
        <v>11.7415</v>
      </c>
      <c r="J1652" s="2">
        <f t="shared" si="51"/>
        <v>1</v>
      </c>
      <c r="K1652" s="16" t="s">
        <v>67</v>
      </c>
    </row>
    <row r="1653" spans="1:11" x14ac:dyDescent="0.3">
      <c r="A1653" s="4">
        <v>43313</v>
      </c>
      <c r="B1653" s="2" t="s">
        <v>15</v>
      </c>
      <c r="C1653" s="2">
        <v>55526</v>
      </c>
      <c r="D1653" s="2" t="s">
        <v>31</v>
      </c>
      <c r="E1653" s="3">
        <v>15108.113499999999</v>
      </c>
      <c r="F1653" s="1">
        <v>3440</v>
      </c>
      <c r="G1653" s="1">
        <v>1828.4999999999998</v>
      </c>
      <c r="H1653" s="1">
        <v>1394.9499999999998</v>
      </c>
      <c r="I1653" s="3">
        <f t="shared" si="50"/>
        <v>4.3918934593023256</v>
      </c>
      <c r="J1653" s="2">
        <f t="shared" si="51"/>
        <v>2</v>
      </c>
      <c r="K1653" s="16" t="s">
        <v>67</v>
      </c>
    </row>
    <row r="1654" spans="1:11" x14ac:dyDescent="0.3">
      <c r="A1654" s="4">
        <v>43313</v>
      </c>
      <c r="B1654" s="2" t="s">
        <v>6</v>
      </c>
      <c r="C1654" s="2">
        <v>45877</v>
      </c>
      <c r="D1654" s="2" t="s">
        <v>18</v>
      </c>
      <c r="E1654" s="3">
        <v>6965.3084999999992</v>
      </c>
      <c r="F1654" s="1">
        <v>1101</v>
      </c>
      <c r="G1654" s="1">
        <v>608.34999999999991</v>
      </c>
      <c r="H1654" s="1">
        <v>534.75</v>
      </c>
      <c r="I1654" s="3">
        <f t="shared" si="50"/>
        <v>6.3263474114441411</v>
      </c>
      <c r="J1654" s="2">
        <f t="shared" si="51"/>
        <v>2</v>
      </c>
      <c r="K1654" s="16" t="s">
        <v>67</v>
      </c>
    </row>
    <row r="1655" spans="1:11" x14ac:dyDescent="0.3">
      <c r="A1655" s="4">
        <v>43313</v>
      </c>
      <c r="B1655" s="2" t="s">
        <v>6</v>
      </c>
      <c r="C1655" s="2">
        <v>45877</v>
      </c>
      <c r="D1655" s="2" t="s">
        <v>29</v>
      </c>
      <c r="E1655" s="3">
        <v>49890.208500000001</v>
      </c>
      <c r="F1655" s="1">
        <v>11210</v>
      </c>
      <c r="G1655" s="1">
        <v>4774.7999999999993</v>
      </c>
      <c r="H1655" s="1">
        <v>3057.85</v>
      </c>
      <c r="I1655" s="3">
        <f t="shared" si="50"/>
        <v>4.450509232827832</v>
      </c>
      <c r="J1655" s="2">
        <f t="shared" si="51"/>
        <v>4</v>
      </c>
      <c r="K1655" s="16" t="s">
        <v>67</v>
      </c>
    </row>
    <row r="1656" spans="1:11" x14ac:dyDescent="0.3">
      <c r="A1656" s="4">
        <v>43313</v>
      </c>
      <c r="B1656" s="2" t="s">
        <v>6</v>
      </c>
      <c r="C1656" s="2">
        <v>45877</v>
      </c>
      <c r="D1656" s="2" t="s">
        <v>17</v>
      </c>
      <c r="E1656" s="3">
        <v>250994.193</v>
      </c>
      <c r="F1656" s="1">
        <v>64118</v>
      </c>
      <c r="G1656" s="1">
        <v>13152.55</v>
      </c>
      <c r="H1656" s="1">
        <v>6875.8499999999995</v>
      </c>
      <c r="I1656" s="3">
        <f t="shared" si="50"/>
        <v>3.9145667831186248</v>
      </c>
      <c r="J1656" s="2">
        <f t="shared" si="51"/>
        <v>9</v>
      </c>
      <c r="K1656" s="16" t="s">
        <v>67</v>
      </c>
    </row>
    <row r="1657" spans="1:11" x14ac:dyDescent="0.3">
      <c r="A1657" s="4">
        <v>43313</v>
      </c>
      <c r="B1657" s="2" t="s">
        <v>6</v>
      </c>
      <c r="C1657" s="2">
        <v>45877</v>
      </c>
      <c r="D1657" s="2" t="s">
        <v>19</v>
      </c>
      <c r="E1657" s="3">
        <v>104446.90999999999</v>
      </c>
      <c r="F1657" s="1">
        <v>16522</v>
      </c>
      <c r="G1657" s="1">
        <v>6006.45</v>
      </c>
      <c r="H1657" s="1">
        <v>4075.6</v>
      </c>
      <c r="I1657" s="3">
        <f t="shared" si="50"/>
        <v>6.3216868417867076</v>
      </c>
      <c r="J1657" s="2">
        <f t="shared" si="51"/>
        <v>4</v>
      </c>
      <c r="K1657" s="16" t="s">
        <v>67</v>
      </c>
    </row>
    <row r="1658" spans="1:11" x14ac:dyDescent="0.3">
      <c r="A1658" s="4">
        <v>43313</v>
      </c>
      <c r="B1658" s="2" t="s">
        <v>6</v>
      </c>
      <c r="C1658" s="2">
        <v>45877</v>
      </c>
      <c r="D1658" s="2" t="s">
        <v>22</v>
      </c>
      <c r="E1658" s="3">
        <v>100850.745</v>
      </c>
      <c r="F1658" s="1">
        <v>17090</v>
      </c>
      <c r="G1658" s="1">
        <v>5692.5</v>
      </c>
      <c r="H1658" s="1">
        <v>3824.8999999999996</v>
      </c>
      <c r="I1658" s="3">
        <f t="shared" si="50"/>
        <v>5.9011553540081918</v>
      </c>
      <c r="J1658" s="2">
        <f t="shared" si="51"/>
        <v>4</v>
      </c>
      <c r="K1658" s="16" t="s">
        <v>67</v>
      </c>
    </row>
    <row r="1659" spans="1:11" x14ac:dyDescent="0.3">
      <c r="A1659" s="4">
        <v>43313</v>
      </c>
      <c r="B1659" s="2" t="s">
        <v>6</v>
      </c>
      <c r="C1659" s="2">
        <v>45877</v>
      </c>
      <c r="D1659" s="2" t="s">
        <v>24</v>
      </c>
      <c r="E1659" s="3">
        <v>8690.6994999999988</v>
      </c>
      <c r="F1659" s="1">
        <v>348</v>
      </c>
      <c r="G1659" s="1">
        <v>223.1</v>
      </c>
      <c r="H1659" s="1">
        <v>211.6</v>
      </c>
      <c r="I1659" s="3">
        <f t="shared" si="50"/>
        <v>24.973274425287354</v>
      </c>
      <c r="J1659" s="2">
        <f t="shared" si="51"/>
        <v>2</v>
      </c>
      <c r="K1659" s="16" t="s">
        <v>67</v>
      </c>
    </row>
    <row r="1660" spans="1:11" x14ac:dyDescent="0.3">
      <c r="A1660" s="4">
        <v>43313</v>
      </c>
      <c r="B1660" s="2" t="s">
        <v>6</v>
      </c>
      <c r="C1660" s="2">
        <v>45877</v>
      </c>
      <c r="D1660" s="2" t="s">
        <v>42</v>
      </c>
      <c r="E1660" s="3">
        <v>306587.76899999997</v>
      </c>
      <c r="F1660" s="1">
        <v>45972</v>
      </c>
      <c r="G1660" s="1">
        <v>14790.15</v>
      </c>
      <c r="H1660" s="1">
        <v>7362.2999999999993</v>
      </c>
      <c r="I1660" s="3">
        <f t="shared" si="50"/>
        <v>6.6690108979378744</v>
      </c>
      <c r="J1660" s="2">
        <f t="shared" si="51"/>
        <v>6</v>
      </c>
      <c r="K1660" s="16" t="s">
        <v>67</v>
      </c>
    </row>
    <row r="1661" spans="1:11" x14ac:dyDescent="0.3">
      <c r="A1661" s="4">
        <v>43313</v>
      </c>
      <c r="B1661" s="2" t="s">
        <v>6</v>
      </c>
      <c r="C1661" s="2">
        <v>45877</v>
      </c>
      <c r="D1661" s="2" t="s">
        <v>30</v>
      </c>
      <c r="E1661" s="3">
        <v>1438.098</v>
      </c>
      <c r="F1661" s="1">
        <v>59</v>
      </c>
      <c r="G1661" s="1">
        <v>54.05</v>
      </c>
      <c r="H1661" s="1">
        <v>54.05</v>
      </c>
      <c r="I1661" s="3">
        <f t="shared" si="50"/>
        <v>24.374542372881354</v>
      </c>
      <c r="J1661" s="2">
        <f t="shared" si="51"/>
        <v>1</v>
      </c>
      <c r="K1661" s="16" t="s">
        <v>67</v>
      </c>
    </row>
    <row r="1662" spans="1:11" x14ac:dyDescent="0.3">
      <c r="A1662" s="4">
        <v>43313</v>
      </c>
      <c r="B1662" s="2" t="s">
        <v>6</v>
      </c>
      <c r="C1662" s="2">
        <v>45877</v>
      </c>
      <c r="D1662" s="2" t="s">
        <v>34</v>
      </c>
      <c r="E1662" s="3">
        <v>9847.9560000000001</v>
      </c>
      <c r="F1662" s="1">
        <v>894</v>
      </c>
      <c r="G1662" s="1">
        <v>673.9</v>
      </c>
      <c r="H1662" s="1">
        <v>612.94999999999993</v>
      </c>
      <c r="I1662" s="3">
        <f t="shared" si="50"/>
        <v>11.015610738255035</v>
      </c>
      <c r="J1662" s="2">
        <f t="shared" si="51"/>
        <v>1</v>
      </c>
      <c r="K1662" s="16" t="s">
        <v>67</v>
      </c>
    </row>
    <row r="1663" spans="1:11" x14ac:dyDescent="0.3">
      <c r="A1663" s="4">
        <v>43313</v>
      </c>
      <c r="B1663" s="2" t="s">
        <v>6</v>
      </c>
      <c r="C1663" s="2">
        <v>45877</v>
      </c>
      <c r="D1663" s="2" t="s">
        <v>28</v>
      </c>
      <c r="E1663" s="3">
        <v>608.45349999999996</v>
      </c>
      <c r="F1663" s="1">
        <v>31</v>
      </c>
      <c r="G1663" s="1">
        <v>27.599999999999998</v>
      </c>
      <c r="H1663" s="1">
        <v>26.45</v>
      </c>
      <c r="I1663" s="3">
        <f t="shared" si="50"/>
        <v>19.627532258064516</v>
      </c>
      <c r="J1663" s="2">
        <f t="shared" si="51"/>
        <v>1</v>
      </c>
      <c r="K1663" s="16" t="s">
        <v>67</v>
      </c>
    </row>
    <row r="1664" spans="1:11" x14ac:dyDescent="0.3">
      <c r="A1664" s="4">
        <v>43313</v>
      </c>
      <c r="B1664" s="2" t="s">
        <v>6</v>
      </c>
      <c r="C1664" s="2">
        <v>45877</v>
      </c>
      <c r="D1664" s="2" t="s">
        <v>23</v>
      </c>
      <c r="E1664" s="3">
        <v>221630.93249999997</v>
      </c>
      <c r="F1664" s="1">
        <v>58044</v>
      </c>
      <c r="G1664" s="1">
        <v>14802.8</v>
      </c>
      <c r="H1664" s="1">
        <v>7440.4999999999991</v>
      </c>
      <c r="I1664" s="3">
        <f t="shared" si="50"/>
        <v>3.8183263127971876</v>
      </c>
      <c r="J1664" s="2">
        <f t="shared" si="51"/>
        <v>8</v>
      </c>
      <c r="K1664" s="16" t="s">
        <v>67</v>
      </c>
    </row>
    <row r="1665" spans="1:11" x14ac:dyDescent="0.3">
      <c r="A1665" s="4">
        <v>43313</v>
      </c>
      <c r="B1665" s="2" t="s">
        <v>6</v>
      </c>
      <c r="C1665" s="2">
        <v>45877</v>
      </c>
      <c r="D1665" s="2" t="s">
        <v>26</v>
      </c>
      <c r="E1665" s="3">
        <v>436176.462</v>
      </c>
      <c r="F1665" s="1">
        <v>139540</v>
      </c>
      <c r="G1665" s="1">
        <v>21303.75</v>
      </c>
      <c r="H1665" s="1">
        <v>8645.6999999999989</v>
      </c>
      <c r="I1665" s="3">
        <f t="shared" si="50"/>
        <v>3.1258166977210835</v>
      </c>
      <c r="J1665" s="2">
        <f t="shared" si="51"/>
        <v>16</v>
      </c>
      <c r="K1665" s="16" t="s">
        <v>67</v>
      </c>
    </row>
    <row r="1666" spans="1:11" x14ac:dyDescent="0.3">
      <c r="A1666" s="4">
        <v>43313</v>
      </c>
      <c r="B1666" s="2" t="s">
        <v>6</v>
      </c>
      <c r="C1666" s="2">
        <v>45877</v>
      </c>
      <c r="D1666" s="2" t="s">
        <v>21</v>
      </c>
      <c r="E1666" s="3">
        <v>2833.5194999999994</v>
      </c>
      <c r="F1666" s="1">
        <v>196</v>
      </c>
      <c r="G1666" s="1">
        <v>164.45</v>
      </c>
      <c r="H1666" s="1">
        <v>151.79999999999998</v>
      </c>
      <c r="I1666" s="3">
        <f t="shared" ref="I1666:I1729" si="52">E1666/F1666</f>
        <v>14.45673214285714</v>
      </c>
      <c r="J1666" s="2">
        <f t="shared" si="51"/>
        <v>1</v>
      </c>
      <c r="K1666" s="16" t="s">
        <v>67</v>
      </c>
    </row>
    <row r="1667" spans="1:11" x14ac:dyDescent="0.3">
      <c r="A1667" s="4">
        <v>43313</v>
      </c>
      <c r="B1667" s="2" t="s">
        <v>6</v>
      </c>
      <c r="C1667" s="2">
        <v>45877</v>
      </c>
      <c r="D1667" s="2" t="s">
        <v>31</v>
      </c>
      <c r="E1667" s="3">
        <v>40042.045499999993</v>
      </c>
      <c r="F1667" s="1">
        <v>9225</v>
      </c>
      <c r="G1667" s="1">
        <v>4233.1499999999996</v>
      </c>
      <c r="H1667" s="1">
        <v>3137.2</v>
      </c>
      <c r="I1667" s="3">
        <f t="shared" si="52"/>
        <v>4.3406011382113814</v>
      </c>
      <c r="J1667" s="2">
        <f t="shared" ref="J1667:J1730" si="53">ROUND(F1667/H1667,0)</f>
        <v>3</v>
      </c>
      <c r="K1667" s="16" t="s">
        <v>67</v>
      </c>
    </row>
    <row r="1668" spans="1:11" x14ac:dyDescent="0.3">
      <c r="A1668" s="4">
        <v>43313</v>
      </c>
      <c r="B1668" s="2" t="s">
        <v>6</v>
      </c>
      <c r="C1668" s="2">
        <v>45877</v>
      </c>
      <c r="D1668" s="2" t="s">
        <v>36</v>
      </c>
      <c r="E1668" s="3">
        <v>128357.825</v>
      </c>
      <c r="F1668" s="1">
        <v>26212</v>
      </c>
      <c r="G1668" s="1">
        <v>14136.949999999999</v>
      </c>
      <c r="H1668" s="1">
        <v>6633.2</v>
      </c>
      <c r="I1668" s="3">
        <f t="shared" si="52"/>
        <v>4.896910766061346</v>
      </c>
      <c r="J1668" s="2">
        <f t="shared" si="53"/>
        <v>4</v>
      </c>
      <c r="K1668" s="16" t="s">
        <v>67</v>
      </c>
    </row>
    <row r="1669" spans="1:11" x14ac:dyDescent="0.3">
      <c r="A1669" s="4">
        <v>43313</v>
      </c>
      <c r="B1669" s="2" t="s">
        <v>6</v>
      </c>
      <c r="C1669" s="2">
        <v>45877</v>
      </c>
      <c r="D1669" s="2" t="s">
        <v>35</v>
      </c>
      <c r="E1669" s="3">
        <v>28.703999999999997</v>
      </c>
      <c r="F1669" s="1">
        <v>9</v>
      </c>
      <c r="G1669" s="1">
        <v>6.8999999999999995</v>
      </c>
      <c r="H1669" s="1">
        <v>6.8999999999999995</v>
      </c>
      <c r="I1669" s="3">
        <f t="shared" si="52"/>
        <v>3.1893333333333329</v>
      </c>
      <c r="J1669" s="2">
        <f t="shared" si="53"/>
        <v>1</v>
      </c>
      <c r="K1669" s="16" t="s">
        <v>67</v>
      </c>
    </row>
    <row r="1670" spans="1:11" x14ac:dyDescent="0.3">
      <c r="A1670" s="4">
        <v>43313</v>
      </c>
      <c r="B1670" s="2" t="s">
        <v>6</v>
      </c>
      <c r="C1670" s="2">
        <v>45877</v>
      </c>
      <c r="D1670" s="2" t="s">
        <v>33</v>
      </c>
      <c r="E1670" s="3">
        <v>286137.06599999999</v>
      </c>
      <c r="F1670" s="1">
        <v>52929</v>
      </c>
      <c r="G1670" s="1">
        <v>10325.849999999999</v>
      </c>
      <c r="H1670" s="1">
        <v>5779.9</v>
      </c>
      <c r="I1670" s="3">
        <f t="shared" si="52"/>
        <v>5.4060546392336901</v>
      </c>
      <c r="J1670" s="2">
        <f t="shared" si="53"/>
        <v>9</v>
      </c>
      <c r="K1670" s="16" t="s">
        <v>67</v>
      </c>
    </row>
    <row r="1671" spans="1:11" x14ac:dyDescent="0.3">
      <c r="A1671" s="4">
        <v>43313</v>
      </c>
      <c r="B1671" s="2" t="s">
        <v>6</v>
      </c>
      <c r="C1671" s="2">
        <v>45877</v>
      </c>
      <c r="D1671" s="2" t="s">
        <v>27</v>
      </c>
      <c r="E1671" s="3">
        <v>16706.015499999998</v>
      </c>
      <c r="F1671" s="1">
        <v>2706</v>
      </c>
      <c r="G1671" s="1">
        <v>1904.3999999999999</v>
      </c>
      <c r="H1671" s="1">
        <v>1485.8</v>
      </c>
      <c r="I1671" s="3">
        <f t="shared" si="52"/>
        <v>6.1736938285291938</v>
      </c>
      <c r="J1671" s="2">
        <f t="shared" si="53"/>
        <v>2</v>
      </c>
      <c r="K1671" s="16" t="s">
        <v>67</v>
      </c>
    </row>
    <row r="1672" spans="1:11" x14ac:dyDescent="0.3">
      <c r="A1672" s="4">
        <v>43313</v>
      </c>
      <c r="B1672" s="2" t="s">
        <v>6</v>
      </c>
      <c r="C1672" s="2">
        <v>45877</v>
      </c>
      <c r="D1672" s="2" t="s">
        <v>20</v>
      </c>
      <c r="E1672" s="3">
        <v>308294.44949999999</v>
      </c>
      <c r="F1672" s="1">
        <v>21159</v>
      </c>
      <c r="G1672" s="1">
        <v>8837.75</v>
      </c>
      <c r="H1672" s="1">
        <v>4889.7999999999993</v>
      </c>
      <c r="I1672" s="3">
        <f t="shared" si="52"/>
        <v>14.570369559052885</v>
      </c>
      <c r="J1672" s="2">
        <f t="shared" si="53"/>
        <v>4</v>
      </c>
      <c r="K1672" s="16" t="s">
        <v>67</v>
      </c>
    </row>
    <row r="1673" spans="1:11" x14ac:dyDescent="0.3">
      <c r="A1673" s="4">
        <v>43313</v>
      </c>
      <c r="B1673" s="2" t="s">
        <v>6</v>
      </c>
      <c r="C1673" s="2">
        <v>45877</v>
      </c>
      <c r="D1673" s="2" t="s">
        <v>25</v>
      </c>
      <c r="E1673" s="3">
        <v>1987.0274999999997</v>
      </c>
      <c r="F1673" s="1">
        <v>449</v>
      </c>
      <c r="G1673" s="1">
        <v>299</v>
      </c>
      <c r="H1673" s="1">
        <v>273.7</v>
      </c>
      <c r="I1673" s="3">
        <f t="shared" si="52"/>
        <v>4.4254510022271711</v>
      </c>
      <c r="J1673" s="2">
        <f t="shared" si="53"/>
        <v>2</v>
      </c>
      <c r="K1673" s="16" t="s">
        <v>67</v>
      </c>
    </row>
    <row r="1674" spans="1:11" x14ac:dyDescent="0.3">
      <c r="A1674" s="4">
        <v>43313</v>
      </c>
      <c r="B1674" s="2" t="s">
        <v>6</v>
      </c>
      <c r="C1674" s="2">
        <v>45877</v>
      </c>
      <c r="D1674" s="2" t="s">
        <v>32</v>
      </c>
      <c r="E1674" s="3">
        <v>132610.82399999999</v>
      </c>
      <c r="F1674" s="1">
        <v>41044</v>
      </c>
      <c r="G1674" s="1">
        <v>11088.3</v>
      </c>
      <c r="H1674" s="1">
        <v>6329.5999999999995</v>
      </c>
      <c r="I1674" s="3">
        <f t="shared" si="52"/>
        <v>3.2309429880128642</v>
      </c>
      <c r="J1674" s="2">
        <f t="shared" si="53"/>
        <v>6</v>
      </c>
      <c r="K1674" s="16" t="s">
        <v>67</v>
      </c>
    </row>
    <row r="1675" spans="1:11" x14ac:dyDescent="0.3">
      <c r="A1675" s="4">
        <v>43313</v>
      </c>
      <c r="B1675" s="2" t="s">
        <v>6</v>
      </c>
      <c r="C1675" s="2">
        <v>45877</v>
      </c>
      <c r="D1675" s="2" t="s">
        <v>37</v>
      </c>
      <c r="E1675" s="3">
        <v>12048.757</v>
      </c>
      <c r="F1675" s="1">
        <v>1678</v>
      </c>
      <c r="G1675" s="1">
        <v>848.69999999999993</v>
      </c>
      <c r="H1675" s="1">
        <v>556.59999999999991</v>
      </c>
      <c r="I1675" s="3">
        <f t="shared" si="52"/>
        <v>7.1804272943980925</v>
      </c>
      <c r="J1675" s="2">
        <f t="shared" si="53"/>
        <v>3</v>
      </c>
      <c r="K1675" s="16" t="s">
        <v>67</v>
      </c>
    </row>
    <row r="1676" spans="1:11" x14ac:dyDescent="0.3">
      <c r="A1676" s="4">
        <v>43313</v>
      </c>
      <c r="B1676" s="2" t="s">
        <v>7</v>
      </c>
      <c r="C1676" s="2">
        <v>56322</v>
      </c>
      <c r="D1676" s="2" t="s">
        <v>36</v>
      </c>
      <c r="E1676" s="3">
        <v>130581.143</v>
      </c>
      <c r="F1676" s="1">
        <v>27612</v>
      </c>
      <c r="G1676" s="1">
        <v>14514.15</v>
      </c>
      <c r="H1676" s="1">
        <v>6796.4999999999991</v>
      </c>
      <c r="I1676" s="3">
        <f t="shared" si="52"/>
        <v>4.7291446834709543</v>
      </c>
      <c r="J1676" s="2">
        <f t="shared" si="53"/>
        <v>4</v>
      </c>
      <c r="K1676" s="16" t="s">
        <v>67</v>
      </c>
    </row>
    <row r="1677" spans="1:11" x14ac:dyDescent="0.3">
      <c r="A1677" s="4">
        <v>43313</v>
      </c>
      <c r="B1677" s="2" t="s">
        <v>7</v>
      </c>
      <c r="C1677" s="2">
        <v>56322</v>
      </c>
      <c r="D1677" s="2" t="s">
        <v>37</v>
      </c>
      <c r="E1677" s="3">
        <v>11577.371999999999</v>
      </c>
      <c r="F1677" s="1">
        <v>2184</v>
      </c>
      <c r="G1677" s="1">
        <v>980.94999999999993</v>
      </c>
      <c r="H1677" s="1">
        <v>614.09999999999991</v>
      </c>
      <c r="I1677" s="3">
        <f t="shared" si="52"/>
        <v>5.3009945054945051</v>
      </c>
      <c r="J1677" s="2">
        <f t="shared" si="53"/>
        <v>4</v>
      </c>
      <c r="K1677" s="16" t="s">
        <v>67</v>
      </c>
    </row>
    <row r="1678" spans="1:11" x14ac:dyDescent="0.3">
      <c r="A1678" s="4">
        <v>43313</v>
      </c>
      <c r="B1678" s="2" t="s">
        <v>7</v>
      </c>
      <c r="C1678" s="2">
        <v>56322</v>
      </c>
      <c r="D1678" s="2" t="s">
        <v>32</v>
      </c>
      <c r="E1678" s="3">
        <v>115788.3135</v>
      </c>
      <c r="F1678" s="1">
        <v>41354</v>
      </c>
      <c r="G1678" s="1">
        <v>9878.5</v>
      </c>
      <c r="H1678" s="1">
        <v>5755.75</v>
      </c>
      <c r="I1678" s="3">
        <f t="shared" si="52"/>
        <v>2.7999302002224695</v>
      </c>
      <c r="J1678" s="2">
        <f t="shared" si="53"/>
        <v>7</v>
      </c>
      <c r="K1678" s="16" t="s">
        <v>67</v>
      </c>
    </row>
    <row r="1679" spans="1:11" x14ac:dyDescent="0.3">
      <c r="A1679" s="4">
        <v>43313</v>
      </c>
      <c r="B1679" s="2" t="s">
        <v>7</v>
      </c>
      <c r="C1679" s="2">
        <v>56322</v>
      </c>
      <c r="D1679" s="2" t="s">
        <v>30</v>
      </c>
      <c r="E1679" s="3">
        <v>2376.4749999999999</v>
      </c>
      <c r="F1679" s="1">
        <v>108</v>
      </c>
      <c r="G1679" s="1">
        <v>94.3</v>
      </c>
      <c r="H1679" s="1">
        <v>92</v>
      </c>
      <c r="I1679" s="3">
        <f t="shared" si="52"/>
        <v>22.004398148148148</v>
      </c>
      <c r="J1679" s="2">
        <f t="shared" si="53"/>
        <v>1</v>
      </c>
      <c r="K1679" s="16" t="s">
        <v>67</v>
      </c>
    </row>
    <row r="1680" spans="1:11" x14ac:dyDescent="0.3">
      <c r="A1680" s="4">
        <v>43313</v>
      </c>
      <c r="B1680" s="2" t="s">
        <v>7</v>
      </c>
      <c r="C1680" s="2">
        <v>56322</v>
      </c>
      <c r="D1680" s="2" t="s">
        <v>42</v>
      </c>
      <c r="E1680" s="3">
        <v>278076.12949999998</v>
      </c>
      <c r="F1680" s="1">
        <v>44172</v>
      </c>
      <c r="G1680" s="1">
        <v>13556.199999999999</v>
      </c>
      <c r="H1680" s="1">
        <v>6959.7999999999993</v>
      </c>
      <c r="I1680" s="3">
        <f t="shared" si="52"/>
        <v>6.2953031218871676</v>
      </c>
      <c r="J1680" s="2">
        <f t="shared" si="53"/>
        <v>6</v>
      </c>
      <c r="K1680" s="16" t="s">
        <v>67</v>
      </c>
    </row>
    <row r="1681" spans="1:11" x14ac:dyDescent="0.3">
      <c r="A1681" s="4">
        <v>43313</v>
      </c>
      <c r="B1681" s="2" t="s">
        <v>7</v>
      </c>
      <c r="C1681" s="2">
        <v>56322</v>
      </c>
      <c r="D1681" s="2" t="s">
        <v>31</v>
      </c>
      <c r="E1681" s="3">
        <v>33563.957499999997</v>
      </c>
      <c r="F1681" s="1">
        <v>7980</v>
      </c>
      <c r="G1681" s="1">
        <v>4044.5499999999997</v>
      </c>
      <c r="H1681" s="1">
        <v>3117.6499999999996</v>
      </c>
      <c r="I1681" s="3">
        <f t="shared" si="52"/>
        <v>4.2060097117794486</v>
      </c>
      <c r="J1681" s="2">
        <f t="shared" si="53"/>
        <v>3</v>
      </c>
      <c r="K1681" s="16" t="s">
        <v>67</v>
      </c>
    </row>
    <row r="1682" spans="1:11" x14ac:dyDescent="0.3">
      <c r="A1682" s="4">
        <v>43313</v>
      </c>
      <c r="B1682" s="2" t="s">
        <v>7</v>
      </c>
      <c r="C1682" s="2">
        <v>56322</v>
      </c>
      <c r="D1682" s="2" t="s">
        <v>29</v>
      </c>
      <c r="E1682" s="3">
        <v>31546.144499999999</v>
      </c>
      <c r="F1682" s="1">
        <v>8279</v>
      </c>
      <c r="G1682" s="1">
        <v>3485.6499999999996</v>
      </c>
      <c r="H1682" s="1">
        <v>2420.75</v>
      </c>
      <c r="I1682" s="3">
        <f t="shared" si="52"/>
        <v>3.8103810242782945</v>
      </c>
      <c r="J1682" s="2">
        <f t="shared" si="53"/>
        <v>3</v>
      </c>
      <c r="K1682" s="16" t="s">
        <v>67</v>
      </c>
    </row>
    <row r="1683" spans="1:11" x14ac:dyDescent="0.3">
      <c r="A1683" s="4">
        <v>43313</v>
      </c>
      <c r="B1683" s="2" t="s">
        <v>7</v>
      </c>
      <c r="C1683" s="2">
        <v>56322</v>
      </c>
      <c r="D1683" s="2" t="s">
        <v>20</v>
      </c>
      <c r="E1683" s="3">
        <v>367366.14299999998</v>
      </c>
      <c r="F1683" s="1">
        <v>29055</v>
      </c>
      <c r="G1683" s="1">
        <v>10550.099999999999</v>
      </c>
      <c r="H1683" s="1">
        <v>5547.5999999999995</v>
      </c>
      <c r="I1683" s="3">
        <f t="shared" si="52"/>
        <v>12.6438183789365</v>
      </c>
      <c r="J1683" s="2">
        <f t="shared" si="53"/>
        <v>5</v>
      </c>
      <c r="K1683" s="16" t="s">
        <v>67</v>
      </c>
    </row>
    <row r="1684" spans="1:11" x14ac:dyDescent="0.3">
      <c r="A1684" s="4">
        <v>43313</v>
      </c>
      <c r="B1684" s="2" t="s">
        <v>7</v>
      </c>
      <c r="C1684" s="2">
        <v>56322</v>
      </c>
      <c r="D1684" s="2" t="s">
        <v>18</v>
      </c>
      <c r="E1684" s="3">
        <v>10582.323</v>
      </c>
      <c r="F1684" s="1">
        <v>1539</v>
      </c>
      <c r="G1684" s="1">
        <v>873.99999999999989</v>
      </c>
      <c r="H1684" s="1">
        <v>761.3</v>
      </c>
      <c r="I1684" s="3">
        <f t="shared" si="52"/>
        <v>6.8761033138401562</v>
      </c>
      <c r="J1684" s="2">
        <f t="shared" si="53"/>
        <v>2</v>
      </c>
      <c r="K1684" s="16" t="s">
        <v>67</v>
      </c>
    </row>
    <row r="1685" spans="1:11" x14ac:dyDescent="0.3">
      <c r="A1685" s="4">
        <v>43313</v>
      </c>
      <c r="B1685" s="2" t="s">
        <v>7</v>
      </c>
      <c r="C1685" s="2">
        <v>56322</v>
      </c>
      <c r="D1685" s="2" t="s">
        <v>26</v>
      </c>
      <c r="E1685" s="3">
        <v>392269.81849999999</v>
      </c>
      <c r="F1685" s="1">
        <v>122875</v>
      </c>
      <c r="G1685" s="1">
        <v>20281.399999999998</v>
      </c>
      <c r="H1685" s="1">
        <v>8589.3499999999985</v>
      </c>
      <c r="I1685" s="3">
        <f t="shared" si="52"/>
        <v>3.1924298555442521</v>
      </c>
      <c r="J1685" s="2">
        <f t="shared" si="53"/>
        <v>14</v>
      </c>
      <c r="K1685" s="16" t="s">
        <v>67</v>
      </c>
    </row>
    <row r="1686" spans="1:11" x14ac:dyDescent="0.3">
      <c r="A1686" s="4">
        <v>43313</v>
      </c>
      <c r="B1686" s="2" t="s">
        <v>7</v>
      </c>
      <c r="C1686" s="2">
        <v>56322</v>
      </c>
      <c r="D1686" s="2" t="s">
        <v>23</v>
      </c>
      <c r="E1686" s="3">
        <v>206434.01599999997</v>
      </c>
      <c r="F1686" s="1">
        <v>60336</v>
      </c>
      <c r="G1686" s="1">
        <v>14593.499999999998</v>
      </c>
      <c r="H1686" s="1">
        <v>7439.3499999999995</v>
      </c>
      <c r="I1686" s="3">
        <f t="shared" si="52"/>
        <v>3.4214070538318744</v>
      </c>
      <c r="J1686" s="2">
        <f t="shared" si="53"/>
        <v>8</v>
      </c>
      <c r="K1686" s="16" t="s">
        <v>67</v>
      </c>
    </row>
    <row r="1687" spans="1:11" x14ac:dyDescent="0.3">
      <c r="A1687" s="4">
        <v>43313</v>
      </c>
      <c r="B1687" s="2" t="s">
        <v>7</v>
      </c>
      <c r="C1687" s="2">
        <v>56322</v>
      </c>
      <c r="D1687" s="2" t="s">
        <v>25</v>
      </c>
      <c r="E1687" s="3">
        <v>1959.4389999999996</v>
      </c>
      <c r="F1687" s="1">
        <v>483</v>
      </c>
      <c r="G1687" s="1">
        <v>322</v>
      </c>
      <c r="H1687" s="1">
        <v>302.45</v>
      </c>
      <c r="I1687" s="3">
        <f t="shared" si="52"/>
        <v>4.0568095238095232</v>
      </c>
      <c r="J1687" s="2">
        <f t="shared" si="53"/>
        <v>2</v>
      </c>
      <c r="K1687" s="16" t="s">
        <v>67</v>
      </c>
    </row>
    <row r="1688" spans="1:11" x14ac:dyDescent="0.3">
      <c r="A1688" s="4">
        <v>43313</v>
      </c>
      <c r="B1688" s="2" t="s">
        <v>7</v>
      </c>
      <c r="C1688" s="2">
        <v>56322</v>
      </c>
      <c r="D1688" s="2" t="s">
        <v>24</v>
      </c>
      <c r="E1688" s="3">
        <v>7337.9775</v>
      </c>
      <c r="F1688" s="1">
        <v>317</v>
      </c>
      <c r="G1688" s="1">
        <v>215.04999999999998</v>
      </c>
      <c r="H1688" s="1">
        <v>204.7</v>
      </c>
      <c r="I1688" s="3">
        <f t="shared" si="52"/>
        <v>23.148194006309147</v>
      </c>
      <c r="J1688" s="2">
        <f t="shared" si="53"/>
        <v>2</v>
      </c>
      <c r="K1688" s="16" t="s">
        <v>67</v>
      </c>
    </row>
    <row r="1689" spans="1:11" x14ac:dyDescent="0.3">
      <c r="A1689" s="4">
        <v>43313</v>
      </c>
      <c r="B1689" s="2" t="s">
        <v>7</v>
      </c>
      <c r="C1689" s="2">
        <v>56322</v>
      </c>
      <c r="D1689" s="2" t="s">
        <v>28</v>
      </c>
      <c r="E1689" s="3">
        <v>426.24749999999995</v>
      </c>
      <c r="F1689" s="1">
        <v>35</v>
      </c>
      <c r="G1689" s="1">
        <v>31.049999999999997</v>
      </c>
      <c r="H1689" s="1">
        <v>29.9</v>
      </c>
      <c r="I1689" s="3">
        <f t="shared" si="52"/>
        <v>12.178499999999998</v>
      </c>
      <c r="J1689" s="2">
        <f t="shared" si="53"/>
        <v>1</v>
      </c>
      <c r="K1689" s="16" t="s">
        <v>67</v>
      </c>
    </row>
    <row r="1690" spans="1:11" x14ac:dyDescent="0.3">
      <c r="A1690" s="4">
        <v>43313</v>
      </c>
      <c r="B1690" s="2" t="s">
        <v>7</v>
      </c>
      <c r="C1690" s="2">
        <v>56322</v>
      </c>
      <c r="D1690" s="2" t="s">
        <v>19</v>
      </c>
      <c r="E1690" s="3">
        <v>126892.93199999999</v>
      </c>
      <c r="F1690" s="1">
        <v>21301</v>
      </c>
      <c r="G1690" s="1">
        <v>6970.15</v>
      </c>
      <c r="H1690" s="1">
        <v>4542.5</v>
      </c>
      <c r="I1690" s="3">
        <f t="shared" si="52"/>
        <v>5.957134970189192</v>
      </c>
      <c r="J1690" s="2">
        <f t="shared" si="53"/>
        <v>5</v>
      </c>
      <c r="K1690" s="16" t="s">
        <v>67</v>
      </c>
    </row>
    <row r="1691" spans="1:11" x14ac:dyDescent="0.3">
      <c r="A1691" s="4">
        <v>43313</v>
      </c>
      <c r="B1691" s="2" t="s">
        <v>7</v>
      </c>
      <c r="C1691" s="2">
        <v>56322</v>
      </c>
      <c r="D1691" s="2" t="s">
        <v>22</v>
      </c>
      <c r="E1691" s="3">
        <v>89147.068499999994</v>
      </c>
      <c r="F1691" s="1">
        <v>17478</v>
      </c>
      <c r="G1691" s="1">
        <v>6061.65</v>
      </c>
      <c r="H1691" s="1">
        <v>4089.3999999999996</v>
      </c>
      <c r="I1691" s="3">
        <f t="shared" si="52"/>
        <v>5.1005302952282863</v>
      </c>
      <c r="J1691" s="2">
        <f t="shared" si="53"/>
        <v>4</v>
      </c>
      <c r="K1691" s="16" t="s">
        <v>67</v>
      </c>
    </row>
    <row r="1692" spans="1:11" x14ac:dyDescent="0.3">
      <c r="A1692" s="4">
        <v>43313</v>
      </c>
      <c r="B1692" s="2" t="s">
        <v>7</v>
      </c>
      <c r="C1692" s="2">
        <v>56322</v>
      </c>
      <c r="D1692" s="2" t="s">
        <v>27</v>
      </c>
      <c r="E1692" s="3">
        <v>7398.2950000000001</v>
      </c>
      <c r="F1692" s="1">
        <v>1342</v>
      </c>
      <c r="G1692" s="1">
        <v>991.3</v>
      </c>
      <c r="H1692" s="1">
        <v>811.9</v>
      </c>
      <c r="I1692" s="3">
        <f t="shared" si="52"/>
        <v>5.512887481371088</v>
      </c>
      <c r="J1692" s="2">
        <f t="shared" si="53"/>
        <v>2</v>
      </c>
      <c r="K1692" s="16" t="s">
        <v>67</v>
      </c>
    </row>
    <row r="1693" spans="1:11" x14ac:dyDescent="0.3">
      <c r="A1693" s="4">
        <v>43313</v>
      </c>
      <c r="B1693" s="2" t="s">
        <v>7</v>
      </c>
      <c r="C1693" s="2">
        <v>56322</v>
      </c>
      <c r="D1693" s="2" t="s">
        <v>21</v>
      </c>
      <c r="E1693" s="3">
        <v>3806.6724999999997</v>
      </c>
      <c r="F1693" s="1">
        <v>275</v>
      </c>
      <c r="G1693" s="1">
        <v>216.2</v>
      </c>
      <c r="H1693" s="1">
        <v>205.85</v>
      </c>
      <c r="I1693" s="3">
        <f t="shared" si="52"/>
        <v>13.842445454545453</v>
      </c>
      <c r="J1693" s="2">
        <f t="shared" si="53"/>
        <v>1</v>
      </c>
      <c r="K1693" s="16" t="s">
        <v>67</v>
      </c>
    </row>
    <row r="1694" spans="1:11" x14ac:dyDescent="0.3">
      <c r="A1694" s="4">
        <v>43313</v>
      </c>
      <c r="B1694" s="2" t="s">
        <v>7</v>
      </c>
      <c r="C1694" s="2">
        <v>56322</v>
      </c>
      <c r="D1694" s="2" t="s">
        <v>17</v>
      </c>
      <c r="E1694" s="3">
        <v>250155.72799999997</v>
      </c>
      <c r="F1694" s="1">
        <v>67502</v>
      </c>
      <c r="G1694" s="1">
        <v>12281.999999999998</v>
      </c>
      <c r="H1694" s="1">
        <v>6517.0499999999993</v>
      </c>
      <c r="I1694" s="3">
        <f t="shared" si="52"/>
        <v>3.7059009807116823</v>
      </c>
      <c r="J1694" s="2">
        <f t="shared" si="53"/>
        <v>10</v>
      </c>
      <c r="K1694" s="16" t="s">
        <v>67</v>
      </c>
    </row>
    <row r="1695" spans="1:11" x14ac:dyDescent="0.3">
      <c r="A1695" s="4">
        <v>43313</v>
      </c>
      <c r="B1695" s="2" t="s">
        <v>7</v>
      </c>
      <c r="C1695" s="2">
        <v>56322</v>
      </c>
      <c r="D1695" s="2" t="s">
        <v>35</v>
      </c>
      <c r="E1695" s="3">
        <v>38.686</v>
      </c>
      <c r="F1695" s="1">
        <v>5</v>
      </c>
      <c r="G1695" s="1">
        <v>4.5999999999999996</v>
      </c>
      <c r="H1695" s="1">
        <v>4.5999999999999996</v>
      </c>
      <c r="I1695" s="3">
        <f t="shared" si="52"/>
        <v>7.7371999999999996</v>
      </c>
      <c r="J1695" s="2">
        <f t="shared" si="53"/>
        <v>1</v>
      </c>
      <c r="K1695" s="16" t="s">
        <v>67</v>
      </c>
    </row>
    <row r="1696" spans="1:11" x14ac:dyDescent="0.3">
      <c r="A1696" s="4">
        <v>43313</v>
      </c>
      <c r="B1696" s="2" t="s">
        <v>7</v>
      </c>
      <c r="C1696" s="2">
        <v>56322</v>
      </c>
      <c r="D1696" s="2" t="s">
        <v>33</v>
      </c>
      <c r="E1696" s="3">
        <v>189458.27949999998</v>
      </c>
      <c r="F1696" s="1">
        <v>48598</v>
      </c>
      <c r="G1696" s="1">
        <v>9588.6999999999989</v>
      </c>
      <c r="H1696" s="1">
        <v>5296.9</v>
      </c>
      <c r="I1696" s="3">
        <f t="shared" si="52"/>
        <v>3.898478939462529</v>
      </c>
      <c r="J1696" s="2">
        <f t="shared" si="53"/>
        <v>9</v>
      </c>
      <c r="K1696" s="16" t="s">
        <v>67</v>
      </c>
    </row>
    <row r="1697" spans="1:11" x14ac:dyDescent="0.3">
      <c r="A1697" s="4">
        <v>43313</v>
      </c>
      <c r="B1697" s="2" t="s">
        <v>7</v>
      </c>
      <c r="C1697" s="2">
        <v>56322</v>
      </c>
      <c r="D1697" s="2" t="s">
        <v>34</v>
      </c>
      <c r="E1697" s="3">
        <v>7354.8019999999988</v>
      </c>
      <c r="F1697" s="1">
        <v>751</v>
      </c>
      <c r="G1697" s="1">
        <v>616.4</v>
      </c>
      <c r="H1697" s="1">
        <v>581.9</v>
      </c>
      <c r="I1697" s="3">
        <f t="shared" si="52"/>
        <v>9.7933448735019955</v>
      </c>
      <c r="J1697" s="2">
        <f t="shared" si="53"/>
        <v>1</v>
      </c>
      <c r="K1697" s="16" t="s">
        <v>67</v>
      </c>
    </row>
    <row r="1698" spans="1:11" x14ac:dyDescent="0.3">
      <c r="A1698" s="4">
        <v>43313</v>
      </c>
      <c r="B1698" s="2" t="s">
        <v>12</v>
      </c>
      <c r="C1698" s="2">
        <v>56952</v>
      </c>
      <c r="D1698" s="2" t="s">
        <v>20</v>
      </c>
      <c r="E1698" s="3">
        <v>187111.81949999998</v>
      </c>
      <c r="F1698" s="1">
        <v>14485</v>
      </c>
      <c r="G1698" s="1">
        <v>6727.4999999999991</v>
      </c>
      <c r="H1698" s="1">
        <v>3773.1499999999996</v>
      </c>
      <c r="I1698" s="3">
        <f t="shared" si="52"/>
        <v>12.917626475664479</v>
      </c>
      <c r="J1698" s="2">
        <f t="shared" si="53"/>
        <v>4</v>
      </c>
      <c r="K1698" s="16" t="s">
        <v>67</v>
      </c>
    </row>
    <row r="1699" spans="1:11" x14ac:dyDescent="0.3">
      <c r="A1699" s="4">
        <v>43313</v>
      </c>
      <c r="B1699" s="2" t="s">
        <v>12</v>
      </c>
      <c r="C1699" s="2">
        <v>56952</v>
      </c>
      <c r="D1699" s="2" t="s">
        <v>36</v>
      </c>
      <c r="E1699" s="3">
        <v>97657.309999999983</v>
      </c>
      <c r="F1699" s="1">
        <v>21851</v>
      </c>
      <c r="G1699" s="1">
        <v>12294.65</v>
      </c>
      <c r="H1699" s="1">
        <v>5414.2</v>
      </c>
      <c r="I1699" s="3">
        <f t="shared" si="52"/>
        <v>4.4692375634982371</v>
      </c>
      <c r="J1699" s="2">
        <f t="shared" si="53"/>
        <v>4</v>
      </c>
      <c r="K1699" s="16" t="s">
        <v>67</v>
      </c>
    </row>
    <row r="1700" spans="1:11" x14ac:dyDescent="0.3">
      <c r="A1700" s="4">
        <v>43313</v>
      </c>
      <c r="B1700" s="2" t="s">
        <v>12</v>
      </c>
      <c r="C1700" s="2">
        <v>56952</v>
      </c>
      <c r="D1700" s="2" t="s">
        <v>33</v>
      </c>
      <c r="E1700" s="3">
        <v>182717.93399999998</v>
      </c>
      <c r="F1700" s="1">
        <v>55701</v>
      </c>
      <c r="G1700" s="1">
        <v>8575.5499999999993</v>
      </c>
      <c r="H1700" s="1">
        <v>4457.3999999999996</v>
      </c>
      <c r="I1700" s="3">
        <f t="shared" si="52"/>
        <v>3.2803348952442501</v>
      </c>
      <c r="J1700" s="2">
        <f t="shared" si="53"/>
        <v>12</v>
      </c>
      <c r="K1700" s="16" t="s">
        <v>67</v>
      </c>
    </row>
    <row r="1701" spans="1:11" x14ac:dyDescent="0.3">
      <c r="A1701" s="4">
        <v>43313</v>
      </c>
      <c r="B1701" s="2" t="s">
        <v>12</v>
      </c>
      <c r="C1701" s="2">
        <v>56952</v>
      </c>
      <c r="D1701" s="2" t="s">
        <v>42</v>
      </c>
      <c r="E1701" s="3">
        <v>197317.72449999998</v>
      </c>
      <c r="F1701" s="1">
        <v>32714</v>
      </c>
      <c r="G1701" s="1">
        <v>11623.05</v>
      </c>
      <c r="H1701" s="1">
        <v>5685.5999999999995</v>
      </c>
      <c r="I1701" s="3">
        <f t="shared" si="52"/>
        <v>6.0315988414745974</v>
      </c>
      <c r="J1701" s="2">
        <f t="shared" si="53"/>
        <v>6</v>
      </c>
      <c r="K1701" s="16" t="s">
        <v>67</v>
      </c>
    </row>
    <row r="1702" spans="1:11" x14ac:dyDescent="0.3">
      <c r="A1702" s="4">
        <v>43313</v>
      </c>
      <c r="B1702" s="2" t="s">
        <v>12</v>
      </c>
      <c r="C1702" s="2">
        <v>56952</v>
      </c>
      <c r="D1702" s="2" t="s">
        <v>28</v>
      </c>
      <c r="E1702" s="3">
        <v>609.70699999999988</v>
      </c>
      <c r="F1702" s="1">
        <v>37</v>
      </c>
      <c r="G1702" s="1">
        <v>27.599999999999998</v>
      </c>
      <c r="H1702" s="1">
        <v>26.45</v>
      </c>
      <c r="I1702" s="3">
        <f t="shared" si="52"/>
        <v>16.478567567567563</v>
      </c>
      <c r="J1702" s="2">
        <f t="shared" si="53"/>
        <v>1</v>
      </c>
      <c r="K1702" s="16" t="s">
        <v>67</v>
      </c>
    </row>
    <row r="1703" spans="1:11" x14ac:dyDescent="0.3">
      <c r="A1703" s="4">
        <v>43313</v>
      </c>
      <c r="B1703" s="2" t="s">
        <v>12</v>
      </c>
      <c r="C1703" s="2">
        <v>56952</v>
      </c>
      <c r="D1703" s="2" t="s">
        <v>30</v>
      </c>
      <c r="E1703" s="3">
        <v>1072.674</v>
      </c>
      <c r="F1703" s="1">
        <v>60</v>
      </c>
      <c r="G1703" s="1">
        <v>55.199999999999996</v>
      </c>
      <c r="H1703" s="1">
        <v>55.199999999999996</v>
      </c>
      <c r="I1703" s="3">
        <f t="shared" si="52"/>
        <v>17.8779</v>
      </c>
      <c r="J1703" s="2">
        <f t="shared" si="53"/>
        <v>1</v>
      </c>
      <c r="K1703" s="16" t="s">
        <v>67</v>
      </c>
    </row>
    <row r="1704" spans="1:11" x14ac:dyDescent="0.3">
      <c r="A1704" s="4">
        <v>43313</v>
      </c>
      <c r="B1704" s="2" t="s">
        <v>12</v>
      </c>
      <c r="C1704" s="2">
        <v>56952</v>
      </c>
      <c r="D1704" s="2" t="s">
        <v>29</v>
      </c>
      <c r="E1704" s="3">
        <v>29643.193499999998</v>
      </c>
      <c r="F1704" s="1">
        <v>7236</v>
      </c>
      <c r="G1704" s="1">
        <v>3585.7</v>
      </c>
      <c r="H1704" s="1">
        <v>2277</v>
      </c>
      <c r="I1704" s="3">
        <f t="shared" si="52"/>
        <v>4.0966270729684906</v>
      </c>
      <c r="J1704" s="2">
        <f t="shared" si="53"/>
        <v>3</v>
      </c>
      <c r="K1704" s="16" t="s">
        <v>67</v>
      </c>
    </row>
    <row r="1705" spans="1:11" x14ac:dyDescent="0.3">
      <c r="A1705" s="4">
        <v>43313</v>
      </c>
      <c r="B1705" s="2" t="s">
        <v>12</v>
      </c>
      <c r="C1705" s="2">
        <v>56952</v>
      </c>
      <c r="D1705" s="2" t="s">
        <v>34</v>
      </c>
      <c r="E1705" s="3">
        <v>7705.1839999999993</v>
      </c>
      <c r="F1705" s="1">
        <v>710</v>
      </c>
      <c r="G1705" s="1">
        <v>554.29999999999995</v>
      </c>
      <c r="H1705" s="1">
        <v>500.24999999999994</v>
      </c>
      <c r="I1705" s="3">
        <f t="shared" si="52"/>
        <v>10.852371830985915</v>
      </c>
      <c r="J1705" s="2">
        <f t="shared" si="53"/>
        <v>1</v>
      </c>
      <c r="K1705" s="16" t="s">
        <v>67</v>
      </c>
    </row>
    <row r="1706" spans="1:11" x14ac:dyDescent="0.3">
      <c r="A1706" s="4">
        <v>43313</v>
      </c>
      <c r="B1706" s="2" t="s">
        <v>12</v>
      </c>
      <c r="C1706" s="2">
        <v>56952</v>
      </c>
      <c r="D1706" s="2" t="s">
        <v>18</v>
      </c>
      <c r="E1706" s="3">
        <v>7435.6355000000003</v>
      </c>
      <c r="F1706" s="1">
        <v>1142</v>
      </c>
      <c r="G1706" s="1">
        <v>647.44999999999993</v>
      </c>
      <c r="H1706" s="1">
        <v>552</v>
      </c>
      <c r="I1706" s="3">
        <f t="shared" si="52"/>
        <v>6.511064360770578</v>
      </c>
      <c r="J1706" s="2">
        <f t="shared" si="53"/>
        <v>2</v>
      </c>
      <c r="K1706" s="16" t="s">
        <v>67</v>
      </c>
    </row>
    <row r="1707" spans="1:11" x14ac:dyDescent="0.3">
      <c r="A1707" s="4">
        <v>43313</v>
      </c>
      <c r="B1707" s="2" t="s">
        <v>12</v>
      </c>
      <c r="C1707" s="2">
        <v>56952</v>
      </c>
      <c r="D1707" s="2" t="s">
        <v>22</v>
      </c>
      <c r="E1707" s="3">
        <v>53070.349499999989</v>
      </c>
      <c r="F1707" s="1">
        <v>9749</v>
      </c>
      <c r="G1707" s="1">
        <v>3889.2999999999997</v>
      </c>
      <c r="H1707" s="1">
        <v>2603.6</v>
      </c>
      <c r="I1707" s="3">
        <f t="shared" si="52"/>
        <v>5.4436710944712265</v>
      </c>
      <c r="J1707" s="2">
        <f t="shared" si="53"/>
        <v>4</v>
      </c>
      <c r="K1707" s="16" t="s">
        <v>67</v>
      </c>
    </row>
    <row r="1708" spans="1:11" x14ac:dyDescent="0.3">
      <c r="A1708" s="4">
        <v>43313</v>
      </c>
      <c r="B1708" s="2" t="s">
        <v>12</v>
      </c>
      <c r="C1708" s="2">
        <v>56952</v>
      </c>
      <c r="D1708" s="2" t="s">
        <v>31</v>
      </c>
      <c r="E1708" s="3">
        <v>23037.558999999997</v>
      </c>
      <c r="F1708" s="1">
        <v>4615</v>
      </c>
      <c r="G1708" s="1">
        <v>2509.2999999999997</v>
      </c>
      <c r="H1708" s="1">
        <v>1921.6499999999999</v>
      </c>
      <c r="I1708" s="3">
        <f t="shared" si="52"/>
        <v>4.9918871072589379</v>
      </c>
      <c r="J1708" s="2">
        <f t="shared" si="53"/>
        <v>2</v>
      </c>
      <c r="K1708" s="16" t="s">
        <v>67</v>
      </c>
    </row>
    <row r="1709" spans="1:11" x14ac:dyDescent="0.3">
      <c r="A1709" s="4">
        <v>43313</v>
      </c>
      <c r="B1709" s="2" t="s">
        <v>12</v>
      </c>
      <c r="C1709" s="2">
        <v>56952</v>
      </c>
      <c r="D1709" s="2" t="s">
        <v>27</v>
      </c>
      <c r="E1709" s="3">
        <v>5300.9825000000001</v>
      </c>
      <c r="F1709" s="1">
        <v>835</v>
      </c>
      <c r="G1709" s="1">
        <v>658.94999999999993</v>
      </c>
      <c r="H1709" s="1">
        <v>533.59999999999991</v>
      </c>
      <c r="I1709" s="3">
        <f t="shared" si="52"/>
        <v>6.3484820359281438</v>
      </c>
      <c r="J1709" s="2">
        <f t="shared" si="53"/>
        <v>2</v>
      </c>
      <c r="K1709" s="16" t="s">
        <v>67</v>
      </c>
    </row>
    <row r="1710" spans="1:11" x14ac:dyDescent="0.3">
      <c r="A1710" s="4">
        <v>43313</v>
      </c>
      <c r="B1710" s="2" t="s">
        <v>12</v>
      </c>
      <c r="C1710" s="2">
        <v>56952</v>
      </c>
      <c r="D1710" s="2" t="s">
        <v>23</v>
      </c>
      <c r="E1710" s="3">
        <v>134673.70550000001</v>
      </c>
      <c r="F1710" s="1">
        <v>38647</v>
      </c>
      <c r="G1710" s="1">
        <v>11474.699999999999</v>
      </c>
      <c r="H1710" s="1">
        <v>5563.7</v>
      </c>
      <c r="I1710" s="3">
        <f t="shared" si="52"/>
        <v>3.4847130566408779</v>
      </c>
      <c r="J1710" s="2">
        <f t="shared" si="53"/>
        <v>7</v>
      </c>
      <c r="K1710" s="16" t="s">
        <v>67</v>
      </c>
    </row>
    <row r="1711" spans="1:11" x14ac:dyDescent="0.3">
      <c r="A1711" s="4">
        <v>43313</v>
      </c>
      <c r="B1711" s="2" t="s">
        <v>12</v>
      </c>
      <c r="C1711" s="2">
        <v>56952</v>
      </c>
      <c r="D1711" s="2" t="s">
        <v>19</v>
      </c>
      <c r="E1711" s="3">
        <v>73241.602499999994</v>
      </c>
      <c r="F1711" s="1">
        <v>12088</v>
      </c>
      <c r="G1711" s="1">
        <v>4587.3499999999995</v>
      </c>
      <c r="H1711" s="1">
        <v>3041.7499999999995</v>
      </c>
      <c r="I1711" s="3">
        <f t="shared" si="52"/>
        <v>6.0590339592984774</v>
      </c>
      <c r="J1711" s="2">
        <f t="shared" si="53"/>
        <v>4</v>
      </c>
      <c r="K1711" s="16" t="s">
        <v>67</v>
      </c>
    </row>
    <row r="1712" spans="1:11" x14ac:dyDescent="0.3">
      <c r="A1712" s="4">
        <v>43313</v>
      </c>
      <c r="B1712" s="2" t="s">
        <v>12</v>
      </c>
      <c r="C1712" s="2">
        <v>56952</v>
      </c>
      <c r="D1712" s="2" t="s">
        <v>25</v>
      </c>
      <c r="E1712" s="3">
        <v>1367.2004999999997</v>
      </c>
      <c r="F1712" s="1">
        <v>266</v>
      </c>
      <c r="G1712" s="1">
        <v>201.24999999999997</v>
      </c>
      <c r="H1712" s="1">
        <v>197.79999999999998</v>
      </c>
      <c r="I1712" s="3">
        <f t="shared" si="52"/>
        <v>5.139851503759397</v>
      </c>
      <c r="J1712" s="2">
        <f t="shared" si="53"/>
        <v>1</v>
      </c>
      <c r="K1712" s="16" t="s">
        <v>67</v>
      </c>
    </row>
    <row r="1713" spans="1:11" x14ac:dyDescent="0.3">
      <c r="A1713" s="4">
        <v>43313</v>
      </c>
      <c r="B1713" s="2" t="s">
        <v>12</v>
      </c>
      <c r="C1713" s="2">
        <v>56952</v>
      </c>
      <c r="D1713" s="2" t="s">
        <v>26</v>
      </c>
      <c r="E1713" s="3">
        <v>234582.0485</v>
      </c>
      <c r="F1713" s="1">
        <v>78547</v>
      </c>
      <c r="G1713" s="1">
        <v>16075.849999999999</v>
      </c>
      <c r="H1713" s="1">
        <v>6732.0999999999995</v>
      </c>
      <c r="I1713" s="3">
        <f t="shared" si="52"/>
        <v>2.9865182438539981</v>
      </c>
      <c r="J1713" s="2">
        <f t="shared" si="53"/>
        <v>12</v>
      </c>
      <c r="K1713" s="16" t="s">
        <v>67</v>
      </c>
    </row>
    <row r="1714" spans="1:11" x14ac:dyDescent="0.3">
      <c r="A1714" s="4">
        <v>43313</v>
      </c>
      <c r="B1714" s="2" t="s">
        <v>12</v>
      </c>
      <c r="C1714" s="2">
        <v>56952</v>
      </c>
      <c r="D1714" s="2" t="s">
        <v>37</v>
      </c>
      <c r="E1714" s="3">
        <v>9225.334499999999</v>
      </c>
      <c r="F1714" s="1">
        <v>1419</v>
      </c>
      <c r="G1714" s="1">
        <v>791.19999999999993</v>
      </c>
      <c r="H1714" s="1">
        <v>527.84999999999991</v>
      </c>
      <c r="I1714" s="3">
        <f t="shared" si="52"/>
        <v>6.5012928118393232</v>
      </c>
      <c r="J1714" s="2">
        <f t="shared" si="53"/>
        <v>3</v>
      </c>
      <c r="K1714" s="16" t="s">
        <v>67</v>
      </c>
    </row>
    <row r="1715" spans="1:11" x14ac:dyDescent="0.3">
      <c r="A1715" s="4">
        <v>43313</v>
      </c>
      <c r="B1715" s="2" t="s">
        <v>12</v>
      </c>
      <c r="C1715" s="2">
        <v>56952</v>
      </c>
      <c r="D1715" s="2" t="s">
        <v>35</v>
      </c>
      <c r="E1715" s="3">
        <v>90.907499999999985</v>
      </c>
      <c r="F1715" s="1">
        <v>13</v>
      </c>
      <c r="G1715" s="1">
        <v>11.5</v>
      </c>
      <c r="H1715" s="1">
        <v>11.5</v>
      </c>
      <c r="I1715" s="3">
        <f t="shared" si="52"/>
        <v>6.9928846153846145</v>
      </c>
      <c r="J1715" s="2">
        <f t="shared" si="53"/>
        <v>1</v>
      </c>
      <c r="K1715" s="16" t="s">
        <v>67</v>
      </c>
    </row>
    <row r="1716" spans="1:11" x14ac:dyDescent="0.3">
      <c r="A1716" s="4">
        <v>43313</v>
      </c>
      <c r="B1716" s="2" t="s">
        <v>12</v>
      </c>
      <c r="C1716" s="2">
        <v>56952</v>
      </c>
      <c r="D1716" s="2" t="s">
        <v>24</v>
      </c>
      <c r="E1716" s="3">
        <v>6194.9119999999994</v>
      </c>
      <c r="F1716" s="1">
        <v>212</v>
      </c>
      <c r="G1716" s="1">
        <v>133.39999999999998</v>
      </c>
      <c r="H1716" s="1">
        <v>124.19999999999999</v>
      </c>
      <c r="I1716" s="3">
        <f t="shared" si="52"/>
        <v>29.221283018867922</v>
      </c>
      <c r="J1716" s="2">
        <f t="shared" si="53"/>
        <v>2</v>
      </c>
      <c r="K1716" s="16" t="s">
        <v>67</v>
      </c>
    </row>
    <row r="1717" spans="1:11" x14ac:dyDescent="0.3">
      <c r="A1717" s="4">
        <v>43313</v>
      </c>
      <c r="B1717" s="2" t="s">
        <v>12</v>
      </c>
      <c r="C1717" s="2">
        <v>56952</v>
      </c>
      <c r="D1717" s="2" t="s">
        <v>32</v>
      </c>
      <c r="E1717" s="3">
        <v>68152.231499999994</v>
      </c>
      <c r="F1717" s="1">
        <v>24264</v>
      </c>
      <c r="G1717" s="1">
        <v>7280.65</v>
      </c>
      <c r="H1717" s="1">
        <v>4221.6499999999996</v>
      </c>
      <c r="I1717" s="3">
        <f t="shared" si="52"/>
        <v>2.8087797354104844</v>
      </c>
      <c r="J1717" s="2">
        <f t="shared" si="53"/>
        <v>6</v>
      </c>
      <c r="K1717" s="16" t="s">
        <v>67</v>
      </c>
    </row>
    <row r="1718" spans="1:11" x14ac:dyDescent="0.3">
      <c r="A1718" s="4">
        <v>43313</v>
      </c>
      <c r="B1718" s="2" t="s">
        <v>12</v>
      </c>
      <c r="C1718" s="2">
        <v>56952</v>
      </c>
      <c r="D1718" s="2" t="s">
        <v>21</v>
      </c>
      <c r="E1718" s="3">
        <v>2178.1115</v>
      </c>
      <c r="F1718" s="1">
        <v>166</v>
      </c>
      <c r="G1718" s="1">
        <v>156.39999999999998</v>
      </c>
      <c r="H1718" s="1">
        <v>152.94999999999999</v>
      </c>
      <c r="I1718" s="3">
        <f t="shared" si="52"/>
        <v>13.121153614457832</v>
      </c>
      <c r="J1718" s="2">
        <f t="shared" si="53"/>
        <v>1</v>
      </c>
      <c r="K1718" s="16" t="s">
        <v>67</v>
      </c>
    </row>
    <row r="1719" spans="1:11" x14ac:dyDescent="0.3">
      <c r="A1719" s="4">
        <v>43313</v>
      </c>
      <c r="B1719" s="2" t="s">
        <v>12</v>
      </c>
      <c r="C1719" s="2">
        <v>56952</v>
      </c>
      <c r="D1719" s="2" t="s">
        <v>17</v>
      </c>
      <c r="E1719" s="3">
        <v>151837.21399999998</v>
      </c>
      <c r="F1719" s="1">
        <v>40647</v>
      </c>
      <c r="G1719" s="1">
        <v>9128.6999999999989</v>
      </c>
      <c r="H1719" s="1">
        <v>4779.3999999999996</v>
      </c>
      <c r="I1719" s="3">
        <f t="shared" si="52"/>
        <v>3.7355085000123003</v>
      </c>
      <c r="J1719" s="2">
        <f t="shared" si="53"/>
        <v>9</v>
      </c>
      <c r="K1719" s="16" t="s">
        <v>67</v>
      </c>
    </row>
    <row r="1720" spans="1:11" x14ac:dyDescent="0.3">
      <c r="A1720" s="4">
        <v>43313</v>
      </c>
      <c r="B1720" s="2" t="s">
        <v>14</v>
      </c>
      <c r="C1720" s="2">
        <v>85442</v>
      </c>
      <c r="D1720" s="2" t="s">
        <v>35</v>
      </c>
      <c r="E1720" s="3">
        <v>62.997</v>
      </c>
      <c r="F1720" s="1">
        <v>8</v>
      </c>
      <c r="G1720" s="1">
        <v>8.0499999999999989</v>
      </c>
      <c r="H1720" s="1">
        <v>6.8999999999999995</v>
      </c>
      <c r="I1720" s="3">
        <f t="shared" si="52"/>
        <v>7.874625</v>
      </c>
      <c r="J1720" s="2">
        <f t="shared" si="53"/>
        <v>1</v>
      </c>
      <c r="K1720" s="16" t="s">
        <v>67</v>
      </c>
    </row>
    <row r="1721" spans="1:11" x14ac:dyDescent="0.3">
      <c r="A1721" s="4">
        <v>43313</v>
      </c>
      <c r="B1721" s="2" t="s">
        <v>14</v>
      </c>
      <c r="C1721" s="2">
        <v>85442</v>
      </c>
      <c r="D1721" s="2" t="s">
        <v>32</v>
      </c>
      <c r="E1721" s="3">
        <v>57126.238499999992</v>
      </c>
      <c r="F1721" s="1">
        <v>20668</v>
      </c>
      <c r="G1721" s="1">
        <v>6759.7</v>
      </c>
      <c r="H1721" s="1">
        <v>3008.3999999999996</v>
      </c>
      <c r="I1721" s="3">
        <f t="shared" si="52"/>
        <v>2.7639945084188113</v>
      </c>
      <c r="J1721" s="2">
        <f t="shared" si="53"/>
        <v>7</v>
      </c>
      <c r="K1721" s="16" t="s">
        <v>67</v>
      </c>
    </row>
    <row r="1722" spans="1:11" x14ac:dyDescent="0.3">
      <c r="A1722" s="4">
        <v>43313</v>
      </c>
      <c r="B1722" s="2" t="s">
        <v>14</v>
      </c>
      <c r="C1722" s="2">
        <v>85442</v>
      </c>
      <c r="D1722" s="2" t="s">
        <v>19</v>
      </c>
      <c r="E1722" s="3">
        <v>57159.645999999993</v>
      </c>
      <c r="F1722" s="1">
        <v>9911</v>
      </c>
      <c r="G1722" s="1">
        <v>4096.2999999999993</v>
      </c>
      <c r="H1722" s="1">
        <v>2240.1999999999998</v>
      </c>
      <c r="I1722" s="3">
        <f t="shared" si="52"/>
        <v>5.7672935122591058</v>
      </c>
      <c r="J1722" s="2">
        <f t="shared" si="53"/>
        <v>4</v>
      </c>
      <c r="K1722" s="16" t="s">
        <v>67</v>
      </c>
    </row>
    <row r="1723" spans="1:11" x14ac:dyDescent="0.3">
      <c r="A1723" s="4">
        <v>43313</v>
      </c>
      <c r="B1723" s="2" t="s">
        <v>14</v>
      </c>
      <c r="C1723" s="2">
        <v>85442</v>
      </c>
      <c r="D1723" s="2" t="s">
        <v>42</v>
      </c>
      <c r="E1723" s="3">
        <v>145129.32149999999</v>
      </c>
      <c r="F1723" s="1">
        <v>24932</v>
      </c>
      <c r="G1723" s="1">
        <v>9405.8499999999985</v>
      </c>
      <c r="H1723" s="1">
        <v>3502.8999999999996</v>
      </c>
      <c r="I1723" s="3">
        <f t="shared" si="52"/>
        <v>5.821005996309963</v>
      </c>
      <c r="J1723" s="2">
        <f t="shared" si="53"/>
        <v>7</v>
      </c>
      <c r="K1723" s="16" t="s">
        <v>67</v>
      </c>
    </row>
    <row r="1724" spans="1:11" x14ac:dyDescent="0.3">
      <c r="A1724" s="4">
        <v>43313</v>
      </c>
      <c r="B1724" s="2" t="s">
        <v>14</v>
      </c>
      <c r="C1724" s="2">
        <v>85442</v>
      </c>
      <c r="D1724" s="2" t="s">
        <v>29</v>
      </c>
      <c r="E1724" s="3">
        <v>27177.995999999999</v>
      </c>
      <c r="F1724" s="1">
        <v>6602</v>
      </c>
      <c r="G1724" s="1">
        <v>3240.7</v>
      </c>
      <c r="H1724" s="1">
        <v>1644.4999999999998</v>
      </c>
      <c r="I1724" s="3">
        <f t="shared" si="52"/>
        <v>4.1166307179642532</v>
      </c>
      <c r="J1724" s="2">
        <f t="shared" si="53"/>
        <v>4</v>
      </c>
      <c r="K1724" s="16" t="s">
        <v>67</v>
      </c>
    </row>
    <row r="1725" spans="1:11" x14ac:dyDescent="0.3">
      <c r="A1725" s="4">
        <v>43313</v>
      </c>
      <c r="B1725" s="2" t="s">
        <v>14</v>
      </c>
      <c r="C1725" s="2">
        <v>85442</v>
      </c>
      <c r="D1725" s="2" t="s">
        <v>34</v>
      </c>
      <c r="E1725" s="3">
        <v>4761.4829999999993</v>
      </c>
      <c r="F1725" s="1">
        <v>416</v>
      </c>
      <c r="G1725" s="1">
        <v>325.45</v>
      </c>
      <c r="H1725" s="1">
        <v>304.75</v>
      </c>
      <c r="I1725" s="3">
        <f t="shared" si="52"/>
        <v>11.445872596153844</v>
      </c>
      <c r="J1725" s="2">
        <f t="shared" si="53"/>
        <v>1</v>
      </c>
      <c r="K1725" s="16" t="s">
        <v>67</v>
      </c>
    </row>
    <row r="1726" spans="1:11" x14ac:dyDescent="0.3">
      <c r="A1726" s="4">
        <v>43313</v>
      </c>
      <c r="B1726" s="2" t="s">
        <v>14</v>
      </c>
      <c r="C1726" s="2">
        <v>85442</v>
      </c>
      <c r="D1726" s="2" t="s">
        <v>27</v>
      </c>
      <c r="E1726" s="3">
        <v>5610.7579999999998</v>
      </c>
      <c r="F1726" s="1">
        <v>1114</v>
      </c>
      <c r="G1726" s="1">
        <v>917.69999999999993</v>
      </c>
      <c r="H1726" s="1">
        <v>648.59999999999991</v>
      </c>
      <c r="I1726" s="3">
        <f t="shared" si="52"/>
        <v>5.0365870736086178</v>
      </c>
      <c r="J1726" s="2">
        <f t="shared" si="53"/>
        <v>2</v>
      </c>
      <c r="K1726" s="16" t="s">
        <v>67</v>
      </c>
    </row>
    <row r="1727" spans="1:11" x14ac:dyDescent="0.3">
      <c r="A1727" s="4">
        <v>43313</v>
      </c>
      <c r="B1727" s="2" t="s">
        <v>14</v>
      </c>
      <c r="C1727" s="2">
        <v>85442</v>
      </c>
      <c r="D1727" s="2" t="s">
        <v>22</v>
      </c>
      <c r="E1727" s="3">
        <v>49212.75499999999</v>
      </c>
      <c r="F1727" s="1">
        <v>9241</v>
      </c>
      <c r="G1727" s="1">
        <v>3992.7999999999997</v>
      </c>
      <c r="H1727" s="1">
        <v>2191.8999999999996</v>
      </c>
      <c r="I1727" s="3">
        <f t="shared" si="52"/>
        <v>5.3254793853479052</v>
      </c>
      <c r="J1727" s="2">
        <f t="shared" si="53"/>
        <v>4</v>
      </c>
      <c r="K1727" s="16" t="s">
        <v>67</v>
      </c>
    </row>
    <row r="1728" spans="1:11" x14ac:dyDescent="0.3">
      <c r="A1728" s="4">
        <v>43313</v>
      </c>
      <c r="B1728" s="2" t="s">
        <v>14</v>
      </c>
      <c r="C1728" s="2">
        <v>85442</v>
      </c>
      <c r="D1728" s="2" t="s">
        <v>20</v>
      </c>
      <c r="E1728" s="3">
        <v>119759.30949999999</v>
      </c>
      <c r="F1728" s="1">
        <v>10242</v>
      </c>
      <c r="G1728" s="1">
        <v>5270.45</v>
      </c>
      <c r="H1728" s="1">
        <v>2316.1</v>
      </c>
      <c r="I1728" s="3">
        <f t="shared" si="52"/>
        <v>11.692961286858035</v>
      </c>
      <c r="J1728" s="2">
        <f t="shared" si="53"/>
        <v>4</v>
      </c>
      <c r="K1728" s="16" t="s">
        <v>67</v>
      </c>
    </row>
    <row r="1729" spans="1:11" x14ac:dyDescent="0.3">
      <c r="A1729" s="4">
        <v>43313</v>
      </c>
      <c r="B1729" s="2" t="s">
        <v>14</v>
      </c>
      <c r="C1729" s="2">
        <v>85442</v>
      </c>
      <c r="D1729" s="2" t="s">
        <v>37</v>
      </c>
      <c r="E1729" s="3">
        <v>6571.9624999999996</v>
      </c>
      <c r="F1729" s="1">
        <v>1250</v>
      </c>
      <c r="G1729" s="1">
        <v>585.34999999999991</v>
      </c>
      <c r="H1729" s="1">
        <v>322</v>
      </c>
      <c r="I1729" s="3">
        <f t="shared" si="52"/>
        <v>5.2575699999999994</v>
      </c>
      <c r="J1729" s="2">
        <f t="shared" si="53"/>
        <v>4</v>
      </c>
      <c r="K1729" s="16" t="s">
        <v>67</v>
      </c>
    </row>
    <row r="1730" spans="1:11" x14ac:dyDescent="0.3">
      <c r="A1730" s="4">
        <v>43313</v>
      </c>
      <c r="B1730" s="2" t="s">
        <v>14</v>
      </c>
      <c r="C1730" s="2">
        <v>85442</v>
      </c>
      <c r="D1730" s="2" t="s">
        <v>33</v>
      </c>
      <c r="E1730" s="3">
        <v>99877.683999999994</v>
      </c>
      <c r="F1730" s="1">
        <v>26445</v>
      </c>
      <c r="G1730" s="1">
        <v>6584.9</v>
      </c>
      <c r="H1730" s="1">
        <v>2793.35</v>
      </c>
      <c r="I1730" s="3">
        <f t="shared" ref="I1730:I1793" si="54">E1730/F1730</f>
        <v>3.7768078653809791</v>
      </c>
      <c r="J1730" s="2">
        <f t="shared" si="53"/>
        <v>9</v>
      </c>
      <c r="K1730" s="16" t="s">
        <v>67</v>
      </c>
    </row>
    <row r="1731" spans="1:11" x14ac:dyDescent="0.3">
      <c r="A1731" s="4">
        <v>43313</v>
      </c>
      <c r="B1731" s="2" t="s">
        <v>14</v>
      </c>
      <c r="C1731" s="2">
        <v>85442</v>
      </c>
      <c r="D1731" s="2" t="s">
        <v>24</v>
      </c>
      <c r="E1731" s="3">
        <v>2484.4829999999997</v>
      </c>
      <c r="F1731" s="1">
        <v>130</v>
      </c>
      <c r="G1731" s="1">
        <v>88.55</v>
      </c>
      <c r="H1731" s="1">
        <v>80.5</v>
      </c>
      <c r="I1731" s="3">
        <f t="shared" si="54"/>
        <v>19.11140769230769</v>
      </c>
      <c r="J1731" s="2">
        <f t="shared" ref="J1731:J1794" si="55">ROUND(F1731/H1731,0)</f>
        <v>2</v>
      </c>
      <c r="K1731" s="16" t="s">
        <v>67</v>
      </c>
    </row>
    <row r="1732" spans="1:11" x14ac:dyDescent="0.3">
      <c r="A1732" s="4">
        <v>43313</v>
      </c>
      <c r="B1732" s="2" t="s">
        <v>14</v>
      </c>
      <c r="C1732" s="2">
        <v>85442</v>
      </c>
      <c r="D1732" s="2" t="s">
        <v>26</v>
      </c>
      <c r="E1732" s="3">
        <v>101842.298</v>
      </c>
      <c r="F1732" s="1">
        <v>36142</v>
      </c>
      <c r="G1732" s="1">
        <v>10122.299999999999</v>
      </c>
      <c r="H1732" s="1">
        <v>3515.5499999999997</v>
      </c>
      <c r="I1732" s="3">
        <f t="shared" si="54"/>
        <v>2.8178379171047534</v>
      </c>
      <c r="J1732" s="2">
        <f t="shared" si="55"/>
        <v>10</v>
      </c>
      <c r="K1732" s="16" t="s">
        <v>67</v>
      </c>
    </row>
    <row r="1733" spans="1:11" x14ac:dyDescent="0.3">
      <c r="A1733" s="4">
        <v>43313</v>
      </c>
      <c r="B1733" s="2" t="s">
        <v>14</v>
      </c>
      <c r="C1733" s="2">
        <v>85442</v>
      </c>
      <c r="D1733" s="2" t="s">
        <v>25</v>
      </c>
      <c r="E1733" s="3">
        <v>752.27249999999992</v>
      </c>
      <c r="F1733" s="1">
        <v>162</v>
      </c>
      <c r="G1733" s="1">
        <v>116.14999999999999</v>
      </c>
      <c r="H1733" s="1">
        <v>112.69999999999999</v>
      </c>
      <c r="I1733" s="3">
        <f t="shared" si="54"/>
        <v>4.6436574074074066</v>
      </c>
      <c r="J1733" s="2">
        <f t="shared" si="55"/>
        <v>1</v>
      </c>
      <c r="K1733" s="16" t="s">
        <v>67</v>
      </c>
    </row>
    <row r="1734" spans="1:11" x14ac:dyDescent="0.3">
      <c r="A1734" s="4">
        <v>43313</v>
      </c>
      <c r="B1734" s="2" t="s">
        <v>14</v>
      </c>
      <c r="C1734" s="2">
        <v>85442</v>
      </c>
      <c r="D1734" s="2" t="s">
        <v>30</v>
      </c>
      <c r="E1734" s="3">
        <v>1828.5114999999998</v>
      </c>
      <c r="F1734" s="1">
        <v>82</v>
      </c>
      <c r="G1734" s="1">
        <v>75.899999999999991</v>
      </c>
      <c r="H1734" s="1">
        <v>71.3</v>
      </c>
      <c r="I1734" s="3">
        <f t="shared" si="54"/>
        <v>22.298920731707316</v>
      </c>
      <c r="J1734" s="2">
        <f t="shared" si="55"/>
        <v>1</v>
      </c>
      <c r="K1734" s="16" t="s">
        <v>67</v>
      </c>
    </row>
    <row r="1735" spans="1:11" x14ac:dyDescent="0.3">
      <c r="A1735" s="4">
        <v>43313</v>
      </c>
      <c r="B1735" s="2" t="s">
        <v>14</v>
      </c>
      <c r="C1735" s="2">
        <v>85442</v>
      </c>
      <c r="D1735" s="2" t="s">
        <v>17</v>
      </c>
      <c r="E1735" s="3">
        <v>100501.651</v>
      </c>
      <c r="F1735" s="1">
        <v>25484</v>
      </c>
      <c r="G1735" s="1">
        <v>7438.2</v>
      </c>
      <c r="H1735" s="1">
        <v>2983.1</v>
      </c>
      <c r="I1735" s="3">
        <f t="shared" si="54"/>
        <v>3.9437157039711193</v>
      </c>
      <c r="J1735" s="2">
        <f t="shared" si="55"/>
        <v>9</v>
      </c>
      <c r="K1735" s="16" t="s">
        <v>67</v>
      </c>
    </row>
    <row r="1736" spans="1:11" x14ac:dyDescent="0.3">
      <c r="A1736" s="4">
        <v>43313</v>
      </c>
      <c r="B1736" s="2" t="s">
        <v>14</v>
      </c>
      <c r="C1736" s="2">
        <v>85442</v>
      </c>
      <c r="D1736" s="2" t="s">
        <v>18</v>
      </c>
      <c r="E1736" s="3">
        <v>4880.0019999999995</v>
      </c>
      <c r="F1736" s="1">
        <v>607</v>
      </c>
      <c r="G1736" s="1">
        <v>346.15</v>
      </c>
      <c r="H1736" s="1">
        <v>294.39999999999998</v>
      </c>
      <c r="I1736" s="3">
        <f t="shared" si="54"/>
        <v>8.039542009884677</v>
      </c>
      <c r="J1736" s="2">
        <f t="shared" si="55"/>
        <v>2</v>
      </c>
      <c r="K1736" s="16" t="s">
        <v>67</v>
      </c>
    </row>
    <row r="1737" spans="1:11" x14ac:dyDescent="0.3">
      <c r="A1737" s="4">
        <v>43313</v>
      </c>
      <c r="B1737" s="2" t="s">
        <v>14</v>
      </c>
      <c r="C1737" s="2">
        <v>85442</v>
      </c>
      <c r="D1737" s="2" t="s">
        <v>23</v>
      </c>
      <c r="E1737" s="3">
        <v>112550.8795</v>
      </c>
      <c r="F1737" s="1">
        <v>32225</v>
      </c>
      <c r="G1737" s="1">
        <v>9612.8499999999985</v>
      </c>
      <c r="H1737" s="1">
        <v>3679.9999999999995</v>
      </c>
      <c r="I1737" s="3">
        <f t="shared" si="54"/>
        <v>3.492657238169123</v>
      </c>
      <c r="J1737" s="2">
        <f t="shared" si="55"/>
        <v>9</v>
      </c>
      <c r="K1737" s="16" t="s">
        <v>67</v>
      </c>
    </row>
    <row r="1738" spans="1:11" x14ac:dyDescent="0.3">
      <c r="A1738" s="4">
        <v>43313</v>
      </c>
      <c r="B1738" s="2" t="s">
        <v>14</v>
      </c>
      <c r="C1738" s="2">
        <v>85442</v>
      </c>
      <c r="D1738" s="2" t="s">
        <v>21</v>
      </c>
      <c r="E1738" s="3">
        <v>1355.2059999999999</v>
      </c>
      <c r="F1738" s="1">
        <v>117</v>
      </c>
      <c r="G1738" s="1">
        <v>98.899999999999991</v>
      </c>
      <c r="H1738" s="1">
        <v>96.6</v>
      </c>
      <c r="I1738" s="3">
        <f t="shared" si="54"/>
        <v>11.582957264957264</v>
      </c>
      <c r="J1738" s="2">
        <f t="shared" si="55"/>
        <v>1</v>
      </c>
      <c r="K1738" s="16" t="s">
        <v>67</v>
      </c>
    </row>
    <row r="1739" spans="1:11" x14ac:dyDescent="0.3">
      <c r="A1739" s="4">
        <v>43313</v>
      </c>
      <c r="B1739" s="2" t="s">
        <v>14</v>
      </c>
      <c r="C1739" s="2">
        <v>85442</v>
      </c>
      <c r="D1739" s="2" t="s">
        <v>28</v>
      </c>
      <c r="E1739" s="3">
        <v>556.77249999999992</v>
      </c>
      <c r="F1739" s="1">
        <v>26</v>
      </c>
      <c r="G1739" s="1">
        <v>21.849999999999998</v>
      </c>
      <c r="H1739" s="1">
        <v>21.849999999999998</v>
      </c>
      <c r="I1739" s="3">
        <f t="shared" si="54"/>
        <v>21.414326923076921</v>
      </c>
      <c r="J1739" s="2">
        <f t="shared" si="55"/>
        <v>1</v>
      </c>
      <c r="K1739" s="16" t="s">
        <v>67</v>
      </c>
    </row>
    <row r="1740" spans="1:11" x14ac:dyDescent="0.3">
      <c r="A1740" s="4">
        <v>43313</v>
      </c>
      <c r="B1740" s="2" t="s">
        <v>14</v>
      </c>
      <c r="C1740" s="2">
        <v>85442</v>
      </c>
      <c r="D1740" s="2" t="s">
        <v>31</v>
      </c>
      <c r="E1740" s="3">
        <v>16946.744999999999</v>
      </c>
      <c r="F1740" s="1">
        <v>3605</v>
      </c>
      <c r="G1740" s="1">
        <v>2051.6</v>
      </c>
      <c r="H1740" s="1">
        <v>1421.3999999999999</v>
      </c>
      <c r="I1740" s="3">
        <f t="shared" si="54"/>
        <v>4.7009001386962552</v>
      </c>
      <c r="J1740" s="2">
        <f t="shared" si="55"/>
        <v>3</v>
      </c>
      <c r="K1740" s="16" t="s">
        <v>67</v>
      </c>
    </row>
    <row r="1741" spans="1:11" x14ac:dyDescent="0.3">
      <c r="A1741" s="4">
        <v>43313</v>
      </c>
      <c r="B1741" s="2" t="s">
        <v>14</v>
      </c>
      <c r="C1741" s="2">
        <v>85442</v>
      </c>
      <c r="D1741" s="2" t="s">
        <v>36</v>
      </c>
      <c r="E1741" s="3">
        <v>67152.846999999994</v>
      </c>
      <c r="F1741" s="1">
        <v>14447</v>
      </c>
      <c r="G1741" s="1">
        <v>9340.2999999999993</v>
      </c>
      <c r="H1741" s="1">
        <v>3230.35</v>
      </c>
      <c r="I1741" s="3">
        <f t="shared" si="54"/>
        <v>4.6482208763064996</v>
      </c>
      <c r="J1741" s="2">
        <f t="shared" si="55"/>
        <v>4</v>
      </c>
      <c r="K1741" s="16" t="s">
        <v>67</v>
      </c>
    </row>
    <row r="1742" spans="1:11" x14ac:dyDescent="0.3">
      <c r="A1742" s="4">
        <v>43313</v>
      </c>
      <c r="B1742" s="2" t="s">
        <v>9</v>
      </c>
      <c r="C1742" s="2">
        <v>45215</v>
      </c>
      <c r="D1742" s="2" t="s">
        <v>29</v>
      </c>
      <c r="E1742" s="3">
        <v>24521.783499999998</v>
      </c>
      <c r="F1742" s="1">
        <v>6086</v>
      </c>
      <c r="G1742" s="1">
        <v>3008.3999999999996</v>
      </c>
      <c r="H1742" s="1">
        <v>1827.35</v>
      </c>
      <c r="I1742" s="3">
        <f t="shared" si="54"/>
        <v>4.029211879723956</v>
      </c>
      <c r="J1742" s="2">
        <f t="shared" si="55"/>
        <v>3</v>
      </c>
      <c r="K1742" s="16" t="s">
        <v>67</v>
      </c>
    </row>
    <row r="1743" spans="1:11" x14ac:dyDescent="0.3">
      <c r="A1743" s="4">
        <v>43313</v>
      </c>
      <c r="B1743" s="2" t="s">
        <v>9</v>
      </c>
      <c r="C1743" s="2">
        <v>45215</v>
      </c>
      <c r="D1743" s="2" t="s">
        <v>37</v>
      </c>
      <c r="E1743" s="3">
        <v>9777.6104999999989</v>
      </c>
      <c r="F1743" s="1">
        <v>1579</v>
      </c>
      <c r="G1743" s="1">
        <v>721.05</v>
      </c>
      <c r="H1743" s="1">
        <v>465.74999999999994</v>
      </c>
      <c r="I1743" s="3">
        <f t="shared" si="54"/>
        <v>6.1922802406586444</v>
      </c>
      <c r="J1743" s="2">
        <f t="shared" si="55"/>
        <v>3</v>
      </c>
      <c r="K1743" s="16" t="s">
        <v>67</v>
      </c>
    </row>
    <row r="1744" spans="1:11" x14ac:dyDescent="0.3">
      <c r="A1744" s="4">
        <v>43313</v>
      </c>
      <c r="B1744" s="2" t="s">
        <v>9</v>
      </c>
      <c r="C1744" s="2">
        <v>45215</v>
      </c>
      <c r="D1744" s="2" t="s">
        <v>26</v>
      </c>
      <c r="E1744" s="3">
        <v>238212.43749999997</v>
      </c>
      <c r="F1744" s="1">
        <v>76303</v>
      </c>
      <c r="G1744" s="1">
        <v>15035.099999999999</v>
      </c>
      <c r="H1744" s="1">
        <v>5750</v>
      </c>
      <c r="I1744" s="3">
        <f t="shared" si="54"/>
        <v>3.1219275454438224</v>
      </c>
      <c r="J1744" s="2">
        <f t="shared" si="55"/>
        <v>13</v>
      </c>
      <c r="K1744" s="16" t="s">
        <v>67</v>
      </c>
    </row>
    <row r="1745" spans="1:11" x14ac:dyDescent="0.3">
      <c r="A1745" s="4">
        <v>43313</v>
      </c>
      <c r="B1745" s="2" t="s">
        <v>9</v>
      </c>
      <c r="C1745" s="2">
        <v>45215</v>
      </c>
      <c r="D1745" s="2" t="s">
        <v>21</v>
      </c>
      <c r="E1745" s="3">
        <v>3656.8159999999998</v>
      </c>
      <c r="F1745" s="1">
        <v>275</v>
      </c>
      <c r="G1745" s="1">
        <v>226.54999999999998</v>
      </c>
      <c r="H1745" s="1">
        <v>209.29999999999998</v>
      </c>
      <c r="I1745" s="3">
        <f t="shared" si="54"/>
        <v>13.297512727272727</v>
      </c>
      <c r="J1745" s="2">
        <f t="shared" si="55"/>
        <v>1</v>
      </c>
      <c r="K1745" s="16" t="s">
        <v>67</v>
      </c>
    </row>
    <row r="1746" spans="1:11" x14ac:dyDescent="0.3">
      <c r="A1746" s="4">
        <v>43313</v>
      </c>
      <c r="B1746" s="2" t="s">
        <v>9</v>
      </c>
      <c r="C1746" s="2">
        <v>45215</v>
      </c>
      <c r="D1746" s="2" t="s">
        <v>25</v>
      </c>
      <c r="E1746" s="3">
        <v>1274.5219999999999</v>
      </c>
      <c r="F1746" s="1">
        <v>247</v>
      </c>
      <c r="G1746" s="1">
        <v>175.95</v>
      </c>
      <c r="H1746" s="1">
        <v>159.85</v>
      </c>
      <c r="I1746" s="3">
        <f t="shared" si="54"/>
        <v>5.1600080971659921</v>
      </c>
      <c r="J1746" s="2">
        <f t="shared" si="55"/>
        <v>2</v>
      </c>
      <c r="K1746" s="16" t="s">
        <v>67</v>
      </c>
    </row>
    <row r="1747" spans="1:11" x14ac:dyDescent="0.3">
      <c r="A1747" s="4">
        <v>43313</v>
      </c>
      <c r="B1747" s="2" t="s">
        <v>9</v>
      </c>
      <c r="C1747" s="2">
        <v>45215</v>
      </c>
      <c r="D1747" s="2" t="s">
        <v>19</v>
      </c>
      <c r="E1747" s="3">
        <v>118606.929</v>
      </c>
      <c r="F1747" s="1">
        <v>20306</v>
      </c>
      <c r="G1747" s="1">
        <v>6584.9</v>
      </c>
      <c r="H1747" s="1">
        <v>3823.7499999999995</v>
      </c>
      <c r="I1747" s="3">
        <f t="shared" si="54"/>
        <v>5.8409794641977744</v>
      </c>
      <c r="J1747" s="2">
        <f t="shared" si="55"/>
        <v>5</v>
      </c>
      <c r="K1747" s="16" t="s">
        <v>67</v>
      </c>
    </row>
    <row r="1748" spans="1:11" x14ac:dyDescent="0.3">
      <c r="A1748" s="4">
        <v>43313</v>
      </c>
      <c r="B1748" s="2" t="s">
        <v>9</v>
      </c>
      <c r="C1748" s="2">
        <v>45215</v>
      </c>
      <c r="D1748" s="2" t="s">
        <v>23</v>
      </c>
      <c r="E1748" s="3">
        <v>205857.83149999997</v>
      </c>
      <c r="F1748" s="1">
        <v>57160</v>
      </c>
      <c r="G1748" s="1">
        <v>14284.15</v>
      </c>
      <c r="H1748" s="1">
        <v>5832.7999999999993</v>
      </c>
      <c r="I1748" s="3">
        <f t="shared" si="54"/>
        <v>3.6014316217634703</v>
      </c>
      <c r="J1748" s="2">
        <f t="shared" si="55"/>
        <v>10</v>
      </c>
      <c r="K1748" s="16" t="s">
        <v>67</v>
      </c>
    </row>
    <row r="1749" spans="1:11" x14ac:dyDescent="0.3">
      <c r="A1749" s="4">
        <v>43313</v>
      </c>
      <c r="B1749" s="2" t="s">
        <v>9</v>
      </c>
      <c r="C1749" s="2">
        <v>45215</v>
      </c>
      <c r="D1749" s="2" t="s">
        <v>42</v>
      </c>
      <c r="E1749" s="3">
        <v>277950.97499999998</v>
      </c>
      <c r="F1749" s="1">
        <v>43004</v>
      </c>
      <c r="G1749" s="1">
        <v>14005.849999999999</v>
      </c>
      <c r="H1749" s="1">
        <v>5676.4</v>
      </c>
      <c r="I1749" s="3">
        <f t="shared" si="54"/>
        <v>6.4633749186122218</v>
      </c>
      <c r="J1749" s="2">
        <f t="shared" si="55"/>
        <v>8</v>
      </c>
      <c r="K1749" s="16" t="s">
        <v>67</v>
      </c>
    </row>
    <row r="1750" spans="1:11" x14ac:dyDescent="0.3">
      <c r="A1750" s="4">
        <v>43313</v>
      </c>
      <c r="B1750" s="2" t="s">
        <v>9</v>
      </c>
      <c r="C1750" s="2">
        <v>45215</v>
      </c>
      <c r="D1750" s="2" t="s">
        <v>33</v>
      </c>
      <c r="E1750" s="3">
        <v>144547.0765</v>
      </c>
      <c r="F1750" s="1">
        <v>40624</v>
      </c>
      <c r="G1750" s="1">
        <v>8278.8499999999985</v>
      </c>
      <c r="H1750" s="1">
        <v>3893.8999999999996</v>
      </c>
      <c r="I1750" s="3">
        <f t="shared" si="54"/>
        <v>3.5581694687869239</v>
      </c>
      <c r="J1750" s="2">
        <f t="shared" si="55"/>
        <v>10</v>
      </c>
      <c r="K1750" s="16" t="s">
        <v>67</v>
      </c>
    </row>
    <row r="1751" spans="1:11" x14ac:dyDescent="0.3">
      <c r="A1751" s="4">
        <v>43313</v>
      </c>
      <c r="B1751" s="2" t="s">
        <v>9</v>
      </c>
      <c r="C1751" s="2">
        <v>45215</v>
      </c>
      <c r="D1751" s="2" t="s">
        <v>36</v>
      </c>
      <c r="E1751" s="3">
        <v>115118.13949999999</v>
      </c>
      <c r="F1751" s="1">
        <v>22734</v>
      </c>
      <c r="G1751" s="1">
        <v>12262.449999999999</v>
      </c>
      <c r="H1751" s="1">
        <v>4997.8999999999996</v>
      </c>
      <c r="I1751" s="3">
        <f t="shared" si="54"/>
        <v>5.0636992830122276</v>
      </c>
      <c r="J1751" s="2">
        <f t="shared" si="55"/>
        <v>5</v>
      </c>
      <c r="K1751" s="16" t="s">
        <v>67</v>
      </c>
    </row>
    <row r="1752" spans="1:11" x14ac:dyDescent="0.3">
      <c r="A1752" s="4">
        <v>43313</v>
      </c>
      <c r="B1752" s="2" t="s">
        <v>9</v>
      </c>
      <c r="C1752" s="2">
        <v>45215</v>
      </c>
      <c r="D1752" s="2" t="s">
        <v>22</v>
      </c>
      <c r="E1752" s="3">
        <v>96328.438999999998</v>
      </c>
      <c r="F1752" s="1">
        <v>17290</v>
      </c>
      <c r="G1752" s="1">
        <v>5771.8499999999995</v>
      </c>
      <c r="H1752" s="1">
        <v>3422.3999999999996</v>
      </c>
      <c r="I1752" s="3">
        <f t="shared" si="54"/>
        <v>5.5713382880277615</v>
      </c>
      <c r="J1752" s="2">
        <f t="shared" si="55"/>
        <v>5</v>
      </c>
      <c r="K1752" s="16" t="s">
        <v>67</v>
      </c>
    </row>
    <row r="1753" spans="1:11" x14ac:dyDescent="0.3">
      <c r="A1753" s="4">
        <v>43313</v>
      </c>
      <c r="B1753" s="2" t="s">
        <v>9</v>
      </c>
      <c r="C1753" s="2">
        <v>45215</v>
      </c>
      <c r="D1753" s="2" t="s">
        <v>20</v>
      </c>
      <c r="E1753" s="3">
        <v>274783.44949999999</v>
      </c>
      <c r="F1753" s="1">
        <v>21534</v>
      </c>
      <c r="G1753" s="1">
        <v>8857.2999999999993</v>
      </c>
      <c r="H1753" s="1">
        <v>4212.45</v>
      </c>
      <c r="I1753" s="3">
        <f t="shared" si="54"/>
        <v>12.760446247794185</v>
      </c>
      <c r="J1753" s="2">
        <f t="shared" si="55"/>
        <v>5</v>
      </c>
      <c r="K1753" s="16" t="s">
        <v>67</v>
      </c>
    </row>
    <row r="1754" spans="1:11" x14ac:dyDescent="0.3">
      <c r="A1754" s="4">
        <v>43313</v>
      </c>
      <c r="B1754" s="2" t="s">
        <v>9</v>
      </c>
      <c r="C1754" s="2">
        <v>45215</v>
      </c>
      <c r="D1754" s="2" t="s">
        <v>24</v>
      </c>
      <c r="E1754" s="3">
        <v>3212.2144999999996</v>
      </c>
      <c r="F1754" s="1">
        <v>179</v>
      </c>
      <c r="G1754" s="1">
        <v>120.74999999999999</v>
      </c>
      <c r="H1754" s="1">
        <v>113.85</v>
      </c>
      <c r="I1754" s="3">
        <f t="shared" si="54"/>
        <v>17.945332402234634</v>
      </c>
      <c r="J1754" s="2">
        <f t="shared" si="55"/>
        <v>2</v>
      </c>
      <c r="K1754" s="16" t="s">
        <v>67</v>
      </c>
    </row>
    <row r="1755" spans="1:11" x14ac:dyDescent="0.3">
      <c r="A1755" s="4">
        <v>43313</v>
      </c>
      <c r="B1755" s="2" t="s">
        <v>9</v>
      </c>
      <c r="C1755" s="2">
        <v>45215</v>
      </c>
      <c r="D1755" s="2" t="s">
        <v>27</v>
      </c>
      <c r="E1755" s="3">
        <v>7316.1964999999991</v>
      </c>
      <c r="F1755" s="1">
        <v>1093</v>
      </c>
      <c r="G1755" s="1">
        <v>806.15</v>
      </c>
      <c r="H1755" s="1">
        <v>604.9</v>
      </c>
      <c r="I1755" s="3">
        <f t="shared" si="54"/>
        <v>6.6936838975297341</v>
      </c>
      <c r="J1755" s="2">
        <f t="shared" si="55"/>
        <v>2</v>
      </c>
      <c r="K1755" s="16" t="s">
        <v>67</v>
      </c>
    </row>
    <row r="1756" spans="1:11" x14ac:dyDescent="0.3">
      <c r="A1756" s="4">
        <v>43313</v>
      </c>
      <c r="B1756" s="2" t="s">
        <v>9</v>
      </c>
      <c r="C1756" s="2">
        <v>45215</v>
      </c>
      <c r="D1756" s="2" t="s">
        <v>30</v>
      </c>
      <c r="E1756" s="3">
        <v>2154.4674999999997</v>
      </c>
      <c r="F1756" s="1">
        <v>98</v>
      </c>
      <c r="G1756" s="1">
        <v>83.949999999999989</v>
      </c>
      <c r="H1756" s="1">
        <v>83.949999999999989</v>
      </c>
      <c r="I1756" s="3">
        <f t="shared" si="54"/>
        <v>21.984362244897955</v>
      </c>
      <c r="J1756" s="2">
        <f t="shared" si="55"/>
        <v>1</v>
      </c>
      <c r="K1756" s="16" t="s">
        <v>67</v>
      </c>
    </row>
    <row r="1757" spans="1:11" x14ac:dyDescent="0.3">
      <c r="A1757" s="4">
        <v>43313</v>
      </c>
      <c r="B1757" s="2" t="s">
        <v>9</v>
      </c>
      <c r="C1757" s="2">
        <v>45215</v>
      </c>
      <c r="D1757" s="2" t="s">
        <v>17</v>
      </c>
      <c r="E1757" s="3">
        <v>254660.16299999997</v>
      </c>
      <c r="F1757" s="1">
        <v>66992</v>
      </c>
      <c r="G1757" s="1">
        <v>11697.8</v>
      </c>
      <c r="H1757" s="1">
        <v>5054.25</v>
      </c>
      <c r="I1757" s="3">
        <f t="shared" si="54"/>
        <v>3.8013518479818482</v>
      </c>
      <c r="J1757" s="2">
        <f t="shared" si="55"/>
        <v>13</v>
      </c>
      <c r="K1757" s="16" t="s">
        <v>67</v>
      </c>
    </row>
    <row r="1758" spans="1:11" x14ac:dyDescent="0.3">
      <c r="A1758" s="4">
        <v>43313</v>
      </c>
      <c r="B1758" s="2" t="s">
        <v>9</v>
      </c>
      <c r="C1758" s="2">
        <v>45215</v>
      </c>
      <c r="D1758" s="2" t="s">
        <v>28</v>
      </c>
      <c r="E1758" s="3">
        <v>1429.7259999999999</v>
      </c>
      <c r="F1758" s="1">
        <v>133</v>
      </c>
      <c r="G1758" s="1">
        <v>112.69999999999999</v>
      </c>
      <c r="H1758" s="1">
        <v>108.1</v>
      </c>
      <c r="I1758" s="3">
        <f t="shared" si="54"/>
        <v>10.74981954887218</v>
      </c>
      <c r="J1758" s="2">
        <f t="shared" si="55"/>
        <v>1</v>
      </c>
      <c r="K1758" s="16" t="s">
        <v>67</v>
      </c>
    </row>
    <row r="1759" spans="1:11" x14ac:dyDescent="0.3">
      <c r="A1759" s="4">
        <v>43313</v>
      </c>
      <c r="B1759" s="2" t="s">
        <v>9</v>
      </c>
      <c r="C1759" s="2">
        <v>45215</v>
      </c>
      <c r="D1759" s="2" t="s">
        <v>31</v>
      </c>
      <c r="E1759" s="3">
        <v>33964.755499999999</v>
      </c>
      <c r="F1759" s="1">
        <v>6866</v>
      </c>
      <c r="G1759" s="1">
        <v>3544.2999999999997</v>
      </c>
      <c r="H1759" s="1">
        <v>2439.1499999999996</v>
      </c>
      <c r="I1759" s="3">
        <f t="shared" si="54"/>
        <v>4.9468038887270609</v>
      </c>
      <c r="J1759" s="2">
        <f t="shared" si="55"/>
        <v>3</v>
      </c>
      <c r="K1759" s="16" t="s">
        <v>67</v>
      </c>
    </row>
    <row r="1760" spans="1:11" x14ac:dyDescent="0.3">
      <c r="A1760" s="4">
        <v>43313</v>
      </c>
      <c r="B1760" s="2" t="s">
        <v>9</v>
      </c>
      <c r="C1760" s="2">
        <v>45215</v>
      </c>
      <c r="D1760" s="2" t="s">
        <v>32</v>
      </c>
      <c r="E1760" s="3">
        <v>102239.00199999999</v>
      </c>
      <c r="F1760" s="1">
        <v>36889</v>
      </c>
      <c r="G1760" s="1">
        <v>9179.2999999999993</v>
      </c>
      <c r="H1760" s="1">
        <v>4640.25</v>
      </c>
      <c r="I1760" s="3">
        <f t="shared" si="54"/>
        <v>2.7715308628588464</v>
      </c>
      <c r="J1760" s="2">
        <f t="shared" si="55"/>
        <v>8</v>
      </c>
      <c r="K1760" s="16" t="s">
        <v>67</v>
      </c>
    </row>
    <row r="1761" spans="1:11" x14ac:dyDescent="0.3">
      <c r="A1761" s="4">
        <v>43313</v>
      </c>
      <c r="B1761" s="2" t="s">
        <v>9</v>
      </c>
      <c r="C1761" s="2">
        <v>45215</v>
      </c>
      <c r="D1761" s="2" t="s">
        <v>34</v>
      </c>
      <c r="E1761" s="3">
        <v>8938.7314999999999</v>
      </c>
      <c r="F1761" s="1">
        <v>791</v>
      </c>
      <c r="G1761" s="1">
        <v>577.29999999999995</v>
      </c>
      <c r="H1761" s="1">
        <v>526.69999999999993</v>
      </c>
      <c r="I1761" s="3">
        <f t="shared" si="54"/>
        <v>11.300545512010114</v>
      </c>
      <c r="J1761" s="2">
        <f t="shared" si="55"/>
        <v>2</v>
      </c>
      <c r="K1761" s="16" t="s">
        <v>67</v>
      </c>
    </row>
    <row r="1762" spans="1:11" x14ac:dyDescent="0.3">
      <c r="A1762" s="4">
        <v>43313</v>
      </c>
      <c r="B1762" s="2" t="s">
        <v>9</v>
      </c>
      <c r="C1762" s="2">
        <v>45215</v>
      </c>
      <c r="D1762" s="2" t="s">
        <v>18</v>
      </c>
      <c r="E1762" s="3">
        <v>1336.4034999999999</v>
      </c>
      <c r="F1762" s="1">
        <v>266</v>
      </c>
      <c r="G1762" s="1">
        <v>144.89999999999998</v>
      </c>
      <c r="H1762" s="1">
        <v>135.69999999999999</v>
      </c>
      <c r="I1762" s="3">
        <f t="shared" si="54"/>
        <v>5.0240733082706761</v>
      </c>
      <c r="J1762" s="2">
        <f t="shared" si="55"/>
        <v>2</v>
      </c>
      <c r="K1762" s="16" t="s">
        <v>67</v>
      </c>
    </row>
    <row r="1763" spans="1:11" x14ac:dyDescent="0.3">
      <c r="A1763" s="4">
        <v>43344</v>
      </c>
      <c r="B1763" s="2" t="s">
        <v>10</v>
      </c>
      <c r="C1763" s="2">
        <v>45236</v>
      </c>
      <c r="D1763" s="2" t="s">
        <v>22</v>
      </c>
      <c r="E1763" s="3">
        <v>87175.496999999988</v>
      </c>
      <c r="F1763" s="1">
        <v>16079</v>
      </c>
      <c r="G1763" s="1">
        <v>5609.7</v>
      </c>
      <c r="H1763" s="1">
        <v>3592.6</v>
      </c>
      <c r="I1763" s="3">
        <f t="shared" si="54"/>
        <v>5.4216989240624409</v>
      </c>
      <c r="J1763" s="2">
        <f t="shared" si="55"/>
        <v>4</v>
      </c>
      <c r="K1763" s="16" t="s">
        <v>67</v>
      </c>
    </row>
    <row r="1764" spans="1:11" x14ac:dyDescent="0.3">
      <c r="A1764" s="4">
        <v>43344</v>
      </c>
      <c r="B1764" s="2" t="s">
        <v>10</v>
      </c>
      <c r="C1764" s="2">
        <v>45236</v>
      </c>
      <c r="D1764" s="2" t="s">
        <v>28</v>
      </c>
      <c r="E1764" s="3">
        <v>1992.9384999999997</v>
      </c>
      <c r="F1764" s="1">
        <v>62</v>
      </c>
      <c r="G1764" s="1">
        <v>56.349999999999994</v>
      </c>
      <c r="H1764" s="1">
        <v>54.05</v>
      </c>
      <c r="I1764" s="3">
        <f t="shared" si="54"/>
        <v>32.144169354838702</v>
      </c>
      <c r="J1764" s="2">
        <f t="shared" si="55"/>
        <v>1</v>
      </c>
      <c r="K1764" s="16" t="s">
        <v>67</v>
      </c>
    </row>
    <row r="1765" spans="1:11" x14ac:dyDescent="0.3">
      <c r="A1765" s="4">
        <v>43344</v>
      </c>
      <c r="B1765" s="2" t="s">
        <v>10</v>
      </c>
      <c r="C1765" s="2">
        <v>45236</v>
      </c>
      <c r="D1765" s="2" t="s">
        <v>19</v>
      </c>
      <c r="E1765" s="3">
        <v>102070.19349999999</v>
      </c>
      <c r="F1765" s="1">
        <v>18150</v>
      </c>
      <c r="G1765" s="1">
        <v>5924.7999999999993</v>
      </c>
      <c r="H1765" s="1">
        <v>3847.8999999999996</v>
      </c>
      <c r="I1765" s="3">
        <f t="shared" si="54"/>
        <v>5.623702121212121</v>
      </c>
      <c r="J1765" s="2">
        <f t="shared" si="55"/>
        <v>5</v>
      </c>
      <c r="K1765" s="16" t="s">
        <v>67</v>
      </c>
    </row>
    <row r="1766" spans="1:11" x14ac:dyDescent="0.3">
      <c r="A1766" s="4">
        <v>43344</v>
      </c>
      <c r="B1766" s="2" t="s">
        <v>10</v>
      </c>
      <c r="C1766" s="2">
        <v>45236</v>
      </c>
      <c r="D1766" s="2" t="s">
        <v>32</v>
      </c>
      <c r="E1766" s="3">
        <v>90464.358999999997</v>
      </c>
      <c r="F1766" s="1">
        <v>32197</v>
      </c>
      <c r="G1766" s="1">
        <v>8596.25</v>
      </c>
      <c r="H1766" s="1">
        <v>4851.8499999999995</v>
      </c>
      <c r="I1766" s="3">
        <f t="shared" si="54"/>
        <v>2.8097139174457246</v>
      </c>
      <c r="J1766" s="2">
        <f t="shared" si="55"/>
        <v>7</v>
      </c>
      <c r="K1766" s="16" t="s">
        <v>67</v>
      </c>
    </row>
    <row r="1767" spans="1:11" x14ac:dyDescent="0.3">
      <c r="A1767" s="4">
        <v>43344</v>
      </c>
      <c r="B1767" s="2" t="s">
        <v>10</v>
      </c>
      <c r="C1767" s="2">
        <v>45236</v>
      </c>
      <c r="D1767" s="2" t="s">
        <v>27</v>
      </c>
      <c r="E1767" s="3">
        <v>7274.2214999999997</v>
      </c>
      <c r="F1767" s="1">
        <v>1277</v>
      </c>
      <c r="G1767" s="1">
        <v>977.49999999999989</v>
      </c>
      <c r="H1767" s="1">
        <v>786.59999999999991</v>
      </c>
      <c r="I1767" s="3">
        <f t="shared" si="54"/>
        <v>5.6963363351605318</v>
      </c>
      <c r="J1767" s="2">
        <f t="shared" si="55"/>
        <v>2</v>
      </c>
      <c r="K1767" s="16" t="s">
        <v>67</v>
      </c>
    </row>
    <row r="1768" spans="1:11" x14ac:dyDescent="0.3">
      <c r="A1768" s="4">
        <v>43344</v>
      </c>
      <c r="B1768" s="2" t="s">
        <v>10</v>
      </c>
      <c r="C1768" s="2">
        <v>45236</v>
      </c>
      <c r="D1768" s="2" t="s">
        <v>29</v>
      </c>
      <c r="E1768" s="3">
        <v>32690.428999999996</v>
      </c>
      <c r="F1768" s="1">
        <v>8338</v>
      </c>
      <c r="G1768" s="1">
        <v>4034.2</v>
      </c>
      <c r="H1768" s="1">
        <v>2607.0499999999997</v>
      </c>
      <c r="I1768" s="3">
        <f t="shared" si="54"/>
        <v>3.9206559126888938</v>
      </c>
      <c r="J1768" s="2">
        <f t="shared" si="55"/>
        <v>3</v>
      </c>
      <c r="K1768" s="16" t="s">
        <v>67</v>
      </c>
    </row>
    <row r="1769" spans="1:11" x14ac:dyDescent="0.3">
      <c r="A1769" s="4">
        <v>43344</v>
      </c>
      <c r="B1769" s="2" t="s">
        <v>10</v>
      </c>
      <c r="C1769" s="2">
        <v>45236</v>
      </c>
      <c r="D1769" s="2" t="s">
        <v>23</v>
      </c>
      <c r="E1769" s="3">
        <v>176914.73499999999</v>
      </c>
      <c r="F1769" s="1">
        <v>49456</v>
      </c>
      <c r="G1769" s="1">
        <v>13147.949999999999</v>
      </c>
      <c r="H1769" s="1">
        <v>6344.5499999999993</v>
      </c>
      <c r="I1769" s="3">
        <f t="shared" si="54"/>
        <v>3.5772147969912647</v>
      </c>
      <c r="J1769" s="2">
        <f t="shared" si="55"/>
        <v>8</v>
      </c>
      <c r="K1769" s="16" t="s">
        <v>67</v>
      </c>
    </row>
    <row r="1770" spans="1:11" x14ac:dyDescent="0.3">
      <c r="A1770" s="4">
        <v>43344</v>
      </c>
      <c r="B1770" s="2" t="s">
        <v>10</v>
      </c>
      <c r="C1770" s="2">
        <v>45236</v>
      </c>
      <c r="D1770" s="2" t="s">
        <v>36</v>
      </c>
      <c r="E1770" s="3">
        <v>92434.803499999995</v>
      </c>
      <c r="F1770" s="1">
        <v>18654</v>
      </c>
      <c r="G1770" s="1">
        <v>10686.949999999999</v>
      </c>
      <c r="H1770" s="1">
        <v>5325.65</v>
      </c>
      <c r="I1770" s="3">
        <f t="shared" si="54"/>
        <v>4.9552269486437224</v>
      </c>
      <c r="J1770" s="2">
        <f t="shared" si="55"/>
        <v>4</v>
      </c>
      <c r="K1770" s="16" t="s">
        <v>67</v>
      </c>
    </row>
    <row r="1771" spans="1:11" x14ac:dyDescent="0.3">
      <c r="A1771" s="4">
        <v>43344</v>
      </c>
      <c r="B1771" s="2" t="s">
        <v>10</v>
      </c>
      <c r="C1771" s="2">
        <v>45236</v>
      </c>
      <c r="D1771" s="2" t="s">
        <v>20</v>
      </c>
      <c r="E1771" s="3">
        <v>243838.91599999997</v>
      </c>
      <c r="F1771" s="1">
        <v>18403</v>
      </c>
      <c r="G1771" s="1">
        <v>8063.7999999999993</v>
      </c>
      <c r="H1771" s="1">
        <v>4394.1499999999996</v>
      </c>
      <c r="I1771" s="3">
        <f t="shared" si="54"/>
        <v>13.24995468130196</v>
      </c>
      <c r="J1771" s="2">
        <f t="shared" si="55"/>
        <v>4</v>
      </c>
      <c r="K1771" s="16" t="s">
        <v>67</v>
      </c>
    </row>
    <row r="1772" spans="1:11" x14ac:dyDescent="0.3">
      <c r="A1772" s="4">
        <v>43344</v>
      </c>
      <c r="B1772" s="2" t="s">
        <v>10</v>
      </c>
      <c r="C1772" s="2">
        <v>45236</v>
      </c>
      <c r="D1772" s="2" t="s">
        <v>24</v>
      </c>
      <c r="E1772" s="3">
        <v>968.24249999999995</v>
      </c>
      <c r="F1772" s="1">
        <v>105</v>
      </c>
      <c r="G1772" s="1">
        <v>57.499999999999993</v>
      </c>
      <c r="H1772" s="1">
        <v>56.349999999999994</v>
      </c>
      <c r="I1772" s="3">
        <f t="shared" si="54"/>
        <v>9.2213571428571424</v>
      </c>
      <c r="J1772" s="2">
        <f t="shared" si="55"/>
        <v>2</v>
      </c>
      <c r="K1772" s="16" t="s">
        <v>67</v>
      </c>
    </row>
    <row r="1773" spans="1:11" x14ac:dyDescent="0.3">
      <c r="A1773" s="4">
        <v>43344</v>
      </c>
      <c r="B1773" s="2" t="s">
        <v>10</v>
      </c>
      <c r="C1773" s="2">
        <v>45236</v>
      </c>
      <c r="D1773" s="2" t="s">
        <v>21</v>
      </c>
      <c r="E1773" s="3">
        <v>3168.0430000000001</v>
      </c>
      <c r="F1773" s="1">
        <v>244</v>
      </c>
      <c r="G1773" s="1">
        <v>215.04999999999998</v>
      </c>
      <c r="H1773" s="1">
        <v>203.54999999999998</v>
      </c>
      <c r="I1773" s="3">
        <f t="shared" si="54"/>
        <v>12.983782786885246</v>
      </c>
      <c r="J1773" s="2">
        <f t="shared" si="55"/>
        <v>1</v>
      </c>
      <c r="K1773" s="16" t="s">
        <v>67</v>
      </c>
    </row>
    <row r="1774" spans="1:11" x14ac:dyDescent="0.3">
      <c r="A1774" s="4">
        <v>43344</v>
      </c>
      <c r="B1774" s="2" t="s">
        <v>10</v>
      </c>
      <c r="C1774" s="2">
        <v>45236</v>
      </c>
      <c r="D1774" s="2" t="s">
        <v>31</v>
      </c>
      <c r="E1774" s="3">
        <v>23255.886499999997</v>
      </c>
      <c r="F1774" s="1">
        <v>5389</v>
      </c>
      <c r="G1774" s="1">
        <v>2964.7</v>
      </c>
      <c r="H1774" s="1">
        <v>2259.75</v>
      </c>
      <c r="I1774" s="3">
        <f t="shared" si="54"/>
        <v>4.3154363518277972</v>
      </c>
      <c r="J1774" s="2">
        <f t="shared" si="55"/>
        <v>2</v>
      </c>
      <c r="K1774" s="16" t="s">
        <v>67</v>
      </c>
    </row>
    <row r="1775" spans="1:11" x14ac:dyDescent="0.3">
      <c r="A1775" s="4">
        <v>43344</v>
      </c>
      <c r="B1775" s="2" t="s">
        <v>10</v>
      </c>
      <c r="C1775" s="2">
        <v>45236</v>
      </c>
      <c r="D1775" s="2" t="s">
        <v>42</v>
      </c>
      <c r="E1775" s="3">
        <v>266741.66049999994</v>
      </c>
      <c r="F1775" s="1">
        <v>41620</v>
      </c>
      <c r="G1775" s="1">
        <v>13674.65</v>
      </c>
      <c r="H1775" s="1">
        <v>6359.4999999999991</v>
      </c>
      <c r="I1775" s="3">
        <f t="shared" si="54"/>
        <v>6.4089779072561255</v>
      </c>
      <c r="J1775" s="2">
        <f t="shared" si="55"/>
        <v>7</v>
      </c>
      <c r="K1775" s="16" t="s">
        <v>67</v>
      </c>
    </row>
    <row r="1776" spans="1:11" x14ac:dyDescent="0.3">
      <c r="A1776" s="4">
        <v>43344</v>
      </c>
      <c r="B1776" s="2" t="s">
        <v>10</v>
      </c>
      <c r="C1776" s="2">
        <v>45236</v>
      </c>
      <c r="D1776" s="2" t="s">
        <v>34</v>
      </c>
      <c r="E1776" s="3">
        <v>6936.7884999999997</v>
      </c>
      <c r="F1776" s="1">
        <v>627</v>
      </c>
      <c r="G1776" s="1">
        <v>500.24999999999994</v>
      </c>
      <c r="H1776" s="1">
        <v>465.74999999999994</v>
      </c>
      <c r="I1776" s="3">
        <f t="shared" si="54"/>
        <v>11.063458532695375</v>
      </c>
      <c r="J1776" s="2">
        <f t="shared" si="55"/>
        <v>1</v>
      </c>
      <c r="K1776" s="16" t="s">
        <v>67</v>
      </c>
    </row>
    <row r="1777" spans="1:11" x14ac:dyDescent="0.3">
      <c r="A1777" s="4">
        <v>43344</v>
      </c>
      <c r="B1777" s="2" t="s">
        <v>10</v>
      </c>
      <c r="C1777" s="2">
        <v>45236</v>
      </c>
      <c r="D1777" s="2" t="s">
        <v>26</v>
      </c>
      <c r="E1777" s="3">
        <v>270471.04149999999</v>
      </c>
      <c r="F1777" s="1">
        <v>85636</v>
      </c>
      <c r="G1777" s="1">
        <v>16041.349999999999</v>
      </c>
      <c r="H1777" s="1">
        <v>6895.4</v>
      </c>
      <c r="I1777" s="3">
        <f t="shared" si="54"/>
        <v>3.1583801380260637</v>
      </c>
      <c r="J1777" s="2">
        <f t="shared" si="55"/>
        <v>12</v>
      </c>
      <c r="K1777" s="16" t="s">
        <v>67</v>
      </c>
    </row>
    <row r="1778" spans="1:11" x14ac:dyDescent="0.3">
      <c r="A1778" s="4">
        <v>43344</v>
      </c>
      <c r="B1778" s="2" t="s">
        <v>10</v>
      </c>
      <c r="C1778" s="2">
        <v>45236</v>
      </c>
      <c r="D1778" s="2" t="s">
        <v>18</v>
      </c>
      <c r="E1778" s="3">
        <v>7868.99</v>
      </c>
      <c r="F1778" s="1">
        <v>937</v>
      </c>
      <c r="G1778" s="1">
        <v>557.75</v>
      </c>
      <c r="H1778" s="1">
        <v>476.09999999999997</v>
      </c>
      <c r="I1778" s="3">
        <f t="shared" si="54"/>
        <v>8.3980683030949841</v>
      </c>
      <c r="J1778" s="2">
        <f t="shared" si="55"/>
        <v>2</v>
      </c>
      <c r="K1778" s="16" t="s">
        <v>67</v>
      </c>
    </row>
    <row r="1779" spans="1:11" x14ac:dyDescent="0.3">
      <c r="A1779" s="4">
        <v>43344</v>
      </c>
      <c r="B1779" s="2" t="s">
        <v>10</v>
      </c>
      <c r="C1779" s="2">
        <v>45236</v>
      </c>
      <c r="D1779" s="2" t="s">
        <v>17</v>
      </c>
      <c r="E1779" s="3">
        <v>204260.15949999998</v>
      </c>
      <c r="F1779" s="1">
        <v>54663</v>
      </c>
      <c r="G1779" s="1">
        <v>10769.75</v>
      </c>
      <c r="H1779" s="1">
        <v>5498.15</v>
      </c>
      <c r="I1779" s="3">
        <f t="shared" si="54"/>
        <v>3.7367169657720942</v>
      </c>
      <c r="J1779" s="2">
        <f t="shared" si="55"/>
        <v>10</v>
      </c>
      <c r="K1779" s="16" t="s">
        <v>67</v>
      </c>
    </row>
    <row r="1780" spans="1:11" x14ac:dyDescent="0.3">
      <c r="A1780" s="4">
        <v>43344</v>
      </c>
      <c r="B1780" s="2" t="s">
        <v>10</v>
      </c>
      <c r="C1780" s="2">
        <v>45236</v>
      </c>
      <c r="D1780" s="2" t="s">
        <v>33</v>
      </c>
      <c r="E1780" s="3">
        <v>157268.85949999999</v>
      </c>
      <c r="F1780" s="1">
        <v>48931</v>
      </c>
      <c r="G1780" s="1">
        <v>9842.8499999999985</v>
      </c>
      <c r="H1780" s="1">
        <v>5099.0999999999995</v>
      </c>
      <c r="I1780" s="3">
        <f t="shared" si="54"/>
        <v>3.21409453107437</v>
      </c>
      <c r="J1780" s="2">
        <f t="shared" si="55"/>
        <v>10</v>
      </c>
      <c r="K1780" s="16" t="s">
        <v>67</v>
      </c>
    </row>
    <row r="1781" spans="1:11" x14ac:dyDescent="0.3">
      <c r="A1781" s="4">
        <v>43344</v>
      </c>
      <c r="B1781" s="2" t="s">
        <v>10</v>
      </c>
      <c r="C1781" s="2">
        <v>45236</v>
      </c>
      <c r="D1781" s="2" t="s">
        <v>37</v>
      </c>
      <c r="E1781" s="3">
        <v>9454.8054999999986</v>
      </c>
      <c r="F1781" s="1">
        <v>1842</v>
      </c>
      <c r="G1781" s="1">
        <v>868.24999999999989</v>
      </c>
      <c r="H1781" s="1">
        <v>557.75</v>
      </c>
      <c r="I1781" s="3">
        <f t="shared" si="54"/>
        <v>5.1329020086862096</v>
      </c>
      <c r="J1781" s="2">
        <f t="shared" si="55"/>
        <v>3</v>
      </c>
      <c r="K1781" s="16" t="s">
        <v>67</v>
      </c>
    </row>
    <row r="1782" spans="1:11" x14ac:dyDescent="0.3">
      <c r="A1782" s="4">
        <v>43344</v>
      </c>
      <c r="B1782" s="2" t="s">
        <v>10</v>
      </c>
      <c r="C1782" s="2">
        <v>45236</v>
      </c>
      <c r="D1782" s="2" t="s">
        <v>25</v>
      </c>
      <c r="E1782" s="3">
        <v>965.9079999999999</v>
      </c>
      <c r="F1782" s="1">
        <v>236</v>
      </c>
      <c r="G1782" s="1">
        <v>165.6</v>
      </c>
      <c r="H1782" s="1">
        <v>161</v>
      </c>
      <c r="I1782" s="3">
        <f t="shared" si="54"/>
        <v>4.0928305084745755</v>
      </c>
      <c r="J1782" s="2">
        <f t="shared" si="55"/>
        <v>1</v>
      </c>
      <c r="K1782" s="16" t="s">
        <v>67</v>
      </c>
    </row>
    <row r="1783" spans="1:11" x14ac:dyDescent="0.3">
      <c r="A1783" s="4">
        <v>43344</v>
      </c>
      <c r="B1783" s="2" t="s">
        <v>10</v>
      </c>
      <c r="C1783" s="2">
        <v>45236</v>
      </c>
      <c r="D1783" s="2" t="s">
        <v>35</v>
      </c>
      <c r="E1783" s="3">
        <v>76.417500000000004</v>
      </c>
      <c r="F1783" s="1">
        <v>10</v>
      </c>
      <c r="G1783" s="1">
        <v>9.1999999999999993</v>
      </c>
      <c r="H1783" s="1">
        <v>8.0499999999999989</v>
      </c>
      <c r="I1783" s="3">
        <f t="shared" si="54"/>
        <v>7.64175</v>
      </c>
      <c r="J1783" s="2">
        <f t="shared" si="55"/>
        <v>1</v>
      </c>
      <c r="K1783" s="16" t="s">
        <v>67</v>
      </c>
    </row>
    <row r="1784" spans="1:11" x14ac:dyDescent="0.3">
      <c r="A1784" s="4">
        <v>43344</v>
      </c>
      <c r="B1784" s="2" t="s">
        <v>10</v>
      </c>
      <c r="C1784" s="2">
        <v>45236</v>
      </c>
      <c r="D1784" s="2" t="s">
        <v>30</v>
      </c>
      <c r="E1784" s="3">
        <v>2728.5704999999998</v>
      </c>
      <c r="F1784" s="1">
        <v>131</v>
      </c>
      <c r="G1784" s="1">
        <v>118.44999999999999</v>
      </c>
      <c r="H1784" s="1">
        <v>114.99999999999999</v>
      </c>
      <c r="I1784" s="3">
        <f t="shared" si="54"/>
        <v>20.828782442748089</v>
      </c>
      <c r="J1784" s="2">
        <f t="shared" si="55"/>
        <v>1</v>
      </c>
      <c r="K1784" s="16" t="s">
        <v>67</v>
      </c>
    </row>
    <row r="1785" spans="1:11" x14ac:dyDescent="0.3">
      <c r="A1785" s="4">
        <v>43344</v>
      </c>
      <c r="B1785" s="2" t="s">
        <v>11</v>
      </c>
      <c r="C1785" s="2">
        <v>85744</v>
      </c>
      <c r="D1785" s="2" t="s">
        <v>21</v>
      </c>
      <c r="E1785" s="3">
        <v>2509.2654999999995</v>
      </c>
      <c r="F1785" s="1">
        <v>207</v>
      </c>
      <c r="G1785" s="1">
        <v>162.14999999999998</v>
      </c>
      <c r="H1785" s="1">
        <v>156.39999999999998</v>
      </c>
      <c r="I1785" s="3">
        <f t="shared" si="54"/>
        <v>12.122055555555553</v>
      </c>
      <c r="J1785" s="2">
        <f t="shared" si="55"/>
        <v>1</v>
      </c>
      <c r="K1785" s="16" t="s">
        <v>67</v>
      </c>
    </row>
    <row r="1786" spans="1:11" x14ac:dyDescent="0.3">
      <c r="A1786" s="4">
        <v>43344</v>
      </c>
      <c r="B1786" s="2" t="s">
        <v>11</v>
      </c>
      <c r="C1786" s="2">
        <v>85744</v>
      </c>
      <c r="D1786" s="2" t="s">
        <v>37</v>
      </c>
      <c r="E1786" s="3">
        <v>5134.75</v>
      </c>
      <c r="F1786" s="1">
        <v>960</v>
      </c>
      <c r="G1786" s="1">
        <v>480.7</v>
      </c>
      <c r="H1786" s="1">
        <v>364.54999999999995</v>
      </c>
      <c r="I1786" s="3">
        <f t="shared" si="54"/>
        <v>5.3486979166666666</v>
      </c>
      <c r="J1786" s="2">
        <f t="shared" si="55"/>
        <v>3</v>
      </c>
      <c r="K1786" s="16" t="s">
        <v>67</v>
      </c>
    </row>
    <row r="1787" spans="1:11" x14ac:dyDescent="0.3">
      <c r="A1787" s="4">
        <v>43344</v>
      </c>
      <c r="B1787" s="2" t="s">
        <v>11</v>
      </c>
      <c r="C1787" s="2">
        <v>85744</v>
      </c>
      <c r="D1787" s="2" t="s">
        <v>22</v>
      </c>
      <c r="E1787" s="3">
        <v>57649.154999999992</v>
      </c>
      <c r="F1787" s="1">
        <v>11112</v>
      </c>
      <c r="G1787" s="1">
        <v>3996.2499999999995</v>
      </c>
      <c r="H1787" s="1">
        <v>2730.1</v>
      </c>
      <c r="I1787" s="3">
        <f t="shared" si="54"/>
        <v>5.1880089092872561</v>
      </c>
      <c r="J1787" s="2">
        <f t="shared" si="55"/>
        <v>4</v>
      </c>
      <c r="K1787" s="16" t="s">
        <v>67</v>
      </c>
    </row>
    <row r="1788" spans="1:11" x14ac:dyDescent="0.3">
      <c r="A1788" s="4">
        <v>43344</v>
      </c>
      <c r="B1788" s="2" t="s">
        <v>11</v>
      </c>
      <c r="C1788" s="2">
        <v>85744</v>
      </c>
      <c r="D1788" s="2" t="s">
        <v>19</v>
      </c>
      <c r="E1788" s="3">
        <v>72911.793999999994</v>
      </c>
      <c r="F1788" s="1">
        <v>12391</v>
      </c>
      <c r="G1788" s="1">
        <v>4410.25</v>
      </c>
      <c r="H1788" s="1">
        <v>2941.7</v>
      </c>
      <c r="I1788" s="3">
        <f t="shared" si="54"/>
        <v>5.8842542167702359</v>
      </c>
      <c r="J1788" s="2">
        <f t="shared" si="55"/>
        <v>4</v>
      </c>
      <c r="K1788" s="16" t="s">
        <v>67</v>
      </c>
    </row>
    <row r="1789" spans="1:11" x14ac:dyDescent="0.3">
      <c r="A1789" s="4">
        <v>43344</v>
      </c>
      <c r="B1789" s="2" t="s">
        <v>11</v>
      </c>
      <c r="C1789" s="2">
        <v>85744</v>
      </c>
      <c r="D1789" s="2" t="s">
        <v>24</v>
      </c>
      <c r="E1789" s="3">
        <v>1165.3754999999999</v>
      </c>
      <c r="F1789" s="1">
        <v>86</v>
      </c>
      <c r="G1789" s="1">
        <v>60.949999999999996</v>
      </c>
      <c r="H1789" s="1">
        <v>59.8</v>
      </c>
      <c r="I1789" s="3">
        <f t="shared" si="54"/>
        <v>13.550877906976742</v>
      </c>
      <c r="J1789" s="2">
        <f t="shared" si="55"/>
        <v>1</v>
      </c>
      <c r="K1789" s="16" t="s">
        <v>67</v>
      </c>
    </row>
    <row r="1790" spans="1:11" x14ac:dyDescent="0.3">
      <c r="A1790" s="4">
        <v>43344</v>
      </c>
      <c r="B1790" s="2" t="s">
        <v>11</v>
      </c>
      <c r="C1790" s="2">
        <v>85744</v>
      </c>
      <c r="D1790" s="2" t="s">
        <v>31</v>
      </c>
      <c r="E1790" s="3">
        <v>18468.206499999997</v>
      </c>
      <c r="F1790" s="1">
        <v>4129</v>
      </c>
      <c r="G1790" s="1">
        <v>2311.5</v>
      </c>
      <c r="H1790" s="1">
        <v>1775.6</v>
      </c>
      <c r="I1790" s="3">
        <f t="shared" si="54"/>
        <v>4.4728037054976983</v>
      </c>
      <c r="J1790" s="2">
        <f t="shared" si="55"/>
        <v>2</v>
      </c>
      <c r="K1790" s="16" t="s">
        <v>67</v>
      </c>
    </row>
    <row r="1791" spans="1:11" x14ac:dyDescent="0.3">
      <c r="A1791" s="4">
        <v>43344</v>
      </c>
      <c r="B1791" s="2" t="s">
        <v>11</v>
      </c>
      <c r="C1791" s="2">
        <v>85744</v>
      </c>
      <c r="D1791" s="2" t="s">
        <v>18</v>
      </c>
      <c r="E1791" s="3">
        <v>5488.351999999999</v>
      </c>
      <c r="F1791" s="1">
        <v>766</v>
      </c>
      <c r="G1791" s="1">
        <v>443.9</v>
      </c>
      <c r="H1791" s="1">
        <v>393.29999999999995</v>
      </c>
      <c r="I1791" s="3">
        <f t="shared" si="54"/>
        <v>7.1649503916449069</v>
      </c>
      <c r="J1791" s="2">
        <f t="shared" si="55"/>
        <v>2</v>
      </c>
      <c r="K1791" s="16" t="s">
        <v>67</v>
      </c>
    </row>
    <row r="1792" spans="1:11" x14ac:dyDescent="0.3">
      <c r="A1792" s="4">
        <v>43344</v>
      </c>
      <c r="B1792" s="2" t="s">
        <v>11</v>
      </c>
      <c r="C1792" s="2">
        <v>85744</v>
      </c>
      <c r="D1792" s="2" t="s">
        <v>20</v>
      </c>
      <c r="E1792" s="3">
        <v>255696.92249999999</v>
      </c>
      <c r="F1792" s="1">
        <v>14636</v>
      </c>
      <c r="G1792" s="1">
        <v>6948.2999999999993</v>
      </c>
      <c r="H1792" s="1">
        <v>3708.7499999999995</v>
      </c>
      <c r="I1792" s="3">
        <f t="shared" si="54"/>
        <v>17.470410118884939</v>
      </c>
      <c r="J1792" s="2">
        <f t="shared" si="55"/>
        <v>4</v>
      </c>
      <c r="K1792" s="16" t="s">
        <v>67</v>
      </c>
    </row>
    <row r="1793" spans="1:11" x14ac:dyDescent="0.3">
      <c r="A1793" s="4">
        <v>43344</v>
      </c>
      <c r="B1793" s="2" t="s">
        <v>11</v>
      </c>
      <c r="C1793" s="2">
        <v>85744</v>
      </c>
      <c r="D1793" s="2" t="s">
        <v>25</v>
      </c>
      <c r="E1793" s="3">
        <v>811.4514999999999</v>
      </c>
      <c r="F1793" s="1">
        <v>196</v>
      </c>
      <c r="G1793" s="1">
        <v>133.39999999999998</v>
      </c>
      <c r="H1793" s="1">
        <v>119.6</v>
      </c>
      <c r="I1793" s="3">
        <f t="shared" si="54"/>
        <v>4.1400586734693876</v>
      </c>
      <c r="J1793" s="2">
        <f t="shared" si="55"/>
        <v>2</v>
      </c>
      <c r="K1793" s="16" t="s">
        <v>67</v>
      </c>
    </row>
    <row r="1794" spans="1:11" x14ac:dyDescent="0.3">
      <c r="A1794" s="4">
        <v>43344</v>
      </c>
      <c r="B1794" s="2" t="s">
        <v>11</v>
      </c>
      <c r="C1794" s="2">
        <v>85744</v>
      </c>
      <c r="D1794" s="2" t="s">
        <v>33</v>
      </c>
      <c r="E1794" s="3">
        <v>121365.10049999999</v>
      </c>
      <c r="F1794" s="1">
        <v>36391</v>
      </c>
      <c r="G1794" s="1">
        <v>7018.45</v>
      </c>
      <c r="H1794" s="1">
        <v>3724.85</v>
      </c>
      <c r="I1794" s="3">
        <f t="shared" ref="I1794:I1857" si="56">E1794/F1794</f>
        <v>3.335030653183479</v>
      </c>
      <c r="J1794" s="2">
        <f t="shared" si="55"/>
        <v>10</v>
      </c>
      <c r="K1794" s="16" t="s">
        <v>67</v>
      </c>
    </row>
    <row r="1795" spans="1:11" x14ac:dyDescent="0.3">
      <c r="A1795" s="4">
        <v>43344</v>
      </c>
      <c r="B1795" s="2" t="s">
        <v>11</v>
      </c>
      <c r="C1795" s="2">
        <v>85744</v>
      </c>
      <c r="D1795" s="2" t="s">
        <v>42</v>
      </c>
      <c r="E1795" s="3">
        <v>206341.5675</v>
      </c>
      <c r="F1795" s="1">
        <v>29077</v>
      </c>
      <c r="G1795" s="1">
        <v>10606.449999999999</v>
      </c>
      <c r="H1795" s="1">
        <v>5077.25</v>
      </c>
      <c r="I1795" s="3">
        <f t="shared" si="56"/>
        <v>7.0963843415758161</v>
      </c>
      <c r="J1795" s="2">
        <f t="shared" ref="J1795:J1858" si="57">ROUND(F1795/H1795,0)</f>
        <v>6</v>
      </c>
      <c r="K1795" s="16" t="s">
        <v>67</v>
      </c>
    </row>
    <row r="1796" spans="1:11" x14ac:dyDescent="0.3">
      <c r="A1796" s="4">
        <v>43344</v>
      </c>
      <c r="B1796" s="2" t="s">
        <v>11</v>
      </c>
      <c r="C1796" s="2">
        <v>85744</v>
      </c>
      <c r="D1796" s="2" t="s">
        <v>36</v>
      </c>
      <c r="E1796" s="3">
        <v>71338.582500000004</v>
      </c>
      <c r="F1796" s="1">
        <v>14272</v>
      </c>
      <c r="G1796" s="1">
        <v>8756.0999999999985</v>
      </c>
      <c r="H1796" s="1">
        <v>4059.4999999999995</v>
      </c>
      <c r="I1796" s="3">
        <f t="shared" si="56"/>
        <v>4.9984993343609867</v>
      </c>
      <c r="J1796" s="2">
        <f t="shared" si="57"/>
        <v>4</v>
      </c>
      <c r="K1796" s="16" t="s">
        <v>67</v>
      </c>
    </row>
    <row r="1797" spans="1:11" x14ac:dyDescent="0.3">
      <c r="A1797" s="4">
        <v>43344</v>
      </c>
      <c r="B1797" s="2" t="s">
        <v>11</v>
      </c>
      <c r="C1797" s="2">
        <v>85744</v>
      </c>
      <c r="D1797" s="2" t="s">
        <v>34</v>
      </c>
      <c r="E1797" s="3">
        <v>4895.3429999999989</v>
      </c>
      <c r="F1797" s="1">
        <v>459</v>
      </c>
      <c r="G1797" s="1">
        <v>348.45</v>
      </c>
      <c r="H1797" s="1">
        <v>334.65</v>
      </c>
      <c r="I1797" s="3">
        <f t="shared" si="56"/>
        <v>10.665235294117645</v>
      </c>
      <c r="J1797" s="2">
        <f t="shared" si="57"/>
        <v>1</v>
      </c>
      <c r="K1797" s="16" t="s">
        <v>67</v>
      </c>
    </row>
    <row r="1798" spans="1:11" x14ac:dyDescent="0.3">
      <c r="A1798" s="4">
        <v>43344</v>
      </c>
      <c r="B1798" s="2" t="s">
        <v>11</v>
      </c>
      <c r="C1798" s="2">
        <v>85744</v>
      </c>
      <c r="D1798" s="2" t="s">
        <v>26</v>
      </c>
      <c r="E1798" s="3">
        <v>172842.80349999998</v>
      </c>
      <c r="F1798" s="1">
        <v>53735</v>
      </c>
      <c r="G1798" s="1">
        <v>12754.65</v>
      </c>
      <c r="H1798" s="1">
        <v>5440.65</v>
      </c>
      <c r="I1798" s="3">
        <f t="shared" si="56"/>
        <v>3.2165777147110819</v>
      </c>
      <c r="J1798" s="2">
        <f t="shared" si="57"/>
        <v>10</v>
      </c>
      <c r="K1798" s="16" t="s">
        <v>67</v>
      </c>
    </row>
    <row r="1799" spans="1:11" x14ac:dyDescent="0.3">
      <c r="A1799" s="4">
        <v>43344</v>
      </c>
      <c r="B1799" s="2" t="s">
        <v>11</v>
      </c>
      <c r="C1799" s="2">
        <v>85744</v>
      </c>
      <c r="D1799" s="2" t="s">
        <v>29</v>
      </c>
      <c r="E1799" s="3">
        <v>30726.435999999998</v>
      </c>
      <c r="F1799" s="1">
        <v>7305</v>
      </c>
      <c r="G1799" s="1">
        <v>3579.95</v>
      </c>
      <c r="H1799" s="1">
        <v>2268.9499999999998</v>
      </c>
      <c r="I1799" s="3">
        <f t="shared" si="56"/>
        <v>4.2062198494182068</v>
      </c>
      <c r="J1799" s="2">
        <f t="shared" si="57"/>
        <v>3</v>
      </c>
      <c r="K1799" s="16" t="s">
        <v>67</v>
      </c>
    </row>
    <row r="1800" spans="1:11" x14ac:dyDescent="0.3">
      <c r="A1800" s="4">
        <v>43344</v>
      </c>
      <c r="B1800" s="2" t="s">
        <v>11</v>
      </c>
      <c r="C1800" s="2">
        <v>85744</v>
      </c>
      <c r="D1800" s="2" t="s">
        <v>23</v>
      </c>
      <c r="E1800" s="3">
        <v>116867.50799999999</v>
      </c>
      <c r="F1800" s="1">
        <v>34264</v>
      </c>
      <c r="G1800" s="1">
        <v>9526.5999999999985</v>
      </c>
      <c r="H1800" s="1">
        <v>4812.75</v>
      </c>
      <c r="I1800" s="3">
        <f t="shared" si="56"/>
        <v>3.4107958206864342</v>
      </c>
      <c r="J1800" s="2">
        <f t="shared" si="57"/>
        <v>7</v>
      </c>
      <c r="K1800" s="16" t="s">
        <v>67</v>
      </c>
    </row>
    <row r="1801" spans="1:11" x14ac:dyDescent="0.3">
      <c r="A1801" s="4">
        <v>43344</v>
      </c>
      <c r="B1801" s="2" t="s">
        <v>11</v>
      </c>
      <c r="C1801" s="2">
        <v>85744</v>
      </c>
      <c r="D1801" s="2" t="s">
        <v>32</v>
      </c>
      <c r="E1801" s="3">
        <v>71438.747499999998</v>
      </c>
      <c r="F1801" s="1">
        <v>26485</v>
      </c>
      <c r="G1801" s="1">
        <v>6888.4999999999991</v>
      </c>
      <c r="H1801" s="1">
        <v>3927.2499999999995</v>
      </c>
      <c r="I1801" s="3">
        <f t="shared" si="56"/>
        <v>2.6973285822163486</v>
      </c>
      <c r="J1801" s="2">
        <f t="shared" si="57"/>
        <v>7</v>
      </c>
      <c r="K1801" s="16" t="s">
        <v>67</v>
      </c>
    </row>
    <row r="1802" spans="1:11" x14ac:dyDescent="0.3">
      <c r="A1802" s="4">
        <v>43344</v>
      </c>
      <c r="B1802" s="2" t="s">
        <v>11</v>
      </c>
      <c r="C1802" s="2">
        <v>85744</v>
      </c>
      <c r="D1802" s="2" t="s">
        <v>35</v>
      </c>
      <c r="E1802" s="3">
        <v>211.95649999999998</v>
      </c>
      <c r="F1802" s="1">
        <v>38</v>
      </c>
      <c r="G1802" s="1">
        <v>34.5</v>
      </c>
      <c r="H1802" s="1">
        <v>34.5</v>
      </c>
      <c r="I1802" s="3">
        <f t="shared" si="56"/>
        <v>5.5778026315789466</v>
      </c>
      <c r="J1802" s="2">
        <f t="shared" si="57"/>
        <v>1</v>
      </c>
      <c r="K1802" s="16" t="s">
        <v>67</v>
      </c>
    </row>
    <row r="1803" spans="1:11" x14ac:dyDescent="0.3">
      <c r="A1803" s="4">
        <v>43344</v>
      </c>
      <c r="B1803" s="2" t="s">
        <v>11</v>
      </c>
      <c r="C1803" s="2">
        <v>85744</v>
      </c>
      <c r="D1803" s="2" t="s">
        <v>17</v>
      </c>
      <c r="E1803" s="3">
        <v>162723.712</v>
      </c>
      <c r="F1803" s="1">
        <v>43093</v>
      </c>
      <c r="G1803" s="1">
        <v>8500.7999999999993</v>
      </c>
      <c r="H1803" s="1">
        <v>4367.7</v>
      </c>
      <c r="I1803" s="3">
        <f t="shared" si="56"/>
        <v>3.7761054463601975</v>
      </c>
      <c r="J1803" s="2">
        <f t="shared" si="57"/>
        <v>10</v>
      </c>
      <c r="K1803" s="16" t="s">
        <v>67</v>
      </c>
    </row>
    <row r="1804" spans="1:11" x14ac:dyDescent="0.3">
      <c r="A1804" s="4">
        <v>43344</v>
      </c>
      <c r="B1804" s="2" t="s">
        <v>11</v>
      </c>
      <c r="C1804" s="2">
        <v>85744</v>
      </c>
      <c r="D1804" s="2" t="s">
        <v>27</v>
      </c>
      <c r="E1804" s="3">
        <v>4473.1319999999996</v>
      </c>
      <c r="F1804" s="1">
        <v>746</v>
      </c>
      <c r="G1804" s="1">
        <v>565.79999999999995</v>
      </c>
      <c r="H1804" s="1">
        <v>486.45</v>
      </c>
      <c r="I1804" s="3">
        <f t="shared" si="56"/>
        <v>5.9961554959785515</v>
      </c>
      <c r="J1804" s="2">
        <f t="shared" si="57"/>
        <v>2</v>
      </c>
      <c r="K1804" s="16" t="s">
        <v>67</v>
      </c>
    </row>
    <row r="1805" spans="1:11" x14ac:dyDescent="0.3">
      <c r="A1805" s="4">
        <v>43344</v>
      </c>
      <c r="B1805" s="2" t="s">
        <v>11</v>
      </c>
      <c r="C1805" s="2">
        <v>85744</v>
      </c>
      <c r="D1805" s="2" t="s">
        <v>28</v>
      </c>
      <c r="E1805" s="3">
        <v>1801.6244999999999</v>
      </c>
      <c r="F1805" s="1">
        <v>77</v>
      </c>
      <c r="G1805" s="1">
        <v>65.55</v>
      </c>
      <c r="H1805" s="1">
        <v>62.099999999999994</v>
      </c>
      <c r="I1805" s="3">
        <f t="shared" si="56"/>
        <v>23.397720779220776</v>
      </c>
      <c r="J1805" s="2">
        <f t="shared" si="57"/>
        <v>1</v>
      </c>
      <c r="K1805" s="16" t="s">
        <v>67</v>
      </c>
    </row>
    <row r="1806" spans="1:11" x14ac:dyDescent="0.3">
      <c r="A1806" s="4">
        <v>43344</v>
      </c>
      <c r="B1806" s="2" t="s">
        <v>11</v>
      </c>
      <c r="C1806" s="2">
        <v>85744</v>
      </c>
      <c r="D1806" s="2" t="s">
        <v>30</v>
      </c>
      <c r="E1806" s="3">
        <v>3099.6524999999997</v>
      </c>
      <c r="F1806" s="1">
        <v>138</v>
      </c>
      <c r="G1806" s="1">
        <v>123.05</v>
      </c>
      <c r="H1806" s="1">
        <v>119.6</v>
      </c>
      <c r="I1806" s="3">
        <f t="shared" si="56"/>
        <v>22.461249999999996</v>
      </c>
      <c r="J1806" s="2">
        <f t="shared" si="57"/>
        <v>1</v>
      </c>
      <c r="K1806" s="16" t="s">
        <v>67</v>
      </c>
    </row>
    <row r="1807" spans="1:11" x14ac:dyDescent="0.3">
      <c r="A1807" s="4">
        <v>43344</v>
      </c>
      <c r="B1807" s="2" t="s">
        <v>8</v>
      </c>
      <c r="C1807" s="2">
        <v>48596</v>
      </c>
      <c r="D1807" s="2" t="s">
        <v>26</v>
      </c>
      <c r="E1807" s="3">
        <v>303754.15749999997</v>
      </c>
      <c r="F1807" s="1">
        <v>95759</v>
      </c>
      <c r="G1807" s="1">
        <v>17421.349999999999</v>
      </c>
      <c r="H1807" s="1">
        <v>7517.5499999999993</v>
      </c>
      <c r="I1807" s="3">
        <f t="shared" si="56"/>
        <v>3.1720690222328969</v>
      </c>
      <c r="J1807" s="2">
        <f t="shared" si="57"/>
        <v>13</v>
      </c>
      <c r="K1807" s="16" t="s">
        <v>67</v>
      </c>
    </row>
    <row r="1808" spans="1:11" x14ac:dyDescent="0.3">
      <c r="A1808" s="4">
        <v>43344</v>
      </c>
      <c r="B1808" s="2" t="s">
        <v>8</v>
      </c>
      <c r="C1808" s="2">
        <v>48596</v>
      </c>
      <c r="D1808" s="2" t="s">
        <v>42</v>
      </c>
      <c r="E1808" s="3">
        <v>287475.14850000001</v>
      </c>
      <c r="F1808" s="1">
        <v>47572</v>
      </c>
      <c r="G1808" s="1">
        <v>15270.849999999999</v>
      </c>
      <c r="H1808" s="1">
        <v>7162.2</v>
      </c>
      <c r="I1808" s="3">
        <f t="shared" si="56"/>
        <v>6.0429485516690491</v>
      </c>
      <c r="J1808" s="2">
        <f t="shared" si="57"/>
        <v>7</v>
      </c>
      <c r="K1808" s="16" t="s">
        <v>67</v>
      </c>
    </row>
    <row r="1809" spans="1:11" x14ac:dyDescent="0.3">
      <c r="A1809" s="4">
        <v>43344</v>
      </c>
      <c r="B1809" s="2" t="s">
        <v>8</v>
      </c>
      <c r="C1809" s="2">
        <v>48596</v>
      </c>
      <c r="D1809" s="2" t="s">
        <v>23</v>
      </c>
      <c r="E1809" s="3">
        <v>205542.29449999999</v>
      </c>
      <c r="F1809" s="1">
        <v>57178</v>
      </c>
      <c r="G1809" s="1">
        <v>14891.349999999999</v>
      </c>
      <c r="H1809" s="1">
        <v>7243.8499999999995</v>
      </c>
      <c r="I1809" s="3">
        <f t="shared" si="56"/>
        <v>3.5947793644408685</v>
      </c>
      <c r="J1809" s="2">
        <f t="shared" si="57"/>
        <v>8</v>
      </c>
      <c r="K1809" s="16" t="s">
        <v>67</v>
      </c>
    </row>
    <row r="1810" spans="1:11" x14ac:dyDescent="0.3">
      <c r="A1810" s="4">
        <v>43344</v>
      </c>
      <c r="B1810" s="2" t="s">
        <v>8</v>
      </c>
      <c r="C1810" s="2">
        <v>48596</v>
      </c>
      <c r="D1810" s="2" t="s">
        <v>19</v>
      </c>
      <c r="E1810" s="3">
        <v>110300.295</v>
      </c>
      <c r="F1810" s="1">
        <v>19350</v>
      </c>
      <c r="G1810" s="1">
        <v>6257.15</v>
      </c>
      <c r="H1810" s="1">
        <v>4073.2999999999997</v>
      </c>
      <c r="I1810" s="3">
        <f t="shared" si="56"/>
        <v>5.7002736434108527</v>
      </c>
      <c r="J1810" s="2">
        <f t="shared" si="57"/>
        <v>5</v>
      </c>
      <c r="K1810" s="16" t="s">
        <v>67</v>
      </c>
    </row>
    <row r="1811" spans="1:11" x14ac:dyDescent="0.3">
      <c r="A1811" s="4">
        <v>43344</v>
      </c>
      <c r="B1811" s="2" t="s">
        <v>8</v>
      </c>
      <c r="C1811" s="2">
        <v>48596</v>
      </c>
      <c r="D1811" s="2" t="s">
        <v>31</v>
      </c>
      <c r="E1811" s="3">
        <v>30816.733999999997</v>
      </c>
      <c r="F1811" s="1">
        <v>6502</v>
      </c>
      <c r="G1811" s="1">
        <v>3413.2</v>
      </c>
      <c r="H1811" s="1">
        <v>2646.1499999999996</v>
      </c>
      <c r="I1811" s="3">
        <f t="shared" si="56"/>
        <v>4.7395776684097193</v>
      </c>
      <c r="J1811" s="2">
        <f t="shared" si="57"/>
        <v>2</v>
      </c>
      <c r="K1811" s="16" t="s">
        <v>67</v>
      </c>
    </row>
    <row r="1812" spans="1:11" x14ac:dyDescent="0.3">
      <c r="A1812" s="4">
        <v>43344</v>
      </c>
      <c r="B1812" s="2" t="s">
        <v>8</v>
      </c>
      <c r="C1812" s="2">
        <v>48596</v>
      </c>
      <c r="D1812" s="2" t="s">
        <v>20</v>
      </c>
      <c r="E1812" s="3">
        <v>259243.39599999998</v>
      </c>
      <c r="F1812" s="1">
        <v>18378</v>
      </c>
      <c r="G1812" s="1">
        <v>8285.75</v>
      </c>
      <c r="H1812" s="1">
        <v>4618.3999999999996</v>
      </c>
      <c r="I1812" s="3">
        <f t="shared" si="56"/>
        <v>14.106181086081182</v>
      </c>
      <c r="J1812" s="2">
        <f t="shared" si="57"/>
        <v>4</v>
      </c>
      <c r="K1812" s="16" t="s">
        <v>67</v>
      </c>
    </row>
    <row r="1813" spans="1:11" x14ac:dyDescent="0.3">
      <c r="A1813" s="4">
        <v>43344</v>
      </c>
      <c r="B1813" s="2" t="s">
        <v>8</v>
      </c>
      <c r="C1813" s="2">
        <v>48596</v>
      </c>
      <c r="D1813" s="2" t="s">
        <v>37</v>
      </c>
      <c r="E1813" s="3">
        <v>11893.253999999997</v>
      </c>
      <c r="F1813" s="1">
        <v>2194</v>
      </c>
      <c r="G1813" s="1">
        <v>972.9</v>
      </c>
      <c r="H1813" s="1">
        <v>648.59999999999991</v>
      </c>
      <c r="I1813" s="3">
        <f t="shared" si="56"/>
        <v>5.4208085688240644</v>
      </c>
      <c r="J1813" s="2">
        <f t="shared" si="57"/>
        <v>3</v>
      </c>
      <c r="K1813" s="16" t="s">
        <v>67</v>
      </c>
    </row>
    <row r="1814" spans="1:11" x14ac:dyDescent="0.3">
      <c r="A1814" s="4">
        <v>43344</v>
      </c>
      <c r="B1814" s="2" t="s">
        <v>8</v>
      </c>
      <c r="C1814" s="2">
        <v>48596</v>
      </c>
      <c r="D1814" s="2" t="s">
        <v>17</v>
      </c>
      <c r="E1814" s="3">
        <v>216820.47099999999</v>
      </c>
      <c r="F1814" s="1">
        <v>57394</v>
      </c>
      <c r="G1814" s="1">
        <v>11528.75</v>
      </c>
      <c r="H1814" s="1">
        <v>5993.7999999999993</v>
      </c>
      <c r="I1814" s="3">
        <f t="shared" si="56"/>
        <v>3.7777550092344145</v>
      </c>
      <c r="J1814" s="2">
        <f t="shared" si="57"/>
        <v>10</v>
      </c>
      <c r="K1814" s="16" t="s">
        <v>67</v>
      </c>
    </row>
    <row r="1815" spans="1:11" x14ac:dyDescent="0.3">
      <c r="A1815" s="4">
        <v>43344</v>
      </c>
      <c r="B1815" s="2" t="s">
        <v>8</v>
      </c>
      <c r="C1815" s="2">
        <v>48596</v>
      </c>
      <c r="D1815" s="2" t="s">
        <v>34</v>
      </c>
      <c r="E1815" s="3">
        <v>8033.8079999999991</v>
      </c>
      <c r="F1815" s="1">
        <v>804</v>
      </c>
      <c r="G1815" s="1">
        <v>593.4</v>
      </c>
      <c r="H1815" s="1">
        <v>550.84999999999991</v>
      </c>
      <c r="I1815" s="3">
        <f t="shared" si="56"/>
        <v>9.9922985074626851</v>
      </c>
      <c r="J1815" s="2">
        <f t="shared" si="57"/>
        <v>1</v>
      </c>
      <c r="K1815" s="16" t="s">
        <v>67</v>
      </c>
    </row>
    <row r="1816" spans="1:11" x14ac:dyDescent="0.3">
      <c r="A1816" s="4">
        <v>43344</v>
      </c>
      <c r="B1816" s="2" t="s">
        <v>8</v>
      </c>
      <c r="C1816" s="2">
        <v>48596</v>
      </c>
      <c r="D1816" s="2" t="s">
        <v>36</v>
      </c>
      <c r="E1816" s="3">
        <v>128816.836</v>
      </c>
      <c r="F1816" s="1">
        <v>27387</v>
      </c>
      <c r="G1816" s="1">
        <v>15148.949999999999</v>
      </c>
      <c r="H1816" s="1">
        <v>6642.4</v>
      </c>
      <c r="I1816" s="3">
        <f t="shared" si="56"/>
        <v>4.703576003213203</v>
      </c>
      <c r="J1816" s="2">
        <f t="shared" si="57"/>
        <v>4</v>
      </c>
      <c r="K1816" s="16" t="s">
        <v>67</v>
      </c>
    </row>
    <row r="1817" spans="1:11" x14ac:dyDescent="0.3">
      <c r="A1817" s="4">
        <v>43344</v>
      </c>
      <c r="B1817" s="2" t="s">
        <v>8</v>
      </c>
      <c r="C1817" s="2">
        <v>48596</v>
      </c>
      <c r="D1817" s="2" t="s">
        <v>24</v>
      </c>
      <c r="E1817" s="3">
        <v>2153.0529999999999</v>
      </c>
      <c r="F1817" s="1">
        <v>189</v>
      </c>
      <c r="G1817" s="1">
        <v>108.1</v>
      </c>
      <c r="H1817" s="1">
        <v>105.8</v>
      </c>
      <c r="I1817" s="3">
        <f t="shared" si="56"/>
        <v>11.391814814814815</v>
      </c>
      <c r="J1817" s="2">
        <f t="shared" si="57"/>
        <v>2</v>
      </c>
      <c r="K1817" s="16" t="s">
        <v>67</v>
      </c>
    </row>
    <row r="1818" spans="1:11" x14ac:dyDescent="0.3">
      <c r="A1818" s="4">
        <v>43344</v>
      </c>
      <c r="B1818" s="2" t="s">
        <v>8</v>
      </c>
      <c r="C1818" s="2">
        <v>48596</v>
      </c>
      <c r="D1818" s="2" t="s">
        <v>32</v>
      </c>
      <c r="E1818" s="3">
        <v>101665.91099999999</v>
      </c>
      <c r="F1818" s="1">
        <v>35420</v>
      </c>
      <c r="G1818" s="1">
        <v>9203.4499999999989</v>
      </c>
      <c r="H1818" s="1">
        <v>5334.8499999999995</v>
      </c>
      <c r="I1818" s="3">
        <f t="shared" si="56"/>
        <v>2.8702967532467532</v>
      </c>
      <c r="J1818" s="2">
        <f t="shared" si="57"/>
        <v>7</v>
      </c>
      <c r="K1818" s="16" t="s">
        <v>67</v>
      </c>
    </row>
    <row r="1819" spans="1:11" x14ac:dyDescent="0.3">
      <c r="A1819" s="4">
        <v>43344</v>
      </c>
      <c r="B1819" s="2" t="s">
        <v>8</v>
      </c>
      <c r="C1819" s="2">
        <v>48596</v>
      </c>
      <c r="D1819" s="2" t="s">
        <v>22</v>
      </c>
      <c r="E1819" s="3">
        <v>90385.503499999992</v>
      </c>
      <c r="F1819" s="1">
        <v>17279</v>
      </c>
      <c r="G1819" s="1">
        <v>5766.0999999999995</v>
      </c>
      <c r="H1819" s="1">
        <v>3801.8999999999996</v>
      </c>
      <c r="I1819" s="3">
        <f t="shared" si="56"/>
        <v>5.2309452803981706</v>
      </c>
      <c r="J1819" s="2">
        <f t="shared" si="57"/>
        <v>5</v>
      </c>
      <c r="K1819" s="16" t="s">
        <v>67</v>
      </c>
    </row>
    <row r="1820" spans="1:11" x14ac:dyDescent="0.3">
      <c r="A1820" s="4">
        <v>43344</v>
      </c>
      <c r="B1820" s="2" t="s">
        <v>8</v>
      </c>
      <c r="C1820" s="2">
        <v>48596</v>
      </c>
      <c r="D1820" s="2" t="s">
        <v>25</v>
      </c>
      <c r="E1820" s="3">
        <v>1597.4764999999998</v>
      </c>
      <c r="F1820" s="1">
        <v>352</v>
      </c>
      <c r="G1820" s="1">
        <v>240.35</v>
      </c>
      <c r="H1820" s="1">
        <v>227.7</v>
      </c>
      <c r="I1820" s="3">
        <f t="shared" si="56"/>
        <v>4.538285511363636</v>
      </c>
      <c r="J1820" s="2">
        <f t="shared" si="57"/>
        <v>2</v>
      </c>
      <c r="K1820" s="16" t="s">
        <v>67</v>
      </c>
    </row>
    <row r="1821" spans="1:11" x14ac:dyDescent="0.3">
      <c r="A1821" s="4">
        <v>43344</v>
      </c>
      <c r="B1821" s="2" t="s">
        <v>8</v>
      </c>
      <c r="C1821" s="2">
        <v>48596</v>
      </c>
      <c r="D1821" s="2" t="s">
        <v>28</v>
      </c>
      <c r="E1821" s="3">
        <v>1849.5564999999997</v>
      </c>
      <c r="F1821" s="1">
        <v>61</v>
      </c>
      <c r="G1821" s="1">
        <v>55.199999999999996</v>
      </c>
      <c r="H1821" s="1">
        <v>48.3</v>
      </c>
      <c r="I1821" s="3">
        <f t="shared" si="56"/>
        <v>30.320598360655733</v>
      </c>
      <c r="J1821" s="2">
        <f t="shared" si="57"/>
        <v>1</v>
      </c>
      <c r="K1821" s="16" t="s">
        <v>67</v>
      </c>
    </row>
    <row r="1822" spans="1:11" x14ac:dyDescent="0.3">
      <c r="A1822" s="4">
        <v>43344</v>
      </c>
      <c r="B1822" s="2" t="s">
        <v>8</v>
      </c>
      <c r="C1822" s="2">
        <v>48596</v>
      </c>
      <c r="D1822" s="2" t="s">
        <v>27</v>
      </c>
      <c r="E1822" s="3">
        <v>11755.5875</v>
      </c>
      <c r="F1822" s="1">
        <v>2090</v>
      </c>
      <c r="G1822" s="1">
        <v>1540.9999999999998</v>
      </c>
      <c r="H1822" s="1">
        <v>1192.55</v>
      </c>
      <c r="I1822" s="3">
        <f t="shared" si="56"/>
        <v>5.6246830143540665</v>
      </c>
      <c r="J1822" s="2">
        <f t="shared" si="57"/>
        <v>2</v>
      </c>
      <c r="K1822" s="16" t="s">
        <v>67</v>
      </c>
    </row>
    <row r="1823" spans="1:11" x14ac:dyDescent="0.3">
      <c r="A1823" s="4">
        <v>43344</v>
      </c>
      <c r="B1823" s="2" t="s">
        <v>8</v>
      </c>
      <c r="C1823" s="2">
        <v>48596</v>
      </c>
      <c r="D1823" s="2" t="s">
        <v>18</v>
      </c>
      <c r="E1823" s="3">
        <v>8400.0139999999992</v>
      </c>
      <c r="F1823" s="1">
        <v>1247</v>
      </c>
      <c r="G1823" s="1">
        <v>625.59999999999991</v>
      </c>
      <c r="H1823" s="1">
        <v>555.44999999999993</v>
      </c>
      <c r="I1823" s="3">
        <f t="shared" si="56"/>
        <v>6.7361780272654368</v>
      </c>
      <c r="J1823" s="2">
        <f t="shared" si="57"/>
        <v>2</v>
      </c>
      <c r="K1823" s="16" t="s">
        <v>67</v>
      </c>
    </row>
    <row r="1824" spans="1:11" x14ac:dyDescent="0.3">
      <c r="A1824" s="4">
        <v>43344</v>
      </c>
      <c r="B1824" s="2" t="s">
        <v>8</v>
      </c>
      <c r="C1824" s="2">
        <v>48596</v>
      </c>
      <c r="D1824" s="2" t="s">
        <v>35</v>
      </c>
      <c r="E1824" s="3">
        <v>455.60699999999997</v>
      </c>
      <c r="F1824" s="1">
        <v>52</v>
      </c>
      <c r="G1824" s="1">
        <v>41.4</v>
      </c>
      <c r="H1824" s="1">
        <v>39.099999999999994</v>
      </c>
      <c r="I1824" s="3">
        <f t="shared" si="56"/>
        <v>8.761673076923076</v>
      </c>
      <c r="J1824" s="2">
        <f t="shared" si="57"/>
        <v>1</v>
      </c>
      <c r="K1824" s="16" t="s">
        <v>67</v>
      </c>
    </row>
    <row r="1825" spans="1:11" x14ac:dyDescent="0.3">
      <c r="A1825" s="4">
        <v>43344</v>
      </c>
      <c r="B1825" s="2" t="s">
        <v>8</v>
      </c>
      <c r="C1825" s="2">
        <v>48596</v>
      </c>
      <c r="D1825" s="2" t="s">
        <v>30</v>
      </c>
      <c r="E1825" s="3">
        <v>3039.4269999999997</v>
      </c>
      <c r="F1825" s="1">
        <v>136</v>
      </c>
      <c r="G1825" s="1">
        <v>126.49999999999999</v>
      </c>
      <c r="H1825" s="1">
        <v>123.05</v>
      </c>
      <c r="I1825" s="3">
        <f t="shared" si="56"/>
        <v>22.348727941176467</v>
      </c>
      <c r="J1825" s="2">
        <f t="shared" si="57"/>
        <v>1</v>
      </c>
      <c r="K1825" s="16" t="s">
        <v>67</v>
      </c>
    </row>
    <row r="1826" spans="1:11" x14ac:dyDescent="0.3">
      <c r="A1826" s="4">
        <v>43344</v>
      </c>
      <c r="B1826" s="2" t="s">
        <v>8</v>
      </c>
      <c r="C1826" s="2">
        <v>48596</v>
      </c>
      <c r="D1826" s="2" t="s">
        <v>21</v>
      </c>
      <c r="E1826" s="3">
        <v>3636.6334999999995</v>
      </c>
      <c r="F1826" s="1">
        <v>266</v>
      </c>
      <c r="G1826" s="1">
        <v>234.6</v>
      </c>
      <c r="H1826" s="1">
        <v>217.35</v>
      </c>
      <c r="I1826" s="3">
        <f t="shared" si="56"/>
        <v>13.671554511278194</v>
      </c>
      <c r="J1826" s="2">
        <f t="shared" si="57"/>
        <v>1</v>
      </c>
      <c r="K1826" s="16" t="s">
        <v>67</v>
      </c>
    </row>
    <row r="1827" spans="1:11" x14ac:dyDescent="0.3">
      <c r="A1827" s="4">
        <v>43344</v>
      </c>
      <c r="B1827" s="2" t="s">
        <v>8</v>
      </c>
      <c r="C1827" s="2">
        <v>48596</v>
      </c>
      <c r="D1827" s="2" t="s">
        <v>29</v>
      </c>
      <c r="E1827" s="3">
        <v>36996.005999999994</v>
      </c>
      <c r="F1827" s="1">
        <v>8808</v>
      </c>
      <c r="G1827" s="1">
        <v>4557.45</v>
      </c>
      <c r="H1827" s="1">
        <v>3012.9999999999995</v>
      </c>
      <c r="I1827" s="3">
        <f t="shared" si="56"/>
        <v>4.2002731607629418</v>
      </c>
      <c r="J1827" s="2">
        <f t="shared" si="57"/>
        <v>3</v>
      </c>
      <c r="K1827" s="16" t="s">
        <v>67</v>
      </c>
    </row>
    <row r="1828" spans="1:11" x14ac:dyDescent="0.3">
      <c r="A1828" s="4">
        <v>43344</v>
      </c>
      <c r="B1828" s="2" t="s">
        <v>8</v>
      </c>
      <c r="C1828" s="2">
        <v>48596</v>
      </c>
      <c r="D1828" s="2" t="s">
        <v>33</v>
      </c>
      <c r="E1828" s="3">
        <v>191861.25049999997</v>
      </c>
      <c r="F1828" s="1">
        <v>56710</v>
      </c>
      <c r="G1828" s="1">
        <v>11164.199999999999</v>
      </c>
      <c r="H1828" s="1">
        <v>5763.7999999999993</v>
      </c>
      <c r="I1828" s="3">
        <f t="shared" si="56"/>
        <v>3.3831996208781514</v>
      </c>
      <c r="J1828" s="2">
        <f t="shared" si="57"/>
        <v>10</v>
      </c>
      <c r="K1828" s="16" t="s">
        <v>67</v>
      </c>
    </row>
    <row r="1829" spans="1:11" x14ac:dyDescent="0.3">
      <c r="A1829" s="4">
        <v>43344</v>
      </c>
      <c r="B1829" s="2" t="s">
        <v>13</v>
      </c>
      <c r="C1829" s="2">
        <v>52369</v>
      </c>
      <c r="D1829" s="2" t="s">
        <v>17</v>
      </c>
      <c r="E1829" s="3">
        <v>116278.91499999999</v>
      </c>
      <c r="F1829" s="1">
        <v>32491</v>
      </c>
      <c r="G1829" s="1">
        <v>7552.0499999999993</v>
      </c>
      <c r="H1829" s="1">
        <v>3763.95</v>
      </c>
      <c r="I1829" s="3">
        <f t="shared" si="56"/>
        <v>3.5788038225970267</v>
      </c>
      <c r="J1829" s="2">
        <f t="shared" si="57"/>
        <v>9</v>
      </c>
      <c r="K1829" s="16" t="s">
        <v>67</v>
      </c>
    </row>
    <row r="1830" spans="1:11" x14ac:dyDescent="0.3">
      <c r="A1830" s="4">
        <v>43344</v>
      </c>
      <c r="B1830" s="2" t="s">
        <v>13</v>
      </c>
      <c r="C1830" s="2">
        <v>52369</v>
      </c>
      <c r="D1830" s="2" t="s">
        <v>37</v>
      </c>
      <c r="E1830" s="3">
        <v>6409.4904999999999</v>
      </c>
      <c r="F1830" s="1">
        <v>1208</v>
      </c>
      <c r="G1830" s="1">
        <v>622.15</v>
      </c>
      <c r="H1830" s="1">
        <v>389.84999999999997</v>
      </c>
      <c r="I1830" s="3">
        <f t="shared" si="56"/>
        <v>5.3058696192052981</v>
      </c>
      <c r="J1830" s="2">
        <f t="shared" si="57"/>
        <v>3</v>
      </c>
      <c r="K1830" s="16" t="s">
        <v>67</v>
      </c>
    </row>
    <row r="1831" spans="1:11" x14ac:dyDescent="0.3">
      <c r="A1831" s="4">
        <v>43344</v>
      </c>
      <c r="B1831" s="2" t="s">
        <v>13</v>
      </c>
      <c r="C1831" s="2">
        <v>52369</v>
      </c>
      <c r="D1831" s="2" t="s">
        <v>24</v>
      </c>
      <c r="E1831" s="3">
        <v>3154.9559999999997</v>
      </c>
      <c r="F1831" s="1">
        <v>192</v>
      </c>
      <c r="G1831" s="1">
        <v>139.14999999999998</v>
      </c>
      <c r="H1831" s="1">
        <v>132.25</v>
      </c>
      <c r="I1831" s="3">
        <f t="shared" si="56"/>
        <v>16.432062499999997</v>
      </c>
      <c r="J1831" s="2">
        <f t="shared" si="57"/>
        <v>1</v>
      </c>
      <c r="K1831" s="16" t="s">
        <v>67</v>
      </c>
    </row>
    <row r="1832" spans="1:11" x14ac:dyDescent="0.3">
      <c r="A1832" s="4">
        <v>43344</v>
      </c>
      <c r="B1832" s="2" t="s">
        <v>13</v>
      </c>
      <c r="C1832" s="2">
        <v>52369</v>
      </c>
      <c r="D1832" s="2" t="s">
        <v>20</v>
      </c>
      <c r="E1832" s="3">
        <v>140231.1955</v>
      </c>
      <c r="F1832" s="1">
        <v>9742</v>
      </c>
      <c r="G1832" s="1">
        <v>5311.8499999999995</v>
      </c>
      <c r="H1832" s="1">
        <v>2756.5499999999997</v>
      </c>
      <c r="I1832" s="3">
        <f t="shared" si="56"/>
        <v>14.39449758776432</v>
      </c>
      <c r="J1832" s="2">
        <f t="shared" si="57"/>
        <v>4</v>
      </c>
      <c r="K1832" s="16" t="s">
        <v>67</v>
      </c>
    </row>
    <row r="1833" spans="1:11" x14ac:dyDescent="0.3">
      <c r="A1833" s="4">
        <v>43344</v>
      </c>
      <c r="B1833" s="2" t="s">
        <v>13</v>
      </c>
      <c r="C1833" s="2">
        <v>52369</v>
      </c>
      <c r="D1833" s="2" t="s">
        <v>35</v>
      </c>
      <c r="E1833" s="3">
        <v>351.03749999999997</v>
      </c>
      <c r="F1833" s="1">
        <v>45</v>
      </c>
      <c r="G1833" s="1">
        <v>43.699999999999996</v>
      </c>
      <c r="H1833" s="1">
        <v>35.65</v>
      </c>
      <c r="I1833" s="3">
        <f t="shared" si="56"/>
        <v>7.8008333333333324</v>
      </c>
      <c r="J1833" s="2">
        <f t="shared" si="57"/>
        <v>1</v>
      </c>
      <c r="K1833" s="16" t="s">
        <v>67</v>
      </c>
    </row>
    <row r="1834" spans="1:11" x14ac:dyDescent="0.3">
      <c r="A1834" s="4">
        <v>43344</v>
      </c>
      <c r="B1834" s="2" t="s">
        <v>13</v>
      </c>
      <c r="C1834" s="2">
        <v>52369</v>
      </c>
      <c r="D1834" s="2" t="s">
        <v>27</v>
      </c>
      <c r="E1834" s="3">
        <v>6838.9234999999999</v>
      </c>
      <c r="F1834" s="1">
        <v>1286</v>
      </c>
      <c r="G1834" s="1">
        <v>1036.1499999999999</v>
      </c>
      <c r="H1834" s="1">
        <v>807.3</v>
      </c>
      <c r="I1834" s="3">
        <f t="shared" si="56"/>
        <v>5.3179809486780716</v>
      </c>
      <c r="J1834" s="2">
        <f t="shared" si="57"/>
        <v>2</v>
      </c>
      <c r="K1834" s="16" t="s">
        <v>67</v>
      </c>
    </row>
    <row r="1835" spans="1:11" x14ac:dyDescent="0.3">
      <c r="A1835" s="4">
        <v>43344</v>
      </c>
      <c r="B1835" s="2" t="s">
        <v>13</v>
      </c>
      <c r="C1835" s="2">
        <v>52369</v>
      </c>
      <c r="D1835" s="2" t="s">
        <v>23</v>
      </c>
      <c r="E1835" s="3">
        <v>117569.30699999999</v>
      </c>
      <c r="F1835" s="1">
        <v>31664</v>
      </c>
      <c r="G1835" s="1">
        <v>9914.15</v>
      </c>
      <c r="H1835" s="1">
        <v>4600</v>
      </c>
      <c r="I1835" s="3">
        <f t="shared" si="56"/>
        <v>3.7130276339060129</v>
      </c>
      <c r="J1835" s="2">
        <f t="shared" si="57"/>
        <v>7</v>
      </c>
      <c r="K1835" s="16" t="s">
        <v>67</v>
      </c>
    </row>
    <row r="1836" spans="1:11" x14ac:dyDescent="0.3">
      <c r="A1836" s="4">
        <v>43344</v>
      </c>
      <c r="B1836" s="2" t="s">
        <v>13</v>
      </c>
      <c r="C1836" s="2">
        <v>52369</v>
      </c>
      <c r="D1836" s="2" t="s">
        <v>32</v>
      </c>
      <c r="E1836" s="3">
        <v>58641.466999999997</v>
      </c>
      <c r="F1836" s="1">
        <v>19328</v>
      </c>
      <c r="G1836" s="1">
        <v>6176.65</v>
      </c>
      <c r="H1836" s="1">
        <v>3438.4999999999995</v>
      </c>
      <c r="I1836" s="3">
        <f t="shared" si="56"/>
        <v>3.0340162975993374</v>
      </c>
      <c r="J1836" s="2">
        <f t="shared" si="57"/>
        <v>6</v>
      </c>
      <c r="K1836" s="16" t="s">
        <v>67</v>
      </c>
    </row>
    <row r="1837" spans="1:11" x14ac:dyDescent="0.3">
      <c r="A1837" s="4">
        <v>43344</v>
      </c>
      <c r="B1837" s="2" t="s">
        <v>13</v>
      </c>
      <c r="C1837" s="2">
        <v>52369</v>
      </c>
      <c r="D1837" s="2" t="s">
        <v>26</v>
      </c>
      <c r="E1837" s="3">
        <v>205414.65599999999</v>
      </c>
      <c r="F1837" s="1">
        <v>63478</v>
      </c>
      <c r="G1837" s="1">
        <v>13767.8</v>
      </c>
      <c r="H1837" s="1">
        <v>5303.7999999999993</v>
      </c>
      <c r="I1837" s="3">
        <f t="shared" si="56"/>
        <v>3.2359976054696111</v>
      </c>
      <c r="J1837" s="2">
        <f t="shared" si="57"/>
        <v>12</v>
      </c>
      <c r="K1837" s="16" t="s">
        <v>67</v>
      </c>
    </row>
    <row r="1838" spans="1:11" x14ac:dyDescent="0.3">
      <c r="A1838" s="4">
        <v>43344</v>
      </c>
      <c r="B1838" s="2" t="s">
        <v>13</v>
      </c>
      <c r="C1838" s="2">
        <v>52369</v>
      </c>
      <c r="D1838" s="2" t="s">
        <v>25</v>
      </c>
      <c r="E1838" s="3">
        <v>791.94749999999988</v>
      </c>
      <c r="F1838" s="1">
        <v>198</v>
      </c>
      <c r="G1838" s="1">
        <v>147.19999999999999</v>
      </c>
      <c r="H1838" s="1">
        <v>134.54999999999998</v>
      </c>
      <c r="I1838" s="3">
        <f t="shared" si="56"/>
        <v>3.9997348484848478</v>
      </c>
      <c r="J1838" s="2">
        <f t="shared" si="57"/>
        <v>1</v>
      </c>
      <c r="K1838" s="16" t="s">
        <v>67</v>
      </c>
    </row>
    <row r="1839" spans="1:11" x14ac:dyDescent="0.3">
      <c r="A1839" s="4">
        <v>43344</v>
      </c>
      <c r="B1839" s="2" t="s">
        <v>13</v>
      </c>
      <c r="C1839" s="2">
        <v>52369</v>
      </c>
      <c r="D1839" s="2" t="s">
        <v>19</v>
      </c>
      <c r="E1839" s="3">
        <v>54916.91599999999</v>
      </c>
      <c r="F1839" s="1">
        <v>9022</v>
      </c>
      <c r="G1839" s="1">
        <v>3623.6499999999996</v>
      </c>
      <c r="H1839" s="1">
        <v>2367.85</v>
      </c>
      <c r="I1839" s="3">
        <f t="shared" si="56"/>
        <v>6.0870002216803361</v>
      </c>
      <c r="J1839" s="2">
        <f t="shared" si="57"/>
        <v>4</v>
      </c>
      <c r="K1839" s="16" t="s">
        <v>67</v>
      </c>
    </row>
    <row r="1840" spans="1:11" x14ac:dyDescent="0.3">
      <c r="A1840" s="4">
        <v>43344</v>
      </c>
      <c r="B1840" s="2" t="s">
        <v>13</v>
      </c>
      <c r="C1840" s="2">
        <v>52369</v>
      </c>
      <c r="D1840" s="2" t="s">
        <v>42</v>
      </c>
      <c r="E1840" s="3">
        <v>181986.24649999998</v>
      </c>
      <c r="F1840" s="1">
        <v>28663</v>
      </c>
      <c r="G1840" s="1">
        <v>11029.65</v>
      </c>
      <c r="H1840" s="1">
        <v>4781.7</v>
      </c>
      <c r="I1840" s="3">
        <f t="shared" si="56"/>
        <v>6.3491695391270966</v>
      </c>
      <c r="J1840" s="2">
        <f t="shared" si="57"/>
        <v>6</v>
      </c>
      <c r="K1840" s="16" t="s">
        <v>67</v>
      </c>
    </row>
    <row r="1841" spans="1:11" x14ac:dyDescent="0.3">
      <c r="A1841" s="4">
        <v>43344</v>
      </c>
      <c r="B1841" s="2" t="s">
        <v>13</v>
      </c>
      <c r="C1841" s="2">
        <v>52369</v>
      </c>
      <c r="D1841" s="2" t="s">
        <v>28</v>
      </c>
      <c r="E1841" s="3">
        <v>1380.5749999999998</v>
      </c>
      <c r="F1841" s="1">
        <v>59</v>
      </c>
      <c r="G1841" s="1">
        <v>50.599999999999994</v>
      </c>
      <c r="H1841" s="1">
        <v>49.449999999999996</v>
      </c>
      <c r="I1841" s="3">
        <f t="shared" si="56"/>
        <v>23.399576271186437</v>
      </c>
      <c r="J1841" s="2">
        <f t="shared" si="57"/>
        <v>1</v>
      </c>
      <c r="K1841" s="16" t="s">
        <v>67</v>
      </c>
    </row>
    <row r="1842" spans="1:11" x14ac:dyDescent="0.3">
      <c r="A1842" s="4">
        <v>43344</v>
      </c>
      <c r="B1842" s="2" t="s">
        <v>13</v>
      </c>
      <c r="C1842" s="2">
        <v>52369</v>
      </c>
      <c r="D1842" s="2" t="s">
        <v>18</v>
      </c>
      <c r="E1842" s="3">
        <v>4925.3579999999993</v>
      </c>
      <c r="F1842" s="1">
        <v>662</v>
      </c>
      <c r="G1842" s="1">
        <v>393.29999999999995</v>
      </c>
      <c r="H1842" s="1">
        <v>350.75</v>
      </c>
      <c r="I1842" s="3">
        <f t="shared" si="56"/>
        <v>7.440117824773413</v>
      </c>
      <c r="J1842" s="2">
        <f t="shared" si="57"/>
        <v>2</v>
      </c>
      <c r="K1842" s="16" t="s">
        <v>67</v>
      </c>
    </row>
    <row r="1843" spans="1:11" x14ac:dyDescent="0.3">
      <c r="A1843" s="4">
        <v>43344</v>
      </c>
      <c r="B1843" s="2" t="s">
        <v>13</v>
      </c>
      <c r="C1843" s="2">
        <v>52369</v>
      </c>
      <c r="D1843" s="2" t="s">
        <v>36</v>
      </c>
      <c r="E1843" s="3">
        <v>75046.400999999998</v>
      </c>
      <c r="F1843" s="1">
        <v>16645</v>
      </c>
      <c r="G1843" s="1">
        <v>10161.4</v>
      </c>
      <c r="H1843" s="1">
        <v>4253.8499999999995</v>
      </c>
      <c r="I1843" s="3">
        <f t="shared" si="56"/>
        <v>4.5086452988885553</v>
      </c>
      <c r="J1843" s="2">
        <f t="shared" si="57"/>
        <v>4</v>
      </c>
      <c r="K1843" s="16" t="s">
        <v>67</v>
      </c>
    </row>
    <row r="1844" spans="1:11" x14ac:dyDescent="0.3">
      <c r="A1844" s="4">
        <v>43344</v>
      </c>
      <c r="B1844" s="2" t="s">
        <v>13</v>
      </c>
      <c r="C1844" s="2">
        <v>52369</v>
      </c>
      <c r="D1844" s="2" t="s">
        <v>29</v>
      </c>
      <c r="E1844" s="3">
        <v>30809.707499999997</v>
      </c>
      <c r="F1844" s="1">
        <v>7120</v>
      </c>
      <c r="G1844" s="1">
        <v>3736.35</v>
      </c>
      <c r="H1844" s="1">
        <v>2248.25</v>
      </c>
      <c r="I1844" s="3">
        <f t="shared" si="56"/>
        <v>4.327206109550561</v>
      </c>
      <c r="J1844" s="2">
        <f t="shared" si="57"/>
        <v>3</v>
      </c>
      <c r="K1844" s="16" t="s">
        <v>67</v>
      </c>
    </row>
    <row r="1845" spans="1:11" x14ac:dyDescent="0.3">
      <c r="A1845" s="4">
        <v>43344</v>
      </c>
      <c r="B1845" s="2" t="s">
        <v>13</v>
      </c>
      <c r="C1845" s="2">
        <v>52369</v>
      </c>
      <c r="D1845" s="2" t="s">
        <v>31</v>
      </c>
      <c r="E1845" s="3">
        <v>18712.316999999999</v>
      </c>
      <c r="F1845" s="1">
        <v>4053</v>
      </c>
      <c r="G1845" s="1">
        <v>2066.5499999999997</v>
      </c>
      <c r="H1845" s="1">
        <v>1572.05</v>
      </c>
      <c r="I1845" s="3">
        <f t="shared" si="56"/>
        <v>4.6169052553663947</v>
      </c>
      <c r="J1845" s="2">
        <f t="shared" si="57"/>
        <v>3</v>
      </c>
      <c r="K1845" s="16" t="s">
        <v>67</v>
      </c>
    </row>
    <row r="1846" spans="1:11" x14ac:dyDescent="0.3">
      <c r="A1846" s="4">
        <v>43344</v>
      </c>
      <c r="B1846" s="2" t="s">
        <v>13</v>
      </c>
      <c r="C1846" s="2">
        <v>52369</v>
      </c>
      <c r="D1846" s="2" t="s">
        <v>34</v>
      </c>
      <c r="E1846" s="3">
        <v>4344.6769999999997</v>
      </c>
      <c r="F1846" s="1">
        <v>472</v>
      </c>
      <c r="G1846" s="1">
        <v>369.15</v>
      </c>
      <c r="H1846" s="1">
        <v>336.95</v>
      </c>
      <c r="I1846" s="3">
        <f t="shared" si="56"/>
        <v>9.204824152542372</v>
      </c>
      <c r="J1846" s="2">
        <f t="shared" si="57"/>
        <v>1</v>
      </c>
      <c r="K1846" s="16" t="s">
        <v>67</v>
      </c>
    </row>
    <row r="1847" spans="1:11" x14ac:dyDescent="0.3">
      <c r="A1847" s="4">
        <v>43344</v>
      </c>
      <c r="B1847" s="2" t="s">
        <v>13</v>
      </c>
      <c r="C1847" s="2">
        <v>52369</v>
      </c>
      <c r="D1847" s="2" t="s">
        <v>33</v>
      </c>
      <c r="E1847" s="3">
        <v>159117.16249999998</v>
      </c>
      <c r="F1847" s="1">
        <v>39930</v>
      </c>
      <c r="G1847" s="1">
        <v>7502.5999999999995</v>
      </c>
      <c r="H1847" s="1">
        <v>3585.7</v>
      </c>
      <c r="I1847" s="3">
        <f t="shared" si="56"/>
        <v>3.9849026421237159</v>
      </c>
      <c r="J1847" s="2">
        <f t="shared" si="57"/>
        <v>11</v>
      </c>
      <c r="K1847" s="16" t="s">
        <v>67</v>
      </c>
    </row>
    <row r="1848" spans="1:11" x14ac:dyDescent="0.3">
      <c r="A1848" s="4">
        <v>43344</v>
      </c>
      <c r="B1848" s="2" t="s">
        <v>13</v>
      </c>
      <c r="C1848" s="2">
        <v>52369</v>
      </c>
      <c r="D1848" s="2" t="s">
        <v>30</v>
      </c>
      <c r="E1848" s="3">
        <v>1155.5199999999998</v>
      </c>
      <c r="F1848" s="1">
        <v>45</v>
      </c>
      <c r="G1848" s="1">
        <v>41.4</v>
      </c>
      <c r="H1848" s="1">
        <v>41.4</v>
      </c>
      <c r="I1848" s="3">
        <f t="shared" si="56"/>
        <v>25.678222222222217</v>
      </c>
      <c r="J1848" s="2">
        <f t="shared" si="57"/>
        <v>1</v>
      </c>
      <c r="K1848" s="16" t="s">
        <v>67</v>
      </c>
    </row>
    <row r="1849" spans="1:11" x14ac:dyDescent="0.3">
      <c r="A1849" s="4">
        <v>43344</v>
      </c>
      <c r="B1849" s="2" t="s">
        <v>13</v>
      </c>
      <c r="C1849" s="2">
        <v>52369</v>
      </c>
      <c r="D1849" s="2" t="s">
        <v>21</v>
      </c>
      <c r="E1849" s="3">
        <v>2367.5164999999997</v>
      </c>
      <c r="F1849" s="1">
        <v>192</v>
      </c>
      <c r="G1849" s="1">
        <v>169.04999999999998</v>
      </c>
      <c r="H1849" s="1">
        <v>157.54999999999998</v>
      </c>
      <c r="I1849" s="3">
        <f t="shared" si="56"/>
        <v>12.330815104166666</v>
      </c>
      <c r="J1849" s="2">
        <f t="shared" si="57"/>
        <v>1</v>
      </c>
      <c r="K1849" s="16" t="s">
        <v>67</v>
      </c>
    </row>
    <row r="1850" spans="1:11" x14ac:dyDescent="0.3">
      <c r="A1850" s="4">
        <v>43344</v>
      </c>
      <c r="B1850" s="2" t="s">
        <v>13</v>
      </c>
      <c r="C1850" s="2">
        <v>52369</v>
      </c>
      <c r="D1850" s="2" t="s">
        <v>22</v>
      </c>
      <c r="E1850" s="3">
        <v>49226.232999999993</v>
      </c>
      <c r="F1850" s="1">
        <v>8930</v>
      </c>
      <c r="G1850" s="1">
        <v>3554.6499999999996</v>
      </c>
      <c r="H1850" s="1">
        <v>2272.3999999999996</v>
      </c>
      <c r="I1850" s="3">
        <f t="shared" si="56"/>
        <v>5.5124561030235153</v>
      </c>
      <c r="J1850" s="2">
        <f t="shared" si="57"/>
        <v>4</v>
      </c>
      <c r="K1850" s="16" t="s">
        <v>67</v>
      </c>
    </row>
    <row r="1851" spans="1:11" x14ac:dyDescent="0.3">
      <c r="A1851" s="4">
        <v>43344</v>
      </c>
      <c r="B1851" s="2" t="s">
        <v>13</v>
      </c>
      <c r="C1851" s="2">
        <v>52369</v>
      </c>
      <c r="D1851" s="2" t="s">
        <v>44</v>
      </c>
      <c r="E1851" s="3">
        <v>31.97</v>
      </c>
      <c r="F1851" s="1">
        <v>2</v>
      </c>
      <c r="G1851" s="1">
        <v>2.2999999999999998</v>
      </c>
      <c r="H1851" s="1">
        <v>2.2999999999999998</v>
      </c>
      <c r="I1851" s="3">
        <f t="shared" si="56"/>
        <v>15.984999999999999</v>
      </c>
      <c r="J1851" s="2">
        <f t="shared" si="57"/>
        <v>1</v>
      </c>
      <c r="K1851" s="16" t="s">
        <v>67</v>
      </c>
    </row>
    <row r="1852" spans="1:11" x14ac:dyDescent="0.3">
      <c r="A1852" s="4">
        <v>43344</v>
      </c>
      <c r="B1852" s="2" t="s">
        <v>15</v>
      </c>
      <c r="C1852" s="2">
        <v>55526</v>
      </c>
      <c r="D1852" s="2" t="s">
        <v>33</v>
      </c>
      <c r="E1852" s="3">
        <v>92085.985499999995</v>
      </c>
      <c r="F1852" s="1">
        <v>21227</v>
      </c>
      <c r="G1852" s="1">
        <v>5083</v>
      </c>
      <c r="H1852" s="1">
        <v>2819.7999999999997</v>
      </c>
      <c r="I1852" s="3">
        <f t="shared" si="56"/>
        <v>4.3381535544353884</v>
      </c>
      <c r="J1852" s="2">
        <f t="shared" si="57"/>
        <v>8</v>
      </c>
      <c r="K1852" s="16" t="s">
        <v>67</v>
      </c>
    </row>
    <row r="1853" spans="1:11" x14ac:dyDescent="0.3">
      <c r="A1853" s="4">
        <v>43344</v>
      </c>
      <c r="B1853" s="2" t="s">
        <v>15</v>
      </c>
      <c r="C1853" s="2">
        <v>55526</v>
      </c>
      <c r="D1853" s="2" t="s">
        <v>29</v>
      </c>
      <c r="E1853" s="3">
        <v>19714.898499999999</v>
      </c>
      <c r="F1853" s="1">
        <v>4970</v>
      </c>
      <c r="G1853" s="1">
        <v>2356.35</v>
      </c>
      <c r="H1853" s="1">
        <v>1523.7499999999998</v>
      </c>
      <c r="I1853" s="3">
        <f t="shared" si="56"/>
        <v>3.9667803822937624</v>
      </c>
      <c r="J1853" s="2">
        <f t="shared" si="57"/>
        <v>3</v>
      </c>
      <c r="K1853" s="16" t="s">
        <v>67</v>
      </c>
    </row>
    <row r="1854" spans="1:11" x14ac:dyDescent="0.3">
      <c r="A1854" s="4">
        <v>43344</v>
      </c>
      <c r="B1854" s="2" t="s">
        <v>15</v>
      </c>
      <c r="C1854" s="2">
        <v>55526</v>
      </c>
      <c r="D1854" s="2" t="s">
        <v>28</v>
      </c>
      <c r="E1854" s="3">
        <v>20.688499999999998</v>
      </c>
      <c r="F1854" s="1">
        <v>1</v>
      </c>
      <c r="G1854" s="1">
        <v>1.1499999999999999</v>
      </c>
      <c r="H1854" s="1">
        <v>1.1499999999999999</v>
      </c>
      <c r="I1854" s="3">
        <f t="shared" si="56"/>
        <v>20.688499999999998</v>
      </c>
      <c r="J1854" s="2">
        <f t="shared" si="57"/>
        <v>1</v>
      </c>
      <c r="K1854" s="16" t="s">
        <v>67</v>
      </c>
    </row>
    <row r="1855" spans="1:11" x14ac:dyDescent="0.3">
      <c r="A1855" s="4">
        <v>43344</v>
      </c>
      <c r="B1855" s="2" t="s">
        <v>15</v>
      </c>
      <c r="C1855" s="2">
        <v>55526</v>
      </c>
      <c r="D1855" s="2" t="s">
        <v>18</v>
      </c>
      <c r="E1855" s="3">
        <v>3540.2749999999996</v>
      </c>
      <c r="F1855" s="1">
        <v>460</v>
      </c>
      <c r="G1855" s="1">
        <v>311.64999999999998</v>
      </c>
      <c r="H1855" s="1">
        <v>289.79999999999995</v>
      </c>
      <c r="I1855" s="3">
        <f t="shared" si="56"/>
        <v>7.6962499999999991</v>
      </c>
      <c r="J1855" s="2">
        <f t="shared" si="57"/>
        <v>2</v>
      </c>
      <c r="K1855" s="16" t="s">
        <v>67</v>
      </c>
    </row>
    <row r="1856" spans="1:11" x14ac:dyDescent="0.3">
      <c r="A1856" s="4">
        <v>43344</v>
      </c>
      <c r="B1856" s="2" t="s">
        <v>15</v>
      </c>
      <c r="C1856" s="2">
        <v>55526</v>
      </c>
      <c r="D1856" s="2" t="s">
        <v>26</v>
      </c>
      <c r="E1856" s="3">
        <v>138703.20199999999</v>
      </c>
      <c r="F1856" s="1">
        <v>41479</v>
      </c>
      <c r="G1856" s="1">
        <v>9664.5999999999985</v>
      </c>
      <c r="H1856" s="1">
        <v>4163</v>
      </c>
      <c r="I1856" s="3">
        <f t="shared" si="56"/>
        <v>3.343937944502037</v>
      </c>
      <c r="J1856" s="2">
        <f t="shared" si="57"/>
        <v>10</v>
      </c>
      <c r="K1856" s="16" t="s">
        <v>67</v>
      </c>
    </row>
    <row r="1857" spans="1:11" x14ac:dyDescent="0.3">
      <c r="A1857" s="4">
        <v>43344</v>
      </c>
      <c r="B1857" s="2" t="s">
        <v>15</v>
      </c>
      <c r="C1857" s="2">
        <v>55526</v>
      </c>
      <c r="D1857" s="2" t="s">
        <v>23</v>
      </c>
      <c r="E1857" s="3">
        <v>90360.306999999986</v>
      </c>
      <c r="F1857" s="1">
        <v>24751</v>
      </c>
      <c r="G1857" s="1">
        <v>7322.0499999999993</v>
      </c>
      <c r="H1857" s="1">
        <v>3784.6499999999996</v>
      </c>
      <c r="I1857" s="3">
        <f t="shared" si="56"/>
        <v>3.6507739889297395</v>
      </c>
      <c r="J1857" s="2">
        <f t="shared" si="57"/>
        <v>7</v>
      </c>
      <c r="K1857" s="16" t="s">
        <v>67</v>
      </c>
    </row>
    <row r="1858" spans="1:11" x14ac:dyDescent="0.3">
      <c r="A1858" s="4">
        <v>43344</v>
      </c>
      <c r="B1858" s="2" t="s">
        <v>15</v>
      </c>
      <c r="C1858" s="2">
        <v>55526</v>
      </c>
      <c r="D1858" s="2" t="s">
        <v>21</v>
      </c>
      <c r="E1858" s="3">
        <v>910.45499999999993</v>
      </c>
      <c r="F1858" s="1">
        <v>78</v>
      </c>
      <c r="G1858" s="1">
        <v>64.399999999999991</v>
      </c>
      <c r="H1858" s="1">
        <v>63.249999999999993</v>
      </c>
      <c r="I1858" s="3">
        <f t="shared" ref="I1858:I1921" si="58">E1858/F1858</f>
        <v>11.672499999999999</v>
      </c>
      <c r="J1858" s="2">
        <f t="shared" si="57"/>
        <v>1</v>
      </c>
      <c r="K1858" s="16" t="s">
        <v>67</v>
      </c>
    </row>
    <row r="1859" spans="1:11" x14ac:dyDescent="0.3">
      <c r="A1859" s="4">
        <v>43344</v>
      </c>
      <c r="B1859" s="2" t="s">
        <v>15</v>
      </c>
      <c r="C1859" s="2">
        <v>55526</v>
      </c>
      <c r="D1859" s="2" t="s">
        <v>37</v>
      </c>
      <c r="E1859" s="3">
        <v>4503.3769999999995</v>
      </c>
      <c r="F1859" s="1">
        <v>737</v>
      </c>
      <c r="G1859" s="1">
        <v>373.74999999999994</v>
      </c>
      <c r="H1859" s="1">
        <v>271.39999999999998</v>
      </c>
      <c r="I1859" s="3">
        <f t="shared" si="58"/>
        <v>6.1104165535956572</v>
      </c>
      <c r="J1859" s="2">
        <f t="shared" ref="J1859:J1922" si="59">ROUND(F1859/H1859,0)</f>
        <v>3</v>
      </c>
      <c r="K1859" s="16" t="s">
        <v>67</v>
      </c>
    </row>
    <row r="1860" spans="1:11" x14ac:dyDescent="0.3">
      <c r="A1860" s="4">
        <v>43344</v>
      </c>
      <c r="B1860" s="2" t="s">
        <v>15</v>
      </c>
      <c r="C1860" s="2">
        <v>55526</v>
      </c>
      <c r="D1860" s="2" t="s">
        <v>42</v>
      </c>
      <c r="E1860" s="3">
        <v>122373.69649999999</v>
      </c>
      <c r="F1860" s="1">
        <v>20960</v>
      </c>
      <c r="G1860" s="1">
        <v>7632.5499999999993</v>
      </c>
      <c r="H1860" s="1">
        <v>3689.2</v>
      </c>
      <c r="I1860" s="3">
        <f t="shared" si="58"/>
        <v>5.8384397185114496</v>
      </c>
      <c r="J1860" s="2">
        <f t="shared" si="59"/>
        <v>6</v>
      </c>
      <c r="K1860" s="16" t="s">
        <v>67</v>
      </c>
    </row>
    <row r="1861" spans="1:11" x14ac:dyDescent="0.3">
      <c r="A1861" s="4">
        <v>43344</v>
      </c>
      <c r="B1861" s="2" t="s">
        <v>15</v>
      </c>
      <c r="C1861" s="2">
        <v>55526</v>
      </c>
      <c r="D1861" s="2" t="s">
        <v>22</v>
      </c>
      <c r="E1861" s="3">
        <v>37097.366999999998</v>
      </c>
      <c r="F1861" s="1">
        <v>7294</v>
      </c>
      <c r="G1861" s="1">
        <v>2753.1</v>
      </c>
      <c r="H1861" s="1">
        <v>1851.4999999999998</v>
      </c>
      <c r="I1861" s="3">
        <f t="shared" si="58"/>
        <v>5.0860113792157939</v>
      </c>
      <c r="J1861" s="2">
        <f t="shared" si="59"/>
        <v>4</v>
      </c>
      <c r="K1861" s="16" t="s">
        <v>67</v>
      </c>
    </row>
    <row r="1862" spans="1:11" x14ac:dyDescent="0.3">
      <c r="A1862" s="4">
        <v>43344</v>
      </c>
      <c r="B1862" s="2" t="s">
        <v>15</v>
      </c>
      <c r="C1862" s="2">
        <v>55526</v>
      </c>
      <c r="D1862" s="2" t="s">
        <v>17</v>
      </c>
      <c r="E1862" s="3">
        <v>88942.609999999986</v>
      </c>
      <c r="F1862" s="1">
        <v>23438</v>
      </c>
      <c r="G1862" s="1">
        <v>5730.45</v>
      </c>
      <c r="H1862" s="1">
        <v>3075.1</v>
      </c>
      <c r="I1862" s="3">
        <f t="shared" si="58"/>
        <v>3.7948037375202657</v>
      </c>
      <c r="J1862" s="2">
        <f t="shared" si="59"/>
        <v>8</v>
      </c>
      <c r="K1862" s="16" t="s">
        <v>67</v>
      </c>
    </row>
    <row r="1863" spans="1:11" x14ac:dyDescent="0.3">
      <c r="A1863" s="4">
        <v>43344</v>
      </c>
      <c r="B1863" s="2" t="s">
        <v>15</v>
      </c>
      <c r="C1863" s="2">
        <v>55526</v>
      </c>
      <c r="D1863" s="2" t="s">
        <v>36</v>
      </c>
      <c r="E1863" s="3">
        <v>53142.063499999997</v>
      </c>
      <c r="F1863" s="1">
        <v>12156</v>
      </c>
      <c r="G1863" s="1">
        <v>7625.65</v>
      </c>
      <c r="H1863" s="1">
        <v>3364.8999999999996</v>
      </c>
      <c r="I1863" s="3">
        <f t="shared" si="58"/>
        <v>4.3716735357025334</v>
      </c>
      <c r="J1863" s="2">
        <f t="shared" si="59"/>
        <v>4</v>
      </c>
      <c r="K1863" s="16" t="s">
        <v>67</v>
      </c>
    </row>
    <row r="1864" spans="1:11" x14ac:dyDescent="0.3">
      <c r="A1864" s="4">
        <v>43344</v>
      </c>
      <c r="B1864" s="2" t="s">
        <v>15</v>
      </c>
      <c r="C1864" s="2">
        <v>55526</v>
      </c>
      <c r="D1864" s="2" t="s">
        <v>25</v>
      </c>
      <c r="E1864" s="3">
        <v>432.46899999999999</v>
      </c>
      <c r="F1864" s="1">
        <v>132</v>
      </c>
      <c r="G1864" s="1">
        <v>83.949999999999989</v>
      </c>
      <c r="H1864" s="1">
        <v>83.949999999999989</v>
      </c>
      <c r="I1864" s="3">
        <f t="shared" si="58"/>
        <v>3.2762803030303029</v>
      </c>
      <c r="J1864" s="2">
        <f t="shared" si="59"/>
        <v>2</v>
      </c>
      <c r="K1864" s="16" t="s">
        <v>67</v>
      </c>
    </row>
    <row r="1865" spans="1:11" x14ac:dyDescent="0.3">
      <c r="A1865" s="4">
        <v>43344</v>
      </c>
      <c r="B1865" s="2" t="s">
        <v>15</v>
      </c>
      <c r="C1865" s="2">
        <v>55526</v>
      </c>
      <c r="D1865" s="2" t="s">
        <v>20</v>
      </c>
      <c r="E1865" s="3">
        <v>129594.37399999998</v>
      </c>
      <c r="F1865" s="1">
        <v>9875</v>
      </c>
      <c r="G1865" s="1">
        <v>4623</v>
      </c>
      <c r="H1865" s="1">
        <v>2521.9499999999998</v>
      </c>
      <c r="I1865" s="3">
        <f t="shared" si="58"/>
        <v>13.123480911392404</v>
      </c>
      <c r="J1865" s="2">
        <f t="shared" si="59"/>
        <v>4</v>
      </c>
      <c r="K1865" s="16" t="s">
        <v>67</v>
      </c>
    </row>
    <row r="1866" spans="1:11" x14ac:dyDescent="0.3">
      <c r="A1866" s="4">
        <v>43344</v>
      </c>
      <c r="B1866" s="2" t="s">
        <v>15</v>
      </c>
      <c r="C1866" s="2">
        <v>55526</v>
      </c>
      <c r="D1866" s="2" t="s">
        <v>19</v>
      </c>
      <c r="E1866" s="3">
        <v>43904.538999999997</v>
      </c>
      <c r="F1866" s="1">
        <v>7408</v>
      </c>
      <c r="G1866" s="1">
        <v>3102.7</v>
      </c>
      <c r="H1866" s="1">
        <v>2083.7999999999997</v>
      </c>
      <c r="I1866" s="3">
        <f t="shared" si="58"/>
        <v>5.9266386339092865</v>
      </c>
      <c r="J1866" s="2">
        <f t="shared" si="59"/>
        <v>4</v>
      </c>
      <c r="K1866" s="16" t="s">
        <v>67</v>
      </c>
    </row>
    <row r="1867" spans="1:11" x14ac:dyDescent="0.3">
      <c r="A1867" s="4">
        <v>43344</v>
      </c>
      <c r="B1867" s="2" t="s">
        <v>15</v>
      </c>
      <c r="C1867" s="2">
        <v>55526</v>
      </c>
      <c r="D1867" s="2" t="s">
        <v>27</v>
      </c>
      <c r="E1867" s="3">
        <v>6805.4354999999996</v>
      </c>
      <c r="F1867" s="1">
        <v>1141</v>
      </c>
      <c r="G1867" s="1">
        <v>823.4</v>
      </c>
      <c r="H1867" s="1">
        <v>625.59999999999991</v>
      </c>
      <c r="I1867" s="3">
        <f t="shared" si="58"/>
        <v>5.9644482909728307</v>
      </c>
      <c r="J1867" s="2">
        <f t="shared" si="59"/>
        <v>2</v>
      </c>
      <c r="K1867" s="16" t="s">
        <v>67</v>
      </c>
    </row>
    <row r="1868" spans="1:11" x14ac:dyDescent="0.3">
      <c r="A1868" s="4">
        <v>43344</v>
      </c>
      <c r="B1868" s="2" t="s">
        <v>15</v>
      </c>
      <c r="C1868" s="2">
        <v>55526</v>
      </c>
      <c r="D1868" s="2" t="s">
        <v>31</v>
      </c>
      <c r="E1868" s="3">
        <v>14096.7345</v>
      </c>
      <c r="F1868" s="1">
        <v>3317</v>
      </c>
      <c r="G1868" s="1">
        <v>1774.4499999999998</v>
      </c>
      <c r="H1868" s="1">
        <v>1350.1</v>
      </c>
      <c r="I1868" s="3">
        <f t="shared" si="58"/>
        <v>4.2498445884835698</v>
      </c>
      <c r="J1868" s="2">
        <f t="shared" si="59"/>
        <v>2</v>
      </c>
      <c r="K1868" s="16" t="s">
        <v>67</v>
      </c>
    </row>
    <row r="1869" spans="1:11" x14ac:dyDescent="0.3">
      <c r="A1869" s="4">
        <v>43344</v>
      </c>
      <c r="B1869" s="2" t="s">
        <v>15</v>
      </c>
      <c r="C1869" s="2">
        <v>55526</v>
      </c>
      <c r="D1869" s="2" t="s">
        <v>34</v>
      </c>
      <c r="E1869" s="3">
        <v>3999.9069999999997</v>
      </c>
      <c r="F1869" s="1">
        <v>361</v>
      </c>
      <c r="G1869" s="1">
        <v>271.39999999999998</v>
      </c>
      <c r="H1869" s="1">
        <v>256.45</v>
      </c>
      <c r="I1869" s="3">
        <f t="shared" si="58"/>
        <v>11.080074792243767</v>
      </c>
      <c r="J1869" s="2">
        <f t="shared" si="59"/>
        <v>1</v>
      </c>
      <c r="K1869" s="16" t="s">
        <v>67</v>
      </c>
    </row>
    <row r="1870" spans="1:11" x14ac:dyDescent="0.3">
      <c r="A1870" s="4">
        <v>43344</v>
      </c>
      <c r="B1870" s="2" t="s">
        <v>15</v>
      </c>
      <c r="C1870" s="2">
        <v>55526</v>
      </c>
      <c r="D1870" s="2" t="s">
        <v>32</v>
      </c>
      <c r="E1870" s="3">
        <v>46621.804999999993</v>
      </c>
      <c r="F1870" s="1">
        <v>15846</v>
      </c>
      <c r="G1870" s="1">
        <v>4771.3499999999995</v>
      </c>
      <c r="H1870" s="1">
        <v>2780.7</v>
      </c>
      <c r="I1870" s="3">
        <f t="shared" si="58"/>
        <v>2.9421813075855101</v>
      </c>
      <c r="J1870" s="2">
        <f t="shared" si="59"/>
        <v>6</v>
      </c>
      <c r="K1870" s="16" t="s">
        <v>67</v>
      </c>
    </row>
    <row r="1871" spans="1:11" x14ac:dyDescent="0.3">
      <c r="A1871" s="4">
        <v>43344</v>
      </c>
      <c r="B1871" s="2" t="s">
        <v>15</v>
      </c>
      <c r="C1871" s="2">
        <v>55526</v>
      </c>
      <c r="D1871" s="2" t="s">
        <v>30</v>
      </c>
      <c r="E1871" s="3">
        <v>939.61899999999991</v>
      </c>
      <c r="F1871" s="1">
        <v>39</v>
      </c>
      <c r="G1871" s="1">
        <v>34.5</v>
      </c>
      <c r="H1871" s="1">
        <v>33.349999999999994</v>
      </c>
      <c r="I1871" s="3">
        <f t="shared" si="58"/>
        <v>24.092794871794869</v>
      </c>
      <c r="J1871" s="2">
        <f t="shared" si="59"/>
        <v>1</v>
      </c>
      <c r="K1871" s="16" t="s">
        <v>67</v>
      </c>
    </row>
    <row r="1872" spans="1:11" x14ac:dyDescent="0.3">
      <c r="A1872" s="4">
        <v>43344</v>
      </c>
      <c r="B1872" s="2" t="s">
        <v>15</v>
      </c>
      <c r="C1872" s="2">
        <v>55526</v>
      </c>
      <c r="D1872" s="2" t="s">
        <v>24</v>
      </c>
      <c r="E1872" s="3">
        <v>1572.6594999999998</v>
      </c>
      <c r="F1872" s="1">
        <v>95</v>
      </c>
      <c r="G1872" s="1">
        <v>59.8</v>
      </c>
      <c r="H1872" s="1">
        <v>57.499999999999993</v>
      </c>
      <c r="I1872" s="3">
        <f t="shared" si="58"/>
        <v>16.554310526315788</v>
      </c>
      <c r="J1872" s="2">
        <f t="shared" si="59"/>
        <v>2</v>
      </c>
      <c r="K1872" s="16" t="s">
        <v>67</v>
      </c>
    </row>
    <row r="1873" spans="1:11" x14ac:dyDescent="0.3">
      <c r="A1873" s="4">
        <v>43344</v>
      </c>
      <c r="B1873" s="2" t="s">
        <v>6</v>
      </c>
      <c r="C1873" s="2">
        <v>45877</v>
      </c>
      <c r="D1873" s="2" t="s">
        <v>36</v>
      </c>
      <c r="E1873" s="3">
        <v>124403.02099999998</v>
      </c>
      <c r="F1873" s="1">
        <v>25429</v>
      </c>
      <c r="G1873" s="1">
        <v>13507.9</v>
      </c>
      <c r="H1873" s="1">
        <v>6559.5999999999995</v>
      </c>
      <c r="I1873" s="3">
        <f t="shared" si="58"/>
        <v>4.8921711825081591</v>
      </c>
      <c r="J1873" s="2">
        <f t="shared" si="59"/>
        <v>4</v>
      </c>
      <c r="K1873" s="16" t="s">
        <v>67</v>
      </c>
    </row>
    <row r="1874" spans="1:11" x14ac:dyDescent="0.3">
      <c r="A1874" s="4">
        <v>43344</v>
      </c>
      <c r="B1874" s="2" t="s">
        <v>6</v>
      </c>
      <c r="C1874" s="2">
        <v>45877</v>
      </c>
      <c r="D1874" s="2" t="s">
        <v>35</v>
      </c>
      <c r="E1874" s="3">
        <v>29.9</v>
      </c>
      <c r="F1874" s="1">
        <v>9</v>
      </c>
      <c r="G1874" s="1">
        <v>8.0499999999999989</v>
      </c>
      <c r="H1874" s="1">
        <v>8.0499999999999989</v>
      </c>
      <c r="I1874" s="3">
        <f t="shared" si="58"/>
        <v>3.322222222222222</v>
      </c>
      <c r="J1874" s="2">
        <f t="shared" si="59"/>
        <v>1</v>
      </c>
      <c r="K1874" s="16" t="s">
        <v>67</v>
      </c>
    </row>
    <row r="1875" spans="1:11" x14ac:dyDescent="0.3">
      <c r="A1875" s="4">
        <v>43344</v>
      </c>
      <c r="B1875" s="2" t="s">
        <v>6</v>
      </c>
      <c r="C1875" s="2">
        <v>45877</v>
      </c>
      <c r="D1875" s="2" t="s">
        <v>32</v>
      </c>
      <c r="E1875" s="3">
        <v>129729.03899999999</v>
      </c>
      <c r="F1875" s="1">
        <v>38448</v>
      </c>
      <c r="G1875" s="1">
        <v>10295.949999999999</v>
      </c>
      <c r="H1875" s="1">
        <v>6067.4</v>
      </c>
      <c r="I1875" s="3">
        <f t="shared" si="58"/>
        <v>3.3741427122347063</v>
      </c>
      <c r="J1875" s="2">
        <f t="shared" si="59"/>
        <v>6</v>
      </c>
      <c r="K1875" s="16" t="s">
        <v>67</v>
      </c>
    </row>
    <row r="1876" spans="1:11" x14ac:dyDescent="0.3">
      <c r="A1876" s="4">
        <v>43344</v>
      </c>
      <c r="B1876" s="2" t="s">
        <v>6</v>
      </c>
      <c r="C1876" s="2">
        <v>45877</v>
      </c>
      <c r="D1876" s="2" t="s">
        <v>33</v>
      </c>
      <c r="E1876" s="3">
        <v>277751.51899999997</v>
      </c>
      <c r="F1876" s="1">
        <v>58468</v>
      </c>
      <c r="G1876" s="1">
        <v>10476.5</v>
      </c>
      <c r="H1876" s="1">
        <v>5850.0499999999993</v>
      </c>
      <c r="I1876" s="3">
        <f t="shared" si="58"/>
        <v>4.7504877710884585</v>
      </c>
      <c r="J1876" s="2">
        <f t="shared" si="59"/>
        <v>10</v>
      </c>
      <c r="K1876" s="16" t="s">
        <v>67</v>
      </c>
    </row>
    <row r="1877" spans="1:11" x14ac:dyDescent="0.3">
      <c r="A1877" s="4">
        <v>43344</v>
      </c>
      <c r="B1877" s="2" t="s">
        <v>6</v>
      </c>
      <c r="C1877" s="2">
        <v>45877</v>
      </c>
      <c r="D1877" s="2" t="s">
        <v>25</v>
      </c>
      <c r="E1877" s="3">
        <v>1551.4994999999999</v>
      </c>
      <c r="F1877" s="1">
        <v>384</v>
      </c>
      <c r="G1877" s="1">
        <v>267.95</v>
      </c>
      <c r="H1877" s="1">
        <v>250.7</v>
      </c>
      <c r="I1877" s="3">
        <f t="shared" si="58"/>
        <v>4.0403632812499994</v>
      </c>
      <c r="J1877" s="2">
        <f t="shared" si="59"/>
        <v>2</v>
      </c>
      <c r="K1877" s="16" t="s">
        <v>67</v>
      </c>
    </row>
    <row r="1878" spans="1:11" x14ac:dyDescent="0.3">
      <c r="A1878" s="4">
        <v>43344</v>
      </c>
      <c r="B1878" s="2" t="s">
        <v>6</v>
      </c>
      <c r="C1878" s="2">
        <v>45877</v>
      </c>
      <c r="D1878" s="2" t="s">
        <v>28</v>
      </c>
      <c r="E1878" s="3">
        <v>625.85299999999995</v>
      </c>
      <c r="F1878" s="1">
        <v>36</v>
      </c>
      <c r="G1878" s="1">
        <v>32.199999999999996</v>
      </c>
      <c r="H1878" s="1">
        <v>29.9</v>
      </c>
      <c r="I1878" s="3">
        <f t="shared" si="58"/>
        <v>17.384805555555555</v>
      </c>
      <c r="J1878" s="2">
        <f t="shared" si="59"/>
        <v>1</v>
      </c>
      <c r="K1878" s="16" t="s">
        <v>67</v>
      </c>
    </row>
    <row r="1879" spans="1:11" x14ac:dyDescent="0.3">
      <c r="A1879" s="4">
        <v>43344</v>
      </c>
      <c r="B1879" s="2" t="s">
        <v>6</v>
      </c>
      <c r="C1879" s="2">
        <v>45877</v>
      </c>
      <c r="D1879" s="2" t="s">
        <v>24</v>
      </c>
      <c r="E1879" s="3">
        <v>2553.9084999999995</v>
      </c>
      <c r="F1879" s="1">
        <v>161</v>
      </c>
      <c r="G1879" s="1">
        <v>96.6</v>
      </c>
      <c r="H1879" s="1">
        <v>93.149999999999991</v>
      </c>
      <c r="I1879" s="3">
        <f t="shared" si="58"/>
        <v>15.862785714285712</v>
      </c>
      <c r="J1879" s="2">
        <f t="shared" si="59"/>
        <v>2</v>
      </c>
      <c r="K1879" s="16" t="s">
        <v>67</v>
      </c>
    </row>
    <row r="1880" spans="1:11" x14ac:dyDescent="0.3">
      <c r="A1880" s="4">
        <v>43344</v>
      </c>
      <c r="B1880" s="2" t="s">
        <v>6</v>
      </c>
      <c r="C1880" s="2">
        <v>45877</v>
      </c>
      <c r="D1880" s="2" t="s">
        <v>26</v>
      </c>
      <c r="E1880" s="3">
        <v>425508.65950000001</v>
      </c>
      <c r="F1880" s="1">
        <v>131835</v>
      </c>
      <c r="G1880" s="1">
        <v>20097.399999999998</v>
      </c>
      <c r="H1880" s="1">
        <v>8501.9499999999989</v>
      </c>
      <c r="I1880" s="3">
        <f t="shared" si="58"/>
        <v>3.227584931922479</v>
      </c>
      <c r="J1880" s="2">
        <f t="shared" si="59"/>
        <v>16</v>
      </c>
      <c r="K1880" s="16" t="s">
        <v>67</v>
      </c>
    </row>
    <row r="1881" spans="1:11" x14ac:dyDescent="0.3">
      <c r="A1881" s="4">
        <v>43344</v>
      </c>
      <c r="B1881" s="2" t="s">
        <v>6</v>
      </c>
      <c r="C1881" s="2">
        <v>45877</v>
      </c>
      <c r="D1881" s="2" t="s">
        <v>31</v>
      </c>
      <c r="E1881" s="3">
        <v>40906.109499999999</v>
      </c>
      <c r="F1881" s="1">
        <v>9016</v>
      </c>
      <c r="G1881" s="1">
        <v>4020.3999999999996</v>
      </c>
      <c r="H1881" s="1">
        <v>3063.6</v>
      </c>
      <c r="I1881" s="3">
        <f t="shared" si="58"/>
        <v>4.5370573979591837</v>
      </c>
      <c r="J1881" s="2">
        <f t="shared" si="59"/>
        <v>3</v>
      </c>
      <c r="K1881" s="16" t="s">
        <v>67</v>
      </c>
    </row>
    <row r="1882" spans="1:11" x14ac:dyDescent="0.3">
      <c r="A1882" s="4">
        <v>43344</v>
      </c>
      <c r="B1882" s="2" t="s">
        <v>6</v>
      </c>
      <c r="C1882" s="2">
        <v>45877</v>
      </c>
      <c r="D1882" s="2" t="s">
        <v>20</v>
      </c>
      <c r="E1882" s="3">
        <v>307267.005</v>
      </c>
      <c r="F1882" s="1">
        <v>20453</v>
      </c>
      <c r="G1882" s="1">
        <v>8623.8499999999985</v>
      </c>
      <c r="H1882" s="1">
        <v>4894.3999999999996</v>
      </c>
      <c r="I1882" s="3">
        <f t="shared" si="58"/>
        <v>15.02307754363663</v>
      </c>
      <c r="J1882" s="2">
        <f t="shared" si="59"/>
        <v>4</v>
      </c>
      <c r="K1882" s="16" t="s">
        <v>67</v>
      </c>
    </row>
    <row r="1883" spans="1:11" x14ac:dyDescent="0.3">
      <c r="A1883" s="4">
        <v>43344</v>
      </c>
      <c r="B1883" s="2" t="s">
        <v>6</v>
      </c>
      <c r="C1883" s="2">
        <v>45877</v>
      </c>
      <c r="D1883" s="2" t="s">
        <v>27</v>
      </c>
      <c r="E1883" s="3">
        <v>18535.136500000001</v>
      </c>
      <c r="F1883" s="1">
        <v>3176</v>
      </c>
      <c r="G1883" s="1">
        <v>2134.3999999999996</v>
      </c>
      <c r="H1883" s="1">
        <v>1607.6999999999998</v>
      </c>
      <c r="I1883" s="3">
        <f t="shared" si="58"/>
        <v>5.836000157430731</v>
      </c>
      <c r="J1883" s="2">
        <f t="shared" si="59"/>
        <v>2</v>
      </c>
      <c r="K1883" s="16" t="s">
        <v>67</v>
      </c>
    </row>
    <row r="1884" spans="1:11" x14ac:dyDescent="0.3">
      <c r="A1884" s="4">
        <v>43344</v>
      </c>
      <c r="B1884" s="2" t="s">
        <v>6</v>
      </c>
      <c r="C1884" s="2">
        <v>45877</v>
      </c>
      <c r="D1884" s="2" t="s">
        <v>19</v>
      </c>
      <c r="E1884" s="3">
        <v>109975.85699999999</v>
      </c>
      <c r="F1884" s="1">
        <v>17104</v>
      </c>
      <c r="G1884" s="1">
        <v>5988.0499999999993</v>
      </c>
      <c r="H1884" s="1">
        <v>4051.45</v>
      </c>
      <c r="I1884" s="3">
        <f t="shared" si="58"/>
        <v>6.4298326122544429</v>
      </c>
      <c r="J1884" s="2">
        <f t="shared" si="59"/>
        <v>4</v>
      </c>
      <c r="K1884" s="16" t="s">
        <v>67</v>
      </c>
    </row>
    <row r="1885" spans="1:11" x14ac:dyDescent="0.3">
      <c r="A1885" s="4">
        <v>43344</v>
      </c>
      <c r="B1885" s="2" t="s">
        <v>6</v>
      </c>
      <c r="C1885" s="2">
        <v>45877</v>
      </c>
      <c r="D1885" s="2" t="s">
        <v>22</v>
      </c>
      <c r="E1885" s="3">
        <v>104618.88099999999</v>
      </c>
      <c r="F1885" s="1">
        <v>17210</v>
      </c>
      <c r="G1885" s="1">
        <v>5671.7999999999993</v>
      </c>
      <c r="H1885" s="1">
        <v>3839.85</v>
      </c>
      <c r="I1885" s="3">
        <f t="shared" si="58"/>
        <v>6.0789588030214992</v>
      </c>
      <c r="J1885" s="2">
        <f t="shared" si="59"/>
        <v>4</v>
      </c>
      <c r="K1885" s="16" t="s">
        <v>67</v>
      </c>
    </row>
    <row r="1886" spans="1:11" x14ac:dyDescent="0.3">
      <c r="A1886" s="4">
        <v>43344</v>
      </c>
      <c r="B1886" s="2" t="s">
        <v>6</v>
      </c>
      <c r="C1886" s="2">
        <v>45877</v>
      </c>
      <c r="D1886" s="2" t="s">
        <v>23</v>
      </c>
      <c r="E1886" s="3">
        <v>213685.69749999998</v>
      </c>
      <c r="F1886" s="1">
        <v>56360</v>
      </c>
      <c r="G1886" s="1">
        <v>14116.249999999998</v>
      </c>
      <c r="H1886" s="1">
        <v>7313.9999999999991</v>
      </c>
      <c r="I1886" s="3">
        <f t="shared" si="58"/>
        <v>3.7914424680624554</v>
      </c>
      <c r="J1886" s="2">
        <f t="shared" si="59"/>
        <v>8</v>
      </c>
      <c r="K1886" s="16" t="s">
        <v>67</v>
      </c>
    </row>
    <row r="1887" spans="1:11" x14ac:dyDescent="0.3">
      <c r="A1887" s="4">
        <v>43344</v>
      </c>
      <c r="B1887" s="2" t="s">
        <v>6</v>
      </c>
      <c r="C1887" s="2">
        <v>45877</v>
      </c>
      <c r="D1887" s="2" t="s">
        <v>29</v>
      </c>
      <c r="E1887" s="3">
        <v>53308.387999999999</v>
      </c>
      <c r="F1887" s="1">
        <v>13396</v>
      </c>
      <c r="G1887" s="1">
        <v>5311.8499999999995</v>
      </c>
      <c r="H1887" s="1">
        <v>3366.0499999999997</v>
      </c>
      <c r="I1887" s="3">
        <f t="shared" si="58"/>
        <v>3.9794257987458943</v>
      </c>
      <c r="J1887" s="2">
        <f t="shared" si="59"/>
        <v>4</v>
      </c>
      <c r="K1887" s="16" t="s">
        <v>67</v>
      </c>
    </row>
    <row r="1888" spans="1:11" x14ac:dyDescent="0.3">
      <c r="A1888" s="4">
        <v>43344</v>
      </c>
      <c r="B1888" s="2" t="s">
        <v>6</v>
      </c>
      <c r="C1888" s="2">
        <v>45877</v>
      </c>
      <c r="D1888" s="2" t="s">
        <v>34</v>
      </c>
      <c r="E1888" s="3">
        <v>9755.9329999999991</v>
      </c>
      <c r="F1888" s="1">
        <v>937</v>
      </c>
      <c r="G1888" s="1">
        <v>676.19999999999993</v>
      </c>
      <c r="H1888" s="1">
        <v>630.19999999999993</v>
      </c>
      <c r="I1888" s="3">
        <f t="shared" si="58"/>
        <v>10.411881536819637</v>
      </c>
      <c r="J1888" s="2">
        <f t="shared" si="59"/>
        <v>1</v>
      </c>
      <c r="K1888" s="16" t="s">
        <v>67</v>
      </c>
    </row>
    <row r="1889" spans="1:11" x14ac:dyDescent="0.3">
      <c r="A1889" s="4">
        <v>43344</v>
      </c>
      <c r="B1889" s="2" t="s">
        <v>6</v>
      </c>
      <c r="C1889" s="2">
        <v>45877</v>
      </c>
      <c r="D1889" s="2" t="s">
        <v>44</v>
      </c>
      <c r="E1889" s="3">
        <v>11.4885</v>
      </c>
      <c r="F1889" s="1">
        <v>1</v>
      </c>
      <c r="G1889" s="1">
        <v>1.1499999999999999</v>
      </c>
      <c r="H1889" s="1">
        <v>1.1499999999999999</v>
      </c>
      <c r="I1889" s="3">
        <f t="shared" si="58"/>
        <v>11.4885</v>
      </c>
      <c r="J1889" s="2">
        <f t="shared" si="59"/>
        <v>1</v>
      </c>
      <c r="K1889" s="16" t="s">
        <v>67</v>
      </c>
    </row>
    <row r="1890" spans="1:11" x14ac:dyDescent="0.3">
      <c r="A1890" s="4">
        <v>43344</v>
      </c>
      <c r="B1890" s="2" t="s">
        <v>6</v>
      </c>
      <c r="C1890" s="2">
        <v>45877</v>
      </c>
      <c r="D1890" s="2" t="s">
        <v>42</v>
      </c>
      <c r="E1890" s="3">
        <v>312374.54599999997</v>
      </c>
      <c r="F1890" s="1">
        <v>46309</v>
      </c>
      <c r="G1890" s="1">
        <v>14514.15</v>
      </c>
      <c r="H1890" s="1">
        <v>7338.15</v>
      </c>
      <c r="I1890" s="3">
        <f t="shared" si="58"/>
        <v>6.745439245071152</v>
      </c>
      <c r="J1890" s="2">
        <f t="shared" si="59"/>
        <v>6</v>
      </c>
      <c r="K1890" s="16" t="s">
        <v>67</v>
      </c>
    </row>
    <row r="1891" spans="1:11" x14ac:dyDescent="0.3">
      <c r="A1891" s="4">
        <v>43344</v>
      </c>
      <c r="B1891" s="2" t="s">
        <v>6</v>
      </c>
      <c r="C1891" s="2">
        <v>45877</v>
      </c>
      <c r="D1891" s="2" t="s">
        <v>37</v>
      </c>
      <c r="E1891" s="3">
        <v>11157.138999999999</v>
      </c>
      <c r="F1891" s="1">
        <v>1610</v>
      </c>
      <c r="G1891" s="1">
        <v>833.74999999999989</v>
      </c>
      <c r="H1891" s="1">
        <v>583.04999999999995</v>
      </c>
      <c r="I1891" s="3">
        <f t="shared" si="58"/>
        <v>6.9298999999999999</v>
      </c>
      <c r="J1891" s="2">
        <f t="shared" si="59"/>
        <v>3</v>
      </c>
      <c r="K1891" s="16" t="s">
        <v>67</v>
      </c>
    </row>
    <row r="1892" spans="1:11" x14ac:dyDescent="0.3">
      <c r="A1892" s="4">
        <v>43344</v>
      </c>
      <c r="B1892" s="2" t="s">
        <v>6</v>
      </c>
      <c r="C1892" s="2">
        <v>45877</v>
      </c>
      <c r="D1892" s="2" t="s">
        <v>17</v>
      </c>
      <c r="E1892" s="3">
        <v>237735.06099999999</v>
      </c>
      <c r="F1892" s="1">
        <v>63041</v>
      </c>
      <c r="G1892" s="1">
        <v>12597.099999999999</v>
      </c>
      <c r="H1892" s="1">
        <v>6760.8499999999995</v>
      </c>
      <c r="I1892" s="3">
        <f t="shared" si="58"/>
        <v>3.7711181770593738</v>
      </c>
      <c r="J1892" s="2">
        <f t="shared" si="59"/>
        <v>9</v>
      </c>
      <c r="K1892" s="16" t="s">
        <v>67</v>
      </c>
    </row>
    <row r="1893" spans="1:11" x14ac:dyDescent="0.3">
      <c r="A1893" s="4">
        <v>43344</v>
      </c>
      <c r="B1893" s="2" t="s">
        <v>6</v>
      </c>
      <c r="C1893" s="2">
        <v>45877</v>
      </c>
      <c r="D1893" s="2" t="s">
        <v>18</v>
      </c>
      <c r="E1893" s="3">
        <v>9033.7444999999989</v>
      </c>
      <c r="F1893" s="1">
        <v>1212</v>
      </c>
      <c r="G1893" s="1">
        <v>671.59999999999991</v>
      </c>
      <c r="H1893" s="1">
        <v>587.65</v>
      </c>
      <c r="I1893" s="3">
        <f t="shared" si="58"/>
        <v>7.4535845709570951</v>
      </c>
      <c r="J1893" s="2">
        <f t="shared" si="59"/>
        <v>2</v>
      </c>
      <c r="K1893" s="16" t="s">
        <v>67</v>
      </c>
    </row>
    <row r="1894" spans="1:11" x14ac:dyDescent="0.3">
      <c r="A1894" s="4">
        <v>43344</v>
      </c>
      <c r="B1894" s="2" t="s">
        <v>6</v>
      </c>
      <c r="C1894" s="2">
        <v>45877</v>
      </c>
      <c r="D1894" s="2" t="s">
        <v>21</v>
      </c>
      <c r="E1894" s="3">
        <v>2969.4839999999995</v>
      </c>
      <c r="F1894" s="1">
        <v>200</v>
      </c>
      <c r="G1894" s="1">
        <v>166.75</v>
      </c>
      <c r="H1894" s="1">
        <v>154.1</v>
      </c>
      <c r="I1894" s="3">
        <f t="shared" si="58"/>
        <v>14.847419999999998</v>
      </c>
      <c r="J1894" s="2">
        <f t="shared" si="59"/>
        <v>1</v>
      </c>
      <c r="K1894" s="16" t="s">
        <v>67</v>
      </c>
    </row>
    <row r="1895" spans="1:11" x14ac:dyDescent="0.3">
      <c r="A1895" s="4">
        <v>43344</v>
      </c>
      <c r="B1895" s="2" t="s">
        <v>6</v>
      </c>
      <c r="C1895" s="2">
        <v>45877</v>
      </c>
      <c r="D1895" s="2" t="s">
        <v>30</v>
      </c>
      <c r="E1895" s="3">
        <v>1594.8774999999998</v>
      </c>
      <c r="F1895" s="1">
        <v>67</v>
      </c>
      <c r="G1895" s="1">
        <v>60.949999999999996</v>
      </c>
      <c r="H1895" s="1">
        <v>59.8</v>
      </c>
      <c r="I1895" s="3">
        <f t="shared" si="58"/>
        <v>23.804141791044774</v>
      </c>
      <c r="J1895" s="2">
        <f t="shared" si="59"/>
        <v>1</v>
      </c>
      <c r="K1895" s="16" t="s">
        <v>67</v>
      </c>
    </row>
    <row r="1896" spans="1:11" x14ac:dyDescent="0.3">
      <c r="A1896" s="4">
        <v>43344</v>
      </c>
      <c r="B1896" s="2" t="s">
        <v>7</v>
      </c>
      <c r="C1896" s="2">
        <v>56322</v>
      </c>
      <c r="D1896" s="2" t="s">
        <v>25</v>
      </c>
      <c r="E1896" s="3">
        <v>1587.1610000000001</v>
      </c>
      <c r="F1896" s="1">
        <v>426</v>
      </c>
      <c r="G1896" s="1">
        <v>263.34999999999997</v>
      </c>
      <c r="H1896" s="1">
        <v>236.89999999999998</v>
      </c>
      <c r="I1896" s="3">
        <f t="shared" si="58"/>
        <v>3.7257300469483567</v>
      </c>
      <c r="J1896" s="2">
        <f t="shared" si="59"/>
        <v>2</v>
      </c>
      <c r="K1896" s="16" t="s">
        <v>67</v>
      </c>
    </row>
    <row r="1897" spans="1:11" x14ac:dyDescent="0.3">
      <c r="A1897" s="4">
        <v>43344</v>
      </c>
      <c r="B1897" s="2" t="s">
        <v>7</v>
      </c>
      <c r="C1897" s="2">
        <v>56322</v>
      </c>
      <c r="D1897" s="2" t="s">
        <v>35</v>
      </c>
      <c r="E1897" s="3">
        <v>15.984999999999999</v>
      </c>
      <c r="F1897" s="1">
        <v>1</v>
      </c>
      <c r="G1897" s="1">
        <v>1.1499999999999999</v>
      </c>
      <c r="H1897" s="1">
        <v>1.1499999999999999</v>
      </c>
      <c r="I1897" s="3">
        <f t="shared" si="58"/>
        <v>15.984999999999999</v>
      </c>
      <c r="J1897" s="2">
        <f t="shared" si="59"/>
        <v>1</v>
      </c>
      <c r="K1897" s="16" t="s">
        <v>67</v>
      </c>
    </row>
    <row r="1898" spans="1:11" x14ac:dyDescent="0.3">
      <c r="A1898" s="4">
        <v>43344</v>
      </c>
      <c r="B1898" s="2" t="s">
        <v>7</v>
      </c>
      <c r="C1898" s="2">
        <v>56322</v>
      </c>
      <c r="D1898" s="2" t="s">
        <v>29</v>
      </c>
      <c r="E1898" s="3">
        <v>34604.534999999996</v>
      </c>
      <c r="F1898" s="1">
        <v>8525</v>
      </c>
      <c r="G1898" s="1">
        <v>3982.45</v>
      </c>
      <c r="H1898" s="1">
        <v>2751.95</v>
      </c>
      <c r="I1898" s="3">
        <f t="shared" si="58"/>
        <v>4.0591829912023458</v>
      </c>
      <c r="J1898" s="2">
        <f t="shared" si="59"/>
        <v>3</v>
      </c>
      <c r="K1898" s="16" t="s">
        <v>67</v>
      </c>
    </row>
    <row r="1899" spans="1:11" x14ac:dyDescent="0.3">
      <c r="A1899" s="4">
        <v>43344</v>
      </c>
      <c r="B1899" s="2" t="s">
        <v>7</v>
      </c>
      <c r="C1899" s="2">
        <v>56322</v>
      </c>
      <c r="D1899" s="2" t="s">
        <v>32</v>
      </c>
      <c r="E1899" s="3">
        <v>118826.234</v>
      </c>
      <c r="F1899" s="1">
        <v>42252</v>
      </c>
      <c r="G1899" s="1">
        <v>9886.5499999999993</v>
      </c>
      <c r="H1899" s="1">
        <v>5856.95</v>
      </c>
      <c r="I1899" s="3">
        <f t="shared" si="58"/>
        <v>2.8123221149294708</v>
      </c>
      <c r="J1899" s="2">
        <f t="shared" si="59"/>
        <v>7</v>
      </c>
      <c r="K1899" s="16" t="s">
        <v>67</v>
      </c>
    </row>
    <row r="1900" spans="1:11" x14ac:dyDescent="0.3">
      <c r="A1900" s="4">
        <v>43344</v>
      </c>
      <c r="B1900" s="2" t="s">
        <v>7</v>
      </c>
      <c r="C1900" s="2">
        <v>56322</v>
      </c>
      <c r="D1900" s="2" t="s">
        <v>30</v>
      </c>
      <c r="E1900" s="3">
        <v>2773.8804999999998</v>
      </c>
      <c r="F1900" s="1">
        <v>130</v>
      </c>
      <c r="G1900" s="1">
        <v>116.14999999999999</v>
      </c>
      <c r="H1900" s="1">
        <v>111.55</v>
      </c>
      <c r="I1900" s="3">
        <f t="shared" si="58"/>
        <v>21.337542307692306</v>
      </c>
      <c r="J1900" s="2">
        <f t="shared" si="59"/>
        <v>1</v>
      </c>
      <c r="K1900" s="16" t="s">
        <v>67</v>
      </c>
    </row>
    <row r="1901" spans="1:11" x14ac:dyDescent="0.3">
      <c r="A1901" s="4">
        <v>43344</v>
      </c>
      <c r="B1901" s="2" t="s">
        <v>7</v>
      </c>
      <c r="C1901" s="2">
        <v>56322</v>
      </c>
      <c r="D1901" s="2" t="s">
        <v>33</v>
      </c>
      <c r="E1901" s="3">
        <v>195555.94749999998</v>
      </c>
      <c r="F1901" s="1">
        <v>56983</v>
      </c>
      <c r="G1901" s="1">
        <v>10164.849999999999</v>
      </c>
      <c r="H1901" s="1">
        <v>5670.65</v>
      </c>
      <c r="I1901" s="3">
        <f t="shared" si="58"/>
        <v>3.4318296246248878</v>
      </c>
      <c r="J1901" s="2">
        <f t="shared" si="59"/>
        <v>10</v>
      </c>
      <c r="K1901" s="16" t="s">
        <v>67</v>
      </c>
    </row>
    <row r="1902" spans="1:11" x14ac:dyDescent="0.3">
      <c r="A1902" s="4">
        <v>43344</v>
      </c>
      <c r="B1902" s="2" t="s">
        <v>7</v>
      </c>
      <c r="C1902" s="2">
        <v>56322</v>
      </c>
      <c r="D1902" s="2" t="s">
        <v>27</v>
      </c>
      <c r="E1902" s="3">
        <v>10659.763999999999</v>
      </c>
      <c r="F1902" s="1">
        <v>1756</v>
      </c>
      <c r="G1902" s="1">
        <v>1248.8999999999999</v>
      </c>
      <c r="H1902" s="1">
        <v>999.34999999999991</v>
      </c>
      <c r="I1902" s="3">
        <f t="shared" si="58"/>
        <v>6.070480637813211</v>
      </c>
      <c r="J1902" s="2">
        <f t="shared" si="59"/>
        <v>2</v>
      </c>
      <c r="K1902" s="16" t="s">
        <v>67</v>
      </c>
    </row>
    <row r="1903" spans="1:11" x14ac:dyDescent="0.3">
      <c r="A1903" s="4">
        <v>43344</v>
      </c>
      <c r="B1903" s="2" t="s">
        <v>7</v>
      </c>
      <c r="C1903" s="2">
        <v>56322</v>
      </c>
      <c r="D1903" s="2" t="s">
        <v>36</v>
      </c>
      <c r="E1903" s="3">
        <v>128068.97949999999</v>
      </c>
      <c r="F1903" s="1">
        <v>27717</v>
      </c>
      <c r="G1903" s="1">
        <v>14165.699999999999</v>
      </c>
      <c r="H1903" s="1">
        <v>6809.15</v>
      </c>
      <c r="I1903" s="3">
        <f t="shared" si="58"/>
        <v>4.6205931197460037</v>
      </c>
      <c r="J1903" s="2">
        <f t="shared" si="59"/>
        <v>4</v>
      </c>
      <c r="K1903" s="16" t="s">
        <v>67</v>
      </c>
    </row>
    <row r="1904" spans="1:11" x14ac:dyDescent="0.3">
      <c r="A1904" s="4">
        <v>43344</v>
      </c>
      <c r="B1904" s="2" t="s">
        <v>7</v>
      </c>
      <c r="C1904" s="2">
        <v>56322</v>
      </c>
      <c r="D1904" s="2" t="s">
        <v>28</v>
      </c>
      <c r="E1904" s="3">
        <v>860.30349999999999</v>
      </c>
      <c r="F1904" s="1">
        <v>41</v>
      </c>
      <c r="G1904" s="1">
        <v>40.25</v>
      </c>
      <c r="H1904" s="1">
        <v>40.25</v>
      </c>
      <c r="I1904" s="3">
        <f t="shared" si="58"/>
        <v>20.983012195121951</v>
      </c>
      <c r="J1904" s="2">
        <f t="shared" si="59"/>
        <v>1</v>
      </c>
      <c r="K1904" s="16" t="s">
        <v>67</v>
      </c>
    </row>
    <row r="1905" spans="1:11" x14ac:dyDescent="0.3">
      <c r="A1905" s="4">
        <v>43344</v>
      </c>
      <c r="B1905" s="2" t="s">
        <v>7</v>
      </c>
      <c r="C1905" s="2">
        <v>56322</v>
      </c>
      <c r="D1905" s="2" t="s">
        <v>22</v>
      </c>
      <c r="E1905" s="3">
        <v>98412.077999999994</v>
      </c>
      <c r="F1905" s="1">
        <v>19088</v>
      </c>
      <c r="G1905" s="1">
        <v>6315.7999999999993</v>
      </c>
      <c r="H1905" s="1">
        <v>4273.3999999999996</v>
      </c>
      <c r="I1905" s="3">
        <f t="shared" si="58"/>
        <v>5.1557040025146685</v>
      </c>
      <c r="J1905" s="2">
        <f t="shared" si="59"/>
        <v>4</v>
      </c>
      <c r="K1905" s="16" t="s">
        <v>67</v>
      </c>
    </row>
    <row r="1906" spans="1:11" x14ac:dyDescent="0.3">
      <c r="A1906" s="4">
        <v>43344</v>
      </c>
      <c r="B1906" s="2" t="s">
        <v>7</v>
      </c>
      <c r="C1906" s="2">
        <v>56322</v>
      </c>
      <c r="D1906" s="2" t="s">
        <v>31</v>
      </c>
      <c r="E1906" s="3">
        <v>35775.235000000001</v>
      </c>
      <c r="F1906" s="1">
        <v>8179</v>
      </c>
      <c r="G1906" s="1">
        <v>4024.9999999999995</v>
      </c>
      <c r="H1906" s="1">
        <v>3065.8999999999996</v>
      </c>
      <c r="I1906" s="3">
        <f t="shared" si="58"/>
        <v>4.3740353343929579</v>
      </c>
      <c r="J1906" s="2">
        <f t="shared" si="59"/>
        <v>3</v>
      </c>
      <c r="K1906" s="16" t="s">
        <v>67</v>
      </c>
    </row>
    <row r="1907" spans="1:11" x14ac:dyDescent="0.3">
      <c r="A1907" s="4">
        <v>43344</v>
      </c>
      <c r="B1907" s="2" t="s">
        <v>7</v>
      </c>
      <c r="C1907" s="2">
        <v>56322</v>
      </c>
      <c r="D1907" s="2" t="s">
        <v>37</v>
      </c>
      <c r="E1907" s="3">
        <v>11812.190499999999</v>
      </c>
      <c r="F1907" s="1">
        <v>2139</v>
      </c>
      <c r="G1907" s="1">
        <v>988.99999999999989</v>
      </c>
      <c r="H1907" s="1">
        <v>642.84999999999991</v>
      </c>
      <c r="I1907" s="3">
        <f t="shared" si="58"/>
        <v>5.5222956989247303</v>
      </c>
      <c r="J1907" s="2">
        <f t="shared" si="59"/>
        <v>3</v>
      </c>
      <c r="K1907" s="16" t="s">
        <v>67</v>
      </c>
    </row>
    <row r="1908" spans="1:11" x14ac:dyDescent="0.3">
      <c r="A1908" s="4">
        <v>43344</v>
      </c>
      <c r="B1908" s="2" t="s">
        <v>7</v>
      </c>
      <c r="C1908" s="2">
        <v>56322</v>
      </c>
      <c r="D1908" s="2" t="s">
        <v>23</v>
      </c>
      <c r="E1908" s="3">
        <v>211256.50649999999</v>
      </c>
      <c r="F1908" s="1">
        <v>61010</v>
      </c>
      <c r="G1908" s="1">
        <v>14195.599999999999</v>
      </c>
      <c r="H1908" s="1">
        <v>7403.7</v>
      </c>
      <c r="I1908" s="3">
        <f t="shared" si="58"/>
        <v>3.4626537698737909</v>
      </c>
      <c r="J1908" s="2">
        <f t="shared" si="59"/>
        <v>8</v>
      </c>
      <c r="K1908" s="16" t="s">
        <v>67</v>
      </c>
    </row>
    <row r="1909" spans="1:11" x14ac:dyDescent="0.3">
      <c r="A1909" s="4">
        <v>43344</v>
      </c>
      <c r="B1909" s="2" t="s">
        <v>7</v>
      </c>
      <c r="C1909" s="2">
        <v>56322</v>
      </c>
      <c r="D1909" s="2" t="s">
        <v>34</v>
      </c>
      <c r="E1909" s="3">
        <v>7370.6030000000001</v>
      </c>
      <c r="F1909" s="1">
        <v>794</v>
      </c>
      <c r="G1909" s="1">
        <v>641.69999999999993</v>
      </c>
      <c r="H1909" s="1">
        <v>599.15</v>
      </c>
      <c r="I1909" s="3">
        <f t="shared" si="58"/>
        <v>9.2828753148614602</v>
      </c>
      <c r="J1909" s="2">
        <f t="shared" si="59"/>
        <v>1</v>
      </c>
      <c r="K1909" s="16" t="s">
        <v>67</v>
      </c>
    </row>
    <row r="1910" spans="1:11" x14ac:dyDescent="0.3">
      <c r="A1910" s="4">
        <v>43344</v>
      </c>
      <c r="B1910" s="2" t="s">
        <v>7</v>
      </c>
      <c r="C1910" s="2">
        <v>56322</v>
      </c>
      <c r="D1910" s="2" t="s">
        <v>20</v>
      </c>
      <c r="E1910" s="3">
        <v>376852.28599999996</v>
      </c>
      <c r="F1910" s="1">
        <v>28591</v>
      </c>
      <c r="G1910" s="1">
        <v>10291.349999999999</v>
      </c>
      <c r="H1910" s="1">
        <v>5526.9</v>
      </c>
      <c r="I1910" s="3">
        <f t="shared" si="58"/>
        <v>13.180801161204574</v>
      </c>
      <c r="J1910" s="2">
        <f t="shared" si="59"/>
        <v>5</v>
      </c>
      <c r="K1910" s="16" t="s">
        <v>67</v>
      </c>
    </row>
    <row r="1911" spans="1:11" x14ac:dyDescent="0.3">
      <c r="A1911" s="4">
        <v>43344</v>
      </c>
      <c r="B1911" s="2" t="s">
        <v>7</v>
      </c>
      <c r="C1911" s="2">
        <v>56322</v>
      </c>
      <c r="D1911" s="2" t="s">
        <v>21</v>
      </c>
      <c r="E1911" s="3">
        <v>2741.9105</v>
      </c>
      <c r="F1911" s="1">
        <v>210</v>
      </c>
      <c r="G1911" s="1">
        <v>185.14999999999998</v>
      </c>
      <c r="H1911" s="1">
        <v>173.64999999999998</v>
      </c>
      <c r="I1911" s="3">
        <f t="shared" si="58"/>
        <v>13.056716666666667</v>
      </c>
      <c r="J1911" s="2">
        <f t="shared" si="59"/>
        <v>1</v>
      </c>
      <c r="K1911" s="16" t="s">
        <v>67</v>
      </c>
    </row>
    <row r="1912" spans="1:11" x14ac:dyDescent="0.3">
      <c r="A1912" s="4">
        <v>43344</v>
      </c>
      <c r="B1912" s="2" t="s">
        <v>7</v>
      </c>
      <c r="C1912" s="2">
        <v>56322</v>
      </c>
      <c r="D1912" s="2" t="s">
        <v>42</v>
      </c>
      <c r="E1912" s="3">
        <v>284943.35449999996</v>
      </c>
      <c r="F1912" s="1">
        <v>45637</v>
      </c>
      <c r="G1912" s="1">
        <v>13634.4</v>
      </c>
      <c r="H1912" s="1">
        <v>7005.7999999999993</v>
      </c>
      <c r="I1912" s="3">
        <f t="shared" si="58"/>
        <v>6.2436916208339719</v>
      </c>
      <c r="J1912" s="2">
        <f t="shared" si="59"/>
        <v>7</v>
      </c>
      <c r="K1912" s="16" t="s">
        <v>67</v>
      </c>
    </row>
    <row r="1913" spans="1:11" x14ac:dyDescent="0.3">
      <c r="A1913" s="4">
        <v>43344</v>
      </c>
      <c r="B1913" s="2" t="s">
        <v>7</v>
      </c>
      <c r="C1913" s="2">
        <v>56322</v>
      </c>
      <c r="D1913" s="2" t="s">
        <v>26</v>
      </c>
      <c r="E1913" s="3">
        <v>405127.79599999997</v>
      </c>
      <c r="F1913" s="1">
        <v>121740</v>
      </c>
      <c r="G1913" s="1">
        <v>19693.75</v>
      </c>
      <c r="H1913" s="1">
        <v>8687.0999999999985</v>
      </c>
      <c r="I1913" s="3">
        <f t="shared" si="58"/>
        <v>3.3278116970593064</v>
      </c>
      <c r="J1913" s="2">
        <f t="shared" si="59"/>
        <v>14</v>
      </c>
      <c r="K1913" s="16" t="s">
        <v>67</v>
      </c>
    </row>
    <row r="1914" spans="1:11" x14ac:dyDescent="0.3">
      <c r="A1914" s="4">
        <v>43344</v>
      </c>
      <c r="B1914" s="2" t="s">
        <v>7</v>
      </c>
      <c r="C1914" s="2">
        <v>56322</v>
      </c>
      <c r="D1914" s="2" t="s">
        <v>17</v>
      </c>
      <c r="E1914" s="3">
        <v>249309.01749999999</v>
      </c>
      <c r="F1914" s="1">
        <v>69710</v>
      </c>
      <c r="G1914" s="1">
        <v>12023.249999999998</v>
      </c>
      <c r="H1914" s="1">
        <v>6568.7999999999993</v>
      </c>
      <c r="I1914" s="3">
        <f t="shared" si="58"/>
        <v>3.5763737985941755</v>
      </c>
      <c r="J1914" s="2">
        <f t="shared" si="59"/>
        <v>11</v>
      </c>
      <c r="K1914" s="16" t="s">
        <v>67</v>
      </c>
    </row>
    <row r="1915" spans="1:11" x14ac:dyDescent="0.3">
      <c r="A1915" s="4">
        <v>43344</v>
      </c>
      <c r="B1915" s="2" t="s">
        <v>7</v>
      </c>
      <c r="C1915" s="2">
        <v>56322</v>
      </c>
      <c r="D1915" s="2" t="s">
        <v>19</v>
      </c>
      <c r="E1915" s="3">
        <v>137164.84699999998</v>
      </c>
      <c r="F1915" s="1">
        <v>23289</v>
      </c>
      <c r="G1915" s="1">
        <v>7248.45</v>
      </c>
      <c r="H1915" s="1">
        <v>4782.8499999999995</v>
      </c>
      <c r="I1915" s="3">
        <f t="shared" si="58"/>
        <v>5.8896838421572406</v>
      </c>
      <c r="J1915" s="2">
        <f t="shared" si="59"/>
        <v>5</v>
      </c>
      <c r="K1915" s="16" t="s">
        <v>67</v>
      </c>
    </row>
    <row r="1916" spans="1:11" x14ac:dyDescent="0.3">
      <c r="A1916" s="4">
        <v>43344</v>
      </c>
      <c r="B1916" s="2" t="s">
        <v>7</v>
      </c>
      <c r="C1916" s="2">
        <v>56322</v>
      </c>
      <c r="D1916" s="2" t="s">
        <v>18</v>
      </c>
      <c r="E1916" s="3">
        <v>10807.895499999999</v>
      </c>
      <c r="F1916" s="1">
        <v>1478</v>
      </c>
      <c r="G1916" s="1">
        <v>841.8</v>
      </c>
      <c r="H1916" s="1">
        <v>740.59999999999991</v>
      </c>
      <c r="I1916" s="3">
        <f t="shared" si="58"/>
        <v>7.3125138700947216</v>
      </c>
      <c r="J1916" s="2">
        <f t="shared" si="59"/>
        <v>2</v>
      </c>
      <c r="K1916" s="16" t="s">
        <v>67</v>
      </c>
    </row>
    <row r="1917" spans="1:11" x14ac:dyDescent="0.3">
      <c r="A1917" s="4">
        <v>43344</v>
      </c>
      <c r="B1917" s="2" t="s">
        <v>7</v>
      </c>
      <c r="C1917" s="2">
        <v>56322</v>
      </c>
      <c r="D1917" s="2" t="s">
        <v>24</v>
      </c>
      <c r="E1917" s="3">
        <v>3012.7124999999996</v>
      </c>
      <c r="F1917" s="1">
        <v>198</v>
      </c>
      <c r="G1917" s="1">
        <v>120.74999999999999</v>
      </c>
      <c r="H1917" s="1">
        <v>116.14999999999999</v>
      </c>
      <c r="I1917" s="3">
        <f t="shared" si="58"/>
        <v>15.215719696969694</v>
      </c>
      <c r="J1917" s="2">
        <f t="shared" si="59"/>
        <v>2</v>
      </c>
      <c r="K1917" s="16" t="s">
        <v>67</v>
      </c>
    </row>
    <row r="1918" spans="1:11" x14ac:dyDescent="0.3">
      <c r="A1918" s="4">
        <v>43344</v>
      </c>
      <c r="B1918" s="2" t="s">
        <v>12</v>
      </c>
      <c r="C1918" s="2">
        <v>56952</v>
      </c>
      <c r="D1918" s="2" t="s">
        <v>42</v>
      </c>
      <c r="E1918" s="3">
        <v>212452.4835</v>
      </c>
      <c r="F1918" s="1">
        <v>34141</v>
      </c>
      <c r="G1918" s="1">
        <v>11773.699999999999</v>
      </c>
      <c r="H1918" s="1">
        <v>5994.95</v>
      </c>
      <c r="I1918" s="3">
        <f t="shared" si="58"/>
        <v>6.2227961541841186</v>
      </c>
      <c r="J1918" s="2">
        <f t="shared" si="59"/>
        <v>6</v>
      </c>
      <c r="K1918" s="16" t="s">
        <v>67</v>
      </c>
    </row>
    <row r="1919" spans="1:11" x14ac:dyDescent="0.3">
      <c r="A1919" s="4">
        <v>43344</v>
      </c>
      <c r="B1919" s="2" t="s">
        <v>12</v>
      </c>
      <c r="C1919" s="2">
        <v>56952</v>
      </c>
      <c r="D1919" s="2" t="s">
        <v>20</v>
      </c>
      <c r="E1919" s="3">
        <v>202375.022</v>
      </c>
      <c r="F1919" s="1">
        <v>14403</v>
      </c>
      <c r="G1919" s="1">
        <v>6805.7</v>
      </c>
      <c r="H1919" s="1">
        <v>3931.85</v>
      </c>
      <c r="I1919" s="3">
        <f t="shared" si="58"/>
        <v>14.050893702700826</v>
      </c>
      <c r="J1919" s="2">
        <f t="shared" si="59"/>
        <v>4</v>
      </c>
      <c r="K1919" s="16" t="s">
        <v>67</v>
      </c>
    </row>
    <row r="1920" spans="1:11" x14ac:dyDescent="0.3">
      <c r="A1920" s="4">
        <v>43344</v>
      </c>
      <c r="B1920" s="2" t="s">
        <v>12</v>
      </c>
      <c r="C1920" s="2">
        <v>56952</v>
      </c>
      <c r="D1920" s="2" t="s">
        <v>27</v>
      </c>
      <c r="E1920" s="3">
        <v>6670.7244999999994</v>
      </c>
      <c r="F1920" s="1">
        <v>1076</v>
      </c>
      <c r="G1920" s="1">
        <v>802.69999999999993</v>
      </c>
      <c r="H1920" s="1">
        <v>655.5</v>
      </c>
      <c r="I1920" s="3">
        <f t="shared" si="58"/>
        <v>6.1995580855018577</v>
      </c>
      <c r="J1920" s="2">
        <f t="shared" si="59"/>
        <v>2</v>
      </c>
      <c r="K1920" s="16" t="s">
        <v>67</v>
      </c>
    </row>
    <row r="1921" spans="1:11" x14ac:dyDescent="0.3">
      <c r="A1921" s="4">
        <v>43344</v>
      </c>
      <c r="B1921" s="2" t="s">
        <v>12</v>
      </c>
      <c r="C1921" s="2">
        <v>56952</v>
      </c>
      <c r="D1921" s="2" t="s">
        <v>28</v>
      </c>
      <c r="E1921" s="3">
        <v>1071.6619999999998</v>
      </c>
      <c r="F1921" s="1">
        <v>41</v>
      </c>
      <c r="G1921" s="1">
        <v>34.5</v>
      </c>
      <c r="H1921" s="1">
        <v>34.5</v>
      </c>
      <c r="I1921" s="3">
        <f t="shared" si="58"/>
        <v>26.138097560975606</v>
      </c>
      <c r="J1921" s="2">
        <f t="shared" si="59"/>
        <v>1</v>
      </c>
      <c r="K1921" s="16" t="s">
        <v>67</v>
      </c>
    </row>
    <row r="1922" spans="1:11" x14ac:dyDescent="0.3">
      <c r="A1922" s="4">
        <v>43344</v>
      </c>
      <c r="B1922" s="2" t="s">
        <v>12</v>
      </c>
      <c r="C1922" s="2">
        <v>56952</v>
      </c>
      <c r="D1922" s="2" t="s">
        <v>31</v>
      </c>
      <c r="E1922" s="3">
        <v>26653.7225</v>
      </c>
      <c r="F1922" s="1">
        <v>5074</v>
      </c>
      <c r="G1922" s="1">
        <v>2501.25</v>
      </c>
      <c r="H1922" s="1">
        <v>1986.05</v>
      </c>
      <c r="I1922" s="3">
        <f t="shared" ref="I1922:I1985" si="60">E1922/F1922</f>
        <v>5.2530000985415848</v>
      </c>
      <c r="J1922" s="2">
        <f t="shared" si="59"/>
        <v>3</v>
      </c>
      <c r="K1922" s="16" t="s">
        <v>67</v>
      </c>
    </row>
    <row r="1923" spans="1:11" x14ac:dyDescent="0.3">
      <c r="A1923" s="4">
        <v>43344</v>
      </c>
      <c r="B1923" s="2" t="s">
        <v>12</v>
      </c>
      <c r="C1923" s="2">
        <v>56952</v>
      </c>
      <c r="D1923" s="2" t="s">
        <v>21</v>
      </c>
      <c r="E1923" s="3">
        <v>2819.9034999999999</v>
      </c>
      <c r="F1923" s="1">
        <v>198</v>
      </c>
      <c r="G1923" s="1">
        <v>175.95</v>
      </c>
      <c r="H1923" s="1">
        <v>165.6</v>
      </c>
      <c r="I1923" s="3">
        <f t="shared" si="60"/>
        <v>14.241936868686869</v>
      </c>
      <c r="J1923" s="2">
        <f t="shared" ref="J1923:J1986" si="61">ROUND(F1923/H1923,0)</f>
        <v>1</v>
      </c>
      <c r="K1923" s="16" t="s">
        <v>67</v>
      </c>
    </row>
    <row r="1924" spans="1:11" x14ac:dyDescent="0.3">
      <c r="A1924" s="4">
        <v>43344</v>
      </c>
      <c r="B1924" s="2" t="s">
        <v>12</v>
      </c>
      <c r="C1924" s="2">
        <v>56952</v>
      </c>
      <c r="D1924" s="2" t="s">
        <v>26</v>
      </c>
      <c r="E1924" s="3">
        <v>245262.35149999996</v>
      </c>
      <c r="F1924" s="1">
        <v>77400</v>
      </c>
      <c r="G1924" s="1">
        <v>15790.65</v>
      </c>
      <c r="H1924" s="1">
        <v>6885.0499999999993</v>
      </c>
      <c r="I1924" s="3">
        <f t="shared" si="60"/>
        <v>3.1687642312661493</v>
      </c>
      <c r="J1924" s="2">
        <f t="shared" si="61"/>
        <v>11</v>
      </c>
      <c r="K1924" s="16" t="s">
        <v>67</v>
      </c>
    </row>
    <row r="1925" spans="1:11" x14ac:dyDescent="0.3">
      <c r="A1925" s="4">
        <v>43344</v>
      </c>
      <c r="B1925" s="2" t="s">
        <v>12</v>
      </c>
      <c r="C1925" s="2">
        <v>56952</v>
      </c>
      <c r="D1925" s="2" t="s">
        <v>18</v>
      </c>
      <c r="E1925" s="3">
        <v>6660.915</v>
      </c>
      <c r="F1925" s="1">
        <v>959</v>
      </c>
      <c r="G1925" s="1">
        <v>515.19999999999993</v>
      </c>
      <c r="H1925" s="1">
        <v>463.45</v>
      </c>
      <c r="I1925" s="3">
        <f t="shared" si="60"/>
        <v>6.9456882168925969</v>
      </c>
      <c r="J1925" s="2">
        <f t="shared" si="61"/>
        <v>2</v>
      </c>
      <c r="K1925" s="16" t="s">
        <v>67</v>
      </c>
    </row>
    <row r="1926" spans="1:11" x14ac:dyDescent="0.3">
      <c r="A1926" s="4">
        <v>43344</v>
      </c>
      <c r="B1926" s="2" t="s">
        <v>12</v>
      </c>
      <c r="C1926" s="2">
        <v>56952</v>
      </c>
      <c r="D1926" s="2" t="s">
        <v>35</v>
      </c>
      <c r="E1926" s="3">
        <v>34.384999999999998</v>
      </c>
      <c r="F1926" s="1">
        <v>6</v>
      </c>
      <c r="G1926" s="1">
        <v>4.5999999999999996</v>
      </c>
      <c r="H1926" s="1">
        <v>4.5999999999999996</v>
      </c>
      <c r="I1926" s="3">
        <f t="shared" si="60"/>
        <v>5.730833333333333</v>
      </c>
      <c r="J1926" s="2">
        <f t="shared" si="61"/>
        <v>1</v>
      </c>
      <c r="K1926" s="16" t="s">
        <v>67</v>
      </c>
    </row>
    <row r="1927" spans="1:11" x14ac:dyDescent="0.3">
      <c r="A1927" s="4">
        <v>43344</v>
      </c>
      <c r="B1927" s="2" t="s">
        <v>12</v>
      </c>
      <c r="C1927" s="2">
        <v>56952</v>
      </c>
      <c r="D1927" s="2" t="s">
        <v>36</v>
      </c>
      <c r="E1927" s="3">
        <v>93399.883499999982</v>
      </c>
      <c r="F1927" s="1">
        <v>21135</v>
      </c>
      <c r="G1927" s="1">
        <v>11902.499999999998</v>
      </c>
      <c r="H1927" s="1">
        <v>5453.2999999999993</v>
      </c>
      <c r="I1927" s="3">
        <f t="shared" si="60"/>
        <v>4.4192043293115679</v>
      </c>
      <c r="J1927" s="2">
        <f t="shared" si="61"/>
        <v>4</v>
      </c>
      <c r="K1927" s="16" t="s">
        <v>67</v>
      </c>
    </row>
    <row r="1928" spans="1:11" x14ac:dyDescent="0.3">
      <c r="A1928" s="4">
        <v>43344</v>
      </c>
      <c r="B1928" s="2" t="s">
        <v>12</v>
      </c>
      <c r="C1928" s="2">
        <v>56952</v>
      </c>
      <c r="D1928" s="2" t="s">
        <v>33</v>
      </c>
      <c r="E1928" s="3">
        <v>168419.97249999997</v>
      </c>
      <c r="F1928" s="1">
        <v>51990</v>
      </c>
      <c r="G1928" s="1">
        <v>9277.0499999999993</v>
      </c>
      <c r="H1928" s="1">
        <v>4857.5999999999995</v>
      </c>
      <c r="I1928" s="3">
        <f t="shared" si="60"/>
        <v>3.2394685997307171</v>
      </c>
      <c r="J1928" s="2">
        <f t="shared" si="61"/>
        <v>11</v>
      </c>
      <c r="K1928" s="16" t="s">
        <v>67</v>
      </c>
    </row>
    <row r="1929" spans="1:11" x14ac:dyDescent="0.3">
      <c r="A1929" s="4">
        <v>43344</v>
      </c>
      <c r="B1929" s="2" t="s">
        <v>12</v>
      </c>
      <c r="C1929" s="2">
        <v>56952</v>
      </c>
      <c r="D1929" s="2" t="s">
        <v>34</v>
      </c>
      <c r="E1929" s="3">
        <v>7943.762999999999</v>
      </c>
      <c r="F1929" s="1">
        <v>715</v>
      </c>
      <c r="G1929" s="1">
        <v>547.4</v>
      </c>
      <c r="H1929" s="1">
        <v>507.15</v>
      </c>
      <c r="I1929" s="3">
        <f t="shared" si="60"/>
        <v>11.110158041958041</v>
      </c>
      <c r="J1929" s="2">
        <f t="shared" si="61"/>
        <v>1</v>
      </c>
      <c r="K1929" s="16" t="s">
        <v>67</v>
      </c>
    </row>
    <row r="1930" spans="1:11" x14ac:dyDescent="0.3">
      <c r="A1930" s="4">
        <v>43344</v>
      </c>
      <c r="B1930" s="2" t="s">
        <v>12</v>
      </c>
      <c r="C1930" s="2">
        <v>56952</v>
      </c>
      <c r="D1930" s="2" t="s">
        <v>29</v>
      </c>
      <c r="E1930" s="3">
        <v>32186.705999999995</v>
      </c>
      <c r="F1930" s="1">
        <v>7822</v>
      </c>
      <c r="G1930" s="1">
        <v>3931.85</v>
      </c>
      <c r="H1930" s="1">
        <v>2543.7999999999997</v>
      </c>
      <c r="I1930" s="3">
        <f t="shared" si="60"/>
        <v>4.1148946560981843</v>
      </c>
      <c r="J1930" s="2">
        <f t="shared" si="61"/>
        <v>3</v>
      </c>
      <c r="K1930" s="16" t="s">
        <v>67</v>
      </c>
    </row>
    <row r="1931" spans="1:11" x14ac:dyDescent="0.3">
      <c r="A1931" s="4">
        <v>43344</v>
      </c>
      <c r="B1931" s="2" t="s">
        <v>12</v>
      </c>
      <c r="C1931" s="2">
        <v>56952</v>
      </c>
      <c r="D1931" s="2" t="s">
        <v>22</v>
      </c>
      <c r="E1931" s="3">
        <v>56533.976999999999</v>
      </c>
      <c r="F1931" s="1">
        <v>10227</v>
      </c>
      <c r="G1931" s="1">
        <v>4056.0499999999997</v>
      </c>
      <c r="H1931" s="1">
        <v>2740.45</v>
      </c>
      <c r="I1931" s="3">
        <f t="shared" si="60"/>
        <v>5.5279140510413614</v>
      </c>
      <c r="J1931" s="2">
        <f t="shared" si="61"/>
        <v>4</v>
      </c>
      <c r="K1931" s="16" t="s">
        <v>67</v>
      </c>
    </row>
    <row r="1932" spans="1:11" x14ac:dyDescent="0.3">
      <c r="A1932" s="4">
        <v>43344</v>
      </c>
      <c r="B1932" s="2" t="s">
        <v>12</v>
      </c>
      <c r="C1932" s="2">
        <v>56952</v>
      </c>
      <c r="D1932" s="2" t="s">
        <v>32</v>
      </c>
      <c r="E1932" s="3">
        <v>69062.375999999989</v>
      </c>
      <c r="F1932" s="1">
        <v>24421</v>
      </c>
      <c r="G1932" s="1">
        <v>7039.15</v>
      </c>
      <c r="H1932" s="1">
        <v>4212.45</v>
      </c>
      <c r="I1932" s="3">
        <f t="shared" si="60"/>
        <v>2.8279913189468076</v>
      </c>
      <c r="J1932" s="2">
        <f t="shared" si="61"/>
        <v>6</v>
      </c>
      <c r="K1932" s="16" t="s">
        <v>67</v>
      </c>
    </row>
    <row r="1933" spans="1:11" x14ac:dyDescent="0.3">
      <c r="A1933" s="4">
        <v>43344</v>
      </c>
      <c r="B1933" s="2" t="s">
        <v>12</v>
      </c>
      <c r="C1933" s="2">
        <v>56952</v>
      </c>
      <c r="D1933" s="2" t="s">
        <v>17</v>
      </c>
      <c r="E1933" s="3">
        <v>144537.66949999999</v>
      </c>
      <c r="F1933" s="1">
        <v>40603</v>
      </c>
      <c r="G1933" s="1">
        <v>8711.25</v>
      </c>
      <c r="H1933" s="1">
        <v>4725.3499999999995</v>
      </c>
      <c r="I1933" s="3">
        <f t="shared" si="60"/>
        <v>3.5597780829002779</v>
      </c>
      <c r="J1933" s="2">
        <f t="shared" si="61"/>
        <v>9</v>
      </c>
      <c r="K1933" s="16" t="s">
        <v>67</v>
      </c>
    </row>
    <row r="1934" spans="1:11" x14ac:dyDescent="0.3">
      <c r="A1934" s="4">
        <v>43344</v>
      </c>
      <c r="B1934" s="2" t="s">
        <v>12</v>
      </c>
      <c r="C1934" s="2">
        <v>56952</v>
      </c>
      <c r="D1934" s="2" t="s">
        <v>23</v>
      </c>
      <c r="E1934" s="3">
        <v>136984.9295</v>
      </c>
      <c r="F1934" s="1">
        <v>38974</v>
      </c>
      <c r="G1934" s="1">
        <v>11364.3</v>
      </c>
      <c r="H1934" s="1">
        <v>5737.3499999999995</v>
      </c>
      <c r="I1934" s="3">
        <f t="shared" si="60"/>
        <v>3.5147772745933188</v>
      </c>
      <c r="J1934" s="2">
        <f t="shared" si="61"/>
        <v>7</v>
      </c>
      <c r="K1934" s="16" t="s">
        <v>67</v>
      </c>
    </row>
    <row r="1935" spans="1:11" x14ac:dyDescent="0.3">
      <c r="A1935" s="4">
        <v>43344</v>
      </c>
      <c r="B1935" s="2" t="s">
        <v>12</v>
      </c>
      <c r="C1935" s="2">
        <v>56952</v>
      </c>
      <c r="D1935" s="2" t="s">
        <v>19</v>
      </c>
      <c r="E1935" s="3">
        <v>81399.771500000003</v>
      </c>
      <c r="F1935" s="1">
        <v>12977</v>
      </c>
      <c r="G1935" s="1">
        <v>4716.1499999999996</v>
      </c>
      <c r="H1935" s="1">
        <v>3153.2999999999997</v>
      </c>
      <c r="I1935" s="3">
        <f t="shared" si="60"/>
        <v>6.2726185944363104</v>
      </c>
      <c r="J1935" s="2">
        <f t="shared" si="61"/>
        <v>4</v>
      </c>
      <c r="K1935" s="16" t="s">
        <v>67</v>
      </c>
    </row>
    <row r="1936" spans="1:11" x14ac:dyDescent="0.3">
      <c r="A1936" s="4">
        <v>43344</v>
      </c>
      <c r="B1936" s="2" t="s">
        <v>12</v>
      </c>
      <c r="C1936" s="2">
        <v>56952</v>
      </c>
      <c r="D1936" s="2" t="s">
        <v>30</v>
      </c>
      <c r="E1936" s="3">
        <v>1810.7784999999997</v>
      </c>
      <c r="F1936" s="1">
        <v>93</v>
      </c>
      <c r="G1936" s="1">
        <v>88.55</v>
      </c>
      <c r="H1936" s="1">
        <v>88.55</v>
      </c>
      <c r="I1936" s="3">
        <f t="shared" si="60"/>
        <v>19.47073655913978</v>
      </c>
      <c r="J1936" s="2">
        <f t="shared" si="61"/>
        <v>1</v>
      </c>
      <c r="K1936" s="16" t="s">
        <v>67</v>
      </c>
    </row>
    <row r="1937" spans="1:11" x14ac:dyDescent="0.3">
      <c r="A1937" s="4">
        <v>43344</v>
      </c>
      <c r="B1937" s="2" t="s">
        <v>12</v>
      </c>
      <c r="C1937" s="2">
        <v>56952</v>
      </c>
      <c r="D1937" s="2" t="s">
        <v>37</v>
      </c>
      <c r="E1937" s="3">
        <v>10374.771000000001</v>
      </c>
      <c r="F1937" s="1">
        <v>1500</v>
      </c>
      <c r="G1937" s="1">
        <v>849.84999999999991</v>
      </c>
      <c r="H1937" s="1">
        <v>573.84999999999991</v>
      </c>
      <c r="I1937" s="3">
        <f t="shared" si="60"/>
        <v>6.9165140000000003</v>
      </c>
      <c r="J1937" s="2">
        <f t="shared" si="61"/>
        <v>3</v>
      </c>
      <c r="K1937" s="16" t="s">
        <v>67</v>
      </c>
    </row>
    <row r="1938" spans="1:11" x14ac:dyDescent="0.3">
      <c r="A1938" s="4">
        <v>43344</v>
      </c>
      <c r="B1938" s="2" t="s">
        <v>12</v>
      </c>
      <c r="C1938" s="2">
        <v>56952</v>
      </c>
      <c r="D1938" s="2" t="s">
        <v>24</v>
      </c>
      <c r="E1938" s="3">
        <v>2251.884</v>
      </c>
      <c r="F1938" s="1">
        <v>122</v>
      </c>
      <c r="G1938" s="1">
        <v>83.949999999999989</v>
      </c>
      <c r="H1938" s="1">
        <v>80.5</v>
      </c>
      <c r="I1938" s="3">
        <f t="shared" si="60"/>
        <v>18.45806557377049</v>
      </c>
      <c r="J1938" s="2">
        <f t="shared" si="61"/>
        <v>2</v>
      </c>
      <c r="K1938" s="16" t="s">
        <v>67</v>
      </c>
    </row>
    <row r="1939" spans="1:11" x14ac:dyDescent="0.3">
      <c r="A1939" s="4">
        <v>43344</v>
      </c>
      <c r="B1939" s="2" t="s">
        <v>12</v>
      </c>
      <c r="C1939" s="2">
        <v>56952</v>
      </c>
      <c r="D1939" s="2" t="s">
        <v>25</v>
      </c>
      <c r="E1939" s="3">
        <v>1294.2559999999999</v>
      </c>
      <c r="F1939" s="1">
        <v>263</v>
      </c>
      <c r="G1939" s="1">
        <v>208.14999999999998</v>
      </c>
      <c r="H1939" s="1">
        <v>200.1</v>
      </c>
      <c r="I1939" s="3">
        <f t="shared" si="60"/>
        <v>4.9211254752851703</v>
      </c>
      <c r="J1939" s="2">
        <f t="shared" si="61"/>
        <v>1</v>
      </c>
      <c r="K1939" s="16" t="s">
        <v>67</v>
      </c>
    </row>
    <row r="1940" spans="1:11" x14ac:dyDescent="0.3">
      <c r="A1940" s="4">
        <v>43344</v>
      </c>
      <c r="B1940" s="2" t="s">
        <v>14</v>
      </c>
      <c r="C1940" s="2">
        <v>85442</v>
      </c>
      <c r="D1940" s="2" t="s">
        <v>20</v>
      </c>
      <c r="E1940" s="3">
        <v>119172.95899999999</v>
      </c>
      <c r="F1940" s="1">
        <v>9800</v>
      </c>
      <c r="G1940" s="1">
        <v>5215.25</v>
      </c>
      <c r="H1940" s="1">
        <v>2306.8999999999996</v>
      </c>
      <c r="I1940" s="3">
        <f t="shared" si="60"/>
        <v>12.160506020408162</v>
      </c>
      <c r="J1940" s="2">
        <f t="shared" si="61"/>
        <v>4</v>
      </c>
      <c r="K1940" s="16" t="s">
        <v>67</v>
      </c>
    </row>
    <row r="1941" spans="1:11" x14ac:dyDescent="0.3">
      <c r="A1941" s="4">
        <v>43344</v>
      </c>
      <c r="B1941" s="2" t="s">
        <v>14</v>
      </c>
      <c r="C1941" s="2">
        <v>85442</v>
      </c>
      <c r="D1941" s="2" t="s">
        <v>34</v>
      </c>
      <c r="E1941" s="3">
        <v>4029.8644999999997</v>
      </c>
      <c r="F1941" s="1">
        <v>385</v>
      </c>
      <c r="G1941" s="1">
        <v>311.64999999999998</v>
      </c>
      <c r="H1941" s="1">
        <v>297.84999999999997</v>
      </c>
      <c r="I1941" s="3">
        <f t="shared" si="60"/>
        <v>10.467180519480518</v>
      </c>
      <c r="J1941" s="2">
        <f t="shared" si="61"/>
        <v>1</v>
      </c>
      <c r="K1941" s="16" t="s">
        <v>67</v>
      </c>
    </row>
    <row r="1942" spans="1:11" x14ac:dyDescent="0.3">
      <c r="A1942" s="4">
        <v>43344</v>
      </c>
      <c r="B1942" s="2" t="s">
        <v>14</v>
      </c>
      <c r="C1942" s="2">
        <v>85442</v>
      </c>
      <c r="D1942" s="2" t="s">
        <v>23</v>
      </c>
      <c r="E1942" s="3">
        <v>102019.90399999999</v>
      </c>
      <c r="F1942" s="1">
        <v>28484</v>
      </c>
      <c r="G1942" s="1">
        <v>8835.4499999999989</v>
      </c>
      <c r="H1942" s="1">
        <v>3483.35</v>
      </c>
      <c r="I1942" s="3">
        <f t="shared" si="60"/>
        <v>3.5816565089172867</v>
      </c>
      <c r="J1942" s="2">
        <f t="shared" si="61"/>
        <v>8</v>
      </c>
      <c r="K1942" s="16" t="s">
        <v>67</v>
      </c>
    </row>
    <row r="1943" spans="1:11" x14ac:dyDescent="0.3">
      <c r="A1943" s="4">
        <v>43344</v>
      </c>
      <c r="B1943" s="2" t="s">
        <v>14</v>
      </c>
      <c r="C1943" s="2">
        <v>85442</v>
      </c>
      <c r="D1943" s="2" t="s">
        <v>29</v>
      </c>
      <c r="E1943" s="3">
        <v>28412.681999999997</v>
      </c>
      <c r="F1943" s="1">
        <v>7031</v>
      </c>
      <c r="G1943" s="1">
        <v>3429.2999999999997</v>
      </c>
      <c r="H1943" s="1">
        <v>1678.9999999999998</v>
      </c>
      <c r="I1943" s="3">
        <f t="shared" si="60"/>
        <v>4.0410584554117479</v>
      </c>
      <c r="J1943" s="2">
        <f t="shared" si="61"/>
        <v>4</v>
      </c>
      <c r="K1943" s="16" t="s">
        <v>67</v>
      </c>
    </row>
    <row r="1944" spans="1:11" x14ac:dyDescent="0.3">
      <c r="A1944" s="4">
        <v>43344</v>
      </c>
      <c r="B1944" s="2" t="s">
        <v>14</v>
      </c>
      <c r="C1944" s="2">
        <v>85442</v>
      </c>
      <c r="D1944" s="2" t="s">
        <v>37</v>
      </c>
      <c r="E1944" s="3">
        <v>5938.2549999999992</v>
      </c>
      <c r="F1944" s="1">
        <v>1064</v>
      </c>
      <c r="G1944" s="1">
        <v>565.79999999999995</v>
      </c>
      <c r="H1944" s="1">
        <v>324.29999999999995</v>
      </c>
      <c r="I1944" s="3">
        <f t="shared" si="60"/>
        <v>5.5810667293233074</v>
      </c>
      <c r="J1944" s="2">
        <f t="shared" si="61"/>
        <v>3</v>
      </c>
      <c r="K1944" s="16" t="s">
        <v>67</v>
      </c>
    </row>
    <row r="1945" spans="1:11" x14ac:dyDescent="0.3">
      <c r="A1945" s="4">
        <v>43344</v>
      </c>
      <c r="B1945" s="2" t="s">
        <v>14</v>
      </c>
      <c r="C1945" s="2">
        <v>85442</v>
      </c>
      <c r="D1945" s="2" t="s">
        <v>31</v>
      </c>
      <c r="E1945" s="3">
        <v>15005.775</v>
      </c>
      <c r="F1945" s="1">
        <v>3407</v>
      </c>
      <c r="G1945" s="1">
        <v>1958.4499999999998</v>
      </c>
      <c r="H1945" s="1">
        <v>1412.1999999999998</v>
      </c>
      <c r="I1945" s="3">
        <f t="shared" si="60"/>
        <v>4.4043953624889935</v>
      </c>
      <c r="J1945" s="2">
        <f t="shared" si="61"/>
        <v>2</v>
      </c>
      <c r="K1945" s="16" t="s">
        <v>67</v>
      </c>
    </row>
    <row r="1946" spans="1:11" x14ac:dyDescent="0.3">
      <c r="A1946" s="4">
        <v>43344</v>
      </c>
      <c r="B1946" s="2" t="s">
        <v>14</v>
      </c>
      <c r="C1946" s="2">
        <v>85442</v>
      </c>
      <c r="D1946" s="2" t="s">
        <v>36</v>
      </c>
      <c r="E1946" s="3">
        <v>64111.361499999999</v>
      </c>
      <c r="F1946" s="1">
        <v>13565</v>
      </c>
      <c r="G1946" s="1">
        <v>8852.6999999999989</v>
      </c>
      <c r="H1946" s="1">
        <v>3169.3999999999996</v>
      </c>
      <c r="I1946" s="3">
        <f t="shared" si="60"/>
        <v>4.7262338002211575</v>
      </c>
      <c r="J1946" s="2">
        <f t="shared" si="61"/>
        <v>4</v>
      </c>
      <c r="K1946" s="16" t="s">
        <v>67</v>
      </c>
    </row>
    <row r="1947" spans="1:11" x14ac:dyDescent="0.3">
      <c r="A1947" s="4">
        <v>43344</v>
      </c>
      <c r="B1947" s="2" t="s">
        <v>14</v>
      </c>
      <c r="C1947" s="2">
        <v>85442</v>
      </c>
      <c r="D1947" s="2" t="s">
        <v>21</v>
      </c>
      <c r="E1947" s="3">
        <v>1928.5959999999998</v>
      </c>
      <c r="F1947" s="1">
        <v>146</v>
      </c>
      <c r="G1947" s="1">
        <v>136.85</v>
      </c>
      <c r="H1947" s="1">
        <v>125.35</v>
      </c>
      <c r="I1947" s="3">
        <f t="shared" si="60"/>
        <v>13.209561643835615</v>
      </c>
      <c r="J1947" s="2">
        <f t="shared" si="61"/>
        <v>1</v>
      </c>
      <c r="K1947" s="16" t="s">
        <v>67</v>
      </c>
    </row>
    <row r="1948" spans="1:11" x14ac:dyDescent="0.3">
      <c r="A1948" s="4">
        <v>43344</v>
      </c>
      <c r="B1948" s="2" t="s">
        <v>14</v>
      </c>
      <c r="C1948" s="2">
        <v>85442</v>
      </c>
      <c r="D1948" s="2" t="s">
        <v>28</v>
      </c>
      <c r="E1948" s="3">
        <v>700.8214999999999</v>
      </c>
      <c r="F1948" s="1">
        <v>31</v>
      </c>
      <c r="G1948" s="1">
        <v>26.45</v>
      </c>
      <c r="H1948" s="1">
        <v>23</v>
      </c>
      <c r="I1948" s="3">
        <f t="shared" si="60"/>
        <v>22.607145161290319</v>
      </c>
      <c r="J1948" s="2">
        <f t="shared" si="61"/>
        <v>1</v>
      </c>
      <c r="K1948" s="16" t="s">
        <v>67</v>
      </c>
    </row>
    <row r="1949" spans="1:11" x14ac:dyDescent="0.3">
      <c r="A1949" s="4">
        <v>43344</v>
      </c>
      <c r="B1949" s="2" t="s">
        <v>14</v>
      </c>
      <c r="C1949" s="2">
        <v>85442</v>
      </c>
      <c r="D1949" s="2" t="s">
        <v>18</v>
      </c>
      <c r="E1949" s="3">
        <v>4693.115499999999</v>
      </c>
      <c r="F1949" s="1">
        <v>575</v>
      </c>
      <c r="G1949" s="1">
        <v>343.84999999999997</v>
      </c>
      <c r="H1949" s="1">
        <v>274.84999999999997</v>
      </c>
      <c r="I1949" s="3">
        <f t="shared" si="60"/>
        <v>8.1619399999999978</v>
      </c>
      <c r="J1949" s="2">
        <f t="shared" si="61"/>
        <v>2</v>
      </c>
      <c r="K1949" s="16" t="s">
        <v>67</v>
      </c>
    </row>
    <row r="1950" spans="1:11" x14ac:dyDescent="0.3">
      <c r="A1950" s="4">
        <v>43344</v>
      </c>
      <c r="B1950" s="2" t="s">
        <v>14</v>
      </c>
      <c r="C1950" s="2">
        <v>85442</v>
      </c>
      <c r="D1950" s="2" t="s">
        <v>33</v>
      </c>
      <c r="E1950" s="3">
        <v>98064.823999999993</v>
      </c>
      <c r="F1950" s="1">
        <v>31326</v>
      </c>
      <c r="G1950" s="1">
        <v>7004.65</v>
      </c>
      <c r="H1950" s="1">
        <v>2860.0499999999997</v>
      </c>
      <c r="I1950" s="3">
        <f t="shared" si="60"/>
        <v>3.1304610866372977</v>
      </c>
      <c r="J1950" s="2">
        <f t="shared" si="61"/>
        <v>11</v>
      </c>
      <c r="K1950" s="16" t="s">
        <v>67</v>
      </c>
    </row>
    <row r="1951" spans="1:11" x14ac:dyDescent="0.3">
      <c r="A1951" s="4">
        <v>43344</v>
      </c>
      <c r="B1951" s="2" t="s">
        <v>14</v>
      </c>
      <c r="C1951" s="2">
        <v>85442</v>
      </c>
      <c r="D1951" s="2" t="s">
        <v>25</v>
      </c>
      <c r="E1951" s="3">
        <v>622.41449999999998</v>
      </c>
      <c r="F1951" s="1">
        <v>146</v>
      </c>
      <c r="G1951" s="1">
        <v>105.8</v>
      </c>
      <c r="H1951" s="1">
        <v>98.899999999999991</v>
      </c>
      <c r="I1951" s="3">
        <f t="shared" si="60"/>
        <v>4.2631130136986304</v>
      </c>
      <c r="J1951" s="2">
        <f t="shared" si="61"/>
        <v>1</v>
      </c>
      <c r="K1951" s="16" t="s">
        <v>67</v>
      </c>
    </row>
    <row r="1952" spans="1:11" x14ac:dyDescent="0.3">
      <c r="A1952" s="4">
        <v>43344</v>
      </c>
      <c r="B1952" s="2" t="s">
        <v>14</v>
      </c>
      <c r="C1952" s="2">
        <v>85442</v>
      </c>
      <c r="D1952" s="2" t="s">
        <v>17</v>
      </c>
      <c r="E1952" s="3">
        <v>93042.45199999999</v>
      </c>
      <c r="F1952" s="1">
        <v>23950</v>
      </c>
      <c r="G1952" s="1">
        <v>6935.65</v>
      </c>
      <c r="H1952" s="1">
        <v>2892.25</v>
      </c>
      <c r="I1952" s="3">
        <f t="shared" si="60"/>
        <v>3.8848622964509389</v>
      </c>
      <c r="J1952" s="2">
        <f t="shared" si="61"/>
        <v>8</v>
      </c>
      <c r="K1952" s="16" t="s">
        <v>67</v>
      </c>
    </row>
    <row r="1953" spans="1:11" x14ac:dyDescent="0.3">
      <c r="A1953" s="4">
        <v>43344</v>
      </c>
      <c r="B1953" s="2" t="s">
        <v>14</v>
      </c>
      <c r="C1953" s="2">
        <v>85442</v>
      </c>
      <c r="D1953" s="2" t="s">
        <v>27</v>
      </c>
      <c r="E1953" s="3">
        <v>6363.5709999999999</v>
      </c>
      <c r="F1953" s="1">
        <v>1183</v>
      </c>
      <c r="G1953" s="1">
        <v>976.34999999999991</v>
      </c>
      <c r="H1953" s="1">
        <v>719.9</v>
      </c>
      <c r="I1953" s="3">
        <f t="shared" si="60"/>
        <v>5.3791808960270497</v>
      </c>
      <c r="J1953" s="2">
        <f t="shared" si="61"/>
        <v>2</v>
      </c>
      <c r="K1953" s="16" t="s">
        <v>67</v>
      </c>
    </row>
    <row r="1954" spans="1:11" x14ac:dyDescent="0.3">
      <c r="A1954" s="4">
        <v>43344</v>
      </c>
      <c r="B1954" s="2" t="s">
        <v>14</v>
      </c>
      <c r="C1954" s="2">
        <v>85442</v>
      </c>
      <c r="D1954" s="2" t="s">
        <v>42</v>
      </c>
      <c r="E1954" s="3">
        <v>150149.76149999999</v>
      </c>
      <c r="F1954" s="1">
        <v>24554</v>
      </c>
      <c r="G1954" s="1">
        <v>9080.4</v>
      </c>
      <c r="H1954" s="1">
        <v>3397.1</v>
      </c>
      <c r="I1954" s="3">
        <f t="shared" si="60"/>
        <v>6.1150835505416632</v>
      </c>
      <c r="J1954" s="2">
        <f t="shared" si="61"/>
        <v>7</v>
      </c>
      <c r="K1954" s="16" t="s">
        <v>67</v>
      </c>
    </row>
    <row r="1955" spans="1:11" x14ac:dyDescent="0.3">
      <c r="A1955" s="4">
        <v>43344</v>
      </c>
      <c r="B1955" s="2" t="s">
        <v>14</v>
      </c>
      <c r="C1955" s="2">
        <v>85442</v>
      </c>
      <c r="D1955" s="2" t="s">
        <v>35</v>
      </c>
      <c r="E1955" s="3">
        <v>15.984999999999999</v>
      </c>
      <c r="F1955" s="1">
        <v>1</v>
      </c>
      <c r="G1955" s="1">
        <v>1.1499999999999999</v>
      </c>
      <c r="H1955" s="1">
        <v>1.1499999999999999</v>
      </c>
      <c r="I1955" s="3">
        <f t="shared" si="60"/>
        <v>15.984999999999999</v>
      </c>
      <c r="J1955" s="2">
        <f t="shared" si="61"/>
        <v>1</v>
      </c>
      <c r="K1955" s="16" t="s">
        <v>67</v>
      </c>
    </row>
    <row r="1956" spans="1:11" x14ac:dyDescent="0.3">
      <c r="A1956" s="4">
        <v>43344</v>
      </c>
      <c r="B1956" s="2" t="s">
        <v>14</v>
      </c>
      <c r="C1956" s="2">
        <v>85442</v>
      </c>
      <c r="D1956" s="2" t="s">
        <v>19</v>
      </c>
      <c r="E1956" s="3">
        <v>57198.573499999991</v>
      </c>
      <c r="F1956" s="1">
        <v>10198</v>
      </c>
      <c r="G1956" s="1">
        <v>4074.45</v>
      </c>
      <c r="H1956" s="1">
        <v>2244.7999999999997</v>
      </c>
      <c r="I1956" s="3">
        <f t="shared" si="60"/>
        <v>5.6088030496175714</v>
      </c>
      <c r="J1956" s="2">
        <f t="shared" si="61"/>
        <v>5</v>
      </c>
      <c r="K1956" s="16" t="s">
        <v>67</v>
      </c>
    </row>
    <row r="1957" spans="1:11" x14ac:dyDescent="0.3">
      <c r="A1957" s="4">
        <v>43344</v>
      </c>
      <c r="B1957" s="2" t="s">
        <v>14</v>
      </c>
      <c r="C1957" s="2">
        <v>85442</v>
      </c>
      <c r="D1957" s="2" t="s">
        <v>30</v>
      </c>
      <c r="E1957" s="3">
        <v>1785.3519999999999</v>
      </c>
      <c r="F1957" s="1">
        <v>85</v>
      </c>
      <c r="G1957" s="1">
        <v>81.649999999999991</v>
      </c>
      <c r="H1957" s="1">
        <v>78.199999999999989</v>
      </c>
      <c r="I1957" s="3">
        <f t="shared" si="60"/>
        <v>21.004141176470586</v>
      </c>
      <c r="J1957" s="2">
        <f t="shared" si="61"/>
        <v>1</v>
      </c>
      <c r="K1957" s="16" t="s">
        <v>67</v>
      </c>
    </row>
    <row r="1958" spans="1:11" x14ac:dyDescent="0.3">
      <c r="A1958" s="4">
        <v>43344</v>
      </c>
      <c r="B1958" s="2" t="s">
        <v>14</v>
      </c>
      <c r="C1958" s="2">
        <v>85442</v>
      </c>
      <c r="D1958" s="2" t="s">
        <v>22</v>
      </c>
      <c r="E1958" s="3">
        <v>50071.586499999998</v>
      </c>
      <c r="F1958" s="1">
        <v>9383</v>
      </c>
      <c r="G1958" s="1">
        <v>4016.95</v>
      </c>
      <c r="H1958" s="1">
        <v>2118.2999999999997</v>
      </c>
      <c r="I1958" s="3">
        <f t="shared" si="60"/>
        <v>5.336415485452414</v>
      </c>
      <c r="J1958" s="2">
        <f t="shared" si="61"/>
        <v>4</v>
      </c>
      <c r="K1958" s="16" t="s">
        <v>67</v>
      </c>
    </row>
    <row r="1959" spans="1:11" x14ac:dyDescent="0.3">
      <c r="A1959" s="4">
        <v>43344</v>
      </c>
      <c r="B1959" s="2" t="s">
        <v>14</v>
      </c>
      <c r="C1959" s="2">
        <v>85442</v>
      </c>
      <c r="D1959" s="2" t="s">
        <v>26</v>
      </c>
      <c r="E1959" s="3">
        <v>101661.86299999998</v>
      </c>
      <c r="F1959" s="1">
        <v>34279</v>
      </c>
      <c r="G1959" s="1">
        <v>9577.1999999999989</v>
      </c>
      <c r="H1959" s="1">
        <v>3334.9999999999995</v>
      </c>
      <c r="I1959" s="3">
        <f t="shared" si="60"/>
        <v>2.9657184573645665</v>
      </c>
      <c r="J1959" s="2">
        <f t="shared" si="61"/>
        <v>10</v>
      </c>
      <c r="K1959" s="16" t="s">
        <v>67</v>
      </c>
    </row>
    <row r="1960" spans="1:11" x14ac:dyDescent="0.3">
      <c r="A1960" s="4">
        <v>43344</v>
      </c>
      <c r="B1960" s="2" t="s">
        <v>14</v>
      </c>
      <c r="C1960" s="2">
        <v>85442</v>
      </c>
      <c r="D1960" s="2" t="s">
        <v>24</v>
      </c>
      <c r="E1960" s="3">
        <v>1379.2639999999997</v>
      </c>
      <c r="F1960" s="1">
        <v>75</v>
      </c>
      <c r="G1960" s="1">
        <v>54.05</v>
      </c>
      <c r="H1960" s="1">
        <v>52.9</v>
      </c>
      <c r="I1960" s="3">
        <f t="shared" si="60"/>
        <v>18.390186666666661</v>
      </c>
      <c r="J1960" s="2">
        <f t="shared" si="61"/>
        <v>1</v>
      </c>
      <c r="K1960" s="16" t="s">
        <v>67</v>
      </c>
    </row>
    <row r="1961" spans="1:11" x14ac:dyDescent="0.3">
      <c r="A1961" s="4">
        <v>43344</v>
      </c>
      <c r="B1961" s="2" t="s">
        <v>14</v>
      </c>
      <c r="C1961" s="2">
        <v>85442</v>
      </c>
      <c r="D1961" s="2" t="s">
        <v>32</v>
      </c>
      <c r="E1961" s="3">
        <v>57024.900499999996</v>
      </c>
      <c r="F1961" s="1">
        <v>20327</v>
      </c>
      <c r="G1961" s="1">
        <v>6479.0999999999995</v>
      </c>
      <c r="H1961" s="1">
        <v>2899.1499999999996</v>
      </c>
      <c r="I1961" s="3">
        <f t="shared" si="60"/>
        <v>2.8053771092635409</v>
      </c>
      <c r="J1961" s="2">
        <f t="shared" si="61"/>
        <v>7</v>
      </c>
      <c r="K1961" s="16" t="s">
        <v>67</v>
      </c>
    </row>
    <row r="1962" spans="1:11" x14ac:dyDescent="0.3">
      <c r="A1962" s="4">
        <v>43344</v>
      </c>
      <c r="B1962" s="2" t="s">
        <v>9</v>
      </c>
      <c r="C1962" s="2">
        <v>45215</v>
      </c>
      <c r="D1962" s="2" t="s">
        <v>36</v>
      </c>
      <c r="E1962" s="3">
        <v>111795.272</v>
      </c>
      <c r="F1962" s="1">
        <v>21832</v>
      </c>
      <c r="G1962" s="1">
        <v>11702.4</v>
      </c>
      <c r="H1962" s="1">
        <v>4872.5499999999993</v>
      </c>
      <c r="I1962" s="3">
        <f t="shared" si="60"/>
        <v>5.12070685232686</v>
      </c>
      <c r="J1962" s="2">
        <f t="shared" si="61"/>
        <v>4</v>
      </c>
      <c r="K1962" s="16" t="s">
        <v>67</v>
      </c>
    </row>
    <row r="1963" spans="1:11" x14ac:dyDescent="0.3">
      <c r="A1963" s="4">
        <v>43344</v>
      </c>
      <c r="B1963" s="2" t="s">
        <v>9</v>
      </c>
      <c r="C1963" s="2">
        <v>45215</v>
      </c>
      <c r="D1963" s="2" t="s">
        <v>24</v>
      </c>
      <c r="E1963" s="3">
        <v>2627.6120000000001</v>
      </c>
      <c r="F1963" s="1">
        <v>187</v>
      </c>
      <c r="G1963" s="1">
        <v>111.55</v>
      </c>
      <c r="H1963" s="1">
        <v>108.1</v>
      </c>
      <c r="I1963" s="3">
        <f t="shared" si="60"/>
        <v>14.051401069518716</v>
      </c>
      <c r="J1963" s="2">
        <f t="shared" si="61"/>
        <v>2</v>
      </c>
      <c r="K1963" s="16" t="s">
        <v>67</v>
      </c>
    </row>
    <row r="1964" spans="1:11" x14ac:dyDescent="0.3">
      <c r="A1964" s="4">
        <v>43344</v>
      </c>
      <c r="B1964" s="2" t="s">
        <v>9</v>
      </c>
      <c r="C1964" s="2">
        <v>45215</v>
      </c>
      <c r="D1964" s="2" t="s">
        <v>28</v>
      </c>
      <c r="E1964" s="3">
        <v>1488.1804999999997</v>
      </c>
      <c r="F1964" s="1">
        <v>53</v>
      </c>
      <c r="G1964" s="1">
        <v>40.25</v>
      </c>
      <c r="H1964" s="1">
        <v>35.65</v>
      </c>
      <c r="I1964" s="3">
        <f t="shared" si="60"/>
        <v>28.078877358490562</v>
      </c>
      <c r="J1964" s="2">
        <f t="shared" si="61"/>
        <v>1</v>
      </c>
      <c r="K1964" s="16" t="s">
        <v>67</v>
      </c>
    </row>
    <row r="1965" spans="1:11" x14ac:dyDescent="0.3">
      <c r="A1965" s="4">
        <v>43344</v>
      </c>
      <c r="B1965" s="2" t="s">
        <v>9</v>
      </c>
      <c r="C1965" s="2">
        <v>45215</v>
      </c>
      <c r="D1965" s="2" t="s">
        <v>35</v>
      </c>
      <c r="E1965" s="3">
        <v>27.507999999999999</v>
      </c>
      <c r="F1965" s="1">
        <v>5</v>
      </c>
      <c r="G1965" s="1">
        <v>3.4499999999999997</v>
      </c>
      <c r="H1965" s="1">
        <v>2.2999999999999998</v>
      </c>
      <c r="I1965" s="3">
        <f t="shared" si="60"/>
        <v>5.5015999999999998</v>
      </c>
      <c r="J1965" s="2">
        <f t="shared" si="61"/>
        <v>2</v>
      </c>
      <c r="K1965" s="16" t="s">
        <v>67</v>
      </c>
    </row>
    <row r="1966" spans="1:11" x14ac:dyDescent="0.3">
      <c r="A1966" s="4">
        <v>43344</v>
      </c>
      <c r="B1966" s="2" t="s">
        <v>9</v>
      </c>
      <c r="C1966" s="2">
        <v>45215</v>
      </c>
      <c r="D1966" s="2" t="s">
        <v>42</v>
      </c>
      <c r="E1966" s="3">
        <v>288398.26499999996</v>
      </c>
      <c r="F1966" s="1">
        <v>43538</v>
      </c>
      <c r="G1966" s="1">
        <v>13727.55</v>
      </c>
      <c r="H1966" s="1">
        <v>5594.75</v>
      </c>
      <c r="I1966" s="3">
        <f t="shared" si="60"/>
        <v>6.6240586384307951</v>
      </c>
      <c r="J1966" s="2">
        <f t="shared" si="61"/>
        <v>8</v>
      </c>
      <c r="K1966" s="16" t="s">
        <v>67</v>
      </c>
    </row>
    <row r="1967" spans="1:11" x14ac:dyDescent="0.3">
      <c r="A1967" s="4">
        <v>43344</v>
      </c>
      <c r="B1967" s="2" t="s">
        <v>9</v>
      </c>
      <c r="C1967" s="2">
        <v>45215</v>
      </c>
      <c r="D1967" s="2" t="s">
        <v>30</v>
      </c>
      <c r="E1967" s="3">
        <v>2623.0924999999997</v>
      </c>
      <c r="F1967" s="1">
        <v>125</v>
      </c>
      <c r="G1967" s="1">
        <v>116.14999999999999</v>
      </c>
      <c r="H1967" s="1">
        <v>110.39999999999999</v>
      </c>
      <c r="I1967" s="3">
        <f t="shared" si="60"/>
        <v>20.984739999999999</v>
      </c>
      <c r="J1967" s="2">
        <f t="shared" si="61"/>
        <v>1</v>
      </c>
      <c r="K1967" s="16" t="s">
        <v>67</v>
      </c>
    </row>
    <row r="1968" spans="1:11" x14ac:dyDescent="0.3">
      <c r="A1968" s="4">
        <v>43344</v>
      </c>
      <c r="B1968" s="2" t="s">
        <v>9</v>
      </c>
      <c r="C1968" s="2">
        <v>45215</v>
      </c>
      <c r="D1968" s="2" t="s">
        <v>19</v>
      </c>
      <c r="E1968" s="3">
        <v>115308.13099999999</v>
      </c>
      <c r="F1968" s="1">
        <v>19243</v>
      </c>
      <c r="G1968" s="1">
        <v>6485.9999999999991</v>
      </c>
      <c r="H1968" s="1">
        <v>3762.7999999999997</v>
      </c>
      <c r="I1968" s="3">
        <f t="shared" si="60"/>
        <v>5.9922117653172577</v>
      </c>
      <c r="J1968" s="2">
        <f t="shared" si="61"/>
        <v>5</v>
      </c>
      <c r="K1968" s="16" t="s">
        <v>67</v>
      </c>
    </row>
    <row r="1969" spans="1:11" x14ac:dyDescent="0.3">
      <c r="A1969" s="4">
        <v>43344</v>
      </c>
      <c r="B1969" s="2" t="s">
        <v>9</v>
      </c>
      <c r="C1969" s="2">
        <v>45215</v>
      </c>
      <c r="D1969" s="2" t="s">
        <v>37</v>
      </c>
      <c r="E1969" s="3">
        <v>10378.335999999999</v>
      </c>
      <c r="F1969" s="1">
        <v>1708</v>
      </c>
      <c r="G1969" s="1">
        <v>738.3</v>
      </c>
      <c r="H1969" s="1">
        <v>473.79999999999995</v>
      </c>
      <c r="I1969" s="3">
        <f t="shared" si="60"/>
        <v>6.0763091334894606</v>
      </c>
      <c r="J1969" s="2">
        <f t="shared" si="61"/>
        <v>4</v>
      </c>
      <c r="K1969" s="16" t="s">
        <v>67</v>
      </c>
    </row>
    <row r="1970" spans="1:11" x14ac:dyDescent="0.3">
      <c r="A1970" s="4">
        <v>43344</v>
      </c>
      <c r="B1970" s="2" t="s">
        <v>9</v>
      </c>
      <c r="C1970" s="2">
        <v>45215</v>
      </c>
      <c r="D1970" s="2" t="s">
        <v>32</v>
      </c>
      <c r="E1970" s="3">
        <v>96125.532999999996</v>
      </c>
      <c r="F1970" s="1">
        <v>34246</v>
      </c>
      <c r="G1970" s="1">
        <v>8626.15</v>
      </c>
      <c r="H1970" s="1">
        <v>4338.95</v>
      </c>
      <c r="I1970" s="3">
        <f t="shared" si="60"/>
        <v>2.8069127197336914</v>
      </c>
      <c r="J1970" s="2">
        <f t="shared" si="61"/>
        <v>8</v>
      </c>
      <c r="K1970" s="16" t="s">
        <v>67</v>
      </c>
    </row>
    <row r="1971" spans="1:11" x14ac:dyDescent="0.3">
      <c r="A1971" s="4">
        <v>43344</v>
      </c>
      <c r="B1971" s="2" t="s">
        <v>9</v>
      </c>
      <c r="C1971" s="2">
        <v>45215</v>
      </c>
      <c r="D1971" s="2" t="s">
        <v>29</v>
      </c>
      <c r="E1971" s="3">
        <v>27805.228999999996</v>
      </c>
      <c r="F1971" s="1">
        <v>6831</v>
      </c>
      <c r="G1971" s="1">
        <v>3402.85</v>
      </c>
      <c r="H1971" s="1">
        <v>2093</v>
      </c>
      <c r="I1971" s="3">
        <f t="shared" si="60"/>
        <v>4.0704478114478109</v>
      </c>
      <c r="J1971" s="2">
        <f t="shared" si="61"/>
        <v>3</v>
      </c>
      <c r="K1971" s="16" t="s">
        <v>67</v>
      </c>
    </row>
    <row r="1972" spans="1:11" x14ac:dyDescent="0.3">
      <c r="A1972" s="4">
        <v>43344</v>
      </c>
      <c r="B1972" s="2" t="s">
        <v>9</v>
      </c>
      <c r="C1972" s="2">
        <v>45215</v>
      </c>
      <c r="D1972" s="2" t="s">
        <v>23</v>
      </c>
      <c r="E1972" s="3">
        <v>198989.22649999996</v>
      </c>
      <c r="F1972" s="1">
        <v>54168</v>
      </c>
      <c r="G1972" s="1">
        <v>13526.3</v>
      </c>
      <c r="H1972" s="1">
        <v>5621.2</v>
      </c>
      <c r="I1972" s="3">
        <f t="shared" si="60"/>
        <v>3.6735568324472005</v>
      </c>
      <c r="J1972" s="2">
        <f t="shared" si="61"/>
        <v>10</v>
      </c>
      <c r="K1972" s="16" t="s">
        <v>67</v>
      </c>
    </row>
    <row r="1973" spans="1:11" x14ac:dyDescent="0.3">
      <c r="A1973" s="4">
        <v>43344</v>
      </c>
      <c r="B1973" s="2" t="s">
        <v>9</v>
      </c>
      <c r="C1973" s="2">
        <v>45215</v>
      </c>
      <c r="D1973" s="2" t="s">
        <v>22</v>
      </c>
      <c r="E1973" s="3">
        <v>100887.85550000001</v>
      </c>
      <c r="F1973" s="1">
        <v>17094</v>
      </c>
      <c r="G1973" s="1">
        <v>5837.4</v>
      </c>
      <c r="H1973" s="1">
        <v>3370.6499999999996</v>
      </c>
      <c r="I1973" s="3">
        <f t="shared" si="60"/>
        <v>5.9019454486954492</v>
      </c>
      <c r="J1973" s="2">
        <f t="shared" si="61"/>
        <v>5</v>
      </c>
      <c r="K1973" s="16" t="s">
        <v>67</v>
      </c>
    </row>
    <row r="1974" spans="1:11" x14ac:dyDescent="0.3">
      <c r="A1974" s="4">
        <v>43344</v>
      </c>
      <c r="B1974" s="2" t="s">
        <v>9</v>
      </c>
      <c r="C1974" s="2">
        <v>45215</v>
      </c>
      <c r="D1974" s="2" t="s">
        <v>34</v>
      </c>
      <c r="E1974" s="3">
        <v>7698.6174999999994</v>
      </c>
      <c r="F1974" s="1">
        <v>728</v>
      </c>
      <c r="G1974" s="1">
        <v>552</v>
      </c>
      <c r="H1974" s="1">
        <v>492.2</v>
      </c>
      <c r="I1974" s="3">
        <f t="shared" si="60"/>
        <v>10.575024038461537</v>
      </c>
      <c r="J1974" s="2">
        <f t="shared" si="61"/>
        <v>1</v>
      </c>
      <c r="K1974" s="16" t="s">
        <v>67</v>
      </c>
    </row>
    <row r="1975" spans="1:11" x14ac:dyDescent="0.3">
      <c r="A1975" s="4">
        <v>43344</v>
      </c>
      <c r="B1975" s="2" t="s">
        <v>9</v>
      </c>
      <c r="C1975" s="2">
        <v>45215</v>
      </c>
      <c r="D1975" s="2" t="s">
        <v>25</v>
      </c>
      <c r="E1975" s="3">
        <v>1298.8330000000001</v>
      </c>
      <c r="F1975" s="1">
        <v>266</v>
      </c>
      <c r="G1975" s="1">
        <v>195.49999999999997</v>
      </c>
      <c r="H1975" s="1">
        <v>185.14999999999998</v>
      </c>
      <c r="I1975" s="3">
        <f t="shared" si="60"/>
        <v>4.8828308270676697</v>
      </c>
      <c r="J1975" s="2">
        <f t="shared" si="61"/>
        <v>1</v>
      </c>
      <c r="K1975" s="16" t="s">
        <v>67</v>
      </c>
    </row>
    <row r="1976" spans="1:11" x14ac:dyDescent="0.3">
      <c r="A1976" s="4">
        <v>43344</v>
      </c>
      <c r="B1976" s="2" t="s">
        <v>9</v>
      </c>
      <c r="C1976" s="2">
        <v>45215</v>
      </c>
      <c r="D1976" s="2" t="s">
        <v>33</v>
      </c>
      <c r="E1976" s="3">
        <v>166718.16800000001</v>
      </c>
      <c r="F1976" s="1">
        <v>49617</v>
      </c>
      <c r="G1976" s="1">
        <v>9027.5</v>
      </c>
      <c r="H1976" s="1">
        <v>4056.0499999999997</v>
      </c>
      <c r="I1976" s="3">
        <f t="shared" si="60"/>
        <v>3.3601017393232158</v>
      </c>
      <c r="J1976" s="2">
        <f t="shared" si="61"/>
        <v>12</v>
      </c>
      <c r="K1976" s="16" t="s">
        <v>67</v>
      </c>
    </row>
    <row r="1977" spans="1:11" x14ac:dyDescent="0.3">
      <c r="A1977" s="4">
        <v>43344</v>
      </c>
      <c r="B1977" s="2" t="s">
        <v>9</v>
      </c>
      <c r="C1977" s="2">
        <v>45215</v>
      </c>
      <c r="D1977" s="2" t="s">
        <v>17</v>
      </c>
      <c r="E1977" s="3">
        <v>233260.62949999998</v>
      </c>
      <c r="F1977" s="1">
        <v>63355</v>
      </c>
      <c r="G1977" s="1">
        <v>10919.25</v>
      </c>
      <c r="H1977" s="1">
        <v>4824.25</v>
      </c>
      <c r="I1977" s="3">
        <f t="shared" si="60"/>
        <v>3.6818030068660716</v>
      </c>
      <c r="J1977" s="2">
        <f t="shared" si="61"/>
        <v>13</v>
      </c>
      <c r="K1977" s="16" t="s">
        <v>67</v>
      </c>
    </row>
    <row r="1978" spans="1:11" x14ac:dyDescent="0.3">
      <c r="A1978" s="4">
        <v>43344</v>
      </c>
      <c r="B1978" s="2" t="s">
        <v>9</v>
      </c>
      <c r="C1978" s="2">
        <v>45215</v>
      </c>
      <c r="D1978" s="2" t="s">
        <v>20</v>
      </c>
      <c r="E1978" s="3">
        <v>273468.22899999999</v>
      </c>
      <c r="F1978" s="1">
        <v>20314</v>
      </c>
      <c r="G1978" s="1">
        <v>8457.0999999999985</v>
      </c>
      <c r="H1978" s="1">
        <v>4100.8999999999996</v>
      </c>
      <c r="I1978" s="3">
        <f t="shared" si="60"/>
        <v>13.462057152702569</v>
      </c>
      <c r="J1978" s="2">
        <f t="shared" si="61"/>
        <v>5</v>
      </c>
      <c r="K1978" s="16" t="s">
        <v>67</v>
      </c>
    </row>
    <row r="1979" spans="1:11" x14ac:dyDescent="0.3">
      <c r="A1979" s="4">
        <v>43344</v>
      </c>
      <c r="B1979" s="2" t="s">
        <v>9</v>
      </c>
      <c r="C1979" s="2">
        <v>45215</v>
      </c>
      <c r="D1979" s="2" t="s">
        <v>27</v>
      </c>
      <c r="E1979" s="3">
        <v>8016.8799999999992</v>
      </c>
      <c r="F1979" s="1">
        <v>1218</v>
      </c>
      <c r="G1979" s="1">
        <v>892.4</v>
      </c>
      <c r="H1979" s="1">
        <v>652.04999999999995</v>
      </c>
      <c r="I1979" s="3">
        <f t="shared" si="60"/>
        <v>6.5820032840722487</v>
      </c>
      <c r="J1979" s="2">
        <f t="shared" si="61"/>
        <v>2</v>
      </c>
      <c r="K1979" s="16" t="s">
        <v>67</v>
      </c>
    </row>
    <row r="1980" spans="1:11" x14ac:dyDescent="0.3">
      <c r="A1980" s="4">
        <v>43344</v>
      </c>
      <c r="B1980" s="2" t="s">
        <v>9</v>
      </c>
      <c r="C1980" s="2">
        <v>45215</v>
      </c>
      <c r="D1980" s="2" t="s">
        <v>26</v>
      </c>
      <c r="E1980" s="3">
        <v>237794.11349999998</v>
      </c>
      <c r="F1980" s="1">
        <v>72689</v>
      </c>
      <c r="G1980" s="1">
        <v>14378.449999999999</v>
      </c>
      <c r="H1980" s="1">
        <v>5664.9</v>
      </c>
      <c r="I1980" s="3">
        <f t="shared" si="60"/>
        <v>3.2713906299440079</v>
      </c>
      <c r="J1980" s="2">
        <f t="shared" si="61"/>
        <v>13</v>
      </c>
      <c r="K1980" s="16" t="s">
        <v>67</v>
      </c>
    </row>
    <row r="1981" spans="1:11" x14ac:dyDescent="0.3">
      <c r="A1981" s="4">
        <v>43344</v>
      </c>
      <c r="B1981" s="2" t="s">
        <v>9</v>
      </c>
      <c r="C1981" s="2">
        <v>45215</v>
      </c>
      <c r="D1981" s="2" t="s">
        <v>21</v>
      </c>
      <c r="E1981" s="3">
        <v>4217.1075000000001</v>
      </c>
      <c r="F1981" s="1">
        <v>319</v>
      </c>
      <c r="G1981" s="1">
        <v>274.84999999999997</v>
      </c>
      <c r="H1981" s="1">
        <v>241.49999999999997</v>
      </c>
      <c r="I1981" s="3">
        <f t="shared" si="60"/>
        <v>13.219772727272728</v>
      </c>
      <c r="J1981" s="2">
        <f t="shared" si="61"/>
        <v>1</v>
      </c>
      <c r="K1981" s="16" t="s">
        <v>67</v>
      </c>
    </row>
    <row r="1982" spans="1:11" x14ac:dyDescent="0.3">
      <c r="A1982" s="4">
        <v>43344</v>
      </c>
      <c r="B1982" s="2" t="s">
        <v>9</v>
      </c>
      <c r="C1982" s="2">
        <v>45215</v>
      </c>
      <c r="D1982" s="2" t="s">
        <v>31</v>
      </c>
      <c r="E1982" s="3">
        <v>33690.3655</v>
      </c>
      <c r="F1982" s="1">
        <v>6969</v>
      </c>
      <c r="G1982" s="1">
        <v>3467.2499999999995</v>
      </c>
      <c r="H1982" s="1">
        <v>2442.6</v>
      </c>
      <c r="I1982" s="3">
        <f t="shared" si="60"/>
        <v>4.834318481848185</v>
      </c>
      <c r="J1982" s="2">
        <f t="shared" si="61"/>
        <v>3</v>
      </c>
      <c r="K1982" s="16" t="s">
        <v>67</v>
      </c>
    </row>
    <row r="1983" spans="1:11" x14ac:dyDescent="0.3">
      <c r="A1983" s="4">
        <v>43344</v>
      </c>
      <c r="B1983" s="2" t="s">
        <v>9</v>
      </c>
      <c r="C1983" s="2">
        <v>45215</v>
      </c>
      <c r="D1983" s="2" t="s">
        <v>18</v>
      </c>
      <c r="E1983" s="3">
        <v>1368.6495</v>
      </c>
      <c r="F1983" s="1">
        <v>265</v>
      </c>
      <c r="G1983" s="1">
        <v>154.1</v>
      </c>
      <c r="H1983" s="1">
        <v>142.6</v>
      </c>
      <c r="I1983" s="3">
        <f t="shared" si="60"/>
        <v>5.1647150943396225</v>
      </c>
      <c r="J1983" s="2">
        <f t="shared" si="61"/>
        <v>2</v>
      </c>
      <c r="K1983" s="16" t="s">
        <v>67</v>
      </c>
    </row>
    <row r="1984" spans="1:11" x14ac:dyDescent="0.3">
      <c r="A1984" s="4">
        <v>43374</v>
      </c>
      <c r="B1984" s="2" t="s">
        <v>10</v>
      </c>
      <c r="C1984" s="2">
        <v>45236</v>
      </c>
      <c r="D1984" s="2" t="s">
        <v>19</v>
      </c>
      <c r="E1984" s="3">
        <v>102357.72799999999</v>
      </c>
      <c r="F1984" s="1">
        <v>18148</v>
      </c>
      <c r="G1984" s="1">
        <v>5913.2999999999993</v>
      </c>
      <c r="H1984" s="1">
        <v>3783.4999999999995</v>
      </c>
      <c r="I1984" s="3">
        <f t="shared" si="60"/>
        <v>5.6401657482918219</v>
      </c>
      <c r="J1984" s="2">
        <f t="shared" si="61"/>
        <v>5</v>
      </c>
      <c r="K1984" s="16" t="s">
        <v>67</v>
      </c>
    </row>
    <row r="1985" spans="1:11" x14ac:dyDescent="0.3">
      <c r="A1985" s="4">
        <v>43374</v>
      </c>
      <c r="B1985" s="2" t="s">
        <v>10</v>
      </c>
      <c r="C1985" s="2">
        <v>45236</v>
      </c>
      <c r="D1985" s="2" t="s">
        <v>18</v>
      </c>
      <c r="E1985" s="3">
        <v>5656.8154999999997</v>
      </c>
      <c r="F1985" s="1">
        <v>614</v>
      </c>
      <c r="G1985" s="1">
        <v>384.09999999999997</v>
      </c>
      <c r="H1985" s="1">
        <v>340.4</v>
      </c>
      <c r="I1985" s="3">
        <f t="shared" si="60"/>
        <v>9.213054560260586</v>
      </c>
      <c r="J1985" s="2">
        <f t="shared" si="61"/>
        <v>2</v>
      </c>
      <c r="K1985" s="16" t="s">
        <v>67</v>
      </c>
    </row>
    <row r="1986" spans="1:11" x14ac:dyDescent="0.3">
      <c r="A1986" s="4">
        <v>43374</v>
      </c>
      <c r="B1986" s="2" t="s">
        <v>10</v>
      </c>
      <c r="C1986" s="2">
        <v>45236</v>
      </c>
      <c r="D1986" s="2" t="s">
        <v>29</v>
      </c>
      <c r="E1986" s="3">
        <v>33470.197999999997</v>
      </c>
      <c r="F1986" s="1">
        <v>8318</v>
      </c>
      <c r="G1986" s="1">
        <v>4127.3499999999995</v>
      </c>
      <c r="H1986" s="1">
        <v>2611.6499999999996</v>
      </c>
      <c r="I1986" s="3">
        <f t="shared" ref="I1986:I2049" si="62">E1986/F1986</f>
        <v>4.0238276027891313</v>
      </c>
      <c r="J1986" s="2">
        <f t="shared" si="61"/>
        <v>3</v>
      </c>
      <c r="K1986" s="16" t="s">
        <v>67</v>
      </c>
    </row>
    <row r="1987" spans="1:11" x14ac:dyDescent="0.3">
      <c r="A1987" s="4">
        <v>43374</v>
      </c>
      <c r="B1987" s="2" t="s">
        <v>10</v>
      </c>
      <c r="C1987" s="2">
        <v>45236</v>
      </c>
      <c r="D1987" s="2" t="s">
        <v>34</v>
      </c>
      <c r="E1987" s="3">
        <v>6549.8249999999998</v>
      </c>
      <c r="F1987" s="1">
        <v>684</v>
      </c>
      <c r="G1987" s="1">
        <v>548.54999999999995</v>
      </c>
      <c r="H1987" s="1">
        <v>504.84999999999997</v>
      </c>
      <c r="I1987" s="3">
        <f t="shared" si="62"/>
        <v>9.5757675438596497</v>
      </c>
      <c r="J1987" s="2">
        <f t="shared" ref="J1987:J2050" si="63">ROUND(F1987/H1987,0)</f>
        <v>1</v>
      </c>
      <c r="K1987" s="16" t="s">
        <v>67</v>
      </c>
    </row>
    <row r="1988" spans="1:11" x14ac:dyDescent="0.3">
      <c r="A1988" s="4">
        <v>43374</v>
      </c>
      <c r="B1988" s="2" t="s">
        <v>10</v>
      </c>
      <c r="C1988" s="2">
        <v>45236</v>
      </c>
      <c r="D1988" s="2" t="s">
        <v>26</v>
      </c>
      <c r="E1988" s="3">
        <v>274087.74550000002</v>
      </c>
      <c r="F1988" s="1">
        <v>86771</v>
      </c>
      <c r="G1988" s="1">
        <v>16287.449999999999</v>
      </c>
      <c r="H1988" s="1">
        <v>6816.0499999999993</v>
      </c>
      <c r="I1988" s="3">
        <f t="shared" si="62"/>
        <v>3.1587482626684031</v>
      </c>
      <c r="J1988" s="2">
        <f t="shared" si="63"/>
        <v>13</v>
      </c>
      <c r="K1988" s="16" t="s">
        <v>67</v>
      </c>
    </row>
    <row r="1989" spans="1:11" x14ac:dyDescent="0.3">
      <c r="A1989" s="4">
        <v>43374</v>
      </c>
      <c r="B1989" s="2" t="s">
        <v>10</v>
      </c>
      <c r="C1989" s="2">
        <v>45236</v>
      </c>
      <c r="D1989" s="2" t="s">
        <v>32</v>
      </c>
      <c r="E1989" s="3">
        <v>91516.29849999999</v>
      </c>
      <c r="F1989" s="1">
        <v>32562</v>
      </c>
      <c r="G1989" s="1">
        <v>8736.5499999999993</v>
      </c>
      <c r="H1989" s="1">
        <v>4855.2999999999993</v>
      </c>
      <c r="I1989" s="3">
        <f t="shared" si="62"/>
        <v>2.8105244917388363</v>
      </c>
      <c r="J1989" s="2">
        <f t="shared" si="63"/>
        <v>7</v>
      </c>
      <c r="K1989" s="16" t="s">
        <v>67</v>
      </c>
    </row>
    <row r="1990" spans="1:11" x14ac:dyDescent="0.3">
      <c r="A1990" s="4">
        <v>43374</v>
      </c>
      <c r="B1990" s="2" t="s">
        <v>10</v>
      </c>
      <c r="C1990" s="2">
        <v>45236</v>
      </c>
      <c r="D1990" s="2" t="s">
        <v>24</v>
      </c>
      <c r="E1990" s="3">
        <v>1251.4989999999998</v>
      </c>
      <c r="F1990" s="1">
        <v>114</v>
      </c>
      <c r="G1990" s="1">
        <v>70.149999999999991</v>
      </c>
      <c r="H1990" s="1">
        <v>65.55</v>
      </c>
      <c r="I1990" s="3">
        <f t="shared" si="62"/>
        <v>10.97806140350877</v>
      </c>
      <c r="J1990" s="2">
        <f t="shared" si="63"/>
        <v>2</v>
      </c>
      <c r="K1990" s="16" t="s">
        <v>67</v>
      </c>
    </row>
    <row r="1991" spans="1:11" x14ac:dyDescent="0.3">
      <c r="A1991" s="4">
        <v>43374</v>
      </c>
      <c r="B1991" s="2" t="s">
        <v>10</v>
      </c>
      <c r="C1991" s="2">
        <v>45236</v>
      </c>
      <c r="D1991" s="2" t="s">
        <v>31</v>
      </c>
      <c r="E1991" s="3">
        <v>25118.012499999997</v>
      </c>
      <c r="F1991" s="1">
        <v>5564</v>
      </c>
      <c r="G1991" s="1">
        <v>2998.0499999999997</v>
      </c>
      <c r="H1991" s="1">
        <v>2282.75</v>
      </c>
      <c r="I1991" s="3">
        <f t="shared" si="62"/>
        <v>4.5143803918044565</v>
      </c>
      <c r="J1991" s="2">
        <f t="shared" si="63"/>
        <v>2</v>
      </c>
      <c r="K1991" s="16" t="s">
        <v>67</v>
      </c>
    </row>
    <row r="1992" spans="1:11" x14ac:dyDescent="0.3">
      <c r="A1992" s="4">
        <v>43374</v>
      </c>
      <c r="B1992" s="2" t="s">
        <v>10</v>
      </c>
      <c r="C1992" s="2">
        <v>45236</v>
      </c>
      <c r="D1992" s="2" t="s">
        <v>20</v>
      </c>
      <c r="E1992" s="3">
        <v>227811.65349999999</v>
      </c>
      <c r="F1992" s="1">
        <v>16734</v>
      </c>
      <c r="G1992" s="1">
        <v>7719.95</v>
      </c>
      <c r="H1992" s="1">
        <v>4251.5499999999993</v>
      </c>
      <c r="I1992" s="3">
        <f t="shared" si="62"/>
        <v>13.613699862555276</v>
      </c>
      <c r="J1992" s="2">
        <f t="shared" si="63"/>
        <v>4</v>
      </c>
      <c r="K1992" s="16" t="s">
        <v>67</v>
      </c>
    </row>
    <row r="1993" spans="1:11" x14ac:dyDescent="0.3">
      <c r="A1993" s="4">
        <v>43374</v>
      </c>
      <c r="B1993" s="2" t="s">
        <v>10</v>
      </c>
      <c r="C1993" s="2">
        <v>45236</v>
      </c>
      <c r="D1993" s="2" t="s">
        <v>35</v>
      </c>
      <c r="E1993" s="3">
        <v>87.330999999999989</v>
      </c>
      <c r="F1993" s="1">
        <v>12</v>
      </c>
      <c r="G1993" s="1">
        <v>9.1999999999999993</v>
      </c>
      <c r="H1993" s="1">
        <v>8.0499999999999989</v>
      </c>
      <c r="I1993" s="3">
        <f t="shared" si="62"/>
        <v>7.2775833333333324</v>
      </c>
      <c r="J1993" s="2">
        <f t="shared" si="63"/>
        <v>1</v>
      </c>
      <c r="K1993" s="16" t="s">
        <v>67</v>
      </c>
    </row>
    <row r="1994" spans="1:11" x14ac:dyDescent="0.3">
      <c r="A1994" s="4">
        <v>43374</v>
      </c>
      <c r="B1994" s="2" t="s">
        <v>10</v>
      </c>
      <c r="C1994" s="2">
        <v>45236</v>
      </c>
      <c r="D1994" s="2" t="s">
        <v>30</v>
      </c>
      <c r="E1994" s="3">
        <v>3054.5149999999999</v>
      </c>
      <c r="F1994" s="1">
        <v>132</v>
      </c>
      <c r="G1994" s="1">
        <v>121.89999999999999</v>
      </c>
      <c r="H1994" s="1">
        <v>116.14999999999999</v>
      </c>
      <c r="I1994" s="3">
        <f t="shared" si="62"/>
        <v>23.140265151515152</v>
      </c>
      <c r="J1994" s="2">
        <f t="shared" si="63"/>
        <v>1</v>
      </c>
      <c r="K1994" s="16" t="s">
        <v>67</v>
      </c>
    </row>
    <row r="1995" spans="1:11" x14ac:dyDescent="0.3">
      <c r="A1995" s="4">
        <v>43374</v>
      </c>
      <c r="B1995" s="2" t="s">
        <v>10</v>
      </c>
      <c r="C1995" s="2">
        <v>45236</v>
      </c>
      <c r="D1995" s="2" t="s">
        <v>23</v>
      </c>
      <c r="E1995" s="3">
        <v>183473.34599999999</v>
      </c>
      <c r="F1995" s="1">
        <v>52587</v>
      </c>
      <c r="G1995" s="1">
        <v>13369.9</v>
      </c>
      <c r="H1995" s="1">
        <v>6315.7999999999993</v>
      </c>
      <c r="I1995" s="3">
        <f t="shared" si="62"/>
        <v>3.4889487135603856</v>
      </c>
      <c r="J1995" s="2">
        <f t="shared" si="63"/>
        <v>8</v>
      </c>
      <c r="K1995" s="16" t="s">
        <v>67</v>
      </c>
    </row>
    <row r="1996" spans="1:11" x14ac:dyDescent="0.3">
      <c r="A1996" s="4">
        <v>43374</v>
      </c>
      <c r="B1996" s="2" t="s">
        <v>10</v>
      </c>
      <c r="C1996" s="2">
        <v>45236</v>
      </c>
      <c r="D1996" s="2" t="s">
        <v>42</v>
      </c>
      <c r="E1996" s="3">
        <v>253932.38549999997</v>
      </c>
      <c r="F1996" s="1">
        <v>40627</v>
      </c>
      <c r="G1996" s="1">
        <v>13655.099999999999</v>
      </c>
      <c r="H1996" s="1">
        <v>6312.3499999999995</v>
      </c>
      <c r="I1996" s="3">
        <f t="shared" si="62"/>
        <v>6.2503356265537686</v>
      </c>
      <c r="J1996" s="2">
        <f t="shared" si="63"/>
        <v>6</v>
      </c>
      <c r="K1996" s="16" t="s">
        <v>67</v>
      </c>
    </row>
    <row r="1997" spans="1:11" x14ac:dyDescent="0.3">
      <c r="A1997" s="4">
        <v>43374</v>
      </c>
      <c r="B1997" s="2" t="s">
        <v>10</v>
      </c>
      <c r="C1997" s="2">
        <v>45236</v>
      </c>
      <c r="D1997" s="2" t="s">
        <v>36</v>
      </c>
      <c r="E1997" s="3">
        <v>95421.410999999993</v>
      </c>
      <c r="F1997" s="1">
        <v>19180</v>
      </c>
      <c r="G1997" s="1">
        <v>10961.8</v>
      </c>
      <c r="H1997" s="1">
        <v>5323.3499999999995</v>
      </c>
      <c r="I1997" s="3">
        <f t="shared" si="62"/>
        <v>4.9750474973931178</v>
      </c>
      <c r="J1997" s="2">
        <f t="shared" si="63"/>
        <v>4</v>
      </c>
      <c r="K1997" s="16" t="s">
        <v>67</v>
      </c>
    </row>
    <row r="1998" spans="1:11" x14ac:dyDescent="0.3">
      <c r="A1998" s="4">
        <v>43374</v>
      </c>
      <c r="B1998" s="2" t="s">
        <v>10</v>
      </c>
      <c r="C1998" s="2">
        <v>45236</v>
      </c>
      <c r="D1998" s="2" t="s">
        <v>27</v>
      </c>
      <c r="E1998" s="3">
        <v>7619.049</v>
      </c>
      <c r="F1998" s="1">
        <v>1479</v>
      </c>
      <c r="G1998" s="1">
        <v>1128.1499999999999</v>
      </c>
      <c r="H1998" s="1">
        <v>873.99999999999989</v>
      </c>
      <c r="I1998" s="3">
        <f t="shared" si="62"/>
        <v>5.1514868154158213</v>
      </c>
      <c r="J1998" s="2">
        <f t="shared" si="63"/>
        <v>2</v>
      </c>
      <c r="K1998" s="16" t="s">
        <v>67</v>
      </c>
    </row>
    <row r="1999" spans="1:11" x14ac:dyDescent="0.3">
      <c r="A1999" s="4">
        <v>43374</v>
      </c>
      <c r="B1999" s="2" t="s">
        <v>10</v>
      </c>
      <c r="C1999" s="2">
        <v>45236</v>
      </c>
      <c r="D1999" s="2" t="s">
        <v>28</v>
      </c>
      <c r="E1999" s="3">
        <v>2140.0464999999999</v>
      </c>
      <c r="F1999" s="1">
        <v>99</v>
      </c>
      <c r="G1999" s="1">
        <v>65.55</v>
      </c>
      <c r="H1999" s="1">
        <v>63.249999999999993</v>
      </c>
      <c r="I1999" s="3">
        <f t="shared" si="62"/>
        <v>21.616631313131311</v>
      </c>
      <c r="J1999" s="2">
        <f t="shared" si="63"/>
        <v>2</v>
      </c>
      <c r="K1999" s="16" t="s">
        <v>67</v>
      </c>
    </row>
    <row r="2000" spans="1:11" x14ac:dyDescent="0.3">
      <c r="A2000" s="4">
        <v>43374</v>
      </c>
      <c r="B2000" s="2" t="s">
        <v>10</v>
      </c>
      <c r="C2000" s="2">
        <v>45236</v>
      </c>
      <c r="D2000" s="2" t="s">
        <v>25</v>
      </c>
      <c r="E2000" s="3">
        <v>1078.8609999999999</v>
      </c>
      <c r="F2000" s="1">
        <v>233</v>
      </c>
      <c r="G2000" s="1">
        <v>179.39999999999998</v>
      </c>
      <c r="H2000" s="1">
        <v>170.2</v>
      </c>
      <c r="I2000" s="3">
        <f t="shared" si="62"/>
        <v>4.6303047210300425</v>
      </c>
      <c r="J2000" s="2">
        <f t="shared" si="63"/>
        <v>1</v>
      </c>
      <c r="K2000" s="16" t="s">
        <v>67</v>
      </c>
    </row>
    <row r="2001" spans="1:11" x14ac:dyDescent="0.3">
      <c r="A2001" s="4">
        <v>43374</v>
      </c>
      <c r="B2001" s="2" t="s">
        <v>10</v>
      </c>
      <c r="C2001" s="2">
        <v>45236</v>
      </c>
      <c r="D2001" s="2" t="s">
        <v>21</v>
      </c>
      <c r="E2001" s="3">
        <v>2420.9339999999997</v>
      </c>
      <c r="F2001" s="1">
        <v>193</v>
      </c>
      <c r="G2001" s="1">
        <v>170.2</v>
      </c>
      <c r="H2001" s="1">
        <v>161</v>
      </c>
      <c r="I2001" s="3">
        <f t="shared" si="62"/>
        <v>12.543699481865284</v>
      </c>
      <c r="J2001" s="2">
        <f t="shared" si="63"/>
        <v>1</v>
      </c>
      <c r="K2001" s="16" t="s">
        <v>67</v>
      </c>
    </row>
    <row r="2002" spans="1:11" x14ac:dyDescent="0.3">
      <c r="A2002" s="4">
        <v>43374</v>
      </c>
      <c r="B2002" s="2" t="s">
        <v>10</v>
      </c>
      <c r="C2002" s="2">
        <v>45236</v>
      </c>
      <c r="D2002" s="2" t="s">
        <v>17</v>
      </c>
      <c r="E2002" s="3">
        <v>185761.25949999999</v>
      </c>
      <c r="F2002" s="1">
        <v>48938</v>
      </c>
      <c r="G2002" s="1">
        <v>10263.75</v>
      </c>
      <c r="H2002" s="1">
        <v>5204.8999999999996</v>
      </c>
      <c r="I2002" s="3">
        <f t="shared" si="62"/>
        <v>3.7958490232539126</v>
      </c>
      <c r="J2002" s="2">
        <f t="shared" si="63"/>
        <v>9</v>
      </c>
      <c r="K2002" s="16" t="s">
        <v>67</v>
      </c>
    </row>
    <row r="2003" spans="1:11" x14ac:dyDescent="0.3">
      <c r="A2003" s="4">
        <v>43374</v>
      </c>
      <c r="B2003" s="2" t="s">
        <v>10</v>
      </c>
      <c r="C2003" s="2">
        <v>45236</v>
      </c>
      <c r="D2003" s="2" t="s">
        <v>33</v>
      </c>
      <c r="E2003" s="3">
        <v>152173.01399999997</v>
      </c>
      <c r="F2003" s="1">
        <v>44543</v>
      </c>
      <c r="G2003" s="1">
        <v>9696.7999999999993</v>
      </c>
      <c r="H2003" s="1">
        <v>4943.8499999999995</v>
      </c>
      <c r="I2003" s="3">
        <f t="shared" si="62"/>
        <v>3.4163171317603207</v>
      </c>
      <c r="J2003" s="2">
        <f t="shared" si="63"/>
        <v>9</v>
      </c>
      <c r="K2003" s="16" t="s">
        <v>67</v>
      </c>
    </row>
    <row r="2004" spans="1:11" x14ac:dyDescent="0.3">
      <c r="A2004" s="4">
        <v>43374</v>
      </c>
      <c r="B2004" s="2" t="s">
        <v>10</v>
      </c>
      <c r="C2004" s="2">
        <v>45236</v>
      </c>
      <c r="D2004" s="2" t="s">
        <v>22</v>
      </c>
      <c r="E2004" s="3">
        <v>83868.534</v>
      </c>
      <c r="F2004" s="1">
        <v>15617</v>
      </c>
      <c r="G2004" s="1">
        <v>5514.25</v>
      </c>
      <c r="H2004" s="1">
        <v>3553.4999999999995</v>
      </c>
      <c r="I2004" s="3">
        <f t="shared" si="62"/>
        <v>5.370335787923417</v>
      </c>
      <c r="J2004" s="2">
        <f t="shared" si="63"/>
        <v>4</v>
      </c>
      <c r="K2004" s="16" t="s">
        <v>67</v>
      </c>
    </row>
    <row r="2005" spans="1:11" x14ac:dyDescent="0.3">
      <c r="A2005" s="4">
        <v>43374</v>
      </c>
      <c r="B2005" s="2" t="s">
        <v>10</v>
      </c>
      <c r="C2005" s="2">
        <v>45236</v>
      </c>
      <c r="D2005" s="2" t="s">
        <v>37</v>
      </c>
      <c r="E2005" s="3">
        <v>10314.373</v>
      </c>
      <c r="F2005" s="1">
        <v>1950</v>
      </c>
      <c r="G2005" s="1">
        <v>873.99999999999989</v>
      </c>
      <c r="H2005" s="1">
        <v>542.79999999999995</v>
      </c>
      <c r="I2005" s="3">
        <f t="shared" si="62"/>
        <v>5.2894220512820507</v>
      </c>
      <c r="J2005" s="2">
        <f t="shared" si="63"/>
        <v>4</v>
      </c>
      <c r="K2005" s="16" t="s">
        <v>67</v>
      </c>
    </row>
    <row r="2006" spans="1:11" x14ac:dyDescent="0.3">
      <c r="A2006" s="4">
        <v>43374</v>
      </c>
      <c r="B2006" s="2" t="s">
        <v>11</v>
      </c>
      <c r="C2006" s="2">
        <v>85744</v>
      </c>
      <c r="D2006" s="2" t="s">
        <v>28</v>
      </c>
      <c r="E2006" s="3">
        <v>1910.587</v>
      </c>
      <c r="F2006" s="1">
        <v>89</v>
      </c>
      <c r="G2006" s="1">
        <v>80.5</v>
      </c>
      <c r="H2006" s="1">
        <v>80.5</v>
      </c>
      <c r="I2006" s="3">
        <f t="shared" si="62"/>
        <v>21.46726966292135</v>
      </c>
      <c r="J2006" s="2">
        <f t="shared" si="63"/>
        <v>1</v>
      </c>
      <c r="K2006" s="16" t="s">
        <v>67</v>
      </c>
    </row>
    <row r="2007" spans="1:11" x14ac:dyDescent="0.3">
      <c r="A2007" s="4">
        <v>43374</v>
      </c>
      <c r="B2007" s="2" t="s">
        <v>11</v>
      </c>
      <c r="C2007" s="2">
        <v>85744</v>
      </c>
      <c r="D2007" s="2" t="s">
        <v>37</v>
      </c>
      <c r="E2007" s="3">
        <v>5108.6104999999998</v>
      </c>
      <c r="F2007" s="1">
        <v>888</v>
      </c>
      <c r="G2007" s="1">
        <v>493.34999999999997</v>
      </c>
      <c r="H2007" s="1">
        <v>357.65</v>
      </c>
      <c r="I2007" s="3">
        <f t="shared" si="62"/>
        <v>5.7529397522522521</v>
      </c>
      <c r="J2007" s="2">
        <f t="shared" si="63"/>
        <v>2</v>
      </c>
      <c r="K2007" s="16" t="s">
        <v>67</v>
      </c>
    </row>
    <row r="2008" spans="1:11" x14ac:dyDescent="0.3">
      <c r="A2008" s="4">
        <v>43374</v>
      </c>
      <c r="B2008" s="2" t="s">
        <v>11</v>
      </c>
      <c r="C2008" s="2">
        <v>85744</v>
      </c>
      <c r="D2008" s="2" t="s">
        <v>35</v>
      </c>
      <c r="E2008" s="3">
        <v>308.21149999999994</v>
      </c>
      <c r="F2008" s="1">
        <v>38</v>
      </c>
      <c r="G2008" s="1">
        <v>24.15</v>
      </c>
      <c r="H2008" s="1">
        <v>21.849999999999998</v>
      </c>
      <c r="I2008" s="3">
        <f t="shared" si="62"/>
        <v>8.1108289473684199</v>
      </c>
      <c r="J2008" s="2">
        <f t="shared" si="63"/>
        <v>2</v>
      </c>
      <c r="K2008" s="16" t="s">
        <v>67</v>
      </c>
    </row>
    <row r="2009" spans="1:11" x14ac:dyDescent="0.3">
      <c r="A2009" s="4">
        <v>43374</v>
      </c>
      <c r="B2009" s="2" t="s">
        <v>11</v>
      </c>
      <c r="C2009" s="2">
        <v>85744</v>
      </c>
      <c r="D2009" s="2" t="s">
        <v>29</v>
      </c>
      <c r="E2009" s="3">
        <v>30325.798999999995</v>
      </c>
      <c r="F2009" s="1">
        <v>7286</v>
      </c>
      <c r="G2009" s="1">
        <v>3489.1</v>
      </c>
      <c r="H2009" s="1">
        <v>2213.75</v>
      </c>
      <c r="I2009" s="3">
        <f t="shared" si="62"/>
        <v>4.1622013450452915</v>
      </c>
      <c r="J2009" s="2">
        <f t="shared" si="63"/>
        <v>3</v>
      </c>
      <c r="K2009" s="16" t="s">
        <v>67</v>
      </c>
    </row>
    <row r="2010" spans="1:11" x14ac:dyDescent="0.3">
      <c r="A2010" s="4">
        <v>43374</v>
      </c>
      <c r="B2010" s="2" t="s">
        <v>11</v>
      </c>
      <c r="C2010" s="2">
        <v>85744</v>
      </c>
      <c r="D2010" s="2" t="s">
        <v>25</v>
      </c>
      <c r="E2010" s="3">
        <v>536.37149999999997</v>
      </c>
      <c r="F2010" s="1">
        <v>143</v>
      </c>
      <c r="G2010" s="1">
        <v>97.749999999999986</v>
      </c>
      <c r="H2010" s="1">
        <v>90.85</v>
      </c>
      <c r="I2010" s="3">
        <f t="shared" si="62"/>
        <v>3.7508496503496502</v>
      </c>
      <c r="J2010" s="2">
        <f t="shared" si="63"/>
        <v>2</v>
      </c>
      <c r="K2010" s="16" t="s">
        <v>67</v>
      </c>
    </row>
    <row r="2011" spans="1:11" x14ac:dyDescent="0.3">
      <c r="A2011" s="4">
        <v>43374</v>
      </c>
      <c r="B2011" s="2" t="s">
        <v>11</v>
      </c>
      <c r="C2011" s="2">
        <v>85744</v>
      </c>
      <c r="D2011" s="2" t="s">
        <v>27</v>
      </c>
      <c r="E2011" s="3">
        <v>4517.9474999999993</v>
      </c>
      <c r="F2011" s="1">
        <v>748</v>
      </c>
      <c r="G2011" s="1">
        <v>563.5</v>
      </c>
      <c r="H2011" s="1">
        <v>478.4</v>
      </c>
      <c r="I2011" s="3">
        <f t="shared" si="62"/>
        <v>6.0400367647058815</v>
      </c>
      <c r="J2011" s="2">
        <f t="shared" si="63"/>
        <v>2</v>
      </c>
      <c r="K2011" s="16" t="s">
        <v>67</v>
      </c>
    </row>
    <row r="2012" spans="1:11" x14ac:dyDescent="0.3">
      <c r="A2012" s="4">
        <v>43374</v>
      </c>
      <c r="B2012" s="2" t="s">
        <v>11</v>
      </c>
      <c r="C2012" s="2">
        <v>85744</v>
      </c>
      <c r="D2012" s="2" t="s">
        <v>31</v>
      </c>
      <c r="E2012" s="3">
        <v>18376.585999999999</v>
      </c>
      <c r="F2012" s="1">
        <v>3953</v>
      </c>
      <c r="G2012" s="1">
        <v>2209.1499999999996</v>
      </c>
      <c r="H2012" s="1">
        <v>1699.6999999999998</v>
      </c>
      <c r="I2012" s="3">
        <f t="shared" si="62"/>
        <v>4.6487695421199087</v>
      </c>
      <c r="J2012" s="2">
        <f t="shared" si="63"/>
        <v>2</v>
      </c>
      <c r="K2012" s="16" t="s">
        <v>67</v>
      </c>
    </row>
    <row r="2013" spans="1:11" x14ac:dyDescent="0.3">
      <c r="A2013" s="4">
        <v>43374</v>
      </c>
      <c r="B2013" s="2" t="s">
        <v>11</v>
      </c>
      <c r="C2013" s="2">
        <v>85744</v>
      </c>
      <c r="D2013" s="2" t="s">
        <v>24</v>
      </c>
      <c r="E2013" s="3">
        <v>1653.6885</v>
      </c>
      <c r="F2013" s="1">
        <v>122</v>
      </c>
      <c r="G2013" s="1">
        <v>71.3</v>
      </c>
      <c r="H2013" s="1">
        <v>70.149999999999991</v>
      </c>
      <c r="I2013" s="3">
        <f t="shared" si="62"/>
        <v>13.554823770491803</v>
      </c>
      <c r="J2013" s="2">
        <f t="shared" si="63"/>
        <v>2</v>
      </c>
      <c r="K2013" s="16" t="s">
        <v>67</v>
      </c>
    </row>
    <row r="2014" spans="1:11" x14ac:dyDescent="0.3">
      <c r="A2014" s="4">
        <v>43374</v>
      </c>
      <c r="B2014" s="2" t="s">
        <v>11</v>
      </c>
      <c r="C2014" s="2">
        <v>85744</v>
      </c>
      <c r="D2014" s="2" t="s">
        <v>30</v>
      </c>
      <c r="E2014" s="3">
        <v>2667.7584999999999</v>
      </c>
      <c r="F2014" s="1">
        <v>120</v>
      </c>
      <c r="G2014" s="1">
        <v>111.55</v>
      </c>
      <c r="H2014" s="1">
        <v>105.8</v>
      </c>
      <c r="I2014" s="3">
        <f t="shared" si="62"/>
        <v>22.231320833333331</v>
      </c>
      <c r="J2014" s="2">
        <f t="shared" si="63"/>
        <v>1</v>
      </c>
      <c r="K2014" s="16" t="s">
        <v>67</v>
      </c>
    </row>
    <row r="2015" spans="1:11" x14ac:dyDescent="0.3">
      <c r="A2015" s="4">
        <v>43374</v>
      </c>
      <c r="B2015" s="2" t="s">
        <v>11</v>
      </c>
      <c r="C2015" s="2">
        <v>85744</v>
      </c>
      <c r="D2015" s="2" t="s">
        <v>21</v>
      </c>
      <c r="E2015" s="3">
        <v>2581.1979999999999</v>
      </c>
      <c r="F2015" s="1">
        <v>170</v>
      </c>
      <c r="G2015" s="1">
        <v>142.6</v>
      </c>
      <c r="H2015" s="1">
        <v>138</v>
      </c>
      <c r="I2015" s="3">
        <f t="shared" si="62"/>
        <v>15.183517647058823</v>
      </c>
      <c r="J2015" s="2">
        <f t="shared" si="63"/>
        <v>1</v>
      </c>
      <c r="K2015" s="16" t="s">
        <v>67</v>
      </c>
    </row>
    <row r="2016" spans="1:11" x14ac:dyDescent="0.3">
      <c r="A2016" s="4">
        <v>43374</v>
      </c>
      <c r="B2016" s="2" t="s">
        <v>11</v>
      </c>
      <c r="C2016" s="2">
        <v>85744</v>
      </c>
      <c r="D2016" s="2" t="s">
        <v>19</v>
      </c>
      <c r="E2016" s="3">
        <v>77582.254499999995</v>
      </c>
      <c r="F2016" s="1">
        <v>13149</v>
      </c>
      <c r="G2016" s="1">
        <v>4683.95</v>
      </c>
      <c r="H2016" s="1">
        <v>2983.1</v>
      </c>
      <c r="I2016" s="3">
        <f t="shared" si="62"/>
        <v>5.9002399041752218</v>
      </c>
      <c r="J2016" s="2">
        <f t="shared" si="63"/>
        <v>4</v>
      </c>
      <c r="K2016" s="16" t="s">
        <v>67</v>
      </c>
    </row>
    <row r="2017" spans="1:11" x14ac:dyDescent="0.3">
      <c r="A2017" s="4">
        <v>43374</v>
      </c>
      <c r="B2017" s="2" t="s">
        <v>11</v>
      </c>
      <c r="C2017" s="2">
        <v>85744</v>
      </c>
      <c r="D2017" s="2" t="s">
        <v>42</v>
      </c>
      <c r="E2017" s="3">
        <v>206460.14399999997</v>
      </c>
      <c r="F2017" s="1">
        <v>29831</v>
      </c>
      <c r="G2017" s="1">
        <v>11106.699999999999</v>
      </c>
      <c r="H2017" s="1">
        <v>5157.75</v>
      </c>
      <c r="I2017" s="3">
        <f t="shared" si="62"/>
        <v>6.9209930609097912</v>
      </c>
      <c r="J2017" s="2">
        <f t="shared" si="63"/>
        <v>6</v>
      </c>
      <c r="K2017" s="16" t="s">
        <v>67</v>
      </c>
    </row>
    <row r="2018" spans="1:11" x14ac:dyDescent="0.3">
      <c r="A2018" s="4">
        <v>43374</v>
      </c>
      <c r="B2018" s="2" t="s">
        <v>11</v>
      </c>
      <c r="C2018" s="2">
        <v>85744</v>
      </c>
      <c r="D2018" s="2" t="s">
        <v>32</v>
      </c>
      <c r="E2018" s="3">
        <v>72855.535999999993</v>
      </c>
      <c r="F2018" s="1">
        <v>26876</v>
      </c>
      <c r="G2018" s="1">
        <v>7024.2</v>
      </c>
      <c r="H2018" s="1">
        <v>3906.5499999999997</v>
      </c>
      <c r="I2018" s="3">
        <f t="shared" si="62"/>
        <v>2.7108027980354215</v>
      </c>
      <c r="J2018" s="2">
        <f t="shared" si="63"/>
        <v>7</v>
      </c>
      <c r="K2018" s="16" t="s">
        <v>67</v>
      </c>
    </row>
    <row r="2019" spans="1:11" x14ac:dyDescent="0.3">
      <c r="A2019" s="4">
        <v>43374</v>
      </c>
      <c r="B2019" s="2" t="s">
        <v>11</v>
      </c>
      <c r="C2019" s="2">
        <v>85744</v>
      </c>
      <c r="D2019" s="2" t="s">
        <v>23</v>
      </c>
      <c r="E2019" s="3">
        <v>118141.22499999999</v>
      </c>
      <c r="F2019" s="1">
        <v>34911</v>
      </c>
      <c r="G2019" s="1">
        <v>9862.4</v>
      </c>
      <c r="H2019" s="1">
        <v>4796.6499999999996</v>
      </c>
      <c r="I2019" s="3">
        <f t="shared" si="62"/>
        <v>3.3840687748847067</v>
      </c>
      <c r="J2019" s="2">
        <f t="shared" si="63"/>
        <v>7</v>
      </c>
      <c r="K2019" s="16" t="s">
        <v>67</v>
      </c>
    </row>
    <row r="2020" spans="1:11" x14ac:dyDescent="0.3">
      <c r="A2020" s="4">
        <v>43374</v>
      </c>
      <c r="B2020" s="2" t="s">
        <v>11</v>
      </c>
      <c r="C2020" s="2">
        <v>85744</v>
      </c>
      <c r="D2020" s="2" t="s">
        <v>44</v>
      </c>
      <c r="E2020" s="3">
        <v>34.154999999999994</v>
      </c>
      <c r="F2020" s="1">
        <v>23</v>
      </c>
      <c r="G2020" s="1">
        <v>16.099999999999998</v>
      </c>
      <c r="H2020" s="1">
        <v>14.95</v>
      </c>
      <c r="I2020" s="3">
        <f t="shared" si="62"/>
        <v>1.4849999999999997</v>
      </c>
      <c r="J2020" s="2">
        <f t="shared" si="63"/>
        <v>2</v>
      </c>
      <c r="K2020" s="16" t="s">
        <v>67</v>
      </c>
    </row>
    <row r="2021" spans="1:11" x14ac:dyDescent="0.3">
      <c r="A2021" s="4">
        <v>43374</v>
      </c>
      <c r="B2021" s="2" t="s">
        <v>11</v>
      </c>
      <c r="C2021" s="2">
        <v>85744</v>
      </c>
      <c r="D2021" s="2" t="s">
        <v>18</v>
      </c>
      <c r="E2021" s="3">
        <v>4229.0559999999996</v>
      </c>
      <c r="F2021" s="1">
        <v>539</v>
      </c>
      <c r="G2021" s="1">
        <v>323.14999999999998</v>
      </c>
      <c r="H2021" s="1">
        <v>300.14999999999998</v>
      </c>
      <c r="I2021" s="3">
        <f t="shared" si="62"/>
        <v>7.8461150278293124</v>
      </c>
      <c r="J2021" s="2">
        <f t="shared" si="63"/>
        <v>2</v>
      </c>
      <c r="K2021" s="16" t="s">
        <v>67</v>
      </c>
    </row>
    <row r="2022" spans="1:11" x14ac:dyDescent="0.3">
      <c r="A2022" s="4">
        <v>43374</v>
      </c>
      <c r="B2022" s="2" t="s">
        <v>11</v>
      </c>
      <c r="C2022" s="2">
        <v>85744</v>
      </c>
      <c r="D2022" s="2" t="s">
        <v>36</v>
      </c>
      <c r="E2022" s="3">
        <v>74292.529999999984</v>
      </c>
      <c r="F2022" s="1">
        <v>14887</v>
      </c>
      <c r="G2022" s="1">
        <v>9237.9499999999989</v>
      </c>
      <c r="H2022" s="1">
        <v>4194.0499999999993</v>
      </c>
      <c r="I2022" s="3">
        <f t="shared" si="62"/>
        <v>4.9904299052864909</v>
      </c>
      <c r="J2022" s="2">
        <f t="shared" si="63"/>
        <v>4</v>
      </c>
      <c r="K2022" s="16" t="s">
        <v>67</v>
      </c>
    </row>
    <row r="2023" spans="1:11" x14ac:dyDescent="0.3">
      <c r="A2023" s="4">
        <v>43374</v>
      </c>
      <c r="B2023" s="2" t="s">
        <v>11</v>
      </c>
      <c r="C2023" s="2">
        <v>85744</v>
      </c>
      <c r="D2023" s="2" t="s">
        <v>20</v>
      </c>
      <c r="E2023" s="3">
        <v>256647.69649999999</v>
      </c>
      <c r="F2023" s="1">
        <v>14905</v>
      </c>
      <c r="G2023" s="1">
        <v>7225.45</v>
      </c>
      <c r="H2023" s="1">
        <v>3789.2499999999995</v>
      </c>
      <c r="I2023" s="3">
        <f t="shared" si="62"/>
        <v>17.218899463267359</v>
      </c>
      <c r="J2023" s="2">
        <f t="shared" si="63"/>
        <v>4</v>
      </c>
      <c r="K2023" s="16" t="s">
        <v>67</v>
      </c>
    </row>
    <row r="2024" spans="1:11" x14ac:dyDescent="0.3">
      <c r="A2024" s="4">
        <v>43374</v>
      </c>
      <c r="B2024" s="2" t="s">
        <v>11</v>
      </c>
      <c r="C2024" s="2">
        <v>85744</v>
      </c>
      <c r="D2024" s="2" t="s">
        <v>33</v>
      </c>
      <c r="E2024" s="3">
        <v>119696.23199999999</v>
      </c>
      <c r="F2024" s="1">
        <v>37082</v>
      </c>
      <c r="G2024" s="1">
        <v>7433.5999999999995</v>
      </c>
      <c r="H2024" s="1">
        <v>3832.95</v>
      </c>
      <c r="I2024" s="3">
        <f t="shared" si="62"/>
        <v>3.2278796181435734</v>
      </c>
      <c r="J2024" s="2">
        <f t="shared" si="63"/>
        <v>10</v>
      </c>
      <c r="K2024" s="16" t="s">
        <v>67</v>
      </c>
    </row>
    <row r="2025" spans="1:11" x14ac:dyDescent="0.3">
      <c r="A2025" s="4">
        <v>43374</v>
      </c>
      <c r="B2025" s="2" t="s">
        <v>11</v>
      </c>
      <c r="C2025" s="2">
        <v>85744</v>
      </c>
      <c r="D2025" s="2" t="s">
        <v>17</v>
      </c>
      <c r="E2025" s="3">
        <v>153802.55249999999</v>
      </c>
      <c r="F2025" s="1">
        <v>40287</v>
      </c>
      <c r="G2025" s="1">
        <v>8475.5</v>
      </c>
      <c r="H2025" s="1">
        <v>4256.1499999999996</v>
      </c>
      <c r="I2025" s="3">
        <f t="shared" si="62"/>
        <v>3.8176720157867301</v>
      </c>
      <c r="J2025" s="2">
        <f t="shared" si="63"/>
        <v>9</v>
      </c>
      <c r="K2025" s="16" t="s">
        <v>67</v>
      </c>
    </row>
    <row r="2026" spans="1:11" x14ac:dyDescent="0.3">
      <c r="A2026" s="4">
        <v>43374</v>
      </c>
      <c r="B2026" s="2" t="s">
        <v>11</v>
      </c>
      <c r="C2026" s="2">
        <v>85744</v>
      </c>
      <c r="D2026" s="2" t="s">
        <v>34</v>
      </c>
      <c r="E2026" s="3">
        <v>5187.2474999999995</v>
      </c>
      <c r="F2026" s="1">
        <v>527</v>
      </c>
      <c r="G2026" s="1">
        <v>426.65</v>
      </c>
      <c r="H2026" s="1">
        <v>404.79999999999995</v>
      </c>
      <c r="I2026" s="3">
        <f t="shared" si="62"/>
        <v>9.8429743833017067</v>
      </c>
      <c r="J2026" s="2">
        <f t="shared" si="63"/>
        <v>1</v>
      </c>
      <c r="K2026" s="16" t="s">
        <v>67</v>
      </c>
    </row>
    <row r="2027" spans="1:11" x14ac:dyDescent="0.3">
      <c r="A2027" s="4">
        <v>43374</v>
      </c>
      <c r="B2027" s="2" t="s">
        <v>11</v>
      </c>
      <c r="C2027" s="2">
        <v>85744</v>
      </c>
      <c r="D2027" s="2" t="s">
        <v>22</v>
      </c>
      <c r="E2027" s="3">
        <v>62418.515499999994</v>
      </c>
      <c r="F2027" s="1">
        <v>11593</v>
      </c>
      <c r="G2027" s="1">
        <v>4301</v>
      </c>
      <c r="H2027" s="1">
        <v>2773.7999999999997</v>
      </c>
      <c r="I2027" s="3">
        <f t="shared" si="62"/>
        <v>5.3841555680151814</v>
      </c>
      <c r="J2027" s="2">
        <f t="shared" si="63"/>
        <v>4</v>
      </c>
      <c r="K2027" s="16" t="s">
        <v>67</v>
      </c>
    </row>
    <row r="2028" spans="1:11" x14ac:dyDescent="0.3">
      <c r="A2028" s="4">
        <v>43374</v>
      </c>
      <c r="B2028" s="2" t="s">
        <v>11</v>
      </c>
      <c r="C2028" s="2">
        <v>85744</v>
      </c>
      <c r="D2028" s="2" t="s">
        <v>26</v>
      </c>
      <c r="E2028" s="3">
        <v>187831.99549999999</v>
      </c>
      <c r="F2028" s="1">
        <v>55834</v>
      </c>
      <c r="G2028" s="1">
        <v>13681.55</v>
      </c>
      <c r="H2028" s="1">
        <v>5511.95</v>
      </c>
      <c r="I2028" s="3">
        <f t="shared" si="62"/>
        <v>3.36411497474657</v>
      </c>
      <c r="J2028" s="2">
        <f t="shared" si="63"/>
        <v>10</v>
      </c>
      <c r="K2028" s="16" t="s">
        <v>67</v>
      </c>
    </row>
    <row r="2029" spans="1:11" x14ac:dyDescent="0.3">
      <c r="A2029" s="4">
        <v>43374</v>
      </c>
      <c r="B2029" s="2" t="s">
        <v>8</v>
      </c>
      <c r="C2029" s="2">
        <v>48596</v>
      </c>
      <c r="D2029" s="2" t="s">
        <v>21</v>
      </c>
      <c r="E2029" s="3">
        <v>3016.0474999999997</v>
      </c>
      <c r="F2029" s="1">
        <v>247</v>
      </c>
      <c r="G2029" s="1">
        <v>217.35</v>
      </c>
      <c r="H2029" s="1">
        <v>208.14999999999998</v>
      </c>
      <c r="I2029" s="3">
        <f t="shared" si="62"/>
        <v>12.21071862348178</v>
      </c>
      <c r="J2029" s="2">
        <f t="shared" si="63"/>
        <v>1</v>
      </c>
      <c r="K2029" s="16" t="s">
        <v>67</v>
      </c>
    </row>
    <row r="2030" spans="1:11" x14ac:dyDescent="0.3">
      <c r="A2030" s="4">
        <v>43374</v>
      </c>
      <c r="B2030" s="2" t="s">
        <v>8</v>
      </c>
      <c r="C2030" s="2">
        <v>48596</v>
      </c>
      <c r="D2030" s="2" t="s">
        <v>34</v>
      </c>
      <c r="E2030" s="3">
        <v>7937.8059999999987</v>
      </c>
      <c r="F2030" s="1">
        <v>779</v>
      </c>
      <c r="G2030" s="1">
        <v>626.75</v>
      </c>
      <c r="H2030" s="1">
        <v>566.94999999999993</v>
      </c>
      <c r="I2030" s="3">
        <f t="shared" si="62"/>
        <v>10.189738125802309</v>
      </c>
      <c r="J2030" s="2">
        <f t="shared" si="63"/>
        <v>1</v>
      </c>
      <c r="K2030" s="16" t="s">
        <v>67</v>
      </c>
    </row>
    <row r="2031" spans="1:11" x14ac:dyDescent="0.3">
      <c r="A2031" s="4">
        <v>43374</v>
      </c>
      <c r="B2031" s="2" t="s">
        <v>8</v>
      </c>
      <c r="C2031" s="2">
        <v>48596</v>
      </c>
      <c r="D2031" s="2" t="s">
        <v>20</v>
      </c>
      <c r="E2031" s="3">
        <v>247929.43149999998</v>
      </c>
      <c r="F2031" s="1">
        <v>17965</v>
      </c>
      <c r="G2031" s="1">
        <v>8234</v>
      </c>
      <c r="H2031" s="1">
        <v>4626.45</v>
      </c>
      <c r="I2031" s="3">
        <f t="shared" si="62"/>
        <v>13.800691984414136</v>
      </c>
      <c r="J2031" s="2">
        <f t="shared" si="63"/>
        <v>4</v>
      </c>
      <c r="K2031" s="16" t="s">
        <v>67</v>
      </c>
    </row>
    <row r="2032" spans="1:11" x14ac:dyDescent="0.3">
      <c r="A2032" s="4">
        <v>43374</v>
      </c>
      <c r="B2032" s="2" t="s">
        <v>8</v>
      </c>
      <c r="C2032" s="2">
        <v>48596</v>
      </c>
      <c r="D2032" s="2" t="s">
        <v>17</v>
      </c>
      <c r="E2032" s="3">
        <v>202519.73799999998</v>
      </c>
      <c r="F2032" s="1">
        <v>51607</v>
      </c>
      <c r="G2032" s="1">
        <v>11281.5</v>
      </c>
      <c r="H2032" s="1">
        <v>5863.8499999999995</v>
      </c>
      <c r="I2032" s="3">
        <f t="shared" si="62"/>
        <v>3.9242687619896524</v>
      </c>
      <c r="J2032" s="2">
        <f t="shared" si="63"/>
        <v>9</v>
      </c>
      <c r="K2032" s="16" t="s">
        <v>67</v>
      </c>
    </row>
    <row r="2033" spans="1:11" x14ac:dyDescent="0.3">
      <c r="A2033" s="4">
        <v>43374</v>
      </c>
      <c r="B2033" s="2" t="s">
        <v>8</v>
      </c>
      <c r="C2033" s="2">
        <v>48596</v>
      </c>
      <c r="D2033" s="2" t="s">
        <v>22</v>
      </c>
      <c r="E2033" s="3">
        <v>94343.642499999987</v>
      </c>
      <c r="F2033" s="1">
        <v>18030</v>
      </c>
      <c r="G2033" s="1">
        <v>5983.45</v>
      </c>
      <c r="H2033" s="1">
        <v>3966.35</v>
      </c>
      <c r="I2033" s="3">
        <f t="shared" si="62"/>
        <v>5.2325924847476424</v>
      </c>
      <c r="J2033" s="2">
        <f t="shared" si="63"/>
        <v>5</v>
      </c>
      <c r="K2033" s="16" t="s">
        <v>67</v>
      </c>
    </row>
    <row r="2034" spans="1:11" x14ac:dyDescent="0.3">
      <c r="A2034" s="4">
        <v>43374</v>
      </c>
      <c r="B2034" s="2" t="s">
        <v>8</v>
      </c>
      <c r="C2034" s="2">
        <v>48596</v>
      </c>
      <c r="D2034" s="2" t="s">
        <v>31</v>
      </c>
      <c r="E2034" s="3">
        <v>29097.610499999999</v>
      </c>
      <c r="F2034" s="1">
        <v>6377</v>
      </c>
      <c r="G2034" s="1">
        <v>3423.5499999999997</v>
      </c>
      <c r="H2034" s="1">
        <v>2636.95</v>
      </c>
      <c r="I2034" s="3">
        <f t="shared" si="62"/>
        <v>4.5628995609220633</v>
      </c>
      <c r="J2034" s="2">
        <f t="shared" si="63"/>
        <v>2</v>
      </c>
      <c r="K2034" s="16" t="s">
        <v>67</v>
      </c>
    </row>
    <row r="2035" spans="1:11" x14ac:dyDescent="0.3">
      <c r="A2035" s="4">
        <v>43374</v>
      </c>
      <c r="B2035" s="2" t="s">
        <v>8</v>
      </c>
      <c r="C2035" s="2">
        <v>48596</v>
      </c>
      <c r="D2035" s="2" t="s">
        <v>35</v>
      </c>
      <c r="E2035" s="3">
        <v>383.43299999999999</v>
      </c>
      <c r="F2035" s="1">
        <v>45</v>
      </c>
      <c r="G2035" s="1">
        <v>35.65</v>
      </c>
      <c r="H2035" s="1">
        <v>34.5</v>
      </c>
      <c r="I2035" s="3">
        <f t="shared" si="62"/>
        <v>8.5207333333333324</v>
      </c>
      <c r="J2035" s="2">
        <f t="shared" si="63"/>
        <v>1</v>
      </c>
      <c r="K2035" s="16" t="s">
        <v>67</v>
      </c>
    </row>
    <row r="2036" spans="1:11" x14ac:dyDescent="0.3">
      <c r="A2036" s="4">
        <v>43374</v>
      </c>
      <c r="B2036" s="2" t="s">
        <v>8</v>
      </c>
      <c r="C2036" s="2">
        <v>48596</v>
      </c>
      <c r="D2036" s="2" t="s">
        <v>27</v>
      </c>
      <c r="E2036" s="3">
        <v>7741.6274999999996</v>
      </c>
      <c r="F2036" s="1">
        <v>1527</v>
      </c>
      <c r="G2036" s="1">
        <v>1177.5999999999999</v>
      </c>
      <c r="H2036" s="1">
        <v>937.24999999999989</v>
      </c>
      <c r="I2036" s="3">
        <f t="shared" si="62"/>
        <v>5.0698280943025535</v>
      </c>
      <c r="J2036" s="2">
        <f t="shared" si="63"/>
        <v>2</v>
      </c>
      <c r="K2036" s="16" t="s">
        <v>67</v>
      </c>
    </row>
    <row r="2037" spans="1:11" x14ac:dyDescent="0.3">
      <c r="A2037" s="4">
        <v>43374</v>
      </c>
      <c r="B2037" s="2" t="s">
        <v>8</v>
      </c>
      <c r="C2037" s="2">
        <v>48596</v>
      </c>
      <c r="D2037" s="2" t="s">
        <v>18</v>
      </c>
      <c r="E2037" s="3">
        <v>9635.2060000000001</v>
      </c>
      <c r="F2037" s="1">
        <v>1074</v>
      </c>
      <c r="G2037" s="1">
        <v>645.15</v>
      </c>
      <c r="H2037" s="1">
        <v>587.65</v>
      </c>
      <c r="I2037" s="3">
        <f t="shared" si="62"/>
        <v>8.9713277467411547</v>
      </c>
      <c r="J2037" s="2">
        <f t="shared" si="63"/>
        <v>2</v>
      </c>
      <c r="K2037" s="16" t="s">
        <v>67</v>
      </c>
    </row>
    <row r="2038" spans="1:11" x14ac:dyDescent="0.3">
      <c r="A2038" s="4">
        <v>43374</v>
      </c>
      <c r="B2038" s="2" t="s">
        <v>8</v>
      </c>
      <c r="C2038" s="2">
        <v>48596</v>
      </c>
      <c r="D2038" s="2" t="s">
        <v>24</v>
      </c>
      <c r="E2038" s="3">
        <v>1985.1874999999998</v>
      </c>
      <c r="F2038" s="1">
        <v>135</v>
      </c>
      <c r="G2038" s="1">
        <v>103.49999999999999</v>
      </c>
      <c r="H2038" s="1">
        <v>100.05</v>
      </c>
      <c r="I2038" s="3">
        <f t="shared" si="62"/>
        <v>14.705092592592591</v>
      </c>
      <c r="J2038" s="2">
        <f t="shared" si="63"/>
        <v>1</v>
      </c>
      <c r="K2038" s="16" t="s">
        <v>67</v>
      </c>
    </row>
    <row r="2039" spans="1:11" x14ac:dyDescent="0.3">
      <c r="A2039" s="4">
        <v>43374</v>
      </c>
      <c r="B2039" s="2" t="s">
        <v>8</v>
      </c>
      <c r="C2039" s="2">
        <v>48596</v>
      </c>
      <c r="D2039" s="2" t="s">
        <v>33</v>
      </c>
      <c r="E2039" s="3">
        <v>179156.26899999997</v>
      </c>
      <c r="F2039" s="1">
        <v>51889</v>
      </c>
      <c r="G2039" s="1">
        <v>11067.599999999999</v>
      </c>
      <c r="H2039" s="1">
        <v>5623.5</v>
      </c>
      <c r="I2039" s="3">
        <f t="shared" si="62"/>
        <v>3.4526830156680601</v>
      </c>
      <c r="J2039" s="2">
        <f t="shared" si="63"/>
        <v>9</v>
      </c>
      <c r="K2039" s="16" t="s">
        <v>67</v>
      </c>
    </row>
    <row r="2040" spans="1:11" x14ac:dyDescent="0.3">
      <c r="A2040" s="4">
        <v>43374</v>
      </c>
      <c r="B2040" s="2" t="s">
        <v>8</v>
      </c>
      <c r="C2040" s="2">
        <v>48596</v>
      </c>
      <c r="D2040" s="2" t="s">
        <v>19</v>
      </c>
      <c r="E2040" s="3">
        <v>112053.2745</v>
      </c>
      <c r="F2040" s="1">
        <v>19464</v>
      </c>
      <c r="G2040" s="1">
        <v>6407.7999999999993</v>
      </c>
      <c r="H2040" s="1">
        <v>4186</v>
      </c>
      <c r="I2040" s="3">
        <f t="shared" si="62"/>
        <v>5.7569499845869299</v>
      </c>
      <c r="J2040" s="2">
        <f t="shared" si="63"/>
        <v>5</v>
      </c>
      <c r="K2040" s="16" t="s">
        <v>67</v>
      </c>
    </row>
    <row r="2041" spans="1:11" x14ac:dyDescent="0.3">
      <c r="A2041" s="4">
        <v>43374</v>
      </c>
      <c r="B2041" s="2" t="s">
        <v>8</v>
      </c>
      <c r="C2041" s="2">
        <v>48596</v>
      </c>
      <c r="D2041" s="2" t="s">
        <v>36</v>
      </c>
      <c r="E2041" s="3">
        <v>132497.99749999997</v>
      </c>
      <c r="F2041" s="1">
        <v>27681</v>
      </c>
      <c r="G2041" s="1">
        <v>15531.9</v>
      </c>
      <c r="H2041" s="1">
        <v>6750.4999999999991</v>
      </c>
      <c r="I2041" s="3">
        <f t="shared" si="62"/>
        <v>4.7866044398685004</v>
      </c>
      <c r="J2041" s="2">
        <f t="shared" si="63"/>
        <v>4</v>
      </c>
      <c r="K2041" s="16" t="s">
        <v>67</v>
      </c>
    </row>
    <row r="2042" spans="1:11" x14ac:dyDescent="0.3">
      <c r="A2042" s="4">
        <v>43374</v>
      </c>
      <c r="B2042" s="2" t="s">
        <v>8</v>
      </c>
      <c r="C2042" s="2">
        <v>48596</v>
      </c>
      <c r="D2042" s="2" t="s">
        <v>37</v>
      </c>
      <c r="E2042" s="3">
        <v>14374.056999999999</v>
      </c>
      <c r="F2042" s="1">
        <v>2525</v>
      </c>
      <c r="G2042" s="1">
        <v>1109.75</v>
      </c>
      <c r="H2042" s="1">
        <v>694.59999999999991</v>
      </c>
      <c r="I2042" s="3">
        <f t="shared" si="62"/>
        <v>5.6926958415841575</v>
      </c>
      <c r="J2042" s="2">
        <f t="shared" si="63"/>
        <v>4</v>
      </c>
      <c r="K2042" s="16" t="s">
        <v>67</v>
      </c>
    </row>
    <row r="2043" spans="1:11" x14ac:dyDescent="0.3">
      <c r="A2043" s="4">
        <v>43374</v>
      </c>
      <c r="B2043" s="2" t="s">
        <v>8</v>
      </c>
      <c r="C2043" s="2">
        <v>48596</v>
      </c>
      <c r="D2043" s="2" t="s">
        <v>25</v>
      </c>
      <c r="E2043" s="3">
        <v>1717.3639999999998</v>
      </c>
      <c r="F2043" s="1">
        <v>338</v>
      </c>
      <c r="G2043" s="1">
        <v>249.54999999999998</v>
      </c>
      <c r="H2043" s="1">
        <v>232.29999999999998</v>
      </c>
      <c r="I2043" s="3">
        <f t="shared" si="62"/>
        <v>5.0809585798816563</v>
      </c>
      <c r="J2043" s="2">
        <f t="shared" si="63"/>
        <v>1</v>
      </c>
      <c r="K2043" s="16" t="s">
        <v>67</v>
      </c>
    </row>
    <row r="2044" spans="1:11" x14ac:dyDescent="0.3">
      <c r="A2044" s="4">
        <v>43374</v>
      </c>
      <c r="B2044" s="2" t="s">
        <v>8</v>
      </c>
      <c r="C2044" s="2">
        <v>48596</v>
      </c>
      <c r="D2044" s="2" t="s">
        <v>28</v>
      </c>
      <c r="E2044" s="3">
        <v>2456.6759999999995</v>
      </c>
      <c r="F2044" s="1">
        <v>99</v>
      </c>
      <c r="G2044" s="1">
        <v>77.05</v>
      </c>
      <c r="H2044" s="1">
        <v>77.05</v>
      </c>
      <c r="I2044" s="3">
        <f t="shared" si="62"/>
        <v>24.814909090909087</v>
      </c>
      <c r="J2044" s="2">
        <f t="shared" si="63"/>
        <v>1</v>
      </c>
      <c r="K2044" s="16" t="s">
        <v>67</v>
      </c>
    </row>
    <row r="2045" spans="1:11" x14ac:dyDescent="0.3">
      <c r="A2045" s="4">
        <v>43374</v>
      </c>
      <c r="B2045" s="2" t="s">
        <v>8</v>
      </c>
      <c r="C2045" s="2">
        <v>48596</v>
      </c>
      <c r="D2045" s="2" t="s">
        <v>32</v>
      </c>
      <c r="E2045" s="3">
        <v>102108.63799999999</v>
      </c>
      <c r="F2045" s="1">
        <v>34913</v>
      </c>
      <c r="G2045" s="1">
        <v>9182.75</v>
      </c>
      <c r="H2045" s="1">
        <v>5308.4</v>
      </c>
      <c r="I2045" s="3">
        <f t="shared" si="62"/>
        <v>2.9246595251052616</v>
      </c>
      <c r="J2045" s="2">
        <f t="shared" si="63"/>
        <v>7</v>
      </c>
      <c r="K2045" s="16" t="s">
        <v>67</v>
      </c>
    </row>
    <row r="2046" spans="1:11" x14ac:dyDescent="0.3">
      <c r="A2046" s="4">
        <v>43374</v>
      </c>
      <c r="B2046" s="2" t="s">
        <v>8</v>
      </c>
      <c r="C2046" s="2">
        <v>48596</v>
      </c>
      <c r="D2046" s="2" t="s">
        <v>42</v>
      </c>
      <c r="E2046" s="3">
        <v>278683.58249999996</v>
      </c>
      <c r="F2046" s="1">
        <v>46352</v>
      </c>
      <c r="G2046" s="1">
        <v>15372.05</v>
      </c>
      <c r="H2046" s="1">
        <v>7175.9999999999991</v>
      </c>
      <c r="I2046" s="3">
        <f t="shared" si="62"/>
        <v>6.0123313449257845</v>
      </c>
      <c r="J2046" s="2">
        <f t="shared" si="63"/>
        <v>6</v>
      </c>
      <c r="K2046" s="16" t="s">
        <v>67</v>
      </c>
    </row>
    <row r="2047" spans="1:11" x14ac:dyDescent="0.3">
      <c r="A2047" s="4">
        <v>43374</v>
      </c>
      <c r="B2047" s="2" t="s">
        <v>8</v>
      </c>
      <c r="C2047" s="2">
        <v>48596</v>
      </c>
      <c r="D2047" s="2" t="s">
        <v>26</v>
      </c>
      <c r="E2047" s="3">
        <v>316056.58149999997</v>
      </c>
      <c r="F2047" s="1">
        <v>97825</v>
      </c>
      <c r="G2047" s="1">
        <v>18324.099999999999</v>
      </c>
      <c r="H2047" s="1">
        <v>7801.5999999999995</v>
      </c>
      <c r="I2047" s="3">
        <f t="shared" si="62"/>
        <v>3.2308365090723226</v>
      </c>
      <c r="J2047" s="2">
        <f t="shared" si="63"/>
        <v>13</v>
      </c>
      <c r="K2047" s="16" t="s">
        <v>67</v>
      </c>
    </row>
    <row r="2048" spans="1:11" x14ac:dyDescent="0.3">
      <c r="A2048" s="4">
        <v>43374</v>
      </c>
      <c r="B2048" s="2" t="s">
        <v>8</v>
      </c>
      <c r="C2048" s="2">
        <v>48596</v>
      </c>
      <c r="D2048" s="2" t="s">
        <v>29</v>
      </c>
      <c r="E2048" s="3">
        <v>35495.876999999993</v>
      </c>
      <c r="F2048" s="1">
        <v>8672</v>
      </c>
      <c r="G2048" s="1">
        <v>4572.3999999999996</v>
      </c>
      <c r="H2048" s="1">
        <v>2973.8999999999996</v>
      </c>
      <c r="I2048" s="3">
        <f t="shared" si="62"/>
        <v>4.093159248154981</v>
      </c>
      <c r="J2048" s="2">
        <f t="shared" si="63"/>
        <v>3</v>
      </c>
      <c r="K2048" s="16" t="s">
        <v>67</v>
      </c>
    </row>
    <row r="2049" spans="1:11" x14ac:dyDescent="0.3">
      <c r="A2049" s="4">
        <v>43374</v>
      </c>
      <c r="B2049" s="2" t="s">
        <v>8</v>
      </c>
      <c r="C2049" s="2">
        <v>48596</v>
      </c>
      <c r="D2049" s="2" t="s">
        <v>23</v>
      </c>
      <c r="E2049" s="3">
        <v>204800.90099999998</v>
      </c>
      <c r="F2049" s="1">
        <v>57797</v>
      </c>
      <c r="G2049" s="1">
        <v>15142.05</v>
      </c>
      <c r="H2049" s="1">
        <v>7248.45</v>
      </c>
      <c r="I2049" s="3">
        <f t="shared" si="62"/>
        <v>3.5434520995899437</v>
      </c>
      <c r="J2049" s="2">
        <f t="shared" si="63"/>
        <v>8</v>
      </c>
      <c r="K2049" s="16" t="s">
        <v>67</v>
      </c>
    </row>
    <row r="2050" spans="1:11" x14ac:dyDescent="0.3">
      <c r="A2050" s="4">
        <v>43374</v>
      </c>
      <c r="B2050" s="2" t="s">
        <v>8</v>
      </c>
      <c r="C2050" s="2">
        <v>48596</v>
      </c>
      <c r="D2050" s="2" t="s">
        <v>30</v>
      </c>
      <c r="E2050" s="3">
        <v>3966.8559999999998</v>
      </c>
      <c r="F2050" s="1">
        <v>173</v>
      </c>
      <c r="G2050" s="1">
        <v>150.64999999999998</v>
      </c>
      <c r="H2050" s="1">
        <v>147.19999999999999</v>
      </c>
      <c r="I2050" s="3">
        <f t="shared" ref="I2050:I2113" si="64">E2050/F2050</f>
        <v>22.929803468208092</v>
      </c>
      <c r="J2050" s="2">
        <f t="shared" si="63"/>
        <v>1</v>
      </c>
      <c r="K2050" s="16" t="s">
        <v>67</v>
      </c>
    </row>
    <row r="2051" spans="1:11" x14ac:dyDescent="0.3">
      <c r="A2051" s="4">
        <v>43374</v>
      </c>
      <c r="B2051" s="2" t="s">
        <v>13</v>
      </c>
      <c r="C2051" s="2">
        <v>52369</v>
      </c>
      <c r="D2051" s="2" t="s">
        <v>19</v>
      </c>
      <c r="E2051" s="3">
        <v>55026.35</v>
      </c>
      <c r="F2051" s="1">
        <v>9088</v>
      </c>
      <c r="G2051" s="1">
        <v>3665.0499999999997</v>
      </c>
      <c r="H2051" s="1">
        <v>2367.85</v>
      </c>
      <c r="I2051" s="3">
        <f t="shared" si="64"/>
        <v>6.0548360475352112</v>
      </c>
      <c r="J2051" s="2">
        <f t="shared" ref="J2051:J2114" si="65">ROUND(F2051/H2051,0)</f>
        <v>4</v>
      </c>
      <c r="K2051" s="16" t="s">
        <v>67</v>
      </c>
    </row>
    <row r="2052" spans="1:11" x14ac:dyDescent="0.3">
      <c r="A2052" s="4">
        <v>43374</v>
      </c>
      <c r="B2052" s="2" t="s">
        <v>13</v>
      </c>
      <c r="C2052" s="2">
        <v>52369</v>
      </c>
      <c r="D2052" s="2" t="s">
        <v>18</v>
      </c>
      <c r="E2052" s="3">
        <v>5712.6824999999999</v>
      </c>
      <c r="F2052" s="1">
        <v>693</v>
      </c>
      <c r="G2052" s="1">
        <v>401.34999999999997</v>
      </c>
      <c r="H2052" s="1">
        <v>351.9</v>
      </c>
      <c r="I2052" s="3">
        <f t="shared" si="64"/>
        <v>8.2434090909090916</v>
      </c>
      <c r="J2052" s="2">
        <f t="shared" si="65"/>
        <v>2</v>
      </c>
      <c r="K2052" s="16" t="s">
        <v>67</v>
      </c>
    </row>
    <row r="2053" spans="1:11" x14ac:dyDescent="0.3">
      <c r="A2053" s="4">
        <v>43374</v>
      </c>
      <c r="B2053" s="2" t="s">
        <v>13</v>
      </c>
      <c r="C2053" s="2">
        <v>52369</v>
      </c>
      <c r="D2053" s="2" t="s">
        <v>30</v>
      </c>
      <c r="E2053" s="3">
        <v>1601.329</v>
      </c>
      <c r="F2053" s="1">
        <v>60</v>
      </c>
      <c r="G2053" s="1">
        <v>55.199999999999996</v>
      </c>
      <c r="H2053" s="1">
        <v>54.05</v>
      </c>
      <c r="I2053" s="3">
        <f t="shared" si="64"/>
        <v>26.688816666666664</v>
      </c>
      <c r="J2053" s="2">
        <f t="shared" si="65"/>
        <v>1</v>
      </c>
      <c r="K2053" s="16" t="s">
        <v>67</v>
      </c>
    </row>
    <row r="2054" spans="1:11" x14ac:dyDescent="0.3">
      <c r="A2054" s="4">
        <v>43374</v>
      </c>
      <c r="B2054" s="2" t="s">
        <v>13</v>
      </c>
      <c r="C2054" s="2">
        <v>52369</v>
      </c>
      <c r="D2054" s="2" t="s">
        <v>21</v>
      </c>
      <c r="E2054" s="3">
        <v>2724.0625</v>
      </c>
      <c r="F2054" s="1">
        <v>230</v>
      </c>
      <c r="G2054" s="1">
        <v>167.89999999999998</v>
      </c>
      <c r="H2054" s="1">
        <v>152.94999999999999</v>
      </c>
      <c r="I2054" s="3">
        <f t="shared" si="64"/>
        <v>11.84375</v>
      </c>
      <c r="J2054" s="2">
        <f t="shared" si="65"/>
        <v>2</v>
      </c>
      <c r="K2054" s="16" t="s">
        <v>67</v>
      </c>
    </row>
    <row r="2055" spans="1:11" x14ac:dyDescent="0.3">
      <c r="A2055" s="4">
        <v>43374</v>
      </c>
      <c r="B2055" s="2" t="s">
        <v>13</v>
      </c>
      <c r="C2055" s="2">
        <v>52369</v>
      </c>
      <c r="D2055" s="2" t="s">
        <v>34</v>
      </c>
      <c r="E2055" s="3">
        <v>3308.2509999999993</v>
      </c>
      <c r="F2055" s="1">
        <v>368</v>
      </c>
      <c r="G2055" s="1">
        <v>307.04999999999995</v>
      </c>
      <c r="H2055" s="1">
        <v>280.59999999999997</v>
      </c>
      <c r="I2055" s="3">
        <f t="shared" si="64"/>
        <v>8.9898124999999975</v>
      </c>
      <c r="J2055" s="2">
        <f t="shared" si="65"/>
        <v>1</v>
      </c>
      <c r="K2055" s="16" t="s">
        <v>67</v>
      </c>
    </row>
    <row r="2056" spans="1:11" x14ac:dyDescent="0.3">
      <c r="A2056" s="4">
        <v>43374</v>
      </c>
      <c r="B2056" s="2" t="s">
        <v>13</v>
      </c>
      <c r="C2056" s="2">
        <v>52369</v>
      </c>
      <c r="D2056" s="2" t="s">
        <v>31</v>
      </c>
      <c r="E2056" s="3">
        <v>17486.681499999999</v>
      </c>
      <c r="F2056" s="1">
        <v>3642</v>
      </c>
      <c r="G2056" s="1">
        <v>2035.4999999999998</v>
      </c>
      <c r="H2056" s="1">
        <v>1546.7499999999998</v>
      </c>
      <c r="I2056" s="3">
        <f t="shared" si="64"/>
        <v>4.8013952498627122</v>
      </c>
      <c r="J2056" s="2">
        <f t="shared" si="65"/>
        <v>2</v>
      </c>
      <c r="K2056" s="16" t="s">
        <v>67</v>
      </c>
    </row>
    <row r="2057" spans="1:11" x14ac:dyDescent="0.3">
      <c r="A2057" s="4">
        <v>43374</v>
      </c>
      <c r="B2057" s="2" t="s">
        <v>13</v>
      </c>
      <c r="C2057" s="2">
        <v>52369</v>
      </c>
      <c r="D2057" s="2" t="s">
        <v>29</v>
      </c>
      <c r="E2057" s="3">
        <v>29109.271499999999</v>
      </c>
      <c r="F2057" s="1">
        <v>6979</v>
      </c>
      <c r="G2057" s="1">
        <v>3643.2</v>
      </c>
      <c r="H2057" s="1">
        <v>2187.2999999999997</v>
      </c>
      <c r="I2057" s="3">
        <f t="shared" si="64"/>
        <v>4.1709802980369677</v>
      </c>
      <c r="J2057" s="2">
        <f t="shared" si="65"/>
        <v>3</v>
      </c>
      <c r="K2057" s="16" t="s">
        <v>67</v>
      </c>
    </row>
    <row r="2058" spans="1:11" x14ac:dyDescent="0.3">
      <c r="A2058" s="4">
        <v>43374</v>
      </c>
      <c r="B2058" s="2" t="s">
        <v>13</v>
      </c>
      <c r="C2058" s="2">
        <v>52369</v>
      </c>
      <c r="D2058" s="2" t="s">
        <v>33</v>
      </c>
      <c r="E2058" s="3">
        <v>152413.13399999999</v>
      </c>
      <c r="F2058" s="1">
        <v>37928</v>
      </c>
      <c r="G2058" s="1">
        <v>7424.4</v>
      </c>
      <c r="H2058" s="1">
        <v>3567.2999999999997</v>
      </c>
      <c r="I2058" s="3">
        <f t="shared" si="64"/>
        <v>4.0184859206918366</v>
      </c>
      <c r="J2058" s="2">
        <f t="shared" si="65"/>
        <v>11</v>
      </c>
      <c r="K2058" s="16" t="s">
        <v>67</v>
      </c>
    </row>
    <row r="2059" spans="1:11" x14ac:dyDescent="0.3">
      <c r="A2059" s="4">
        <v>43374</v>
      </c>
      <c r="B2059" s="2" t="s">
        <v>13</v>
      </c>
      <c r="C2059" s="2">
        <v>52369</v>
      </c>
      <c r="D2059" s="2" t="s">
        <v>35</v>
      </c>
      <c r="E2059" s="3">
        <v>570.50349999999992</v>
      </c>
      <c r="F2059" s="1">
        <v>74</v>
      </c>
      <c r="G2059" s="1">
        <v>69</v>
      </c>
      <c r="H2059" s="1">
        <v>51.749999999999993</v>
      </c>
      <c r="I2059" s="3">
        <f t="shared" si="64"/>
        <v>7.7095067567567552</v>
      </c>
      <c r="J2059" s="2">
        <f t="shared" si="65"/>
        <v>1</v>
      </c>
      <c r="K2059" s="16" t="s">
        <v>67</v>
      </c>
    </row>
    <row r="2060" spans="1:11" x14ac:dyDescent="0.3">
      <c r="A2060" s="4">
        <v>43374</v>
      </c>
      <c r="B2060" s="2" t="s">
        <v>13</v>
      </c>
      <c r="C2060" s="2">
        <v>52369</v>
      </c>
      <c r="D2060" s="2" t="s">
        <v>32</v>
      </c>
      <c r="E2060" s="3">
        <v>56315.097499999996</v>
      </c>
      <c r="F2060" s="1">
        <v>18104</v>
      </c>
      <c r="G2060" s="1">
        <v>5968.4999999999991</v>
      </c>
      <c r="H2060" s="1">
        <v>3357.9999999999995</v>
      </c>
      <c r="I2060" s="3">
        <f t="shared" si="64"/>
        <v>3.1106439184710557</v>
      </c>
      <c r="J2060" s="2">
        <f t="shared" si="65"/>
        <v>5</v>
      </c>
      <c r="K2060" s="16" t="s">
        <v>67</v>
      </c>
    </row>
    <row r="2061" spans="1:11" x14ac:dyDescent="0.3">
      <c r="A2061" s="4">
        <v>43374</v>
      </c>
      <c r="B2061" s="2" t="s">
        <v>13</v>
      </c>
      <c r="C2061" s="2">
        <v>52369</v>
      </c>
      <c r="D2061" s="2" t="s">
        <v>36</v>
      </c>
      <c r="E2061" s="3">
        <v>75345.515999999989</v>
      </c>
      <c r="F2061" s="1">
        <v>16428</v>
      </c>
      <c r="G2061" s="1">
        <v>10128.049999999999</v>
      </c>
      <c r="H2061" s="1">
        <v>4161.8499999999995</v>
      </c>
      <c r="I2061" s="3">
        <f t="shared" si="64"/>
        <v>4.586408327246164</v>
      </c>
      <c r="J2061" s="2">
        <f t="shared" si="65"/>
        <v>4</v>
      </c>
      <c r="K2061" s="16" t="s">
        <v>67</v>
      </c>
    </row>
    <row r="2062" spans="1:11" x14ac:dyDescent="0.3">
      <c r="A2062" s="4">
        <v>43374</v>
      </c>
      <c r="B2062" s="2" t="s">
        <v>13</v>
      </c>
      <c r="C2062" s="2">
        <v>52369</v>
      </c>
      <c r="D2062" s="2" t="s">
        <v>22</v>
      </c>
      <c r="E2062" s="3">
        <v>47860.768999999993</v>
      </c>
      <c r="F2062" s="1">
        <v>8538</v>
      </c>
      <c r="G2062" s="1">
        <v>3551.2</v>
      </c>
      <c r="H2062" s="1">
        <v>2303.4499999999998</v>
      </c>
      <c r="I2062" s="3">
        <f t="shared" si="64"/>
        <v>5.6056182946825945</v>
      </c>
      <c r="J2062" s="2">
        <f t="shared" si="65"/>
        <v>4</v>
      </c>
      <c r="K2062" s="16" t="s">
        <v>67</v>
      </c>
    </row>
    <row r="2063" spans="1:11" x14ac:dyDescent="0.3">
      <c r="A2063" s="4">
        <v>43374</v>
      </c>
      <c r="B2063" s="2" t="s">
        <v>13</v>
      </c>
      <c r="C2063" s="2">
        <v>52369</v>
      </c>
      <c r="D2063" s="2" t="s">
        <v>23</v>
      </c>
      <c r="E2063" s="3">
        <v>114364.69399999999</v>
      </c>
      <c r="F2063" s="1">
        <v>30855</v>
      </c>
      <c r="G2063" s="1">
        <v>9715.1999999999989</v>
      </c>
      <c r="H2063" s="1">
        <v>4456.25</v>
      </c>
      <c r="I2063" s="3">
        <f t="shared" si="64"/>
        <v>3.7065206287473664</v>
      </c>
      <c r="J2063" s="2">
        <f t="shared" si="65"/>
        <v>7</v>
      </c>
      <c r="K2063" s="16" t="s">
        <v>67</v>
      </c>
    </row>
    <row r="2064" spans="1:11" x14ac:dyDescent="0.3">
      <c r="A2064" s="4">
        <v>43374</v>
      </c>
      <c r="B2064" s="2" t="s">
        <v>13</v>
      </c>
      <c r="C2064" s="2">
        <v>52369</v>
      </c>
      <c r="D2064" s="2" t="s">
        <v>17</v>
      </c>
      <c r="E2064" s="3">
        <v>99531.26949999998</v>
      </c>
      <c r="F2064" s="1">
        <v>27007</v>
      </c>
      <c r="G2064" s="1">
        <v>7208.2</v>
      </c>
      <c r="H2064" s="1">
        <v>3516.7</v>
      </c>
      <c r="I2064" s="3">
        <f t="shared" si="64"/>
        <v>3.6853878438923235</v>
      </c>
      <c r="J2064" s="2">
        <f t="shared" si="65"/>
        <v>8</v>
      </c>
      <c r="K2064" s="16" t="s">
        <v>67</v>
      </c>
    </row>
    <row r="2065" spans="1:11" x14ac:dyDescent="0.3">
      <c r="A2065" s="4">
        <v>43374</v>
      </c>
      <c r="B2065" s="2" t="s">
        <v>13</v>
      </c>
      <c r="C2065" s="2">
        <v>52369</v>
      </c>
      <c r="D2065" s="2" t="s">
        <v>28</v>
      </c>
      <c r="E2065" s="3">
        <v>1400.884</v>
      </c>
      <c r="F2065" s="1">
        <v>62</v>
      </c>
      <c r="G2065" s="1">
        <v>52.9</v>
      </c>
      <c r="H2065" s="1">
        <v>52.9</v>
      </c>
      <c r="I2065" s="3">
        <f t="shared" si="64"/>
        <v>22.594903225806451</v>
      </c>
      <c r="J2065" s="2">
        <f t="shared" si="65"/>
        <v>1</v>
      </c>
      <c r="K2065" s="16" t="s">
        <v>67</v>
      </c>
    </row>
    <row r="2066" spans="1:11" x14ac:dyDescent="0.3">
      <c r="A2066" s="4">
        <v>43374</v>
      </c>
      <c r="B2066" s="2" t="s">
        <v>13</v>
      </c>
      <c r="C2066" s="2">
        <v>52369</v>
      </c>
      <c r="D2066" s="2" t="s">
        <v>42</v>
      </c>
      <c r="E2066" s="3">
        <v>170863.8835</v>
      </c>
      <c r="F2066" s="1">
        <v>27594</v>
      </c>
      <c r="G2066" s="1">
        <v>10716.849999999999</v>
      </c>
      <c r="H2066" s="1">
        <v>4612.6499999999996</v>
      </c>
      <c r="I2066" s="3">
        <f t="shared" si="64"/>
        <v>6.1920665180836414</v>
      </c>
      <c r="J2066" s="2">
        <f t="shared" si="65"/>
        <v>6</v>
      </c>
      <c r="K2066" s="16" t="s">
        <v>67</v>
      </c>
    </row>
    <row r="2067" spans="1:11" x14ac:dyDescent="0.3">
      <c r="A2067" s="4">
        <v>43374</v>
      </c>
      <c r="B2067" s="2" t="s">
        <v>13</v>
      </c>
      <c r="C2067" s="2">
        <v>52369</v>
      </c>
      <c r="D2067" s="2" t="s">
        <v>26</v>
      </c>
      <c r="E2067" s="3">
        <v>205710.91899999999</v>
      </c>
      <c r="F2067" s="1">
        <v>62154</v>
      </c>
      <c r="G2067" s="1">
        <v>13655.099999999999</v>
      </c>
      <c r="H2067" s="1">
        <v>5210.6499999999996</v>
      </c>
      <c r="I2067" s="3">
        <f t="shared" si="64"/>
        <v>3.3096971876307237</v>
      </c>
      <c r="J2067" s="2">
        <f t="shared" si="65"/>
        <v>12</v>
      </c>
      <c r="K2067" s="16" t="s">
        <v>67</v>
      </c>
    </row>
    <row r="2068" spans="1:11" x14ac:dyDescent="0.3">
      <c r="A2068" s="4">
        <v>43374</v>
      </c>
      <c r="B2068" s="2" t="s">
        <v>13</v>
      </c>
      <c r="C2068" s="2">
        <v>52369</v>
      </c>
      <c r="D2068" s="2" t="s">
        <v>24</v>
      </c>
      <c r="E2068" s="3">
        <v>2637.8354999999997</v>
      </c>
      <c r="F2068" s="1">
        <v>177</v>
      </c>
      <c r="G2068" s="1">
        <v>113.85</v>
      </c>
      <c r="H2068" s="1">
        <v>108.1</v>
      </c>
      <c r="I2068" s="3">
        <f t="shared" si="64"/>
        <v>14.903025423728812</v>
      </c>
      <c r="J2068" s="2">
        <f t="shared" si="65"/>
        <v>2</v>
      </c>
      <c r="K2068" s="16" t="s">
        <v>67</v>
      </c>
    </row>
    <row r="2069" spans="1:11" x14ac:dyDescent="0.3">
      <c r="A2069" s="4">
        <v>43374</v>
      </c>
      <c r="B2069" s="2" t="s">
        <v>13</v>
      </c>
      <c r="C2069" s="2">
        <v>52369</v>
      </c>
      <c r="D2069" s="2" t="s">
        <v>37</v>
      </c>
      <c r="E2069" s="3">
        <v>6601.5289999999995</v>
      </c>
      <c r="F2069" s="1">
        <v>1213</v>
      </c>
      <c r="G2069" s="1">
        <v>635.94999999999993</v>
      </c>
      <c r="H2069" s="1">
        <v>378.34999999999997</v>
      </c>
      <c r="I2069" s="3">
        <f t="shared" si="64"/>
        <v>5.4423157460840885</v>
      </c>
      <c r="J2069" s="2">
        <f t="shared" si="65"/>
        <v>3</v>
      </c>
      <c r="K2069" s="16" t="s">
        <v>67</v>
      </c>
    </row>
    <row r="2070" spans="1:11" x14ac:dyDescent="0.3">
      <c r="A2070" s="4">
        <v>43374</v>
      </c>
      <c r="B2070" s="2" t="s">
        <v>13</v>
      </c>
      <c r="C2070" s="2">
        <v>52369</v>
      </c>
      <c r="D2070" s="2" t="s">
        <v>20</v>
      </c>
      <c r="E2070" s="3">
        <v>135687.47649999999</v>
      </c>
      <c r="F2070" s="1">
        <v>9292</v>
      </c>
      <c r="G2070" s="1">
        <v>5119.7999999999993</v>
      </c>
      <c r="H2070" s="1">
        <v>2656.5</v>
      </c>
      <c r="I2070" s="3">
        <f t="shared" si="64"/>
        <v>14.602612623762376</v>
      </c>
      <c r="J2070" s="2">
        <f t="shared" si="65"/>
        <v>3</v>
      </c>
      <c r="K2070" s="16" t="s">
        <v>67</v>
      </c>
    </row>
    <row r="2071" spans="1:11" x14ac:dyDescent="0.3">
      <c r="A2071" s="4">
        <v>43374</v>
      </c>
      <c r="B2071" s="2" t="s">
        <v>13</v>
      </c>
      <c r="C2071" s="2">
        <v>52369</v>
      </c>
      <c r="D2071" s="2" t="s">
        <v>25</v>
      </c>
      <c r="E2071" s="3">
        <v>630.154</v>
      </c>
      <c r="F2071" s="1">
        <v>169</v>
      </c>
      <c r="G2071" s="1">
        <v>117.3</v>
      </c>
      <c r="H2071" s="1">
        <v>110.39999999999999</v>
      </c>
      <c r="I2071" s="3">
        <f t="shared" si="64"/>
        <v>3.7287218934911244</v>
      </c>
      <c r="J2071" s="2">
        <f t="shared" si="65"/>
        <v>2</v>
      </c>
      <c r="K2071" s="16" t="s">
        <v>67</v>
      </c>
    </row>
    <row r="2072" spans="1:11" x14ac:dyDescent="0.3">
      <c r="A2072" s="4">
        <v>43374</v>
      </c>
      <c r="B2072" s="2" t="s">
        <v>13</v>
      </c>
      <c r="C2072" s="2">
        <v>52369</v>
      </c>
      <c r="D2072" s="2" t="s">
        <v>27</v>
      </c>
      <c r="E2072" s="3">
        <v>7508.3039999999992</v>
      </c>
      <c r="F2072" s="1">
        <v>1377</v>
      </c>
      <c r="G2072" s="1">
        <v>1071.8</v>
      </c>
      <c r="H2072" s="1">
        <v>807.3</v>
      </c>
      <c r="I2072" s="3">
        <f t="shared" si="64"/>
        <v>5.4526535947712409</v>
      </c>
      <c r="J2072" s="2">
        <f t="shared" si="65"/>
        <v>2</v>
      </c>
      <c r="K2072" s="16" t="s">
        <v>67</v>
      </c>
    </row>
    <row r="2073" spans="1:11" x14ac:dyDescent="0.3">
      <c r="A2073" s="4">
        <v>43374</v>
      </c>
      <c r="B2073" s="2" t="s">
        <v>15</v>
      </c>
      <c r="C2073" s="2">
        <v>55526</v>
      </c>
      <c r="D2073" s="2" t="s">
        <v>29</v>
      </c>
      <c r="E2073" s="3">
        <v>23056.729500000001</v>
      </c>
      <c r="F2073" s="1">
        <v>5765</v>
      </c>
      <c r="G2073" s="1">
        <v>2830.1499999999996</v>
      </c>
      <c r="H2073" s="1">
        <v>1896.35</v>
      </c>
      <c r="I2073" s="3">
        <f t="shared" si="64"/>
        <v>3.9994326973113621</v>
      </c>
      <c r="J2073" s="2">
        <f t="shared" si="65"/>
        <v>3</v>
      </c>
      <c r="K2073" s="16" t="s">
        <v>67</v>
      </c>
    </row>
    <row r="2074" spans="1:11" x14ac:dyDescent="0.3">
      <c r="A2074" s="4">
        <v>43374</v>
      </c>
      <c r="B2074" s="2" t="s">
        <v>15</v>
      </c>
      <c r="C2074" s="2">
        <v>55526</v>
      </c>
      <c r="D2074" s="2" t="s">
        <v>37</v>
      </c>
      <c r="E2074" s="3">
        <v>4384.2370000000001</v>
      </c>
      <c r="F2074" s="1">
        <v>713</v>
      </c>
      <c r="G2074" s="1">
        <v>384.09999999999997</v>
      </c>
      <c r="H2074" s="1">
        <v>281.75</v>
      </c>
      <c r="I2074" s="3">
        <f t="shared" si="64"/>
        <v>6.149</v>
      </c>
      <c r="J2074" s="2">
        <f t="shared" si="65"/>
        <v>3</v>
      </c>
      <c r="K2074" s="16" t="s">
        <v>67</v>
      </c>
    </row>
    <row r="2075" spans="1:11" x14ac:dyDescent="0.3">
      <c r="A2075" s="4">
        <v>43374</v>
      </c>
      <c r="B2075" s="2" t="s">
        <v>15</v>
      </c>
      <c r="C2075" s="2">
        <v>55526</v>
      </c>
      <c r="D2075" s="2" t="s">
        <v>24</v>
      </c>
      <c r="E2075" s="3">
        <v>1281.307</v>
      </c>
      <c r="F2075" s="1">
        <v>95</v>
      </c>
      <c r="G2075" s="1">
        <v>57.499999999999993</v>
      </c>
      <c r="H2075" s="1">
        <v>56.349999999999994</v>
      </c>
      <c r="I2075" s="3">
        <f t="shared" si="64"/>
        <v>13.487442105263158</v>
      </c>
      <c r="J2075" s="2">
        <f t="shared" si="65"/>
        <v>2</v>
      </c>
      <c r="K2075" s="16" t="s">
        <v>67</v>
      </c>
    </row>
    <row r="2076" spans="1:11" x14ac:dyDescent="0.3">
      <c r="A2076" s="4">
        <v>43374</v>
      </c>
      <c r="B2076" s="2" t="s">
        <v>15</v>
      </c>
      <c r="C2076" s="2">
        <v>55526</v>
      </c>
      <c r="D2076" s="2" t="s">
        <v>23</v>
      </c>
      <c r="E2076" s="3">
        <v>106971.12549999998</v>
      </c>
      <c r="F2076" s="1">
        <v>29811</v>
      </c>
      <c r="G2076" s="1">
        <v>9060.8499999999985</v>
      </c>
      <c r="H2076" s="1">
        <v>4581.5999999999995</v>
      </c>
      <c r="I2076" s="3">
        <f t="shared" si="64"/>
        <v>3.5883105397336545</v>
      </c>
      <c r="J2076" s="2">
        <f t="shared" si="65"/>
        <v>7</v>
      </c>
      <c r="K2076" s="16" t="s">
        <v>67</v>
      </c>
    </row>
    <row r="2077" spans="1:11" x14ac:dyDescent="0.3">
      <c r="A2077" s="4">
        <v>43374</v>
      </c>
      <c r="B2077" s="2" t="s">
        <v>15</v>
      </c>
      <c r="C2077" s="2">
        <v>55526</v>
      </c>
      <c r="D2077" s="2" t="s">
        <v>32</v>
      </c>
      <c r="E2077" s="3">
        <v>53421.547999999995</v>
      </c>
      <c r="F2077" s="1">
        <v>17577</v>
      </c>
      <c r="G2077" s="1">
        <v>5480.9</v>
      </c>
      <c r="H2077" s="1">
        <v>3259.1</v>
      </c>
      <c r="I2077" s="3">
        <f t="shared" si="64"/>
        <v>3.0392870228139044</v>
      </c>
      <c r="J2077" s="2">
        <f t="shared" si="65"/>
        <v>5</v>
      </c>
      <c r="K2077" s="16" t="s">
        <v>67</v>
      </c>
    </row>
    <row r="2078" spans="1:11" x14ac:dyDescent="0.3">
      <c r="A2078" s="4">
        <v>43374</v>
      </c>
      <c r="B2078" s="2" t="s">
        <v>15</v>
      </c>
      <c r="C2078" s="2">
        <v>55526</v>
      </c>
      <c r="D2078" s="2" t="s">
        <v>18</v>
      </c>
      <c r="E2078" s="3">
        <v>3455.1404999999995</v>
      </c>
      <c r="F2078" s="1">
        <v>338</v>
      </c>
      <c r="G2078" s="1">
        <v>236.89999999999998</v>
      </c>
      <c r="H2078" s="1">
        <v>223.1</v>
      </c>
      <c r="I2078" s="3">
        <f t="shared" si="64"/>
        <v>10.222309171597631</v>
      </c>
      <c r="J2078" s="2">
        <f t="shared" si="65"/>
        <v>2</v>
      </c>
      <c r="K2078" s="16" t="s">
        <v>67</v>
      </c>
    </row>
    <row r="2079" spans="1:11" x14ac:dyDescent="0.3">
      <c r="A2079" s="4">
        <v>43374</v>
      </c>
      <c r="B2079" s="2" t="s">
        <v>15</v>
      </c>
      <c r="C2079" s="2">
        <v>55526</v>
      </c>
      <c r="D2079" s="2" t="s">
        <v>27</v>
      </c>
      <c r="E2079" s="3">
        <v>8207.1819999999989</v>
      </c>
      <c r="F2079" s="1">
        <v>1593</v>
      </c>
      <c r="G2079" s="1">
        <v>1147.6999999999998</v>
      </c>
      <c r="H2079" s="1">
        <v>865.94999999999993</v>
      </c>
      <c r="I2079" s="3">
        <f t="shared" si="64"/>
        <v>5.1520288763339606</v>
      </c>
      <c r="J2079" s="2">
        <f t="shared" si="65"/>
        <v>2</v>
      </c>
      <c r="K2079" s="16" t="s">
        <v>67</v>
      </c>
    </row>
    <row r="2080" spans="1:11" x14ac:dyDescent="0.3">
      <c r="A2080" s="4">
        <v>43374</v>
      </c>
      <c r="B2080" s="2" t="s">
        <v>15</v>
      </c>
      <c r="C2080" s="2">
        <v>55526</v>
      </c>
      <c r="D2080" s="2" t="s">
        <v>22</v>
      </c>
      <c r="E2080" s="3">
        <v>41786.572500000002</v>
      </c>
      <c r="F2080" s="1">
        <v>8181</v>
      </c>
      <c r="G2080" s="1">
        <v>3199.2999999999997</v>
      </c>
      <c r="H2080" s="1">
        <v>2124.0499999999997</v>
      </c>
      <c r="I2080" s="3">
        <f t="shared" si="64"/>
        <v>5.1077585258525859</v>
      </c>
      <c r="J2080" s="2">
        <f t="shared" si="65"/>
        <v>4</v>
      </c>
      <c r="K2080" s="16" t="s">
        <v>67</v>
      </c>
    </row>
    <row r="2081" spans="1:11" x14ac:dyDescent="0.3">
      <c r="A2081" s="4">
        <v>43374</v>
      </c>
      <c r="B2081" s="2" t="s">
        <v>15</v>
      </c>
      <c r="C2081" s="2">
        <v>55526</v>
      </c>
      <c r="D2081" s="2" t="s">
        <v>20</v>
      </c>
      <c r="E2081" s="3">
        <v>148243.59049999999</v>
      </c>
      <c r="F2081" s="1">
        <v>10992</v>
      </c>
      <c r="G2081" s="1">
        <v>5487.7999999999993</v>
      </c>
      <c r="H2081" s="1">
        <v>3057.85</v>
      </c>
      <c r="I2081" s="3">
        <f t="shared" si="64"/>
        <v>13.486498407933041</v>
      </c>
      <c r="J2081" s="2">
        <f t="shared" si="65"/>
        <v>4</v>
      </c>
      <c r="K2081" s="16" t="s">
        <v>67</v>
      </c>
    </row>
    <row r="2082" spans="1:11" x14ac:dyDescent="0.3">
      <c r="A2082" s="4">
        <v>43374</v>
      </c>
      <c r="B2082" s="2" t="s">
        <v>15</v>
      </c>
      <c r="C2082" s="2">
        <v>55526</v>
      </c>
      <c r="D2082" s="2" t="s">
        <v>33</v>
      </c>
      <c r="E2082" s="3">
        <v>107912.68799999998</v>
      </c>
      <c r="F2082" s="1">
        <v>24259</v>
      </c>
      <c r="G2082" s="1">
        <v>6366.4</v>
      </c>
      <c r="H2082" s="1">
        <v>3403.9999999999995</v>
      </c>
      <c r="I2082" s="3">
        <f t="shared" si="64"/>
        <v>4.448356816027041</v>
      </c>
      <c r="J2082" s="2">
        <f t="shared" si="65"/>
        <v>7</v>
      </c>
      <c r="K2082" s="16" t="s">
        <v>67</v>
      </c>
    </row>
    <row r="2083" spans="1:11" x14ac:dyDescent="0.3">
      <c r="A2083" s="4">
        <v>43374</v>
      </c>
      <c r="B2083" s="2" t="s">
        <v>15</v>
      </c>
      <c r="C2083" s="2">
        <v>55526</v>
      </c>
      <c r="D2083" s="2" t="s">
        <v>31</v>
      </c>
      <c r="E2083" s="3">
        <v>14652.851499999999</v>
      </c>
      <c r="F2083" s="1">
        <v>3413</v>
      </c>
      <c r="G2083" s="1">
        <v>1867.6</v>
      </c>
      <c r="H2083" s="1">
        <v>1427.1499999999999</v>
      </c>
      <c r="I2083" s="3">
        <f t="shared" si="64"/>
        <v>4.2932468502783472</v>
      </c>
      <c r="J2083" s="2">
        <f t="shared" si="65"/>
        <v>2</v>
      </c>
      <c r="K2083" s="16" t="s">
        <v>67</v>
      </c>
    </row>
    <row r="2084" spans="1:11" x14ac:dyDescent="0.3">
      <c r="A2084" s="4">
        <v>43374</v>
      </c>
      <c r="B2084" s="2" t="s">
        <v>15</v>
      </c>
      <c r="C2084" s="2">
        <v>55526</v>
      </c>
      <c r="D2084" s="2" t="s">
        <v>36</v>
      </c>
      <c r="E2084" s="3">
        <v>62616.637499999997</v>
      </c>
      <c r="F2084" s="1">
        <v>14088</v>
      </c>
      <c r="G2084" s="1">
        <v>9136.75</v>
      </c>
      <c r="H2084" s="1">
        <v>4043.3999999999996</v>
      </c>
      <c r="I2084" s="3">
        <f t="shared" si="64"/>
        <v>4.4446789821124355</v>
      </c>
      <c r="J2084" s="2">
        <f t="shared" si="65"/>
        <v>3</v>
      </c>
      <c r="K2084" s="16" t="s">
        <v>67</v>
      </c>
    </row>
    <row r="2085" spans="1:11" x14ac:dyDescent="0.3">
      <c r="A2085" s="4">
        <v>43374</v>
      </c>
      <c r="B2085" s="2" t="s">
        <v>15</v>
      </c>
      <c r="C2085" s="2">
        <v>55526</v>
      </c>
      <c r="D2085" s="2" t="s">
        <v>26</v>
      </c>
      <c r="E2085" s="3">
        <v>164682.08149999997</v>
      </c>
      <c r="F2085" s="1">
        <v>47793</v>
      </c>
      <c r="G2085" s="1">
        <v>11598.9</v>
      </c>
      <c r="H2085" s="1">
        <v>4850.7</v>
      </c>
      <c r="I2085" s="3">
        <f t="shared" si="64"/>
        <v>3.4457364362982021</v>
      </c>
      <c r="J2085" s="2">
        <f t="shared" si="65"/>
        <v>10</v>
      </c>
      <c r="K2085" s="16" t="s">
        <v>67</v>
      </c>
    </row>
    <row r="2086" spans="1:11" x14ac:dyDescent="0.3">
      <c r="A2086" s="4">
        <v>43374</v>
      </c>
      <c r="B2086" s="2" t="s">
        <v>15</v>
      </c>
      <c r="C2086" s="2">
        <v>55526</v>
      </c>
      <c r="D2086" s="2" t="s">
        <v>30</v>
      </c>
      <c r="E2086" s="3">
        <v>1357.598</v>
      </c>
      <c r="F2086" s="1">
        <v>54</v>
      </c>
      <c r="G2086" s="1">
        <v>49.449999999999996</v>
      </c>
      <c r="H2086" s="1">
        <v>49.449999999999996</v>
      </c>
      <c r="I2086" s="3">
        <f t="shared" si="64"/>
        <v>25.140703703703704</v>
      </c>
      <c r="J2086" s="2">
        <f t="shared" si="65"/>
        <v>1</v>
      </c>
      <c r="K2086" s="16" t="s">
        <v>67</v>
      </c>
    </row>
    <row r="2087" spans="1:11" x14ac:dyDescent="0.3">
      <c r="A2087" s="4">
        <v>43374</v>
      </c>
      <c r="B2087" s="2" t="s">
        <v>15</v>
      </c>
      <c r="C2087" s="2">
        <v>55526</v>
      </c>
      <c r="D2087" s="2" t="s">
        <v>34</v>
      </c>
      <c r="E2087" s="3">
        <v>4404.6609999999991</v>
      </c>
      <c r="F2087" s="1">
        <v>422</v>
      </c>
      <c r="G2087" s="1">
        <v>335.79999999999995</v>
      </c>
      <c r="H2087" s="1">
        <v>326.59999999999997</v>
      </c>
      <c r="I2087" s="3">
        <f t="shared" si="64"/>
        <v>10.437585308056869</v>
      </c>
      <c r="J2087" s="2">
        <f t="shared" si="65"/>
        <v>1</v>
      </c>
      <c r="K2087" s="16" t="s">
        <v>67</v>
      </c>
    </row>
    <row r="2088" spans="1:11" x14ac:dyDescent="0.3">
      <c r="A2088" s="4">
        <v>43374</v>
      </c>
      <c r="B2088" s="2" t="s">
        <v>15</v>
      </c>
      <c r="C2088" s="2">
        <v>55526</v>
      </c>
      <c r="D2088" s="2" t="s">
        <v>42</v>
      </c>
      <c r="E2088" s="3">
        <v>138376.80899999998</v>
      </c>
      <c r="F2088" s="1">
        <v>24502</v>
      </c>
      <c r="G2088" s="1">
        <v>9125.25</v>
      </c>
      <c r="H2088" s="1">
        <v>4401.0499999999993</v>
      </c>
      <c r="I2088" s="3">
        <f t="shared" si="64"/>
        <v>5.6475719941229281</v>
      </c>
      <c r="J2088" s="2">
        <f t="shared" si="65"/>
        <v>6</v>
      </c>
      <c r="K2088" s="16" t="s">
        <v>67</v>
      </c>
    </row>
    <row r="2089" spans="1:11" x14ac:dyDescent="0.3">
      <c r="A2089" s="4">
        <v>43374</v>
      </c>
      <c r="B2089" s="2" t="s">
        <v>15</v>
      </c>
      <c r="C2089" s="2">
        <v>55526</v>
      </c>
      <c r="D2089" s="2" t="s">
        <v>17</v>
      </c>
      <c r="E2089" s="3">
        <v>95777.37049999999</v>
      </c>
      <c r="F2089" s="1">
        <v>24618</v>
      </c>
      <c r="G2089" s="1">
        <v>6526.2499999999991</v>
      </c>
      <c r="H2089" s="1">
        <v>3555.7999999999997</v>
      </c>
      <c r="I2089" s="3">
        <f t="shared" si="64"/>
        <v>3.8905423064424403</v>
      </c>
      <c r="J2089" s="2">
        <f t="shared" si="65"/>
        <v>7</v>
      </c>
      <c r="K2089" s="16" t="s">
        <v>67</v>
      </c>
    </row>
    <row r="2090" spans="1:11" x14ac:dyDescent="0.3">
      <c r="A2090" s="4">
        <v>43374</v>
      </c>
      <c r="B2090" s="2" t="s">
        <v>15</v>
      </c>
      <c r="C2090" s="2">
        <v>55526</v>
      </c>
      <c r="D2090" s="2" t="s">
        <v>19</v>
      </c>
      <c r="E2090" s="3">
        <v>51637.736999999994</v>
      </c>
      <c r="F2090" s="1">
        <v>8700</v>
      </c>
      <c r="G2090" s="1">
        <v>3689.2</v>
      </c>
      <c r="H2090" s="1">
        <v>2436.85</v>
      </c>
      <c r="I2090" s="3">
        <f t="shared" si="64"/>
        <v>5.9353720689655169</v>
      </c>
      <c r="J2090" s="2">
        <f t="shared" si="65"/>
        <v>4</v>
      </c>
      <c r="K2090" s="16" t="s">
        <v>67</v>
      </c>
    </row>
    <row r="2091" spans="1:11" x14ac:dyDescent="0.3">
      <c r="A2091" s="4">
        <v>43374</v>
      </c>
      <c r="B2091" s="2" t="s">
        <v>15</v>
      </c>
      <c r="C2091" s="2">
        <v>55526</v>
      </c>
      <c r="D2091" s="2" t="s">
        <v>21</v>
      </c>
      <c r="E2091" s="3">
        <v>1078.5045</v>
      </c>
      <c r="F2091" s="1">
        <v>78</v>
      </c>
      <c r="G2091" s="1">
        <v>73.599999999999994</v>
      </c>
      <c r="H2091" s="1">
        <v>72.449999999999989</v>
      </c>
      <c r="I2091" s="3">
        <f t="shared" si="64"/>
        <v>13.826980769230769</v>
      </c>
      <c r="J2091" s="2">
        <f t="shared" si="65"/>
        <v>1</v>
      </c>
      <c r="K2091" s="16" t="s">
        <v>67</v>
      </c>
    </row>
    <row r="2092" spans="1:11" x14ac:dyDescent="0.3">
      <c r="A2092" s="4">
        <v>43374</v>
      </c>
      <c r="B2092" s="2" t="s">
        <v>15</v>
      </c>
      <c r="C2092" s="2">
        <v>55526</v>
      </c>
      <c r="D2092" s="2" t="s">
        <v>25</v>
      </c>
      <c r="E2092" s="3">
        <v>624.44999999999993</v>
      </c>
      <c r="F2092" s="1">
        <v>167</v>
      </c>
      <c r="G2092" s="1">
        <v>117.3</v>
      </c>
      <c r="H2092" s="1">
        <v>111.55</v>
      </c>
      <c r="I2092" s="3">
        <f t="shared" si="64"/>
        <v>3.739221556886227</v>
      </c>
      <c r="J2092" s="2">
        <f t="shared" si="65"/>
        <v>1</v>
      </c>
      <c r="K2092" s="16" t="s">
        <v>67</v>
      </c>
    </row>
    <row r="2093" spans="1:11" x14ac:dyDescent="0.3">
      <c r="A2093" s="4">
        <v>43374</v>
      </c>
      <c r="B2093" s="2" t="s">
        <v>6</v>
      </c>
      <c r="C2093" s="2">
        <v>45877</v>
      </c>
      <c r="D2093" s="2" t="s">
        <v>19</v>
      </c>
      <c r="E2093" s="3">
        <v>111096.601</v>
      </c>
      <c r="F2093" s="1">
        <v>17428</v>
      </c>
      <c r="G2093" s="1">
        <v>6089.2499999999991</v>
      </c>
      <c r="H2093" s="1">
        <v>4076.7499999999995</v>
      </c>
      <c r="I2093" s="3">
        <f t="shared" si="64"/>
        <v>6.3746041427587787</v>
      </c>
      <c r="J2093" s="2">
        <f t="shared" si="65"/>
        <v>4</v>
      </c>
      <c r="K2093" s="16" t="s">
        <v>67</v>
      </c>
    </row>
    <row r="2094" spans="1:11" x14ac:dyDescent="0.3">
      <c r="A2094" s="4">
        <v>43374</v>
      </c>
      <c r="B2094" s="2" t="s">
        <v>6</v>
      </c>
      <c r="C2094" s="2">
        <v>45877</v>
      </c>
      <c r="D2094" s="2" t="s">
        <v>33</v>
      </c>
      <c r="E2094" s="3">
        <v>273910.68</v>
      </c>
      <c r="F2094" s="1">
        <v>53869</v>
      </c>
      <c r="G2094" s="1">
        <v>10884.75</v>
      </c>
      <c r="H2094" s="1">
        <v>5919.0499999999993</v>
      </c>
      <c r="I2094" s="3">
        <f t="shared" si="64"/>
        <v>5.084755239562643</v>
      </c>
      <c r="J2094" s="2">
        <f t="shared" si="65"/>
        <v>9</v>
      </c>
      <c r="K2094" s="16" t="s">
        <v>67</v>
      </c>
    </row>
    <row r="2095" spans="1:11" x14ac:dyDescent="0.3">
      <c r="A2095" s="4">
        <v>43374</v>
      </c>
      <c r="B2095" s="2" t="s">
        <v>6</v>
      </c>
      <c r="C2095" s="2">
        <v>45877</v>
      </c>
      <c r="D2095" s="2" t="s">
        <v>42</v>
      </c>
      <c r="E2095" s="3">
        <v>306048.24649999995</v>
      </c>
      <c r="F2095" s="1">
        <v>46336</v>
      </c>
      <c r="G2095" s="1">
        <v>14711.949999999999</v>
      </c>
      <c r="H2095" s="1">
        <v>7220.8499999999995</v>
      </c>
      <c r="I2095" s="3">
        <f t="shared" si="64"/>
        <v>6.6049776955283139</v>
      </c>
      <c r="J2095" s="2">
        <f t="shared" si="65"/>
        <v>6</v>
      </c>
      <c r="K2095" s="16" t="s">
        <v>67</v>
      </c>
    </row>
    <row r="2096" spans="1:11" x14ac:dyDescent="0.3">
      <c r="A2096" s="4">
        <v>43374</v>
      </c>
      <c r="B2096" s="2" t="s">
        <v>6</v>
      </c>
      <c r="C2096" s="2">
        <v>45877</v>
      </c>
      <c r="D2096" s="2" t="s">
        <v>29</v>
      </c>
      <c r="E2096" s="3">
        <v>52795.695</v>
      </c>
      <c r="F2096" s="1">
        <v>13302</v>
      </c>
      <c r="G2096" s="1">
        <v>5209.5</v>
      </c>
      <c r="H2096" s="1">
        <v>3286.7</v>
      </c>
      <c r="I2096" s="3">
        <f t="shared" si="64"/>
        <v>3.9690042850699143</v>
      </c>
      <c r="J2096" s="2">
        <f t="shared" si="65"/>
        <v>4</v>
      </c>
      <c r="K2096" s="16" t="s">
        <v>67</v>
      </c>
    </row>
    <row r="2097" spans="1:11" x14ac:dyDescent="0.3">
      <c r="A2097" s="4">
        <v>43374</v>
      </c>
      <c r="B2097" s="2" t="s">
        <v>6</v>
      </c>
      <c r="C2097" s="2">
        <v>45877</v>
      </c>
      <c r="D2097" s="2" t="s">
        <v>37</v>
      </c>
      <c r="E2097" s="3">
        <v>10833.724499999998</v>
      </c>
      <c r="F2097" s="1">
        <v>1585</v>
      </c>
      <c r="G2097" s="1">
        <v>846.4</v>
      </c>
      <c r="H2097" s="1">
        <v>589.94999999999993</v>
      </c>
      <c r="I2097" s="3">
        <f t="shared" si="64"/>
        <v>6.8351574132492106</v>
      </c>
      <c r="J2097" s="2">
        <f t="shared" si="65"/>
        <v>3</v>
      </c>
      <c r="K2097" s="16" t="s">
        <v>67</v>
      </c>
    </row>
    <row r="2098" spans="1:11" x14ac:dyDescent="0.3">
      <c r="A2098" s="4">
        <v>43374</v>
      </c>
      <c r="B2098" s="2" t="s">
        <v>6</v>
      </c>
      <c r="C2098" s="2">
        <v>45877</v>
      </c>
      <c r="D2098" s="2" t="s">
        <v>34</v>
      </c>
      <c r="E2098" s="3">
        <v>9545.9889999999996</v>
      </c>
      <c r="F2098" s="1">
        <v>927</v>
      </c>
      <c r="G2098" s="1">
        <v>683.09999999999991</v>
      </c>
      <c r="H2098" s="1">
        <v>640.54999999999995</v>
      </c>
      <c r="I2098" s="3">
        <f t="shared" si="64"/>
        <v>10.297722761596548</v>
      </c>
      <c r="J2098" s="2">
        <f t="shared" si="65"/>
        <v>1</v>
      </c>
      <c r="K2098" s="16" t="s">
        <v>67</v>
      </c>
    </row>
    <row r="2099" spans="1:11" x14ac:dyDescent="0.3">
      <c r="A2099" s="4">
        <v>43374</v>
      </c>
      <c r="B2099" s="2" t="s">
        <v>6</v>
      </c>
      <c r="C2099" s="2">
        <v>45877</v>
      </c>
      <c r="D2099" s="2" t="s">
        <v>17</v>
      </c>
      <c r="E2099" s="3">
        <v>217899.13649999999</v>
      </c>
      <c r="F2099" s="1">
        <v>56606</v>
      </c>
      <c r="G2099" s="1">
        <v>12198.05</v>
      </c>
      <c r="H2099" s="1">
        <v>6436.5499999999993</v>
      </c>
      <c r="I2099" s="3">
        <f t="shared" si="64"/>
        <v>3.8494000017665972</v>
      </c>
      <c r="J2099" s="2">
        <f t="shared" si="65"/>
        <v>9</v>
      </c>
      <c r="K2099" s="16" t="s">
        <v>67</v>
      </c>
    </row>
    <row r="2100" spans="1:11" x14ac:dyDescent="0.3">
      <c r="A2100" s="4">
        <v>43374</v>
      </c>
      <c r="B2100" s="2" t="s">
        <v>6</v>
      </c>
      <c r="C2100" s="2">
        <v>45877</v>
      </c>
      <c r="D2100" s="2" t="s">
        <v>22</v>
      </c>
      <c r="E2100" s="3">
        <v>105676.4555</v>
      </c>
      <c r="F2100" s="1">
        <v>17720</v>
      </c>
      <c r="G2100" s="1">
        <v>6181.2499999999991</v>
      </c>
      <c r="H2100" s="1">
        <v>4130.7999999999993</v>
      </c>
      <c r="I2100" s="3">
        <f t="shared" si="64"/>
        <v>5.9636825902934536</v>
      </c>
      <c r="J2100" s="2">
        <f t="shared" si="65"/>
        <v>4</v>
      </c>
      <c r="K2100" s="16" t="s">
        <v>67</v>
      </c>
    </row>
    <row r="2101" spans="1:11" x14ac:dyDescent="0.3">
      <c r="A2101" s="4">
        <v>43374</v>
      </c>
      <c r="B2101" s="2" t="s">
        <v>6</v>
      </c>
      <c r="C2101" s="2">
        <v>45877</v>
      </c>
      <c r="D2101" s="2" t="s">
        <v>31</v>
      </c>
      <c r="E2101" s="3">
        <v>39071.065999999992</v>
      </c>
      <c r="F2101" s="1">
        <v>8830</v>
      </c>
      <c r="G2101" s="1">
        <v>4169.8999999999996</v>
      </c>
      <c r="H2101" s="1">
        <v>3093.4999999999995</v>
      </c>
      <c r="I2101" s="3">
        <f t="shared" si="64"/>
        <v>4.4248092865232156</v>
      </c>
      <c r="J2101" s="2">
        <f t="shared" si="65"/>
        <v>3</v>
      </c>
      <c r="K2101" s="16" t="s">
        <v>67</v>
      </c>
    </row>
    <row r="2102" spans="1:11" x14ac:dyDescent="0.3">
      <c r="A2102" s="4">
        <v>43374</v>
      </c>
      <c r="B2102" s="2" t="s">
        <v>6</v>
      </c>
      <c r="C2102" s="2">
        <v>45877</v>
      </c>
      <c r="D2102" s="2" t="s">
        <v>32</v>
      </c>
      <c r="E2102" s="3">
        <v>135386.09599999999</v>
      </c>
      <c r="F2102" s="1">
        <v>40117</v>
      </c>
      <c r="G2102" s="1">
        <v>10714.55</v>
      </c>
      <c r="H2102" s="1">
        <v>6260.5999999999995</v>
      </c>
      <c r="I2102" s="3">
        <f t="shared" si="64"/>
        <v>3.3747811650921054</v>
      </c>
      <c r="J2102" s="2">
        <f t="shared" si="65"/>
        <v>6</v>
      </c>
      <c r="K2102" s="16" t="s">
        <v>67</v>
      </c>
    </row>
    <row r="2103" spans="1:11" x14ac:dyDescent="0.3">
      <c r="A2103" s="4">
        <v>43374</v>
      </c>
      <c r="B2103" s="2" t="s">
        <v>6</v>
      </c>
      <c r="C2103" s="2">
        <v>45877</v>
      </c>
      <c r="D2103" s="2" t="s">
        <v>18</v>
      </c>
      <c r="E2103" s="3">
        <v>7146.9279999999999</v>
      </c>
      <c r="F2103" s="1">
        <v>961</v>
      </c>
      <c r="G2103" s="1">
        <v>558.9</v>
      </c>
      <c r="H2103" s="1">
        <v>488.74999999999994</v>
      </c>
      <c r="I2103" s="3">
        <f t="shared" si="64"/>
        <v>7.4369698231009362</v>
      </c>
      <c r="J2103" s="2">
        <f t="shared" si="65"/>
        <v>2</v>
      </c>
      <c r="K2103" s="16" t="s">
        <v>67</v>
      </c>
    </row>
    <row r="2104" spans="1:11" x14ac:dyDescent="0.3">
      <c r="A2104" s="4">
        <v>43374</v>
      </c>
      <c r="B2104" s="2" t="s">
        <v>6</v>
      </c>
      <c r="C2104" s="2">
        <v>45877</v>
      </c>
      <c r="D2104" s="2" t="s">
        <v>24</v>
      </c>
      <c r="E2104" s="3">
        <v>2921.1264999999999</v>
      </c>
      <c r="F2104" s="1">
        <v>181</v>
      </c>
      <c r="G2104" s="1">
        <v>121.89999999999999</v>
      </c>
      <c r="H2104" s="1">
        <v>119.6</v>
      </c>
      <c r="I2104" s="3">
        <f t="shared" si="64"/>
        <v>16.138820441988951</v>
      </c>
      <c r="J2104" s="2">
        <f t="shared" si="65"/>
        <v>2</v>
      </c>
      <c r="K2104" s="16" t="s">
        <v>67</v>
      </c>
    </row>
    <row r="2105" spans="1:11" x14ac:dyDescent="0.3">
      <c r="A2105" s="4">
        <v>43374</v>
      </c>
      <c r="B2105" s="2" t="s">
        <v>6</v>
      </c>
      <c r="C2105" s="2">
        <v>45877</v>
      </c>
      <c r="D2105" s="2" t="s">
        <v>36</v>
      </c>
      <c r="E2105" s="3">
        <v>128839.537</v>
      </c>
      <c r="F2105" s="1">
        <v>25906</v>
      </c>
      <c r="G2105" s="1">
        <v>14026.55</v>
      </c>
      <c r="H2105" s="1">
        <v>6638.95</v>
      </c>
      <c r="I2105" s="3">
        <f t="shared" si="64"/>
        <v>4.9733473712653442</v>
      </c>
      <c r="J2105" s="2">
        <f t="shared" si="65"/>
        <v>4</v>
      </c>
      <c r="K2105" s="16" t="s">
        <v>67</v>
      </c>
    </row>
    <row r="2106" spans="1:11" x14ac:dyDescent="0.3">
      <c r="A2106" s="4">
        <v>43374</v>
      </c>
      <c r="B2106" s="2" t="s">
        <v>6</v>
      </c>
      <c r="C2106" s="2">
        <v>45877</v>
      </c>
      <c r="D2106" s="2" t="s">
        <v>27</v>
      </c>
      <c r="E2106" s="3">
        <v>17861.144499999999</v>
      </c>
      <c r="F2106" s="1">
        <v>3165</v>
      </c>
      <c r="G2106" s="1">
        <v>2196.5</v>
      </c>
      <c r="H2106" s="1">
        <v>1629.55</v>
      </c>
      <c r="I2106" s="3">
        <f t="shared" si="64"/>
        <v>5.643331595576619</v>
      </c>
      <c r="J2106" s="2">
        <f t="shared" si="65"/>
        <v>2</v>
      </c>
      <c r="K2106" s="16" t="s">
        <v>67</v>
      </c>
    </row>
    <row r="2107" spans="1:11" x14ac:dyDescent="0.3">
      <c r="A2107" s="4">
        <v>43374</v>
      </c>
      <c r="B2107" s="2" t="s">
        <v>6</v>
      </c>
      <c r="C2107" s="2">
        <v>45877</v>
      </c>
      <c r="D2107" s="2" t="s">
        <v>23</v>
      </c>
      <c r="E2107" s="3">
        <v>212279.236</v>
      </c>
      <c r="F2107" s="1">
        <v>57316</v>
      </c>
      <c r="G2107" s="1">
        <v>14456.65</v>
      </c>
      <c r="H2107" s="1">
        <v>7362.2999999999993</v>
      </c>
      <c r="I2107" s="3">
        <f t="shared" si="64"/>
        <v>3.7036645264847512</v>
      </c>
      <c r="J2107" s="2">
        <f t="shared" si="65"/>
        <v>8</v>
      </c>
      <c r="K2107" s="16" t="s">
        <v>67</v>
      </c>
    </row>
    <row r="2108" spans="1:11" x14ac:dyDescent="0.3">
      <c r="A2108" s="4">
        <v>43374</v>
      </c>
      <c r="B2108" s="2" t="s">
        <v>6</v>
      </c>
      <c r="C2108" s="2">
        <v>45877</v>
      </c>
      <c r="D2108" s="2" t="s">
        <v>25</v>
      </c>
      <c r="E2108" s="3">
        <v>1712.6144999999999</v>
      </c>
      <c r="F2108" s="1">
        <v>431</v>
      </c>
      <c r="G2108" s="1">
        <v>274.84999999999997</v>
      </c>
      <c r="H2108" s="1">
        <v>256.45</v>
      </c>
      <c r="I2108" s="3">
        <f t="shared" si="64"/>
        <v>3.9735835266821344</v>
      </c>
      <c r="J2108" s="2">
        <f t="shared" si="65"/>
        <v>2</v>
      </c>
      <c r="K2108" s="16" t="s">
        <v>67</v>
      </c>
    </row>
    <row r="2109" spans="1:11" x14ac:dyDescent="0.3">
      <c r="A2109" s="4">
        <v>43374</v>
      </c>
      <c r="B2109" s="2" t="s">
        <v>6</v>
      </c>
      <c r="C2109" s="2">
        <v>45877</v>
      </c>
      <c r="D2109" s="2" t="s">
        <v>28</v>
      </c>
      <c r="E2109" s="3">
        <v>2654.0734999999995</v>
      </c>
      <c r="F2109" s="1">
        <v>93</v>
      </c>
      <c r="G2109" s="1">
        <v>77.05</v>
      </c>
      <c r="H2109" s="1">
        <v>74.75</v>
      </c>
      <c r="I2109" s="3">
        <f t="shared" si="64"/>
        <v>28.53842473118279</v>
      </c>
      <c r="J2109" s="2">
        <f t="shared" si="65"/>
        <v>1</v>
      </c>
      <c r="K2109" s="16" t="s">
        <v>67</v>
      </c>
    </row>
    <row r="2110" spans="1:11" x14ac:dyDescent="0.3">
      <c r="A2110" s="4">
        <v>43374</v>
      </c>
      <c r="B2110" s="2" t="s">
        <v>6</v>
      </c>
      <c r="C2110" s="2">
        <v>45877</v>
      </c>
      <c r="D2110" s="2" t="s">
        <v>35</v>
      </c>
      <c r="E2110" s="3">
        <v>18.285</v>
      </c>
      <c r="F2110" s="1">
        <v>1</v>
      </c>
      <c r="G2110" s="1">
        <v>1.1499999999999999</v>
      </c>
      <c r="H2110" s="1">
        <v>1.1499999999999999</v>
      </c>
      <c r="I2110" s="3">
        <f t="shared" si="64"/>
        <v>18.285</v>
      </c>
      <c r="J2110" s="2">
        <f t="shared" si="65"/>
        <v>1</v>
      </c>
      <c r="K2110" s="16" t="s">
        <v>67</v>
      </c>
    </row>
    <row r="2111" spans="1:11" x14ac:dyDescent="0.3">
      <c r="A2111" s="4">
        <v>43374</v>
      </c>
      <c r="B2111" s="2" t="s">
        <v>6</v>
      </c>
      <c r="C2111" s="2">
        <v>45877</v>
      </c>
      <c r="D2111" s="2" t="s">
        <v>20</v>
      </c>
      <c r="E2111" s="3">
        <v>306064.48450000002</v>
      </c>
      <c r="F2111" s="1">
        <v>20063</v>
      </c>
      <c r="G2111" s="1">
        <v>8665.25</v>
      </c>
      <c r="H2111" s="1">
        <v>4802.3999999999996</v>
      </c>
      <c r="I2111" s="3">
        <f t="shared" si="64"/>
        <v>15.255170438119924</v>
      </c>
      <c r="J2111" s="2">
        <f t="shared" si="65"/>
        <v>4</v>
      </c>
      <c r="K2111" s="16" t="s">
        <v>67</v>
      </c>
    </row>
    <row r="2112" spans="1:11" x14ac:dyDescent="0.3">
      <c r="A2112" s="4">
        <v>43374</v>
      </c>
      <c r="B2112" s="2" t="s">
        <v>6</v>
      </c>
      <c r="C2112" s="2">
        <v>45877</v>
      </c>
      <c r="D2112" s="2" t="s">
        <v>21</v>
      </c>
      <c r="E2112" s="3">
        <v>2657.558</v>
      </c>
      <c r="F2112" s="1">
        <v>151</v>
      </c>
      <c r="G2112" s="1">
        <v>133.39999999999998</v>
      </c>
      <c r="H2112" s="1">
        <v>125.35</v>
      </c>
      <c r="I2112" s="3">
        <f t="shared" si="64"/>
        <v>17.599721854304637</v>
      </c>
      <c r="J2112" s="2">
        <f t="shared" si="65"/>
        <v>1</v>
      </c>
      <c r="K2112" s="16" t="s">
        <v>67</v>
      </c>
    </row>
    <row r="2113" spans="1:11" x14ac:dyDescent="0.3">
      <c r="A2113" s="4">
        <v>43374</v>
      </c>
      <c r="B2113" s="2" t="s">
        <v>6</v>
      </c>
      <c r="C2113" s="2">
        <v>45877</v>
      </c>
      <c r="D2113" s="2" t="s">
        <v>30</v>
      </c>
      <c r="E2113" s="3">
        <v>2748.6609999999996</v>
      </c>
      <c r="F2113" s="1">
        <v>115</v>
      </c>
      <c r="G2113" s="1">
        <v>98.899999999999991</v>
      </c>
      <c r="H2113" s="1">
        <v>95.449999999999989</v>
      </c>
      <c r="I2113" s="3">
        <f t="shared" si="64"/>
        <v>23.901399999999995</v>
      </c>
      <c r="J2113" s="2">
        <f t="shared" si="65"/>
        <v>1</v>
      </c>
      <c r="K2113" s="16" t="s">
        <v>67</v>
      </c>
    </row>
    <row r="2114" spans="1:11" x14ac:dyDescent="0.3">
      <c r="A2114" s="4">
        <v>43374</v>
      </c>
      <c r="B2114" s="2" t="s">
        <v>6</v>
      </c>
      <c r="C2114" s="2">
        <v>45877</v>
      </c>
      <c r="D2114" s="2" t="s">
        <v>26</v>
      </c>
      <c r="E2114" s="3">
        <v>472159.09949999995</v>
      </c>
      <c r="F2114" s="1">
        <v>140981</v>
      </c>
      <c r="G2114" s="1">
        <v>21299.149999999998</v>
      </c>
      <c r="H2114" s="1">
        <v>8681.3499999999985</v>
      </c>
      <c r="I2114" s="3">
        <f t="shared" ref="I2114:I2177" si="66">E2114/F2114</f>
        <v>3.3490973925564433</v>
      </c>
      <c r="J2114" s="2">
        <f t="shared" si="65"/>
        <v>16</v>
      </c>
      <c r="K2114" s="16" t="s">
        <v>67</v>
      </c>
    </row>
    <row r="2115" spans="1:11" x14ac:dyDescent="0.3">
      <c r="A2115" s="4">
        <v>43374</v>
      </c>
      <c r="B2115" s="2" t="s">
        <v>7</v>
      </c>
      <c r="C2115" s="2">
        <v>56322</v>
      </c>
      <c r="D2115" s="2" t="s">
        <v>36</v>
      </c>
      <c r="E2115" s="3">
        <v>128962.44899999998</v>
      </c>
      <c r="F2115" s="1">
        <v>26896</v>
      </c>
      <c r="G2115" s="1">
        <v>14124.3</v>
      </c>
      <c r="H2115" s="1">
        <v>6671.15</v>
      </c>
      <c r="I2115" s="3">
        <f t="shared" si="66"/>
        <v>4.7948560752528246</v>
      </c>
      <c r="J2115" s="2">
        <f t="shared" ref="J2115:J2178" si="67">ROUND(F2115/H2115,0)</f>
        <v>4</v>
      </c>
      <c r="K2115" s="16" t="s">
        <v>67</v>
      </c>
    </row>
    <row r="2116" spans="1:11" x14ac:dyDescent="0.3">
      <c r="A2116" s="4">
        <v>43374</v>
      </c>
      <c r="B2116" s="2" t="s">
        <v>7</v>
      </c>
      <c r="C2116" s="2">
        <v>56322</v>
      </c>
      <c r="D2116" s="2" t="s">
        <v>21</v>
      </c>
      <c r="E2116" s="3">
        <v>3137.1769999999997</v>
      </c>
      <c r="F2116" s="1">
        <v>179</v>
      </c>
      <c r="G2116" s="1">
        <v>159.85</v>
      </c>
      <c r="H2116" s="1">
        <v>150.64999999999998</v>
      </c>
      <c r="I2116" s="3">
        <f t="shared" si="66"/>
        <v>17.52612849162011</v>
      </c>
      <c r="J2116" s="2">
        <f t="shared" si="67"/>
        <v>1</v>
      </c>
      <c r="K2116" s="16" t="s">
        <v>67</v>
      </c>
    </row>
    <row r="2117" spans="1:11" x14ac:dyDescent="0.3">
      <c r="A2117" s="4">
        <v>43374</v>
      </c>
      <c r="B2117" s="2" t="s">
        <v>7</v>
      </c>
      <c r="C2117" s="2">
        <v>56322</v>
      </c>
      <c r="D2117" s="2" t="s">
        <v>30</v>
      </c>
      <c r="E2117" s="3">
        <v>3135.6359999999995</v>
      </c>
      <c r="F2117" s="1">
        <v>144</v>
      </c>
      <c r="G2117" s="1">
        <v>136.85</v>
      </c>
      <c r="H2117" s="1">
        <v>128.79999999999998</v>
      </c>
      <c r="I2117" s="3">
        <f t="shared" si="66"/>
        <v>21.775249999999996</v>
      </c>
      <c r="J2117" s="2">
        <f t="shared" si="67"/>
        <v>1</v>
      </c>
      <c r="K2117" s="16" t="s">
        <v>67</v>
      </c>
    </row>
    <row r="2118" spans="1:11" x14ac:dyDescent="0.3">
      <c r="A2118" s="4">
        <v>43374</v>
      </c>
      <c r="B2118" s="2" t="s">
        <v>7</v>
      </c>
      <c r="C2118" s="2">
        <v>56322</v>
      </c>
      <c r="D2118" s="2" t="s">
        <v>37</v>
      </c>
      <c r="E2118" s="3">
        <v>11768.501999999999</v>
      </c>
      <c r="F2118" s="1">
        <v>1993</v>
      </c>
      <c r="G2118" s="1">
        <v>987.84999999999991</v>
      </c>
      <c r="H2118" s="1">
        <v>637.09999999999991</v>
      </c>
      <c r="I2118" s="3">
        <f t="shared" si="66"/>
        <v>5.9049182137481173</v>
      </c>
      <c r="J2118" s="2">
        <f t="shared" si="67"/>
        <v>3</v>
      </c>
      <c r="K2118" s="16" t="s">
        <v>67</v>
      </c>
    </row>
    <row r="2119" spans="1:11" x14ac:dyDescent="0.3">
      <c r="A2119" s="4">
        <v>43374</v>
      </c>
      <c r="B2119" s="2" t="s">
        <v>7</v>
      </c>
      <c r="C2119" s="2">
        <v>56322</v>
      </c>
      <c r="D2119" s="2" t="s">
        <v>34</v>
      </c>
      <c r="E2119" s="3">
        <v>7609.1244999999999</v>
      </c>
      <c r="F2119" s="1">
        <v>827</v>
      </c>
      <c r="G2119" s="1">
        <v>648.59999999999991</v>
      </c>
      <c r="H2119" s="1">
        <v>610.65</v>
      </c>
      <c r="I2119" s="3">
        <f t="shared" si="66"/>
        <v>9.2008760580411124</v>
      </c>
      <c r="J2119" s="2">
        <f t="shared" si="67"/>
        <v>1</v>
      </c>
      <c r="K2119" s="16" t="s">
        <v>67</v>
      </c>
    </row>
    <row r="2120" spans="1:11" x14ac:dyDescent="0.3">
      <c r="A2120" s="4">
        <v>43374</v>
      </c>
      <c r="B2120" s="2" t="s">
        <v>7</v>
      </c>
      <c r="C2120" s="2">
        <v>56322</v>
      </c>
      <c r="D2120" s="2" t="s">
        <v>42</v>
      </c>
      <c r="E2120" s="3">
        <v>272930.81099999999</v>
      </c>
      <c r="F2120" s="1">
        <v>44531</v>
      </c>
      <c r="G2120" s="1">
        <v>13795.4</v>
      </c>
      <c r="H2120" s="1">
        <v>7033.4</v>
      </c>
      <c r="I2120" s="3">
        <f t="shared" si="66"/>
        <v>6.1290070063551232</v>
      </c>
      <c r="J2120" s="2">
        <f t="shared" si="67"/>
        <v>6</v>
      </c>
      <c r="K2120" s="16" t="s">
        <v>67</v>
      </c>
    </row>
    <row r="2121" spans="1:11" x14ac:dyDescent="0.3">
      <c r="A2121" s="4">
        <v>43374</v>
      </c>
      <c r="B2121" s="2" t="s">
        <v>7</v>
      </c>
      <c r="C2121" s="2">
        <v>56322</v>
      </c>
      <c r="D2121" s="2" t="s">
        <v>19</v>
      </c>
      <c r="E2121" s="3">
        <v>131209.91699999999</v>
      </c>
      <c r="F2121" s="1">
        <v>21734</v>
      </c>
      <c r="G2121" s="1">
        <v>7121.95</v>
      </c>
      <c r="H2121" s="1">
        <v>4641.3999999999996</v>
      </c>
      <c r="I2121" s="3">
        <f t="shared" si="66"/>
        <v>6.0370809331002109</v>
      </c>
      <c r="J2121" s="2">
        <f t="shared" si="67"/>
        <v>5</v>
      </c>
      <c r="K2121" s="16" t="s">
        <v>67</v>
      </c>
    </row>
    <row r="2122" spans="1:11" x14ac:dyDescent="0.3">
      <c r="A2122" s="4">
        <v>43374</v>
      </c>
      <c r="B2122" s="2" t="s">
        <v>7</v>
      </c>
      <c r="C2122" s="2">
        <v>56322</v>
      </c>
      <c r="D2122" s="2" t="s">
        <v>29</v>
      </c>
      <c r="E2122" s="3">
        <v>33586.658499999998</v>
      </c>
      <c r="F2122" s="1">
        <v>8516</v>
      </c>
      <c r="G2122" s="1">
        <v>3852.4999999999995</v>
      </c>
      <c r="H2122" s="1">
        <v>2658.7999999999997</v>
      </c>
      <c r="I2122" s="3">
        <f t="shared" si="66"/>
        <v>3.9439476867073742</v>
      </c>
      <c r="J2122" s="2">
        <f t="shared" si="67"/>
        <v>3</v>
      </c>
      <c r="K2122" s="16" t="s">
        <v>67</v>
      </c>
    </row>
    <row r="2123" spans="1:11" x14ac:dyDescent="0.3">
      <c r="A2123" s="4">
        <v>43374</v>
      </c>
      <c r="B2123" s="2" t="s">
        <v>7</v>
      </c>
      <c r="C2123" s="2">
        <v>56322</v>
      </c>
      <c r="D2123" s="2" t="s">
        <v>31</v>
      </c>
      <c r="E2123" s="3">
        <v>31310.612999999998</v>
      </c>
      <c r="F2123" s="1">
        <v>7345</v>
      </c>
      <c r="G2123" s="1">
        <v>3863.9999999999995</v>
      </c>
      <c r="H2123" s="1">
        <v>2971.6</v>
      </c>
      <c r="I2123" s="3">
        <f t="shared" si="66"/>
        <v>4.2628472430224642</v>
      </c>
      <c r="J2123" s="2">
        <f t="shared" si="67"/>
        <v>2</v>
      </c>
      <c r="K2123" s="16" t="s">
        <v>67</v>
      </c>
    </row>
    <row r="2124" spans="1:11" x14ac:dyDescent="0.3">
      <c r="A2124" s="4">
        <v>43374</v>
      </c>
      <c r="B2124" s="2" t="s">
        <v>7</v>
      </c>
      <c r="C2124" s="2">
        <v>56322</v>
      </c>
      <c r="D2124" s="2" t="s">
        <v>25</v>
      </c>
      <c r="E2124" s="3">
        <v>1529.6495</v>
      </c>
      <c r="F2124" s="1">
        <v>417</v>
      </c>
      <c r="G2124" s="1">
        <v>271.39999999999998</v>
      </c>
      <c r="H2124" s="1">
        <v>244.95</v>
      </c>
      <c r="I2124" s="3">
        <f t="shared" si="66"/>
        <v>3.6682242206235012</v>
      </c>
      <c r="J2124" s="2">
        <f t="shared" si="67"/>
        <v>2</v>
      </c>
      <c r="K2124" s="16" t="s">
        <v>67</v>
      </c>
    </row>
    <row r="2125" spans="1:11" x14ac:dyDescent="0.3">
      <c r="A2125" s="4">
        <v>43374</v>
      </c>
      <c r="B2125" s="2" t="s">
        <v>7</v>
      </c>
      <c r="C2125" s="2">
        <v>56322</v>
      </c>
      <c r="D2125" s="2" t="s">
        <v>18</v>
      </c>
      <c r="E2125" s="3">
        <v>7916.7609999999995</v>
      </c>
      <c r="F2125" s="1">
        <v>1048</v>
      </c>
      <c r="G2125" s="1">
        <v>616.4</v>
      </c>
      <c r="H2125" s="1">
        <v>541.65</v>
      </c>
      <c r="I2125" s="3">
        <f t="shared" si="66"/>
        <v>7.554161259541984</v>
      </c>
      <c r="J2125" s="2">
        <f t="shared" si="67"/>
        <v>2</v>
      </c>
      <c r="K2125" s="16" t="s">
        <v>67</v>
      </c>
    </row>
    <row r="2126" spans="1:11" x14ac:dyDescent="0.3">
      <c r="A2126" s="4">
        <v>43374</v>
      </c>
      <c r="B2126" s="2" t="s">
        <v>7</v>
      </c>
      <c r="C2126" s="2">
        <v>56322</v>
      </c>
      <c r="D2126" s="2" t="s">
        <v>26</v>
      </c>
      <c r="E2126" s="3">
        <v>418580.99049999996</v>
      </c>
      <c r="F2126" s="1">
        <v>125183</v>
      </c>
      <c r="G2126" s="1">
        <v>20637.899999999998</v>
      </c>
      <c r="H2126" s="1">
        <v>8717</v>
      </c>
      <c r="I2126" s="3">
        <f t="shared" si="66"/>
        <v>3.3437526700909865</v>
      </c>
      <c r="J2126" s="2">
        <f t="shared" si="67"/>
        <v>14</v>
      </c>
      <c r="K2126" s="16" t="s">
        <v>67</v>
      </c>
    </row>
    <row r="2127" spans="1:11" x14ac:dyDescent="0.3">
      <c r="A2127" s="4">
        <v>43374</v>
      </c>
      <c r="B2127" s="2" t="s">
        <v>7</v>
      </c>
      <c r="C2127" s="2">
        <v>56322</v>
      </c>
      <c r="D2127" s="2" t="s">
        <v>20</v>
      </c>
      <c r="E2127" s="3">
        <v>374689.02099999995</v>
      </c>
      <c r="F2127" s="1">
        <v>28660</v>
      </c>
      <c r="G2127" s="1">
        <v>10507.55</v>
      </c>
      <c r="H2127" s="1">
        <v>5478.5999999999995</v>
      </c>
      <c r="I2127" s="3">
        <f t="shared" si="66"/>
        <v>13.073587613398463</v>
      </c>
      <c r="J2127" s="2">
        <f t="shared" si="67"/>
        <v>5</v>
      </c>
      <c r="K2127" s="16" t="s">
        <v>67</v>
      </c>
    </row>
    <row r="2128" spans="1:11" x14ac:dyDescent="0.3">
      <c r="A2128" s="4">
        <v>43374</v>
      </c>
      <c r="B2128" s="2" t="s">
        <v>7</v>
      </c>
      <c r="C2128" s="2">
        <v>56322</v>
      </c>
      <c r="D2128" s="2" t="s">
        <v>28</v>
      </c>
      <c r="E2128" s="3">
        <v>1810.9624999999999</v>
      </c>
      <c r="F2128" s="1">
        <v>98</v>
      </c>
      <c r="G2128" s="1">
        <v>79.349999999999994</v>
      </c>
      <c r="H2128" s="1">
        <v>74.75</v>
      </c>
      <c r="I2128" s="3">
        <f t="shared" si="66"/>
        <v>18.479209183673468</v>
      </c>
      <c r="J2128" s="2">
        <f t="shared" si="67"/>
        <v>1</v>
      </c>
      <c r="K2128" s="16" t="s">
        <v>67</v>
      </c>
    </row>
    <row r="2129" spans="1:11" x14ac:dyDescent="0.3">
      <c r="A2129" s="4">
        <v>43374</v>
      </c>
      <c r="B2129" s="2" t="s">
        <v>7</v>
      </c>
      <c r="C2129" s="2">
        <v>56322</v>
      </c>
      <c r="D2129" s="2" t="s">
        <v>33</v>
      </c>
      <c r="E2129" s="3">
        <v>178447.8805</v>
      </c>
      <c r="F2129" s="1">
        <v>52603</v>
      </c>
      <c r="G2129" s="1">
        <v>10064.799999999999</v>
      </c>
      <c r="H2129" s="1">
        <v>5440.65</v>
      </c>
      <c r="I2129" s="3">
        <f t="shared" si="66"/>
        <v>3.3923517765146474</v>
      </c>
      <c r="J2129" s="2">
        <f t="shared" si="67"/>
        <v>10</v>
      </c>
      <c r="K2129" s="16" t="s">
        <v>67</v>
      </c>
    </row>
    <row r="2130" spans="1:11" x14ac:dyDescent="0.3">
      <c r="A2130" s="4">
        <v>43374</v>
      </c>
      <c r="B2130" s="2" t="s">
        <v>7</v>
      </c>
      <c r="C2130" s="2">
        <v>56322</v>
      </c>
      <c r="D2130" s="2" t="s">
        <v>24</v>
      </c>
      <c r="E2130" s="3">
        <v>3286.2284999999997</v>
      </c>
      <c r="F2130" s="1">
        <v>216</v>
      </c>
      <c r="G2130" s="1">
        <v>121.89999999999999</v>
      </c>
      <c r="H2130" s="1">
        <v>112.69999999999999</v>
      </c>
      <c r="I2130" s="3">
        <f t="shared" si="66"/>
        <v>15.214020833333333</v>
      </c>
      <c r="J2130" s="2">
        <f t="shared" si="67"/>
        <v>2</v>
      </c>
      <c r="K2130" s="16" t="s">
        <v>67</v>
      </c>
    </row>
    <row r="2131" spans="1:11" x14ac:dyDescent="0.3">
      <c r="A2131" s="4">
        <v>43374</v>
      </c>
      <c r="B2131" s="2" t="s">
        <v>7</v>
      </c>
      <c r="C2131" s="2">
        <v>56322</v>
      </c>
      <c r="D2131" s="2" t="s">
        <v>32</v>
      </c>
      <c r="E2131" s="3">
        <v>113768.212</v>
      </c>
      <c r="F2131" s="1">
        <v>40140</v>
      </c>
      <c r="G2131" s="1">
        <v>9737.0499999999993</v>
      </c>
      <c r="H2131" s="1">
        <v>5720.0999999999995</v>
      </c>
      <c r="I2131" s="3">
        <f t="shared" si="66"/>
        <v>2.8342853014449427</v>
      </c>
      <c r="J2131" s="2">
        <f t="shared" si="67"/>
        <v>7</v>
      </c>
      <c r="K2131" s="16" t="s">
        <v>67</v>
      </c>
    </row>
    <row r="2132" spans="1:11" x14ac:dyDescent="0.3">
      <c r="A2132" s="4">
        <v>43374</v>
      </c>
      <c r="B2132" s="2" t="s">
        <v>7</v>
      </c>
      <c r="C2132" s="2">
        <v>56322</v>
      </c>
      <c r="D2132" s="2" t="s">
        <v>23</v>
      </c>
      <c r="E2132" s="3">
        <v>202028.03249999997</v>
      </c>
      <c r="F2132" s="1">
        <v>59373</v>
      </c>
      <c r="G2132" s="1">
        <v>14416.4</v>
      </c>
      <c r="H2132" s="1">
        <v>7340.45</v>
      </c>
      <c r="I2132" s="3">
        <f t="shared" si="66"/>
        <v>3.4026920064675856</v>
      </c>
      <c r="J2132" s="2">
        <f t="shared" si="67"/>
        <v>8</v>
      </c>
      <c r="K2132" s="16" t="s">
        <v>67</v>
      </c>
    </row>
    <row r="2133" spans="1:11" x14ac:dyDescent="0.3">
      <c r="A2133" s="4">
        <v>43374</v>
      </c>
      <c r="B2133" s="2" t="s">
        <v>7</v>
      </c>
      <c r="C2133" s="2">
        <v>56322</v>
      </c>
      <c r="D2133" s="2" t="s">
        <v>27</v>
      </c>
      <c r="E2133" s="3">
        <v>6915.5019999999986</v>
      </c>
      <c r="F2133" s="1">
        <v>1226</v>
      </c>
      <c r="G2133" s="1">
        <v>895.84999999999991</v>
      </c>
      <c r="H2133" s="1">
        <v>730.25</v>
      </c>
      <c r="I2133" s="3">
        <f t="shared" si="66"/>
        <v>5.6407030995106027</v>
      </c>
      <c r="J2133" s="2">
        <f t="shared" si="67"/>
        <v>2</v>
      </c>
      <c r="K2133" s="16" t="s">
        <v>67</v>
      </c>
    </row>
    <row r="2134" spans="1:11" x14ac:dyDescent="0.3">
      <c r="A2134" s="4">
        <v>43374</v>
      </c>
      <c r="B2134" s="2" t="s">
        <v>7</v>
      </c>
      <c r="C2134" s="2">
        <v>56322</v>
      </c>
      <c r="D2134" s="2" t="s">
        <v>17</v>
      </c>
      <c r="E2134" s="3">
        <v>224416.405</v>
      </c>
      <c r="F2134" s="1">
        <v>61696</v>
      </c>
      <c r="G2134" s="1">
        <v>11749.55</v>
      </c>
      <c r="H2134" s="1">
        <v>6290.4999999999991</v>
      </c>
      <c r="I2134" s="3">
        <f t="shared" si="66"/>
        <v>3.6374546972251038</v>
      </c>
      <c r="J2134" s="2">
        <f t="shared" si="67"/>
        <v>10</v>
      </c>
      <c r="K2134" s="16" t="s">
        <v>67</v>
      </c>
    </row>
    <row r="2135" spans="1:11" x14ac:dyDescent="0.3">
      <c r="A2135" s="4">
        <v>43374</v>
      </c>
      <c r="B2135" s="2" t="s">
        <v>7</v>
      </c>
      <c r="C2135" s="2">
        <v>56322</v>
      </c>
      <c r="D2135" s="2" t="s">
        <v>22</v>
      </c>
      <c r="E2135" s="3">
        <v>97075.133999999991</v>
      </c>
      <c r="F2135" s="1">
        <v>18486</v>
      </c>
      <c r="G2135" s="1">
        <v>6411.2499999999991</v>
      </c>
      <c r="H2135" s="1">
        <v>4326.2999999999993</v>
      </c>
      <c r="I2135" s="3">
        <f t="shared" si="66"/>
        <v>5.2512784810126574</v>
      </c>
      <c r="J2135" s="2">
        <f t="shared" si="67"/>
        <v>4</v>
      </c>
      <c r="K2135" s="16" t="s">
        <v>67</v>
      </c>
    </row>
    <row r="2136" spans="1:11" x14ac:dyDescent="0.3">
      <c r="A2136" s="4">
        <v>43374</v>
      </c>
      <c r="B2136" s="2" t="s">
        <v>12</v>
      </c>
      <c r="C2136" s="2">
        <v>56952</v>
      </c>
      <c r="D2136" s="2" t="s">
        <v>20</v>
      </c>
      <c r="E2136" s="3">
        <v>187552.72949999996</v>
      </c>
      <c r="F2136" s="1">
        <v>13424</v>
      </c>
      <c r="G2136" s="1">
        <v>6637.7999999999993</v>
      </c>
      <c r="H2136" s="1">
        <v>3725.9999999999995</v>
      </c>
      <c r="I2136" s="3">
        <f t="shared" si="66"/>
        <v>13.971448860250295</v>
      </c>
      <c r="J2136" s="2">
        <f t="shared" si="67"/>
        <v>4</v>
      </c>
      <c r="K2136" s="16" t="s">
        <v>67</v>
      </c>
    </row>
    <row r="2137" spans="1:11" x14ac:dyDescent="0.3">
      <c r="A2137" s="4">
        <v>43374</v>
      </c>
      <c r="B2137" s="2" t="s">
        <v>12</v>
      </c>
      <c r="C2137" s="2">
        <v>56952</v>
      </c>
      <c r="D2137" s="2" t="s">
        <v>17</v>
      </c>
      <c r="E2137" s="3">
        <v>130768.34</v>
      </c>
      <c r="F2137" s="1">
        <v>35080</v>
      </c>
      <c r="G2137" s="1">
        <v>8464</v>
      </c>
      <c r="H2137" s="1">
        <v>4493.0499999999993</v>
      </c>
      <c r="I2137" s="3">
        <f t="shared" si="66"/>
        <v>3.727717787913341</v>
      </c>
      <c r="J2137" s="2">
        <f t="shared" si="67"/>
        <v>8</v>
      </c>
      <c r="K2137" s="16" t="s">
        <v>67</v>
      </c>
    </row>
    <row r="2138" spans="1:11" x14ac:dyDescent="0.3">
      <c r="A2138" s="4">
        <v>43374</v>
      </c>
      <c r="B2138" s="2" t="s">
        <v>12</v>
      </c>
      <c r="C2138" s="2">
        <v>56952</v>
      </c>
      <c r="D2138" s="2" t="s">
        <v>21</v>
      </c>
      <c r="E2138" s="3">
        <v>1948.2264999999998</v>
      </c>
      <c r="F2138" s="1">
        <v>137</v>
      </c>
      <c r="G2138" s="1">
        <v>126.49999999999999</v>
      </c>
      <c r="H2138" s="1">
        <v>116.14999999999999</v>
      </c>
      <c r="I2138" s="3">
        <f t="shared" si="66"/>
        <v>14.220631386861312</v>
      </c>
      <c r="J2138" s="2">
        <f t="shared" si="67"/>
        <v>1</v>
      </c>
      <c r="K2138" s="16" t="s">
        <v>67</v>
      </c>
    </row>
    <row r="2139" spans="1:11" x14ac:dyDescent="0.3">
      <c r="A2139" s="4">
        <v>43374</v>
      </c>
      <c r="B2139" s="2" t="s">
        <v>12</v>
      </c>
      <c r="C2139" s="2">
        <v>56952</v>
      </c>
      <c r="D2139" s="2" t="s">
        <v>31</v>
      </c>
      <c r="E2139" s="3">
        <v>22559.181999999997</v>
      </c>
      <c r="F2139" s="1">
        <v>4534</v>
      </c>
      <c r="G2139" s="1">
        <v>2416.1499999999996</v>
      </c>
      <c r="H2139" s="1">
        <v>1936.6</v>
      </c>
      <c r="I2139" s="3">
        <f t="shared" si="66"/>
        <v>4.9755584472871632</v>
      </c>
      <c r="J2139" s="2">
        <f t="shared" si="67"/>
        <v>2</v>
      </c>
      <c r="K2139" s="16" t="s">
        <v>67</v>
      </c>
    </row>
    <row r="2140" spans="1:11" x14ac:dyDescent="0.3">
      <c r="A2140" s="4">
        <v>43374</v>
      </c>
      <c r="B2140" s="2" t="s">
        <v>12</v>
      </c>
      <c r="C2140" s="2">
        <v>56952</v>
      </c>
      <c r="D2140" s="2" t="s">
        <v>26</v>
      </c>
      <c r="E2140" s="3">
        <v>257447.39499999996</v>
      </c>
      <c r="F2140" s="1">
        <v>80754</v>
      </c>
      <c r="G2140" s="1">
        <v>16262.15</v>
      </c>
      <c r="H2140" s="1">
        <v>6764.2999999999993</v>
      </c>
      <c r="I2140" s="3">
        <f t="shared" si="66"/>
        <v>3.1880451123164173</v>
      </c>
      <c r="J2140" s="2">
        <f t="shared" si="67"/>
        <v>12</v>
      </c>
      <c r="K2140" s="16" t="s">
        <v>67</v>
      </c>
    </row>
    <row r="2141" spans="1:11" x14ac:dyDescent="0.3">
      <c r="A2141" s="4">
        <v>43374</v>
      </c>
      <c r="B2141" s="2" t="s">
        <v>12</v>
      </c>
      <c r="C2141" s="2">
        <v>56952</v>
      </c>
      <c r="D2141" s="2" t="s">
        <v>36</v>
      </c>
      <c r="E2141" s="3">
        <v>98854.09199999999</v>
      </c>
      <c r="F2141" s="1">
        <v>20690</v>
      </c>
      <c r="G2141" s="1">
        <v>12000.249999999998</v>
      </c>
      <c r="H2141" s="1">
        <v>5330.25</v>
      </c>
      <c r="I2141" s="3">
        <f t="shared" si="66"/>
        <v>4.7778681488641848</v>
      </c>
      <c r="J2141" s="2">
        <f t="shared" si="67"/>
        <v>4</v>
      </c>
      <c r="K2141" s="16" t="s">
        <v>67</v>
      </c>
    </row>
    <row r="2142" spans="1:11" x14ac:dyDescent="0.3">
      <c r="A2142" s="4">
        <v>43374</v>
      </c>
      <c r="B2142" s="2" t="s">
        <v>12</v>
      </c>
      <c r="C2142" s="2">
        <v>56952</v>
      </c>
      <c r="D2142" s="2" t="s">
        <v>22</v>
      </c>
      <c r="E2142" s="3">
        <v>60082.727499999994</v>
      </c>
      <c r="F2142" s="1">
        <v>10845</v>
      </c>
      <c r="G2142" s="1">
        <v>4245.7999999999993</v>
      </c>
      <c r="H2142" s="1">
        <v>2843.95</v>
      </c>
      <c r="I2142" s="3">
        <f t="shared" si="66"/>
        <v>5.5401316274781003</v>
      </c>
      <c r="J2142" s="2">
        <f t="shared" si="67"/>
        <v>4</v>
      </c>
      <c r="K2142" s="16" t="s">
        <v>67</v>
      </c>
    </row>
    <row r="2143" spans="1:11" x14ac:dyDescent="0.3">
      <c r="A2143" s="4">
        <v>43374</v>
      </c>
      <c r="B2143" s="2" t="s">
        <v>12</v>
      </c>
      <c r="C2143" s="2">
        <v>56952</v>
      </c>
      <c r="D2143" s="2" t="s">
        <v>33</v>
      </c>
      <c r="E2143" s="3">
        <v>162122.446</v>
      </c>
      <c r="F2143" s="1">
        <v>45051</v>
      </c>
      <c r="G2143" s="1">
        <v>9288.5499999999993</v>
      </c>
      <c r="H2143" s="1">
        <v>4695.45</v>
      </c>
      <c r="I2143" s="3">
        <f t="shared" si="66"/>
        <v>3.5986425606534813</v>
      </c>
      <c r="J2143" s="2">
        <f t="shared" si="67"/>
        <v>10</v>
      </c>
      <c r="K2143" s="16" t="s">
        <v>67</v>
      </c>
    </row>
    <row r="2144" spans="1:11" x14ac:dyDescent="0.3">
      <c r="A2144" s="4">
        <v>43374</v>
      </c>
      <c r="B2144" s="2" t="s">
        <v>12</v>
      </c>
      <c r="C2144" s="2">
        <v>56952</v>
      </c>
      <c r="D2144" s="2" t="s">
        <v>32</v>
      </c>
      <c r="E2144" s="3">
        <v>69090.516499999998</v>
      </c>
      <c r="F2144" s="1">
        <v>24080</v>
      </c>
      <c r="G2144" s="1">
        <v>6977.0499999999993</v>
      </c>
      <c r="H2144" s="1">
        <v>4053.7499999999995</v>
      </c>
      <c r="I2144" s="3">
        <f t="shared" si="66"/>
        <v>2.869207495847176</v>
      </c>
      <c r="J2144" s="2">
        <f t="shared" si="67"/>
        <v>6</v>
      </c>
      <c r="K2144" s="16" t="s">
        <v>67</v>
      </c>
    </row>
    <row r="2145" spans="1:11" x14ac:dyDescent="0.3">
      <c r="A2145" s="4">
        <v>43374</v>
      </c>
      <c r="B2145" s="2" t="s">
        <v>12</v>
      </c>
      <c r="C2145" s="2">
        <v>56952</v>
      </c>
      <c r="D2145" s="2" t="s">
        <v>23</v>
      </c>
      <c r="E2145" s="3">
        <v>134770.37450000001</v>
      </c>
      <c r="F2145" s="1">
        <v>38936</v>
      </c>
      <c r="G2145" s="1">
        <v>11241.25</v>
      </c>
      <c r="H2145" s="1">
        <v>5480.9</v>
      </c>
      <c r="I2145" s="3">
        <f t="shared" si="66"/>
        <v>3.4613307607355663</v>
      </c>
      <c r="J2145" s="2">
        <f t="shared" si="67"/>
        <v>7</v>
      </c>
      <c r="K2145" s="16" t="s">
        <v>67</v>
      </c>
    </row>
    <row r="2146" spans="1:11" x14ac:dyDescent="0.3">
      <c r="A2146" s="4">
        <v>43374</v>
      </c>
      <c r="B2146" s="2" t="s">
        <v>12</v>
      </c>
      <c r="C2146" s="2">
        <v>56952</v>
      </c>
      <c r="D2146" s="2" t="s">
        <v>24</v>
      </c>
      <c r="E2146" s="3">
        <v>1517.8734999999999</v>
      </c>
      <c r="F2146" s="1">
        <v>120</v>
      </c>
      <c r="G2146" s="1">
        <v>74.75</v>
      </c>
      <c r="H2146" s="1">
        <v>72.449999999999989</v>
      </c>
      <c r="I2146" s="3">
        <f t="shared" si="66"/>
        <v>12.648945833333332</v>
      </c>
      <c r="J2146" s="2">
        <f t="shared" si="67"/>
        <v>2</v>
      </c>
      <c r="K2146" s="16" t="s">
        <v>67</v>
      </c>
    </row>
    <row r="2147" spans="1:11" x14ac:dyDescent="0.3">
      <c r="A2147" s="4">
        <v>43374</v>
      </c>
      <c r="B2147" s="2" t="s">
        <v>12</v>
      </c>
      <c r="C2147" s="2">
        <v>56952</v>
      </c>
      <c r="D2147" s="2" t="s">
        <v>30</v>
      </c>
      <c r="E2147" s="3">
        <v>2610.9369999999999</v>
      </c>
      <c r="F2147" s="1">
        <v>117</v>
      </c>
      <c r="G2147" s="1">
        <v>110.39999999999999</v>
      </c>
      <c r="H2147" s="1">
        <v>109.24999999999999</v>
      </c>
      <c r="I2147" s="3">
        <f t="shared" si="66"/>
        <v>22.315700854700854</v>
      </c>
      <c r="J2147" s="2">
        <f t="shared" si="67"/>
        <v>1</v>
      </c>
      <c r="K2147" s="16" t="s">
        <v>67</v>
      </c>
    </row>
    <row r="2148" spans="1:11" x14ac:dyDescent="0.3">
      <c r="A2148" s="4">
        <v>43374</v>
      </c>
      <c r="B2148" s="2" t="s">
        <v>12</v>
      </c>
      <c r="C2148" s="2">
        <v>56952</v>
      </c>
      <c r="D2148" s="2" t="s">
        <v>28</v>
      </c>
      <c r="E2148" s="3">
        <v>2332.982</v>
      </c>
      <c r="F2148" s="1">
        <v>90</v>
      </c>
      <c r="G2148" s="1">
        <v>80.5</v>
      </c>
      <c r="H2148" s="1">
        <v>79.349999999999994</v>
      </c>
      <c r="I2148" s="3">
        <f t="shared" si="66"/>
        <v>25.922022222222221</v>
      </c>
      <c r="J2148" s="2">
        <f t="shared" si="67"/>
        <v>1</v>
      </c>
      <c r="K2148" s="16" t="s">
        <v>67</v>
      </c>
    </row>
    <row r="2149" spans="1:11" x14ac:dyDescent="0.3">
      <c r="A2149" s="4">
        <v>43374</v>
      </c>
      <c r="B2149" s="2" t="s">
        <v>12</v>
      </c>
      <c r="C2149" s="2">
        <v>56952</v>
      </c>
      <c r="D2149" s="2" t="s">
        <v>34</v>
      </c>
      <c r="E2149" s="3">
        <v>7449.9874999999993</v>
      </c>
      <c r="F2149" s="1">
        <v>708</v>
      </c>
      <c r="G2149" s="1">
        <v>542.79999999999995</v>
      </c>
      <c r="H2149" s="1">
        <v>509.45</v>
      </c>
      <c r="I2149" s="3">
        <f t="shared" si="66"/>
        <v>10.522581214689264</v>
      </c>
      <c r="J2149" s="2">
        <f t="shared" si="67"/>
        <v>1</v>
      </c>
      <c r="K2149" s="16" t="s">
        <v>67</v>
      </c>
    </row>
    <row r="2150" spans="1:11" x14ac:dyDescent="0.3">
      <c r="A2150" s="4">
        <v>43374</v>
      </c>
      <c r="B2150" s="2" t="s">
        <v>12</v>
      </c>
      <c r="C2150" s="2">
        <v>56952</v>
      </c>
      <c r="D2150" s="2" t="s">
        <v>29</v>
      </c>
      <c r="E2150" s="3">
        <v>30244.3675</v>
      </c>
      <c r="F2150" s="1">
        <v>7879</v>
      </c>
      <c r="G2150" s="1">
        <v>3801.8999999999996</v>
      </c>
      <c r="H2150" s="1">
        <v>2359.7999999999997</v>
      </c>
      <c r="I2150" s="3">
        <f t="shared" si="66"/>
        <v>3.8386048356390403</v>
      </c>
      <c r="J2150" s="2">
        <f t="shared" si="67"/>
        <v>3</v>
      </c>
      <c r="K2150" s="16" t="s">
        <v>67</v>
      </c>
    </row>
    <row r="2151" spans="1:11" x14ac:dyDescent="0.3">
      <c r="A2151" s="4">
        <v>43374</v>
      </c>
      <c r="B2151" s="2" t="s">
        <v>12</v>
      </c>
      <c r="C2151" s="2">
        <v>56952</v>
      </c>
      <c r="D2151" s="2" t="s">
        <v>37</v>
      </c>
      <c r="E2151" s="3">
        <v>9782.244999999999</v>
      </c>
      <c r="F2151" s="1">
        <v>1523</v>
      </c>
      <c r="G2151" s="1">
        <v>836.05</v>
      </c>
      <c r="H2151" s="1">
        <v>547.4</v>
      </c>
      <c r="I2151" s="3">
        <f t="shared" si="66"/>
        <v>6.4230105055810895</v>
      </c>
      <c r="J2151" s="2">
        <f t="shared" si="67"/>
        <v>3</v>
      </c>
      <c r="K2151" s="16" t="s">
        <v>67</v>
      </c>
    </row>
    <row r="2152" spans="1:11" x14ac:dyDescent="0.3">
      <c r="A2152" s="4">
        <v>43374</v>
      </c>
      <c r="B2152" s="2" t="s">
        <v>12</v>
      </c>
      <c r="C2152" s="2">
        <v>56952</v>
      </c>
      <c r="D2152" s="2" t="s">
        <v>25</v>
      </c>
      <c r="E2152" s="3">
        <v>1265.9659999999999</v>
      </c>
      <c r="F2152" s="1">
        <v>274</v>
      </c>
      <c r="G2152" s="1">
        <v>200.1</v>
      </c>
      <c r="H2152" s="1">
        <v>192.04999999999998</v>
      </c>
      <c r="I2152" s="3">
        <f t="shared" si="66"/>
        <v>4.6203138686131382</v>
      </c>
      <c r="J2152" s="2">
        <f t="shared" si="67"/>
        <v>1</v>
      </c>
      <c r="K2152" s="16" t="s">
        <v>67</v>
      </c>
    </row>
    <row r="2153" spans="1:11" x14ac:dyDescent="0.3">
      <c r="A2153" s="4">
        <v>43374</v>
      </c>
      <c r="B2153" s="2" t="s">
        <v>12</v>
      </c>
      <c r="C2153" s="2">
        <v>56952</v>
      </c>
      <c r="D2153" s="2" t="s">
        <v>18</v>
      </c>
      <c r="E2153" s="3">
        <v>5393.2929999999997</v>
      </c>
      <c r="F2153" s="1">
        <v>675</v>
      </c>
      <c r="G2153" s="1">
        <v>439.29999999999995</v>
      </c>
      <c r="H2153" s="1">
        <v>402.49999999999994</v>
      </c>
      <c r="I2153" s="3">
        <f t="shared" si="66"/>
        <v>7.9900637037037034</v>
      </c>
      <c r="J2153" s="2">
        <f t="shared" si="67"/>
        <v>2</v>
      </c>
      <c r="K2153" s="16" t="s">
        <v>67</v>
      </c>
    </row>
    <row r="2154" spans="1:11" x14ac:dyDescent="0.3">
      <c r="A2154" s="4">
        <v>43374</v>
      </c>
      <c r="B2154" s="2" t="s">
        <v>12</v>
      </c>
      <c r="C2154" s="2">
        <v>56952</v>
      </c>
      <c r="D2154" s="2" t="s">
        <v>19</v>
      </c>
      <c r="E2154" s="3">
        <v>83314.222499999989</v>
      </c>
      <c r="F2154" s="1">
        <v>13116</v>
      </c>
      <c r="G2154" s="1">
        <v>4853</v>
      </c>
      <c r="H2154" s="1">
        <v>3217.7</v>
      </c>
      <c r="I2154" s="3">
        <f t="shared" si="66"/>
        <v>6.3521060155535212</v>
      </c>
      <c r="J2154" s="2">
        <f t="shared" si="67"/>
        <v>4</v>
      </c>
      <c r="K2154" s="16" t="s">
        <v>67</v>
      </c>
    </row>
    <row r="2155" spans="1:11" x14ac:dyDescent="0.3">
      <c r="A2155" s="4">
        <v>43374</v>
      </c>
      <c r="B2155" s="2" t="s">
        <v>12</v>
      </c>
      <c r="C2155" s="2">
        <v>56952</v>
      </c>
      <c r="D2155" s="2" t="s">
        <v>27</v>
      </c>
      <c r="E2155" s="3">
        <v>5761.8105000000005</v>
      </c>
      <c r="F2155" s="1">
        <v>1025</v>
      </c>
      <c r="G2155" s="1">
        <v>791.19999999999993</v>
      </c>
      <c r="H2155" s="1">
        <v>652.04999999999995</v>
      </c>
      <c r="I2155" s="3">
        <f t="shared" si="66"/>
        <v>5.6212785365853666</v>
      </c>
      <c r="J2155" s="2">
        <f t="shared" si="67"/>
        <v>2</v>
      </c>
      <c r="K2155" s="16" t="s">
        <v>67</v>
      </c>
    </row>
    <row r="2156" spans="1:11" x14ac:dyDescent="0.3">
      <c r="A2156" s="4">
        <v>43374</v>
      </c>
      <c r="B2156" s="2" t="s">
        <v>12</v>
      </c>
      <c r="C2156" s="2">
        <v>56952</v>
      </c>
      <c r="D2156" s="2" t="s">
        <v>42</v>
      </c>
      <c r="E2156" s="3">
        <v>200826.63899999997</v>
      </c>
      <c r="F2156" s="1">
        <v>33054</v>
      </c>
      <c r="G2156" s="1">
        <v>11634.55</v>
      </c>
      <c r="H2156" s="1">
        <v>5723.5499999999993</v>
      </c>
      <c r="I2156" s="3">
        <f t="shared" si="66"/>
        <v>6.0757136503902691</v>
      </c>
      <c r="J2156" s="2">
        <f t="shared" si="67"/>
        <v>6</v>
      </c>
      <c r="K2156" s="16" t="s">
        <v>67</v>
      </c>
    </row>
    <row r="2157" spans="1:11" x14ac:dyDescent="0.3">
      <c r="A2157" s="4">
        <v>43374</v>
      </c>
      <c r="B2157" s="2" t="s">
        <v>14</v>
      </c>
      <c r="C2157" s="2">
        <v>85442</v>
      </c>
      <c r="D2157" s="2" t="s">
        <v>36</v>
      </c>
      <c r="E2157" s="3">
        <v>64167.607999999993</v>
      </c>
      <c r="F2157" s="1">
        <v>13404</v>
      </c>
      <c r="G2157" s="1">
        <v>8850.4</v>
      </c>
      <c r="H2157" s="1">
        <v>3149.85</v>
      </c>
      <c r="I2157" s="3">
        <f t="shared" si="66"/>
        <v>4.7871984482244097</v>
      </c>
      <c r="J2157" s="2">
        <f t="shared" si="67"/>
        <v>4</v>
      </c>
      <c r="K2157" s="16" t="s">
        <v>67</v>
      </c>
    </row>
    <row r="2158" spans="1:11" x14ac:dyDescent="0.3">
      <c r="A2158" s="4">
        <v>43374</v>
      </c>
      <c r="B2158" s="2" t="s">
        <v>14</v>
      </c>
      <c r="C2158" s="2">
        <v>85442</v>
      </c>
      <c r="D2158" s="2" t="s">
        <v>37</v>
      </c>
      <c r="E2158" s="3">
        <v>6472.1079999999993</v>
      </c>
      <c r="F2158" s="1">
        <v>1144</v>
      </c>
      <c r="G2158" s="1">
        <v>572.69999999999993</v>
      </c>
      <c r="H2158" s="1">
        <v>311.64999999999998</v>
      </c>
      <c r="I2158" s="3">
        <f t="shared" si="66"/>
        <v>5.6574370629370625</v>
      </c>
      <c r="J2158" s="2">
        <f t="shared" si="67"/>
        <v>4</v>
      </c>
      <c r="K2158" s="16" t="s">
        <v>67</v>
      </c>
    </row>
    <row r="2159" spans="1:11" x14ac:dyDescent="0.3">
      <c r="A2159" s="4">
        <v>43374</v>
      </c>
      <c r="B2159" s="2" t="s">
        <v>14</v>
      </c>
      <c r="C2159" s="2">
        <v>85442</v>
      </c>
      <c r="D2159" s="2" t="s">
        <v>44</v>
      </c>
      <c r="E2159" s="3">
        <v>12.638499999999999</v>
      </c>
      <c r="F2159" s="1">
        <v>1</v>
      </c>
      <c r="G2159" s="1">
        <v>1.1499999999999999</v>
      </c>
      <c r="H2159" s="1">
        <v>1.1499999999999999</v>
      </c>
      <c r="I2159" s="3">
        <f t="shared" si="66"/>
        <v>12.638499999999999</v>
      </c>
      <c r="J2159" s="2">
        <f t="shared" si="67"/>
        <v>1</v>
      </c>
      <c r="K2159" s="16" t="s">
        <v>67</v>
      </c>
    </row>
    <row r="2160" spans="1:11" x14ac:dyDescent="0.3">
      <c r="A2160" s="4">
        <v>43374</v>
      </c>
      <c r="B2160" s="2" t="s">
        <v>14</v>
      </c>
      <c r="C2160" s="2">
        <v>85442</v>
      </c>
      <c r="D2160" s="2" t="s">
        <v>32</v>
      </c>
      <c r="E2160" s="3">
        <v>55513.374999999993</v>
      </c>
      <c r="F2160" s="1">
        <v>19645</v>
      </c>
      <c r="G2160" s="1">
        <v>6385.95</v>
      </c>
      <c r="H2160" s="1">
        <v>2889.95</v>
      </c>
      <c r="I2160" s="3">
        <f t="shared" si="66"/>
        <v>2.8258271824891827</v>
      </c>
      <c r="J2160" s="2">
        <f t="shared" si="67"/>
        <v>7</v>
      </c>
      <c r="K2160" s="16" t="s">
        <v>67</v>
      </c>
    </row>
    <row r="2161" spans="1:11" x14ac:dyDescent="0.3">
      <c r="A2161" s="4">
        <v>43374</v>
      </c>
      <c r="B2161" s="2" t="s">
        <v>14</v>
      </c>
      <c r="C2161" s="2">
        <v>85442</v>
      </c>
      <c r="D2161" s="2" t="s">
        <v>29</v>
      </c>
      <c r="E2161" s="3">
        <v>26883.342999999997</v>
      </c>
      <c r="F2161" s="1">
        <v>6711</v>
      </c>
      <c r="G2161" s="1">
        <v>3368.35</v>
      </c>
      <c r="H2161" s="1">
        <v>1697.3999999999999</v>
      </c>
      <c r="I2161" s="3">
        <f t="shared" si="66"/>
        <v>4.0058624646103409</v>
      </c>
      <c r="J2161" s="2">
        <f t="shared" si="67"/>
        <v>4</v>
      </c>
      <c r="K2161" s="16" t="s">
        <v>67</v>
      </c>
    </row>
    <row r="2162" spans="1:11" x14ac:dyDescent="0.3">
      <c r="A2162" s="4">
        <v>43374</v>
      </c>
      <c r="B2162" s="2" t="s">
        <v>14</v>
      </c>
      <c r="C2162" s="2">
        <v>85442</v>
      </c>
      <c r="D2162" s="2" t="s">
        <v>22</v>
      </c>
      <c r="E2162" s="3">
        <v>52161.044499999996</v>
      </c>
      <c r="F2162" s="1">
        <v>9574</v>
      </c>
      <c r="G2162" s="1">
        <v>4104.3499999999995</v>
      </c>
      <c r="H2162" s="1">
        <v>2172.35</v>
      </c>
      <c r="I2162" s="3">
        <f t="shared" si="66"/>
        <v>5.4481976707750155</v>
      </c>
      <c r="J2162" s="2">
        <f t="shared" si="67"/>
        <v>4</v>
      </c>
      <c r="K2162" s="16" t="s">
        <v>67</v>
      </c>
    </row>
    <row r="2163" spans="1:11" x14ac:dyDescent="0.3">
      <c r="A2163" s="4">
        <v>43374</v>
      </c>
      <c r="B2163" s="2" t="s">
        <v>14</v>
      </c>
      <c r="C2163" s="2">
        <v>85442</v>
      </c>
      <c r="D2163" s="2" t="s">
        <v>26</v>
      </c>
      <c r="E2163" s="3">
        <v>111013.55949999999</v>
      </c>
      <c r="F2163" s="1">
        <v>36786</v>
      </c>
      <c r="G2163" s="1">
        <v>10078.599999999999</v>
      </c>
      <c r="H2163" s="1">
        <v>3454.6</v>
      </c>
      <c r="I2163" s="3">
        <f t="shared" si="66"/>
        <v>3.0178208965367257</v>
      </c>
      <c r="J2163" s="2">
        <f t="shared" si="67"/>
        <v>11</v>
      </c>
      <c r="K2163" s="16" t="s">
        <v>67</v>
      </c>
    </row>
    <row r="2164" spans="1:11" x14ac:dyDescent="0.3">
      <c r="A2164" s="4">
        <v>43374</v>
      </c>
      <c r="B2164" s="2" t="s">
        <v>14</v>
      </c>
      <c r="C2164" s="2">
        <v>85442</v>
      </c>
      <c r="D2164" s="2" t="s">
        <v>30</v>
      </c>
      <c r="E2164" s="3">
        <v>1984.8309999999999</v>
      </c>
      <c r="F2164" s="1">
        <v>87</v>
      </c>
      <c r="G2164" s="1">
        <v>82.8</v>
      </c>
      <c r="H2164" s="1">
        <v>78.199999999999989</v>
      </c>
      <c r="I2164" s="3">
        <f t="shared" si="66"/>
        <v>22.814149425287354</v>
      </c>
      <c r="J2164" s="2">
        <f t="shared" si="67"/>
        <v>1</v>
      </c>
      <c r="K2164" s="16" t="s">
        <v>67</v>
      </c>
    </row>
    <row r="2165" spans="1:11" x14ac:dyDescent="0.3">
      <c r="A2165" s="4">
        <v>43374</v>
      </c>
      <c r="B2165" s="2" t="s">
        <v>14</v>
      </c>
      <c r="C2165" s="2">
        <v>85442</v>
      </c>
      <c r="D2165" s="2" t="s">
        <v>20</v>
      </c>
      <c r="E2165" s="3">
        <v>126538.66299999999</v>
      </c>
      <c r="F2165" s="1">
        <v>10137</v>
      </c>
      <c r="G2165" s="1">
        <v>5344.0499999999993</v>
      </c>
      <c r="H2165" s="1">
        <v>2357.5</v>
      </c>
      <c r="I2165" s="3">
        <f t="shared" si="66"/>
        <v>12.482851238038867</v>
      </c>
      <c r="J2165" s="2">
        <f t="shared" si="67"/>
        <v>4</v>
      </c>
      <c r="K2165" s="16" t="s">
        <v>67</v>
      </c>
    </row>
    <row r="2166" spans="1:11" x14ac:dyDescent="0.3">
      <c r="A2166" s="4">
        <v>43374</v>
      </c>
      <c r="B2166" s="2" t="s">
        <v>14</v>
      </c>
      <c r="C2166" s="2">
        <v>85442</v>
      </c>
      <c r="D2166" s="2" t="s">
        <v>31</v>
      </c>
      <c r="E2166" s="3">
        <v>14636.509999999998</v>
      </c>
      <c r="F2166" s="1">
        <v>3279</v>
      </c>
      <c r="G2166" s="1">
        <v>2014.8</v>
      </c>
      <c r="H2166" s="1">
        <v>1430.6</v>
      </c>
      <c r="I2166" s="3">
        <f t="shared" si="66"/>
        <v>4.4637114974077461</v>
      </c>
      <c r="J2166" s="2">
        <f t="shared" si="67"/>
        <v>2</v>
      </c>
      <c r="K2166" s="16" t="s">
        <v>67</v>
      </c>
    </row>
    <row r="2167" spans="1:11" x14ac:dyDescent="0.3">
      <c r="A2167" s="4">
        <v>43374</v>
      </c>
      <c r="B2167" s="2" t="s">
        <v>14</v>
      </c>
      <c r="C2167" s="2">
        <v>85442</v>
      </c>
      <c r="D2167" s="2" t="s">
        <v>24</v>
      </c>
      <c r="E2167" s="3">
        <v>1373.0194999999999</v>
      </c>
      <c r="F2167" s="1">
        <v>91</v>
      </c>
      <c r="G2167" s="1">
        <v>66.699999999999989</v>
      </c>
      <c r="H2167" s="1">
        <v>63.249999999999993</v>
      </c>
      <c r="I2167" s="3">
        <f t="shared" si="66"/>
        <v>15.088126373626372</v>
      </c>
      <c r="J2167" s="2">
        <f t="shared" si="67"/>
        <v>1</v>
      </c>
      <c r="K2167" s="16" t="s">
        <v>67</v>
      </c>
    </row>
    <row r="2168" spans="1:11" x14ac:dyDescent="0.3">
      <c r="A2168" s="4">
        <v>43374</v>
      </c>
      <c r="B2168" s="2" t="s">
        <v>14</v>
      </c>
      <c r="C2168" s="2">
        <v>85442</v>
      </c>
      <c r="D2168" s="2" t="s">
        <v>17</v>
      </c>
      <c r="E2168" s="3">
        <v>89472.909499999994</v>
      </c>
      <c r="F2168" s="1">
        <v>22783</v>
      </c>
      <c r="G2168" s="1">
        <v>6833.2999999999993</v>
      </c>
      <c r="H2168" s="1">
        <v>2869.25</v>
      </c>
      <c r="I2168" s="3">
        <f t="shared" si="66"/>
        <v>3.9271785761313258</v>
      </c>
      <c r="J2168" s="2">
        <f t="shared" si="67"/>
        <v>8</v>
      </c>
      <c r="K2168" s="16" t="s">
        <v>67</v>
      </c>
    </row>
    <row r="2169" spans="1:11" x14ac:dyDescent="0.3">
      <c r="A2169" s="4">
        <v>43374</v>
      </c>
      <c r="B2169" s="2" t="s">
        <v>14</v>
      </c>
      <c r="C2169" s="2">
        <v>85442</v>
      </c>
      <c r="D2169" s="2" t="s">
        <v>21</v>
      </c>
      <c r="E2169" s="3">
        <v>1520.6794999999997</v>
      </c>
      <c r="F2169" s="1">
        <v>127</v>
      </c>
      <c r="G2169" s="1">
        <v>111.55</v>
      </c>
      <c r="H2169" s="1">
        <v>103.49999999999999</v>
      </c>
      <c r="I2169" s="3">
        <f t="shared" si="66"/>
        <v>11.97385433070866</v>
      </c>
      <c r="J2169" s="2">
        <f t="shared" si="67"/>
        <v>1</v>
      </c>
      <c r="K2169" s="16" t="s">
        <v>67</v>
      </c>
    </row>
    <row r="2170" spans="1:11" x14ac:dyDescent="0.3">
      <c r="A2170" s="4">
        <v>43374</v>
      </c>
      <c r="B2170" s="2" t="s">
        <v>14</v>
      </c>
      <c r="C2170" s="2">
        <v>85442</v>
      </c>
      <c r="D2170" s="2" t="s">
        <v>18</v>
      </c>
      <c r="E2170" s="3">
        <v>3628.0659999999998</v>
      </c>
      <c r="F2170" s="1">
        <v>421</v>
      </c>
      <c r="G2170" s="1">
        <v>264.5</v>
      </c>
      <c r="H2170" s="1">
        <v>235.74999999999997</v>
      </c>
      <c r="I2170" s="3">
        <f t="shared" si="66"/>
        <v>8.6177339667458419</v>
      </c>
      <c r="J2170" s="2">
        <f t="shared" si="67"/>
        <v>2</v>
      </c>
      <c r="K2170" s="16" t="s">
        <v>67</v>
      </c>
    </row>
    <row r="2171" spans="1:11" x14ac:dyDescent="0.3">
      <c r="A2171" s="4">
        <v>43374</v>
      </c>
      <c r="B2171" s="2" t="s">
        <v>14</v>
      </c>
      <c r="C2171" s="2">
        <v>85442</v>
      </c>
      <c r="D2171" s="2" t="s">
        <v>25</v>
      </c>
      <c r="E2171" s="3">
        <v>583.08449999999993</v>
      </c>
      <c r="F2171" s="1">
        <v>150</v>
      </c>
      <c r="G2171" s="1">
        <v>117.3</v>
      </c>
      <c r="H2171" s="1">
        <v>111.55</v>
      </c>
      <c r="I2171" s="3">
        <f t="shared" si="66"/>
        <v>3.8872299999999997</v>
      </c>
      <c r="J2171" s="2">
        <f t="shared" si="67"/>
        <v>1</v>
      </c>
      <c r="K2171" s="16" t="s">
        <v>67</v>
      </c>
    </row>
    <row r="2172" spans="1:11" x14ac:dyDescent="0.3">
      <c r="A2172" s="4">
        <v>43374</v>
      </c>
      <c r="B2172" s="2" t="s">
        <v>14</v>
      </c>
      <c r="C2172" s="2">
        <v>85442</v>
      </c>
      <c r="D2172" s="2" t="s">
        <v>27</v>
      </c>
      <c r="E2172" s="3">
        <v>5396.3289999999997</v>
      </c>
      <c r="F2172" s="1">
        <v>1067</v>
      </c>
      <c r="G2172" s="1">
        <v>880.9</v>
      </c>
      <c r="H2172" s="1">
        <v>646.29999999999995</v>
      </c>
      <c r="I2172" s="3">
        <f t="shared" si="66"/>
        <v>5.0574779756326143</v>
      </c>
      <c r="J2172" s="2">
        <f t="shared" si="67"/>
        <v>2</v>
      </c>
      <c r="K2172" s="16" t="s">
        <v>67</v>
      </c>
    </row>
    <row r="2173" spans="1:11" x14ac:dyDescent="0.3">
      <c r="A2173" s="4">
        <v>43374</v>
      </c>
      <c r="B2173" s="2" t="s">
        <v>14</v>
      </c>
      <c r="C2173" s="2">
        <v>85442</v>
      </c>
      <c r="D2173" s="2" t="s">
        <v>19</v>
      </c>
      <c r="E2173" s="3">
        <v>57346.152999999998</v>
      </c>
      <c r="F2173" s="1">
        <v>10037</v>
      </c>
      <c r="G2173" s="1">
        <v>4069.85</v>
      </c>
      <c r="H2173" s="1">
        <v>2210.2999999999997</v>
      </c>
      <c r="I2173" s="3">
        <f t="shared" si="66"/>
        <v>5.7134754408687849</v>
      </c>
      <c r="J2173" s="2">
        <f t="shared" si="67"/>
        <v>5</v>
      </c>
      <c r="K2173" s="16" t="s">
        <v>67</v>
      </c>
    </row>
    <row r="2174" spans="1:11" x14ac:dyDescent="0.3">
      <c r="A2174" s="4">
        <v>43374</v>
      </c>
      <c r="B2174" s="2" t="s">
        <v>14</v>
      </c>
      <c r="C2174" s="2">
        <v>85442</v>
      </c>
      <c r="D2174" s="2" t="s">
        <v>23</v>
      </c>
      <c r="E2174" s="3">
        <v>105484.7735</v>
      </c>
      <c r="F2174" s="1">
        <v>30067</v>
      </c>
      <c r="G2174" s="1">
        <v>9164.3499999999985</v>
      </c>
      <c r="H2174" s="1">
        <v>3547.7499999999995</v>
      </c>
      <c r="I2174" s="3">
        <f t="shared" si="66"/>
        <v>3.5083238600458975</v>
      </c>
      <c r="J2174" s="2">
        <f t="shared" si="67"/>
        <v>8</v>
      </c>
      <c r="K2174" s="16" t="s">
        <v>67</v>
      </c>
    </row>
    <row r="2175" spans="1:11" x14ac:dyDescent="0.3">
      <c r="A2175" s="4">
        <v>43374</v>
      </c>
      <c r="B2175" s="2" t="s">
        <v>14</v>
      </c>
      <c r="C2175" s="2">
        <v>85442</v>
      </c>
      <c r="D2175" s="2" t="s">
        <v>28</v>
      </c>
      <c r="E2175" s="3">
        <v>1892.6584999999998</v>
      </c>
      <c r="F2175" s="1">
        <v>54</v>
      </c>
      <c r="G2175" s="1">
        <v>42.55</v>
      </c>
      <c r="H2175" s="1">
        <v>41.4</v>
      </c>
      <c r="I2175" s="3">
        <f t="shared" si="66"/>
        <v>35.049231481481478</v>
      </c>
      <c r="J2175" s="2">
        <f t="shared" si="67"/>
        <v>1</v>
      </c>
      <c r="K2175" s="16" t="s">
        <v>67</v>
      </c>
    </row>
    <row r="2176" spans="1:11" x14ac:dyDescent="0.3">
      <c r="A2176" s="4">
        <v>43374</v>
      </c>
      <c r="B2176" s="2" t="s">
        <v>14</v>
      </c>
      <c r="C2176" s="2">
        <v>85442</v>
      </c>
      <c r="D2176" s="2" t="s">
        <v>35</v>
      </c>
      <c r="E2176" s="3">
        <v>121.1065</v>
      </c>
      <c r="F2176" s="1">
        <v>10</v>
      </c>
      <c r="G2176" s="1">
        <v>6.8999999999999995</v>
      </c>
      <c r="H2176" s="1">
        <v>6.8999999999999995</v>
      </c>
      <c r="I2176" s="3">
        <f t="shared" si="66"/>
        <v>12.11065</v>
      </c>
      <c r="J2176" s="2">
        <f t="shared" si="67"/>
        <v>1</v>
      </c>
      <c r="K2176" s="16" t="s">
        <v>67</v>
      </c>
    </row>
    <row r="2177" spans="1:11" x14ac:dyDescent="0.3">
      <c r="A2177" s="4">
        <v>43374</v>
      </c>
      <c r="B2177" s="2" t="s">
        <v>14</v>
      </c>
      <c r="C2177" s="2">
        <v>85442</v>
      </c>
      <c r="D2177" s="2" t="s">
        <v>33</v>
      </c>
      <c r="E2177" s="3">
        <v>101601.189</v>
      </c>
      <c r="F2177" s="1">
        <v>31279</v>
      </c>
      <c r="G2177" s="1">
        <v>7378.4</v>
      </c>
      <c r="H2177" s="1">
        <v>2987.7</v>
      </c>
      <c r="I2177" s="3">
        <f t="shared" si="66"/>
        <v>3.2482236964097315</v>
      </c>
      <c r="J2177" s="2">
        <f t="shared" si="67"/>
        <v>10</v>
      </c>
      <c r="K2177" s="16" t="s">
        <v>67</v>
      </c>
    </row>
    <row r="2178" spans="1:11" x14ac:dyDescent="0.3">
      <c r="A2178" s="4">
        <v>43374</v>
      </c>
      <c r="B2178" s="2" t="s">
        <v>14</v>
      </c>
      <c r="C2178" s="2">
        <v>85442</v>
      </c>
      <c r="D2178" s="2" t="s">
        <v>42</v>
      </c>
      <c r="E2178" s="3">
        <v>145236.16800000001</v>
      </c>
      <c r="F2178" s="1">
        <v>24607</v>
      </c>
      <c r="G2178" s="1">
        <v>9303.5</v>
      </c>
      <c r="H2178" s="1">
        <v>3426.9999999999995</v>
      </c>
      <c r="I2178" s="3">
        <f t="shared" ref="I2178:I2241" si="68">E2178/F2178</f>
        <v>5.902229772016093</v>
      </c>
      <c r="J2178" s="2">
        <f t="shared" si="67"/>
        <v>7</v>
      </c>
      <c r="K2178" s="16" t="s">
        <v>67</v>
      </c>
    </row>
    <row r="2179" spans="1:11" x14ac:dyDescent="0.3">
      <c r="A2179" s="4">
        <v>43374</v>
      </c>
      <c r="B2179" s="2" t="s">
        <v>14</v>
      </c>
      <c r="C2179" s="2">
        <v>85442</v>
      </c>
      <c r="D2179" s="2" t="s">
        <v>34</v>
      </c>
      <c r="E2179" s="3">
        <v>3870.9575</v>
      </c>
      <c r="F2179" s="1">
        <v>404</v>
      </c>
      <c r="G2179" s="1">
        <v>331.2</v>
      </c>
      <c r="H2179" s="1">
        <v>308.2</v>
      </c>
      <c r="I2179" s="3">
        <f t="shared" si="68"/>
        <v>9.5815779702970296</v>
      </c>
      <c r="J2179" s="2">
        <f t="shared" ref="J2179:J2242" si="69">ROUND(F2179/H2179,0)</f>
        <v>1</v>
      </c>
      <c r="K2179" s="16" t="s">
        <v>67</v>
      </c>
    </row>
    <row r="2180" spans="1:11" x14ac:dyDescent="0.3">
      <c r="A2180" s="4">
        <v>43374</v>
      </c>
      <c r="B2180" s="2" t="s">
        <v>9</v>
      </c>
      <c r="C2180" s="2">
        <v>45215</v>
      </c>
      <c r="D2180" s="2" t="s">
        <v>25</v>
      </c>
      <c r="E2180" s="3">
        <v>903.39399999999989</v>
      </c>
      <c r="F2180" s="1">
        <v>213</v>
      </c>
      <c r="G2180" s="1">
        <v>170.2</v>
      </c>
      <c r="H2180" s="1">
        <v>162.14999999999998</v>
      </c>
      <c r="I2180" s="3">
        <f t="shared" si="68"/>
        <v>4.241286384976525</v>
      </c>
      <c r="J2180" s="2">
        <f t="shared" si="69"/>
        <v>1</v>
      </c>
      <c r="K2180" s="16" t="s">
        <v>67</v>
      </c>
    </row>
    <row r="2181" spans="1:11" x14ac:dyDescent="0.3">
      <c r="A2181" s="4">
        <v>43374</v>
      </c>
      <c r="B2181" s="2" t="s">
        <v>9</v>
      </c>
      <c r="C2181" s="2">
        <v>45215</v>
      </c>
      <c r="D2181" s="2" t="s">
        <v>36</v>
      </c>
      <c r="E2181" s="3">
        <v>121180.70949999998</v>
      </c>
      <c r="F2181" s="1">
        <v>23337</v>
      </c>
      <c r="G2181" s="1">
        <v>12928.3</v>
      </c>
      <c r="H2181" s="1">
        <v>5408.45</v>
      </c>
      <c r="I2181" s="3">
        <f t="shared" si="68"/>
        <v>5.1926429918155712</v>
      </c>
      <c r="J2181" s="2">
        <f t="shared" si="69"/>
        <v>4</v>
      </c>
      <c r="K2181" s="16" t="s">
        <v>67</v>
      </c>
    </row>
    <row r="2182" spans="1:11" x14ac:dyDescent="0.3">
      <c r="A2182" s="4">
        <v>43374</v>
      </c>
      <c r="B2182" s="2" t="s">
        <v>9</v>
      </c>
      <c r="C2182" s="2">
        <v>45215</v>
      </c>
      <c r="D2182" s="2" t="s">
        <v>21</v>
      </c>
      <c r="E2182" s="3">
        <v>3864.3104999999996</v>
      </c>
      <c r="F2182" s="1">
        <v>269</v>
      </c>
      <c r="G2182" s="1">
        <v>229.99999999999997</v>
      </c>
      <c r="H2182" s="1">
        <v>213.89999999999998</v>
      </c>
      <c r="I2182" s="3">
        <f t="shared" si="68"/>
        <v>14.365466542750928</v>
      </c>
      <c r="J2182" s="2">
        <f t="shared" si="69"/>
        <v>1</v>
      </c>
      <c r="K2182" s="16" t="s">
        <v>67</v>
      </c>
    </row>
    <row r="2183" spans="1:11" x14ac:dyDescent="0.3">
      <c r="A2183" s="4">
        <v>43374</v>
      </c>
      <c r="B2183" s="2" t="s">
        <v>9</v>
      </c>
      <c r="C2183" s="2">
        <v>45215</v>
      </c>
      <c r="D2183" s="2" t="s">
        <v>17</v>
      </c>
      <c r="E2183" s="3">
        <v>248767.70099999997</v>
      </c>
      <c r="F2183" s="1">
        <v>66578</v>
      </c>
      <c r="G2183" s="1">
        <v>11505.75</v>
      </c>
      <c r="H2183" s="1">
        <v>5171.5499999999993</v>
      </c>
      <c r="I2183" s="3">
        <f t="shared" si="68"/>
        <v>3.7364850401033372</v>
      </c>
      <c r="J2183" s="2">
        <f t="shared" si="69"/>
        <v>13</v>
      </c>
      <c r="K2183" s="16" t="s">
        <v>67</v>
      </c>
    </row>
    <row r="2184" spans="1:11" x14ac:dyDescent="0.3">
      <c r="A2184" s="4">
        <v>43374</v>
      </c>
      <c r="B2184" s="2" t="s">
        <v>9</v>
      </c>
      <c r="C2184" s="2">
        <v>45215</v>
      </c>
      <c r="D2184" s="2" t="s">
        <v>19</v>
      </c>
      <c r="E2184" s="3">
        <v>128661.72399999999</v>
      </c>
      <c r="F2184" s="1">
        <v>21506</v>
      </c>
      <c r="G2184" s="1">
        <v>7002.3499999999995</v>
      </c>
      <c r="H2184" s="1">
        <v>4104.3499999999995</v>
      </c>
      <c r="I2184" s="3">
        <f t="shared" si="68"/>
        <v>5.982596670696549</v>
      </c>
      <c r="J2184" s="2">
        <f t="shared" si="69"/>
        <v>5</v>
      </c>
      <c r="K2184" s="16" t="s">
        <v>67</v>
      </c>
    </row>
    <row r="2185" spans="1:11" x14ac:dyDescent="0.3">
      <c r="A2185" s="4">
        <v>43374</v>
      </c>
      <c r="B2185" s="2" t="s">
        <v>9</v>
      </c>
      <c r="C2185" s="2">
        <v>45215</v>
      </c>
      <c r="D2185" s="2" t="s">
        <v>20</v>
      </c>
      <c r="E2185" s="3">
        <v>279967.21249999997</v>
      </c>
      <c r="F2185" s="1">
        <v>20254</v>
      </c>
      <c r="G2185" s="1">
        <v>9021.75</v>
      </c>
      <c r="H2185" s="1">
        <v>4365.3999999999996</v>
      </c>
      <c r="I2185" s="3">
        <f t="shared" si="68"/>
        <v>13.822810926236791</v>
      </c>
      <c r="J2185" s="2">
        <f t="shared" si="69"/>
        <v>5</v>
      </c>
      <c r="K2185" s="16" t="s">
        <v>67</v>
      </c>
    </row>
    <row r="2186" spans="1:11" x14ac:dyDescent="0.3">
      <c r="A2186" s="4">
        <v>43374</v>
      </c>
      <c r="B2186" s="2" t="s">
        <v>9</v>
      </c>
      <c r="C2186" s="2">
        <v>45215</v>
      </c>
      <c r="D2186" s="2" t="s">
        <v>23</v>
      </c>
      <c r="E2186" s="3">
        <v>216358.43549999996</v>
      </c>
      <c r="F2186" s="1">
        <v>58310</v>
      </c>
      <c r="G2186" s="1">
        <v>14820.05</v>
      </c>
      <c r="H2186" s="1">
        <v>6239.9</v>
      </c>
      <c r="I2186" s="3">
        <f t="shared" si="68"/>
        <v>3.7104859458068935</v>
      </c>
      <c r="J2186" s="2">
        <f t="shared" si="69"/>
        <v>9</v>
      </c>
      <c r="K2186" s="16" t="s">
        <v>67</v>
      </c>
    </row>
    <row r="2187" spans="1:11" x14ac:dyDescent="0.3">
      <c r="A2187" s="4">
        <v>43374</v>
      </c>
      <c r="B2187" s="2" t="s">
        <v>9</v>
      </c>
      <c r="C2187" s="2">
        <v>45215</v>
      </c>
      <c r="D2187" s="2" t="s">
        <v>18</v>
      </c>
      <c r="E2187" s="3">
        <v>1158.855</v>
      </c>
      <c r="F2187" s="1">
        <v>209</v>
      </c>
      <c r="G2187" s="1">
        <v>142.6</v>
      </c>
      <c r="H2187" s="1">
        <v>128.79999999999998</v>
      </c>
      <c r="I2187" s="3">
        <f t="shared" si="68"/>
        <v>5.5447607655502393</v>
      </c>
      <c r="J2187" s="2">
        <f t="shared" si="69"/>
        <v>2</v>
      </c>
      <c r="K2187" s="16" t="s">
        <v>67</v>
      </c>
    </row>
    <row r="2188" spans="1:11" x14ac:dyDescent="0.3">
      <c r="A2188" s="4">
        <v>43374</v>
      </c>
      <c r="B2188" s="2" t="s">
        <v>9</v>
      </c>
      <c r="C2188" s="2">
        <v>45215</v>
      </c>
      <c r="D2188" s="2" t="s">
        <v>24</v>
      </c>
      <c r="E2188" s="3">
        <v>2085.9159999999997</v>
      </c>
      <c r="F2188" s="1">
        <v>184</v>
      </c>
      <c r="G2188" s="1">
        <v>111.55</v>
      </c>
      <c r="H2188" s="1">
        <v>106.94999999999999</v>
      </c>
      <c r="I2188" s="3">
        <f t="shared" si="68"/>
        <v>11.336499999999999</v>
      </c>
      <c r="J2188" s="2">
        <f t="shared" si="69"/>
        <v>2</v>
      </c>
      <c r="K2188" s="16" t="s">
        <v>67</v>
      </c>
    </row>
    <row r="2189" spans="1:11" x14ac:dyDescent="0.3">
      <c r="A2189" s="4">
        <v>43374</v>
      </c>
      <c r="B2189" s="2" t="s">
        <v>9</v>
      </c>
      <c r="C2189" s="2">
        <v>45215</v>
      </c>
      <c r="D2189" s="2" t="s">
        <v>42</v>
      </c>
      <c r="E2189" s="3">
        <v>292427.71549999999</v>
      </c>
      <c r="F2189" s="1">
        <v>45883</v>
      </c>
      <c r="G2189" s="1">
        <v>14671.699999999999</v>
      </c>
      <c r="H2189" s="1">
        <v>6117.9999999999991</v>
      </c>
      <c r="I2189" s="3">
        <f t="shared" si="68"/>
        <v>6.3733346882287556</v>
      </c>
      <c r="J2189" s="2">
        <f t="shared" si="69"/>
        <v>7</v>
      </c>
      <c r="K2189" s="16" t="s">
        <v>67</v>
      </c>
    </row>
    <row r="2190" spans="1:11" x14ac:dyDescent="0.3">
      <c r="A2190" s="4">
        <v>43374</v>
      </c>
      <c r="B2190" s="2" t="s">
        <v>9</v>
      </c>
      <c r="C2190" s="2">
        <v>45215</v>
      </c>
      <c r="D2190" s="2" t="s">
        <v>30</v>
      </c>
      <c r="E2190" s="3">
        <v>4415.4709999999995</v>
      </c>
      <c r="F2190" s="1">
        <v>197</v>
      </c>
      <c r="G2190" s="1">
        <v>177.1</v>
      </c>
      <c r="H2190" s="1">
        <v>169.04999999999998</v>
      </c>
      <c r="I2190" s="3">
        <f t="shared" si="68"/>
        <v>22.413558375634516</v>
      </c>
      <c r="J2190" s="2">
        <f t="shared" si="69"/>
        <v>1</v>
      </c>
      <c r="K2190" s="16" t="s">
        <v>67</v>
      </c>
    </row>
    <row r="2191" spans="1:11" x14ac:dyDescent="0.3">
      <c r="A2191" s="4">
        <v>43374</v>
      </c>
      <c r="B2191" s="2" t="s">
        <v>9</v>
      </c>
      <c r="C2191" s="2">
        <v>45215</v>
      </c>
      <c r="D2191" s="2" t="s">
        <v>29</v>
      </c>
      <c r="E2191" s="3">
        <v>26464.236999999997</v>
      </c>
      <c r="F2191" s="1">
        <v>6784</v>
      </c>
      <c r="G2191" s="1">
        <v>3514.3999999999996</v>
      </c>
      <c r="H2191" s="1">
        <v>2109.1</v>
      </c>
      <c r="I2191" s="3">
        <f t="shared" si="68"/>
        <v>3.900978331367924</v>
      </c>
      <c r="J2191" s="2">
        <f t="shared" si="69"/>
        <v>3</v>
      </c>
      <c r="K2191" s="16" t="s">
        <v>67</v>
      </c>
    </row>
    <row r="2192" spans="1:11" x14ac:dyDescent="0.3">
      <c r="A2192" s="4">
        <v>43374</v>
      </c>
      <c r="B2192" s="2" t="s">
        <v>9</v>
      </c>
      <c r="C2192" s="2">
        <v>45215</v>
      </c>
      <c r="D2192" s="2" t="s">
        <v>34</v>
      </c>
      <c r="E2192" s="3">
        <v>8989.4349999999995</v>
      </c>
      <c r="F2192" s="1">
        <v>836</v>
      </c>
      <c r="G2192" s="1">
        <v>663.55</v>
      </c>
      <c r="H2192" s="1">
        <v>591.09999999999991</v>
      </c>
      <c r="I2192" s="3">
        <f t="shared" si="68"/>
        <v>10.752912679425837</v>
      </c>
      <c r="J2192" s="2">
        <f t="shared" si="69"/>
        <v>1</v>
      </c>
      <c r="K2192" s="16" t="s">
        <v>67</v>
      </c>
    </row>
    <row r="2193" spans="1:11" x14ac:dyDescent="0.3">
      <c r="A2193" s="4">
        <v>43374</v>
      </c>
      <c r="B2193" s="2" t="s">
        <v>9</v>
      </c>
      <c r="C2193" s="2">
        <v>45215</v>
      </c>
      <c r="D2193" s="2" t="s">
        <v>28</v>
      </c>
      <c r="E2193" s="3">
        <v>3049.4665</v>
      </c>
      <c r="F2193" s="1">
        <v>129</v>
      </c>
      <c r="G2193" s="1">
        <v>98.899999999999991</v>
      </c>
      <c r="H2193" s="1">
        <v>90.85</v>
      </c>
      <c r="I2193" s="3">
        <f t="shared" si="68"/>
        <v>23.639275193798451</v>
      </c>
      <c r="J2193" s="2">
        <f t="shared" si="69"/>
        <v>1</v>
      </c>
      <c r="K2193" s="16" t="s">
        <v>67</v>
      </c>
    </row>
    <row r="2194" spans="1:11" x14ac:dyDescent="0.3">
      <c r="A2194" s="4">
        <v>43374</v>
      </c>
      <c r="B2194" s="2" t="s">
        <v>9</v>
      </c>
      <c r="C2194" s="2">
        <v>45215</v>
      </c>
      <c r="D2194" s="2" t="s">
        <v>33</v>
      </c>
      <c r="E2194" s="3">
        <v>168957.95399999997</v>
      </c>
      <c r="F2194" s="1">
        <v>50894</v>
      </c>
      <c r="G2194" s="1">
        <v>9679.5499999999993</v>
      </c>
      <c r="H2194" s="1">
        <v>4541.3499999999995</v>
      </c>
      <c r="I2194" s="3">
        <f t="shared" si="68"/>
        <v>3.3198010374503863</v>
      </c>
      <c r="J2194" s="2">
        <f t="shared" si="69"/>
        <v>11</v>
      </c>
      <c r="K2194" s="16" t="s">
        <v>67</v>
      </c>
    </row>
    <row r="2195" spans="1:11" x14ac:dyDescent="0.3">
      <c r="A2195" s="4">
        <v>43374</v>
      </c>
      <c r="B2195" s="2" t="s">
        <v>9</v>
      </c>
      <c r="C2195" s="2">
        <v>45215</v>
      </c>
      <c r="D2195" s="2" t="s">
        <v>31</v>
      </c>
      <c r="E2195" s="3">
        <v>32624.694999999996</v>
      </c>
      <c r="F2195" s="1">
        <v>6665</v>
      </c>
      <c r="G2195" s="1">
        <v>3660.45</v>
      </c>
      <c r="H2195" s="1">
        <v>2534.6</v>
      </c>
      <c r="I2195" s="3">
        <f t="shared" si="68"/>
        <v>4.8949279819954983</v>
      </c>
      <c r="J2195" s="2">
        <f t="shared" si="69"/>
        <v>3</v>
      </c>
      <c r="K2195" s="16" t="s">
        <v>67</v>
      </c>
    </row>
    <row r="2196" spans="1:11" x14ac:dyDescent="0.3">
      <c r="A2196" s="4">
        <v>43374</v>
      </c>
      <c r="B2196" s="2" t="s">
        <v>9</v>
      </c>
      <c r="C2196" s="2">
        <v>45215</v>
      </c>
      <c r="D2196" s="2" t="s">
        <v>26</v>
      </c>
      <c r="E2196" s="3">
        <v>257671.97849999997</v>
      </c>
      <c r="F2196" s="1">
        <v>76451</v>
      </c>
      <c r="G2196" s="1">
        <v>15592.849999999999</v>
      </c>
      <c r="H2196" s="1">
        <v>6160.5499999999993</v>
      </c>
      <c r="I2196" s="3">
        <f t="shared" si="68"/>
        <v>3.3704199879661481</v>
      </c>
      <c r="J2196" s="2">
        <f t="shared" si="69"/>
        <v>12</v>
      </c>
      <c r="K2196" s="16" t="s">
        <v>67</v>
      </c>
    </row>
    <row r="2197" spans="1:11" x14ac:dyDescent="0.3">
      <c r="A2197" s="4">
        <v>43374</v>
      </c>
      <c r="B2197" s="2" t="s">
        <v>9</v>
      </c>
      <c r="C2197" s="2">
        <v>45215</v>
      </c>
      <c r="D2197" s="2" t="s">
        <v>37</v>
      </c>
      <c r="E2197" s="3">
        <v>10462.389499999999</v>
      </c>
      <c r="F2197" s="1">
        <v>1727</v>
      </c>
      <c r="G2197" s="1">
        <v>752.09999999999991</v>
      </c>
      <c r="H2197" s="1">
        <v>500.24999999999994</v>
      </c>
      <c r="I2197" s="3">
        <f t="shared" si="68"/>
        <v>6.058129415170816</v>
      </c>
      <c r="J2197" s="2">
        <f t="shared" si="69"/>
        <v>3</v>
      </c>
      <c r="K2197" s="16" t="s">
        <v>67</v>
      </c>
    </row>
    <row r="2198" spans="1:11" x14ac:dyDescent="0.3">
      <c r="A2198" s="4">
        <v>43374</v>
      </c>
      <c r="B2198" s="2" t="s">
        <v>9</v>
      </c>
      <c r="C2198" s="2">
        <v>45215</v>
      </c>
      <c r="D2198" s="2" t="s">
        <v>22</v>
      </c>
      <c r="E2198" s="3">
        <v>118066.8775</v>
      </c>
      <c r="F2198" s="1">
        <v>19873</v>
      </c>
      <c r="G2198" s="1">
        <v>6862.0499999999993</v>
      </c>
      <c r="H2198" s="1">
        <v>3942.2</v>
      </c>
      <c r="I2198" s="3">
        <f t="shared" si="68"/>
        <v>5.9410696673879135</v>
      </c>
      <c r="J2198" s="2">
        <f t="shared" si="69"/>
        <v>5</v>
      </c>
      <c r="K2198" s="16" t="s">
        <v>67</v>
      </c>
    </row>
    <row r="2199" spans="1:11" x14ac:dyDescent="0.3">
      <c r="A2199" s="4">
        <v>43374</v>
      </c>
      <c r="B2199" s="2" t="s">
        <v>9</v>
      </c>
      <c r="C2199" s="2">
        <v>45215</v>
      </c>
      <c r="D2199" s="2" t="s">
        <v>27</v>
      </c>
      <c r="E2199" s="3">
        <v>8510.23</v>
      </c>
      <c r="F2199" s="1">
        <v>1405</v>
      </c>
      <c r="G2199" s="1">
        <v>980.94999999999993</v>
      </c>
      <c r="H2199" s="1">
        <v>722.19999999999993</v>
      </c>
      <c r="I2199" s="3">
        <f t="shared" si="68"/>
        <v>6.0571032028469745</v>
      </c>
      <c r="J2199" s="2">
        <f t="shared" si="69"/>
        <v>2</v>
      </c>
      <c r="K2199" s="16" t="s">
        <v>67</v>
      </c>
    </row>
    <row r="2200" spans="1:11" x14ac:dyDescent="0.3">
      <c r="A2200" s="4">
        <v>43374</v>
      </c>
      <c r="B2200" s="2" t="s">
        <v>9</v>
      </c>
      <c r="C2200" s="2">
        <v>45215</v>
      </c>
      <c r="D2200" s="2" t="s">
        <v>32</v>
      </c>
      <c r="E2200" s="3">
        <v>105338.37849999999</v>
      </c>
      <c r="F2200" s="1">
        <v>37450</v>
      </c>
      <c r="G2200" s="1">
        <v>9318.4499999999989</v>
      </c>
      <c r="H2200" s="1">
        <v>4836.8999999999996</v>
      </c>
      <c r="I2200" s="3">
        <f t="shared" si="68"/>
        <v>2.8127737917222961</v>
      </c>
      <c r="J2200" s="2">
        <f t="shared" si="69"/>
        <v>8</v>
      </c>
      <c r="K2200" s="16" t="s">
        <v>67</v>
      </c>
    </row>
    <row r="2201" spans="1:11" x14ac:dyDescent="0.3">
      <c r="A2201" s="4">
        <v>43405</v>
      </c>
      <c r="B2201" s="2" t="s">
        <v>10</v>
      </c>
      <c r="C2201" s="2">
        <v>45236</v>
      </c>
      <c r="D2201" s="2" t="s">
        <v>26</v>
      </c>
      <c r="E2201" s="3">
        <v>270313.74449999997</v>
      </c>
      <c r="F2201" s="1">
        <v>80206</v>
      </c>
      <c r="G2201" s="1">
        <v>15372.05</v>
      </c>
      <c r="H2201" s="1">
        <v>6643.5499999999993</v>
      </c>
      <c r="I2201" s="3">
        <f t="shared" si="68"/>
        <v>3.3702434294192449</v>
      </c>
      <c r="J2201" s="2">
        <f t="shared" si="69"/>
        <v>12</v>
      </c>
      <c r="K2201" s="16" t="s">
        <v>67</v>
      </c>
    </row>
    <row r="2202" spans="1:11" x14ac:dyDescent="0.3">
      <c r="A2202" s="4">
        <v>43405</v>
      </c>
      <c r="B2202" s="2" t="s">
        <v>10</v>
      </c>
      <c r="C2202" s="2">
        <v>45236</v>
      </c>
      <c r="D2202" s="2" t="s">
        <v>31</v>
      </c>
      <c r="E2202" s="3">
        <v>24242.977499999997</v>
      </c>
      <c r="F2202" s="1">
        <v>5138</v>
      </c>
      <c r="G2202" s="1">
        <v>2840.5</v>
      </c>
      <c r="H2202" s="1">
        <v>2208</v>
      </c>
      <c r="I2202" s="3">
        <f t="shared" si="68"/>
        <v>4.7183685286103536</v>
      </c>
      <c r="J2202" s="2">
        <f t="shared" si="69"/>
        <v>2</v>
      </c>
      <c r="K2202" s="16" t="s">
        <v>67</v>
      </c>
    </row>
    <row r="2203" spans="1:11" x14ac:dyDescent="0.3">
      <c r="A2203" s="4">
        <v>43405</v>
      </c>
      <c r="B2203" s="2" t="s">
        <v>10</v>
      </c>
      <c r="C2203" s="2">
        <v>45236</v>
      </c>
      <c r="D2203" s="2" t="s">
        <v>30</v>
      </c>
      <c r="E2203" s="3">
        <v>4848.4690000000001</v>
      </c>
      <c r="F2203" s="1">
        <v>199</v>
      </c>
      <c r="G2203" s="1">
        <v>174.79999999999998</v>
      </c>
      <c r="H2203" s="1">
        <v>170.2</v>
      </c>
      <c r="I2203" s="3">
        <f t="shared" si="68"/>
        <v>24.36416582914573</v>
      </c>
      <c r="J2203" s="2">
        <f t="shared" si="69"/>
        <v>1</v>
      </c>
      <c r="K2203" s="16" t="s">
        <v>67</v>
      </c>
    </row>
    <row r="2204" spans="1:11" x14ac:dyDescent="0.3">
      <c r="A2204" s="4">
        <v>43405</v>
      </c>
      <c r="B2204" s="2" t="s">
        <v>10</v>
      </c>
      <c r="C2204" s="2">
        <v>45236</v>
      </c>
      <c r="D2204" s="2" t="s">
        <v>28</v>
      </c>
      <c r="E2204" s="3">
        <v>1188.1569999999999</v>
      </c>
      <c r="F2204" s="1">
        <v>55</v>
      </c>
      <c r="G2204" s="1">
        <v>50.599999999999994</v>
      </c>
      <c r="H2204" s="1">
        <v>49.449999999999996</v>
      </c>
      <c r="I2204" s="3">
        <f t="shared" si="68"/>
        <v>21.602854545454544</v>
      </c>
      <c r="J2204" s="2">
        <f t="shared" si="69"/>
        <v>1</v>
      </c>
      <c r="K2204" s="16" t="s">
        <v>67</v>
      </c>
    </row>
    <row r="2205" spans="1:11" x14ac:dyDescent="0.3">
      <c r="A2205" s="4">
        <v>43405</v>
      </c>
      <c r="B2205" s="2" t="s">
        <v>10</v>
      </c>
      <c r="C2205" s="2">
        <v>45236</v>
      </c>
      <c r="D2205" s="2" t="s">
        <v>21</v>
      </c>
      <c r="E2205" s="3">
        <v>3965.4989999999998</v>
      </c>
      <c r="F2205" s="1">
        <v>274</v>
      </c>
      <c r="G2205" s="1">
        <v>249.54999999999998</v>
      </c>
      <c r="H2205" s="1">
        <v>232.29999999999998</v>
      </c>
      <c r="I2205" s="3">
        <f t="shared" si="68"/>
        <v>14.472624087591241</v>
      </c>
      <c r="J2205" s="2">
        <f t="shared" si="69"/>
        <v>1</v>
      </c>
      <c r="K2205" s="16" t="s">
        <v>67</v>
      </c>
    </row>
    <row r="2206" spans="1:11" x14ac:dyDescent="0.3">
      <c r="A2206" s="4">
        <v>43405</v>
      </c>
      <c r="B2206" s="2" t="s">
        <v>10</v>
      </c>
      <c r="C2206" s="2">
        <v>45236</v>
      </c>
      <c r="D2206" s="2" t="s">
        <v>24</v>
      </c>
      <c r="E2206" s="3">
        <v>782.62099999999987</v>
      </c>
      <c r="F2206" s="1">
        <v>77</v>
      </c>
      <c r="G2206" s="1">
        <v>52.9</v>
      </c>
      <c r="H2206" s="1">
        <v>50.599999999999994</v>
      </c>
      <c r="I2206" s="3">
        <f t="shared" si="68"/>
        <v>10.163909090909089</v>
      </c>
      <c r="J2206" s="2">
        <f t="shared" si="69"/>
        <v>2</v>
      </c>
      <c r="K2206" s="16" t="s">
        <v>67</v>
      </c>
    </row>
    <row r="2207" spans="1:11" x14ac:dyDescent="0.3">
      <c r="A2207" s="4">
        <v>43405</v>
      </c>
      <c r="B2207" s="2" t="s">
        <v>10</v>
      </c>
      <c r="C2207" s="2">
        <v>45236</v>
      </c>
      <c r="D2207" s="2" t="s">
        <v>42</v>
      </c>
      <c r="E2207" s="3">
        <v>250619.05149999997</v>
      </c>
      <c r="F2207" s="1">
        <v>40573</v>
      </c>
      <c r="G2207" s="1">
        <v>13445.8</v>
      </c>
      <c r="H2207" s="1">
        <v>6283.5999999999995</v>
      </c>
      <c r="I2207" s="3">
        <f t="shared" si="68"/>
        <v>6.1769908929583703</v>
      </c>
      <c r="J2207" s="2">
        <f t="shared" si="69"/>
        <v>6</v>
      </c>
      <c r="K2207" s="16" t="s">
        <v>67</v>
      </c>
    </row>
    <row r="2208" spans="1:11" x14ac:dyDescent="0.3">
      <c r="A2208" s="4">
        <v>43405</v>
      </c>
      <c r="B2208" s="2" t="s">
        <v>10</v>
      </c>
      <c r="C2208" s="2">
        <v>45236</v>
      </c>
      <c r="D2208" s="2" t="s">
        <v>23</v>
      </c>
      <c r="E2208" s="3">
        <v>171856.59799999997</v>
      </c>
      <c r="F2208" s="1">
        <v>49862</v>
      </c>
      <c r="G2208" s="1">
        <v>12710.949999999999</v>
      </c>
      <c r="H2208" s="1">
        <v>6127.2</v>
      </c>
      <c r="I2208" s="3">
        <f t="shared" si="68"/>
        <v>3.4466446993702613</v>
      </c>
      <c r="J2208" s="2">
        <f t="shared" si="69"/>
        <v>8</v>
      </c>
      <c r="K2208" s="16" t="s">
        <v>67</v>
      </c>
    </row>
    <row r="2209" spans="1:11" x14ac:dyDescent="0.3">
      <c r="A2209" s="4">
        <v>43405</v>
      </c>
      <c r="B2209" s="2" t="s">
        <v>10</v>
      </c>
      <c r="C2209" s="2">
        <v>45236</v>
      </c>
      <c r="D2209" s="2" t="s">
        <v>34</v>
      </c>
      <c r="E2209" s="3">
        <v>8463.4709999999995</v>
      </c>
      <c r="F2209" s="1">
        <v>775</v>
      </c>
      <c r="G2209" s="1">
        <v>587.65</v>
      </c>
      <c r="H2209" s="1">
        <v>537.04999999999995</v>
      </c>
      <c r="I2209" s="3">
        <f t="shared" si="68"/>
        <v>10.920607741935484</v>
      </c>
      <c r="J2209" s="2">
        <f t="shared" si="69"/>
        <v>1</v>
      </c>
      <c r="K2209" s="16" t="s">
        <v>67</v>
      </c>
    </row>
    <row r="2210" spans="1:11" x14ac:dyDescent="0.3">
      <c r="A2210" s="4">
        <v>43405</v>
      </c>
      <c r="B2210" s="2" t="s">
        <v>10</v>
      </c>
      <c r="C2210" s="2">
        <v>45236</v>
      </c>
      <c r="D2210" s="2" t="s">
        <v>38</v>
      </c>
      <c r="E2210" s="3">
        <v>0.11499999999999999</v>
      </c>
      <c r="F2210" s="1">
        <v>1</v>
      </c>
      <c r="G2210" s="1">
        <v>1.1499999999999999</v>
      </c>
      <c r="H2210" s="1">
        <v>1.1499999999999999</v>
      </c>
      <c r="I2210" s="3">
        <f t="shared" si="68"/>
        <v>0.11499999999999999</v>
      </c>
      <c r="J2210" s="2">
        <f t="shared" si="69"/>
        <v>1</v>
      </c>
      <c r="K2210" s="16" t="s">
        <v>67</v>
      </c>
    </row>
    <row r="2211" spans="1:11" x14ac:dyDescent="0.3">
      <c r="A2211" s="4">
        <v>43405</v>
      </c>
      <c r="B2211" s="2" t="s">
        <v>10</v>
      </c>
      <c r="C2211" s="2">
        <v>45236</v>
      </c>
      <c r="D2211" s="2" t="s">
        <v>33</v>
      </c>
      <c r="E2211" s="3">
        <v>177417.07799999998</v>
      </c>
      <c r="F2211" s="1">
        <v>50612</v>
      </c>
      <c r="G2211" s="1">
        <v>9980.8499999999985</v>
      </c>
      <c r="H2211" s="1">
        <v>5069.2</v>
      </c>
      <c r="I2211" s="3">
        <f t="shared" si="68"/>
        <v>3.5054350351695245</v>
      </c>
      <c r="J2211" s="2">
        <f t="shared" si="69"/>
        <v>10</v>
      </c>
      <c r="K2211" s="16" t="s">
        <v>67</v>
      </c>
    </row>
    <row r="2212" spans="1:11" x14ac:dyDescent="0.3">
      <c r="A2212" s="4">
        <v>43405</v>
      </c>
      <c r="B2212" s="2" t="s">
        <v>10</v>
      </c>
      <c r="C2212" s="2">
        <v>45236</v>
      </c>
      <c r="D2212" s="2" t="s">
        <v>29</v>
      </c>
      <c r="E2212" s="3">
        <v>35200.096999999994</v>
      </c>
      <c r="F2212" s="1">
        <v>8745</v>
      </c>
      <c r="G2212" s="1">
        <v>4382.6499999999996</v>
      </c>
      <c r="H2212" s="1">
        <v>2724.35</v>
      </c>
      <c r="I2212" s="3">
        <f t="shared" si="68"/>
        <v>4.0251683247570034</v>
      </c>
      <c r="J2212" s="2">
        <f t="shared" si="69"/>
        <v>3</v>
      </c>
      <c r="K2212" s="16" t="s">
        <v>67</v>
      </c>
    </row>
    <row r="2213" spans="1:11" x14ac:dyDescent="0.3">
      <c r="A2213" s="4">
        <v>43405</v>
      </c>
      <c r="B2213" s="2" t="s">
        <v>10</v>
      </c>
      <c r="C2213" s="2">
        <v>45236</v>
      </c>
      <c r="D2213" s="2" t="s">
        <v>44</v>
      </c>
      <c r="E2213" s="3">
        <v>3.0819999999999999</v>
      </c>
      <c r="F2213" s="1">
        <v>1</v>
      </c>
      <c r="G2213" s="1">
        <v>1.1499999999999999</v>
      </c>
      <c r="H2213" s="1">
        <v>1.1499999999999999</v>
      </c>
      <c r="I2213" s="3">
        <f t="shared" si="68"/>
        <v>3.0819999999999999</v>
      </c>
      <c r="J2213" s="2">
        <f t="shared" si="69"/>
        <v>1</v>
      </c>
      <c r="K2213" s="16" t="s">
        <v>67</v>
      </c>
    </row>
    <row r="2214" spans="1:11" x14ac:dyDescent="0.3">
      <c r="A2214" s="4">
        <v>43405</v>
      </c>
      <c r="B2214" s="2" t="s">
        <v>10</v>
      </c>
      <c r="C2214" s="2">
        <v>45236</v>
      </c>
      <c r="D2214" s="2" t="s">
        <v>35</v>
      </c>
      <c r="E2214" s="3">
        <v>65.492499999999993</v>
      </c>
      <c r="F2214" s="1">
        <v>8</v>
      </c>
      <c r="G2214" s="1">
        <v>6.8999999999999995</v>
      </c>
      <c r="H2214" s="1">
        <v>5.75</v>
      </c>
      <c r="I2214" s="3">
        <f t="shared" si="68"/>
        <v>8.1865624999999991</v>
      </c>
      <c r="J2214" s="2">
        <f t="shared" si="69"/>
        <v>1</v>
      </c>
      <c r="K2214" s="16" t="s">
        <v>67</v>
      </c>
    </row>
    <row r="2215" spans="1:11" x14ac:dyDescent="0.3">
      <c r="A2215" s="4">
        <v>43405</v>
      </c>
      <c r="B2215" s="2" t="s">
        <v>10</v>
      </c>
      <c r="C2215" s="2">
        <v>45236</v>
      </c>
      <c r="D2215" s="2" t="s">
        <v>27</v>
      </c>
      <c r="E2215" s="3">
        <v>8327.4375</v>
      </c>
      <c r="F2215" s="1">
        <v>1518</v>
      </c>
      <c r="G2215" s="1">
        <v>1161.5</v>
      </c>
      <c r="H2215" s="1">
        <v>908.49999999999989</v>
      </c>
      <c r="I2215" s="3">
        <f t="shared" si="68"/>
        <v>5.4857954545454541</v>
      </c>
      <c r="J2215" s="2">
        <f t="shared" si="69"/>
        <v>2</v>
      </c>
      <c r="K2215" s="16" t="s">
        <v>67</v>
      </c>
    </row>
    <row r="2216" spans="1:11" x14ac:dyDescent="0.3">
      <c r="A2216" s="4">
        <v>43405</v>
      </c>
      <c r="B2216" s="2" t="s">
        <v>10</v>
      </c>
      <c r="C2216" s="2">
        <v>45236</v>
      </c>
      <c r="D2216" s="2" t="s">
        <v>22</v>
      </c>
      <c r="E2216" s="3">
        <v>87717.756499999989</v>
      </c>
      <c r="F2216" s="1">
        <v>15724</v>
      </c>
      <c r="G2216" s="1">
        <v>5522.2999999999993</v>
      </c>
      <c r="H2216" s="1">
        <v>3617.8999999999996</v>
      </c>
      <c r="I2216" s="3">
        <f t="shared" si="68"/>
        <v>5.5785904668023401</v>
      </c>
      <c r="J2216" s="2">
        <f t="shared" si="69"/>
        <v>4</v>
      </c>
      <c r="K2216" s="16" t="s">
        <v>67</v>
      </c>
    </row>
    <row r="2217" spans="1:11" x14ac:dyDescent="0.3">
      <c r="A2217" s="4">
        <v>43405</v>
      </c>
      <c r="B2217" s="2" t="s">
        <v>10</v>
      </c>
      <c r="C2217" s="2">
        <v>45236</v>
      </c>
      <c r="D2217" s="2" t="s">
        <v>36</v>
      </c>
      <c r="E2217" s="3">
        <v>96072.15</v>
      </c>
      <c r="F2217" s="1">
        <v>19864</v>
      </c>
      <c r="G2217" s="1">
        <v>11114.75</v>
      </c>
      <c r="H2217" s="1">
        <v>5405</v>
      </c>
      <c r="I2217" s="3">
        <f t="shared" si="68"/>
        <v>4.8364956705598061</v>
      </c>
      <c r="J2217" s="2">
        <f t="shared" si="69"/>
        <v>4</v>
      </c>
      <c r="K2217" s="16" t="s">
        <v>67</v>
      </c>
    </row>
    <row r="2218" spans="1:11" x14ac:dyDescent="0.3">
      <c r="A2218" s="4">
        <v>43405</v>
      </c>
      <c r="B2218" s="2" t="s">
        <v>10</v>
      </c>
      <c r="C2218" s="2">
        <v>45236</v>
      </c>
      <c r="D2218" s="2" t="s">
        <v>19</v>
      </c>
      <c r="E2218" s="3">
        <v>101516.618</v>
      </c>
      <c r="F2218" s="1">
        <v>17711</v>
      </c>
      <c r="G2218" s="1">
        <v>5777.5999999999995</v>
      </c>
      <c r="H2218" s="1">
        <v>3729.45</v>
      </c>
      <c r="I2218" s="3">
        <f t="shared" si="68"/>
        <v>5.7318399864490992</v>
      </c>
      <c r="J2218" s="2">
        <f t="shared" si="69"/>
        <v>5</v>
      </c>
      <c r="K2218" s="16" t="s">
        <v>67</v>
      </c>
    </row>
    <row r="2219" spans="1:11" x14ac:dyDescent="0.3">
      <c r="A2219" s="4">
        <v>43405</v>
      </c>
      <c r="B2219" s="2" t="s">
        <v>10</v>
      </c>
      <c r="C2219" s="2">
        <v>45236</v>
      </c>
      <c r="D2219" s="2" t="s">
        <v>32</v>
      </c>
      <c r="E2219" s="3">
        <v>91609.7935</v>
      </c>
      <c r="F2219" s="1">
        <v>32654</v>
      </c>
      <c r="G2219" s="1">
        <v>8473.1999999999989</v>
      </c>
      <c r="H2219" s="1">
        <v>4789.75</v>
      </c>
      <c r="I2219" s="3">
        <f t="shared" si="68"/>
        <v>2.805469268696025</v>
      </c>
      <c r="J2219" s="2">
        <f t="shared" si="69"/>
        <v>7</v>
      </c>
      <c r="K2219" s="16" t="s">
        <v>67</v>
      </c>
    </row>
    <row r="2220" spans="1:11" x14ac:dyDescent="0.3">
      <c r="A2220" s="4">
        <v>43405</v>
      </c>
      <c r="B2220" s="2" t="s">
        <v>10</v>
      </c>
      <c r="C2220" s="2">
        <v>45236</v>
      </c>
      <c r="D2220" s="2" t="s">
        <v>20</v>
      </c>
      <c r="E2220" s="3">
        <v>236325.13799999998</v>
      </c>
      <c r="F2220" s="1">
        <v>17048</v>
      </c>
      <c r="G2220" s="1">
        <v>7739.4999999999991</v>
      </c>
      <c r="H2220" s="1">
        <v>4256.1499999999996</v>
      </c>
      <c r="I2220" s="3">
        <f t="shared" si="68"/>
        <v>13.862337986860627</v>
      </c>
      <c r="J2220" s="2">
        <f t="shared" si="69"/>
        <v>4</v>
      </c>
      <c r="K2220" s="16" t="s">
        <v>67</v>
      </c>
    </row>
    <row r="2221" spans="1:11" x14ac:dyDescent="0.3">
      <c r="A2221" s="4">
        <v>43405</v>
      </c>
      <c r="B2221" s="2" t="s">
        <v>10</v>
      </c>
      <c r="C2221" s="2">
        <v>45236</v>
      </c>
      <c r="D2221" s="2" t="s">
        <v>17</v>
      </c>
      <c r="E2221" s="3">
        <v>183572.25749999998</v>
      </c>
      <c r="F2221" s="1">
        <v>54012</v>
      </c>
      <c r="G2221" s="1">
        <v>10220.049999999999</v>
      </c>
      <c r="H2221" s="1">
        <v>5208.3499999999995</v>
      </c>
      <c r="I2221" s="3">
        <f t="shared" si="68"/>
        <v>3.3987309764496776</v>
      </c>
      <c r="J2221" s="2">
        <f t="shared" si="69"/>
        <v>10</v>
      </c>
      <c r="K2221" s="16" t="s">
        <v>67</v>
      </c>
    </row>
    <row r="2222" spans="1:11" x14ac:dyDescent="0.3">
      <c r="A2222" s="4">
        <v>43405</v>
      </c>
      <c r="B2222" s="2" t="s">
        <v>10</v>
      </c>
      <c r="C2222" s="2">
        <v>45236</v>
      </c>
      <c r="D2222" s="2" t="s">
        <v>18</v>
      </c>
      <c r="E2222" s="3">
        <v>9159.5889999999981</v>
      </c>
      <c r="F2222" s="1">
        <v>1011</v>
      </c>
      <c r="G2222" s="1">
        <v>564.65</v>
      </c>
      <c r="H2222" s="1">
        <v>495.65</v>
      </c>
      <c r="I2222" s="3">
        <f t="shared" si="68"/>
        <v>9.0599297725024712</v>
      </c>
      <c r="J2222" s="2">
        <f t="shared" si="69"/>
        <v>2</v>
      </c>
      <c r="K2222" s="16" t="s">
        <v>67</v>
      </c>
    </row>
    <row r="2223" spans="1:11" x14ac:dyDescent="0.3">
      <c r="A2223" s="4">
        <v>43405</v>
      </c>
      <c r="B2223" s="2" t="s">
        <v>10</v>
      </c>
      <c r="C2223" s="2">
        <v>45236</v>
      </c>
      <c r="D2223" s="2" t="s">
        <v>25</v>
      </c>
      <c r="E2223" s="3">
        <v>1472.4024999999997</v>
      </c>
      <c r="F2223" s="1">
        <v>277</v>
      </c>
      <c r="G2223" s="1">
        <v>197.79999999999998</v>
      </c>
      <c r="H2223" s="1">
        <v>190.89999999999998</v>
      </c>
      <c r="I2223" s="3">
        <f t="shared" si="68"/>
        <v>5.3155324909747277</v>
      </c>
      <c r="J2223" s="2">
        <f t="shared" si="69"/>
        <v>1</v>
      </c>
      <c r="K2223" s="16" t="s">
        <v>67</v>
      </c>
    </row>
    <row r="2224" spans="1:11" x14ac:dyDescent="0.3">
      <c r="A2224" s="4">
        <v>43405</v>
      </c>
      <c r="B2224" s="2" t="s">
        <v>10</v>
      </c>
      <c r="C2224" s="2">
        <v>45236</v>
      </c>
      <c r="D2224" s="2" t="s">
        <v>37</v>
      </c>
      <c r="E2224" s="3">
        <v>10058.4175</v>
      </c>
      <c r="F2224" s="1">
        <v>1880</v>
      </c>
      <c r="G2224" s="1">
        <v>909.65</v>
      </c>
      <c r="H2224" s="1">
        <v>587.65</v>
      </c>
      <c r="I2224" s="3">
        <f t="shared" si="68"/>
        <v>5.3502220744680846</v>
      </c>
      <c r="J2224" s="2">
        <f t="shared" si="69"/>
        <v>3</v>
      </c>
      <c r="K2224" s="16" t="s">
        <v>67</v>
      </c>
    </row>
    <row r="2225" spans="1:11" x14ac:dyDescent="0.3">
      <c r="A2225" s="4">
        <v>43405</v>
      </c>
      <c r="B2225" s="2" t="s">
        <v>11</v>
      </c>
      <c r="C2225" s="2">
        <v>85744</v>
      </c>
      <c r="D2225" s="2" t="s">
        <v>35</v>
      </c>
      <c r="E2225" s="3">
        <v>371.12799999999999</v>
      </c>
      <c r="F2225" s="1">
        <v>46</v>
      </c>
      <c r="G2225" s="1">
        <v>35.65</v>
      </c>
      <c r="H2225" s="1">
        <v>32.199999999999996</v>
      </c>
      <c r="I2225" s="3">
        <f t="shared" si="68"/>
        <v>8.0679999999999996</v>
      </c>
      <c r="J2225" s="2">
        <f t="shared" si="69"/>
        <v>1</v>
      </c>
      <c r="K2225" s="16" t="s">
        <v>67</v>
      </c>
    </row>
    <row r="2226" spans="1:11" x14ac:dyDescent="0.3">
      <c r="A2226" s="4">
        <v>43405</v>
      </c>
      <c r="B2226" s="2" t="s">
        <v>11</v>
      </c>
      <c r="C2226" s="2">
        <v>85744</v>
      </c>
      <c r="D2226" s="2" t="s">
        <v>17</v>
      </c>
      <c r="E2226" s="3">
        <v>160873.58049999998</v>
      </c>
      <c r="F2226" s="1">
        <v>45629</v>
      </c>
      <c r="G2226" s="1">
        <v>8597.4</v>
      </c>
      <c r="H2226" s="1">
        <v>4430.95</v>
      </c>
      <c r="I2226" s="3">
        <f t="shared" si="68"/>
        <v>3.5256871835893837</v>
      </c>
      <c r="J2226" s="2">
        <f t="shared" si="69"/>
        <v>10</v>
      </c>
      <c r="K2226" s="16" t="s">
        <v>67</v>
      </c>
    </row>
    <row r="2227" spans="1:11" x14ac:dyDescent="0.3">
      <c r="A2227" s="4">
        <v>43405</v>
      </c>
      <c r="B2227" s="2" t="s">
        <v>11</v>
      </c>
      <c r="C2227" s="2">
        <v>85744</v>
      </c>
      <c r="D2227" s="2" t="s">
        <v>33</v>
      </c>
      <c r="E2227" s="3">
        <v>160118.65149999998</v>
      </c>
      <c r="F2227" s="1">
        <v>44760</v>
      </c>
      <c r="G2227" s="1">
        <v>8163.8499999999995</v>
      </c>
      <c r="H2227" s="1">
        <v>4233.1499999999996</v>
      </c>
      <c r="I2227" s="3">
        <f t="shared" si="68"/>
        <v>3.5772710344057188</v>
      </c>
      <c r="J2227" s="2">
        <f t="shared" si="69"/>
        <v>11</v>
      </c>
      <c r="K2227" s="16" t="s">
        <v>67</v>
      </c>
    </row>
    <row r="2228" spans="1:11" x14ac:dyDescent="0.3">
      <c r="A2228" s="4">
        <v>43405</v>
      </c>
      <c r="B2228" s="2" t="s">
        <v>11</v>
      </c>
      <c r="C2228" s="2">
        <v>85744</v>
      </c>
      <c r="D2228" s="2" t="s">
        <v>18</v>
      </c>
      <c r="E2228" s="3">
        <v>4512.4044999999996</v>
      </c>
      <c r="F2228" s="1">
        <v>544</v>
      </c>
      <c r="G2228" s="1">
        <v>308.2</v>
      </c>
      <c r="H2228" s="1">
        <v>277.14999999999998</v>
      </c>
      <c r="I2228" s="3">
        <f t="shared" si="68"/>
        <v>8.2948612132352935</v>
      </c>
      <c r="J2228" s="2">
        <f t="shared" si="69"/>
        <v>2</v>
      </c>
      <c r="K2228" s="16" t="s">
        <v>67</v>
      </c>
    </row>
    <row r="2229" spans="1:11" x14ac:dyDescent="0.3">
      <c r="A2229" s="4">
        <v>43405</v>
      </c>
      <c r="B2229" s="2" t="s">
        <v>11</v>
      </c>
      <c r="C2229" s="2">
        <v>85744</v>
      </c>
      <c r="D2229" s="2" t="s">
        <v>23</v>
      </c>
      <c r="E2229" s="3">
        <v>127046.56049999999</v>
      </c>
      <c r="F2229" s="1">
        <v>37614</v>
      </c>
      <c r="G2229" s="1">
        <v>10212</v>
      </c>
      <c r="H2229" s="1">
        <v>5091.0499999999993</v>
      </c>
      <c r="I2229" s="3">
        <f t="shared" si="68"/>
        <v>3.3776402536289676</v>
      </c>
      <c r="J2229" s="2">
        <f t="shared" si="69"/>
        <v>7</v>
      </c>
      <c r="K2229" s="16" t="s">
        <v>67</v>
      </c>
    </row>
    <row r="2230" spans="1:11" x14ac:dyDescent="0.3">
      <c r="A2230" s="4">
        <v>43405</v>
      </c>
      <c r="B2230" s="2" t="s">
        <v>11</v>
      </c>
      <c r="C2230" s="2">
        <v>85744</v>
      </c>
      <c r="D2230" s="2" t="s">
        <v>29</v>
      </c>
      <c r="E2230" s="3">
        <v>33779.110999999997</v>
      </c>
      <c r="F2230" s="1">
        <v>7569</v>
      </c>
      <c r="G2230" s="1">
        <v>3814.5499999999997</v>
      </c>
      <c r="H2230" s="1">
        <v>2434.5499999999997</v>
      </c>
      <c r="I2230" s="3">
        <f t="shared" si="68"/>
        <v>4.4628234905535731</v>
      </c>
      <c r="J2230" s="2">
        <f t="shared" si="69"/>
        <v>3</v>
      </c>
      <c r="K2230" s="16" t="s">
        <v>67</v>
      </c>
    </row>
    <row r="2231" spans="1:11" x14ac:dyDescent="0.3">
      <c r="A2231" s="4">
        <v>43405</v>
      </c>
      <c r="B2231" s="2" t="s">
        <v>11</v>
      </c>
      <c r="C2231" s="2">
        <v>85744</v>
      </c>
      <c r="D2231" s="2" t="s">
        <v>19</v>
      </c>
      <c r="E2231" s="3">
        <v>83956.508999999991</v>
      </c>
      <c r="F2231" s="1">
        <v>14115</v>
      </c>
      <c r="G2231" s="1">
        <v>4969.1499999999996</v>
      </c>
      <c r="H2231" s="1">
        <v>3228.0499999999997</v>
      </c>
      <c r="I2231" s="3">
        <f t="shared" si="68"/>
        <v>5.948034643995749</v>
      </c>
      <c r="J2231" s="2">
        <f t="shared" si="69"/>
        <v>4</v>
      </c>
      <c r="K2231" s="16" t="s">
        <v>67</v>
      </c>
    </row>
    <row r="2232" spans="1:11" x14ac:dyDescent="0.3">
      <c r="A2232" s="4">
        <v>43405</v>
      </c>
      <c r="B2232" s="2" t="s">
        <v>11</v>
      </c>
      <c r="C2232" s="2">
        <v>85744</v>
      </c>
      <c r="D2232" s="2" t="s">
        <v>36</v>
      </c>
      <c r="E2232" s="3">
        <v>79298.7215</v>
      </c>
      <c r="F2232" s="1">
        <v>15602</v>
      </c>
      <c r="G2232" s="1">
        <v>9424.25</v>
      </c>
      <c r="H2232" s="1">
        <v>4367.7</v>
      </c>
      <c r="I2232" s="3">
        <f t="shared" si="68"/>
        <v>5.0825997628509167</v>
      </c>
      <c r="J2232" s="2">
        <f t="shared" si="69"/>
        <v>4</v>
      </c>
      <c r="K2232" s="16" t="s">
        <v>67</v>
      </c>
    </row>
    <row r="2233" spans="1:11" x14ac:dyDescent="0.3">
      <c r="A2233" s="4">
        <v>43405</v>
      </c>
      <c r="B2233" s="2" t="s">
        <v>11</v>
      </c>
      <c r="C2233" s="2">
        <v>85744</v>
      </c>
      <c r="D2233" s="2" t="s">
        <v>34</v>
      </c>
      <c r="E2233" s="3">
        <v>5767.3074999999999</v>
      </c>
      <c r="F2233" s="1">
        <v>546</v>
      </c>
      <c r="G2233" s="1">
        <v>424.34999999999997</v>
      </c>
      <c r="H2233" s="1">
        <v>394.45</v>
      </c>
      <c r="I2233" s="3">
        <f t="shared" si="68"/>
        <v>10.562834249084249</v>
      </c>
      <c r="J2233" s="2">
        <f t="shared" si="69"/>
        <v>1</v>
      </c>
      <c r="K2233" s="16" t="s">
        <v>67</v>
      </c>
    </row>
    <row r="2234" spans="1:11" x14ac:dyDescent="0.3">
      <c r="A2234" s="4">
        <v>43405</v>
      </c>
      <c r="B2234" s="2" t="s">
        <v>11</v>
      </c>
      <c r="C2234" s="2">
        <v>85744</v>
      </c>
      <c r="D2234" s="2" t="s">
        <v>37</v>
      </c>
      <c r="E2234" s="3">
        <v>5966.4184999999989</v>
      </c>
      <c r="F2234" s="1">
        <v>1013</v>
      </c>
      <c r="G2234" s="1">
        <v>587.65</v>
      </c>
      <c r="H2234" s="1">
        <v>418.59999999999997</v>
      </c>
      <c r="I2234" s="3">
        <f t="shared" si="68"/>
        <v>5.8898504442250728</v>
      </c>
      <c r="J2234" s="2">
        <f t="shared" si="69"/>
        <v>2</v>
      </c>
      <c r="K2234" s="16" t="s">
        <v>67</v>
      </c>
    </row>
    <row r="2235" spans="1:11" x14ac:dyDescent="0.3">
      <c r="A2235" s="4">
        <v>43405</v>
      </c>
      <c r="B2235" s="2" t="s">
        <v>11</v>
      </c>
      <c r="C2235" s="2">
        <v>85744</v>
      </c>
      <c r="D2235" s="2" t="s">
        <v>22</v>
      </c>
      <c r="E2235" s="3">
        <v>65900.347500000003</v>
      </c>
      <c r="F2235" s="1">
        <v>12104</v>
      </c>
      <c r="G2235" s="1">
        <v>4420.5999999999995</v>
      </c>
      <c r="H2235" s="1">
        <v>2912.95</v>
      </c>
      <c r="I2235" s="3">
        <f t="shared" si="68"/>
        <v>5.4445098727693324</v>
      </c>
      <c r="J2235" s="2">
        <f t="shared" si="69"/>
        <v>4</v>
      </c>
      <c r="K2235" s="16" t="s">
        <v>67</v>
      </c>
    </row>
    <row r="2236" spans="1:11" x14ac:dyDescent="0.3">
      <c r="A2236" s="4">
        <v>43405</v>
      </c>
      <c r="B2236" s="2" t="s">
        <v>11</v>
      </c>
      <c r="C2236" s="2">
        <v>85744</v>
      </c>
      <c r="D2236" s="2" t="s">
        <v>25</v>
      </c>
      <c r="E2236" s="3">
        <v>970.53099999999995</v>
      </c>
      <c r="F2236" s="1">
        <v>236</v>
      </c>
      <c r="G2236" s="1">
        <v>169.04999999999998</v>
      </c>
      <c r="H2236" s="1">
        <v>161</v>
      </c>
      <c r="I2236" s="3">
        <f t="shared" si="68"/>
        <v>4.1124194915254231</v>
      </c>
      <c r="J2236" s="2">
        <f t="shared" si="69"/>
        <v>1</v>
      </c>
      <c r="K2236" s="16" t="s">
        <v>67</v>
      </c>
    </row>
    <row r="2237" spans="1:11" x14ac:dyDescent="0.3">
      <c r="A2237" s="4">
        <v>43405</v>
      </c>
      <c r="B2237" s="2" t="s">
        <v>11</v>
      </c>
      <c r="C2237" s="2">
        <v>85744</v>
      </c>
      <c r="D2237" s="2" t="s">
        <v>20</v>
      </c>
      <c r="E2237" s="3">
        <v>275503.84399999998</v>
      </c>
      <c r="F2237" s="1">
        <v>15407</v>
      </c>
      <c r="G2237" s="1">
        <v>7438.2</v>
      </c>
      <c r="H2237" s="1">
        <v>3906.5499999999997</v>
      </c>
      <c r="I2237" s="3">
        <f t="shared" si="68"/>
        <v>17.881731940027258</v>
      </c>
      <c r="J2237" s="2">
        <f t="shared" si="69"/>
        <v>4</v>
      </c>
      <c r="K2237" s="16" t="s">
        <v>67</v>
      </c>
    </row>
    <row r="2238" spans="1:11" x14ac:dyDescent="0.3">
      <c r="A2238" s="4">
        <v>43405</v>
      </c>
      <c r="B2238" s="2" t="s">
        <v>11</v>
      </c>
      <c r="C2238" s="2">
        <v>85744</v>
      </c>
      <c r="D2238" s="2" t="s">
        <v>26</v>
      </c>
      <c r="E2238" s="3">
        <v>199910.57199999999</v>
      </c>
      <c r="F2238" s="1">
        <v>57904</v>
      </c>
      <c r="G2238" s="1">
        <v>13795.4</v>
      </c>
      <c r="H2238" s="1">
        <v>5758.0499999999993</v>
      </c>
      <c r="I2238" s="3">
        <f t="shared" si="68"/>
        <v>3.4524483973473332</v>
      </c>
      <c r="J2238" s="2">
        <f t="shared" si="69"/>
        <v>10</v>
      </c>
      <c r="K2238" s="16" t="s">
        <v>67</v>
      </c>
    </row>
    <row r="2239" spans="1:11" x14ac:dyDescent="0.3">
      <c r="A2239" s="4">
        <v>43405</v>
      </c>
      <c r="B2239" s="2" t="s">
        <v>11</v>
      </c>
      <c r="C2239" s="2">
        <v>85744</v>
      </c>
      <c r="D2239" s="2" t="s">
        <v>28</v>
      </c>
      <c r="E2239" s="3">
        <v>804.36749999999995</v>
      </c>
      <c r="F2239" s="1">
        <v>59</v>
      </c>
      <c r="G2239" s="1">
        <v>54.05</v>
      </c>
      <c r="H2239" s="1">
        <v>54.05</v>
      </c>
      <c r="I2239" s="3">
        <f t="shared" si="68"/>
        <v>13.633347457627117</v>
      </c>
      <c r="J2239" s="2">
        <f t="shared" si="69"/>
        <v>1</v>
      </c>
      <c r="K2239" s="16" t="s">
        <v>67</v>
      </c>
    </row>
    <row r="2240" spans="1:11" x14ac:dyDescent="0.3">
      <c r="A2240" s="4">
        <v>43405</v>
      </c>
      <c r="B2240" s="2" t="s">
        <v>11</v>
      </c>
      <c r="C2240" s="2">
        <v>85744</v>
      </c>
      <c r="D2240" s="2" t="s">
        <v>42</v>
      </c>
      <c r="E2240" s="3">
        <v>232603.79550000001</v>
      </c>
      <c r="F2240" s="1">
        <v>33213</v>
      </c>
      <c r="G2240" s="1">
        <v>11641.449999999999</v>
      </c>
      <c r="H2240" s="1">
        <v>5399.25</v>
      </c>
      <c r="I2240" s="3">
        <f t="shared" si="68"/>
        <v>7.0033961250112906</v>
      </c>
      <c r="J2240" s="2">
        <f t="shared" si="69"/>
        <v>6</v>
      </c>
      <c r="K2240" s="16" t="s">
        <v>67</v>
      </c>
    </row>
    <row r="2241" spans="1:11" x14ac:dyDescent="0.3">
      <c r="A2241" s="4">
        <v>43405</v>
      </c>
      <c r="B2241" s="2" t="s">
        <v>11</v>
      </c>
      <c r="C2241" s="2">
        <v>85744</v>
      </c>
      <c r="D2241" s="2" t="s">
        <v>30</v>
      </c>
      <c r="E2241" s="3">
        <v>3748.31</v>
      </c>
      <c r="F2241" s="1">
        <v>158</v>
      </c>
      <c r="G2241" s="1">
        <v>136.85</v>
      </c>
      <c r="H2241" s="1">
        <v>133.39999999999998</v>
      </c>
      <c r="I2241" s="3">
        <f t="shared" si="68"/>
        <v>23.723481012658226</v>
      </c>
      <c r="J2241" s="2">
        <f t="shared" si="69"/>
        <v>1</v>
      </c>
      <c r="K2241" s="16" t="s">
        <v>67</v>
      </c>
    </row>
    <row r="2242" spans="1:11" x14ac:dyDescent="0.3">
      <c r="A2242" s="4">
        <v>43405</v>
      </c>
      <c r="B2242" s="2" t="s">
        <v>11</v>
      </c>
      <c r="C2242" s="2">
        <v>85744</v>
      </c>
      <c r="D2242" s="2" t="s">
        <v>32</v>
      </c>
      <c r="E2242" s="3">
        <v>78942.278999999995</v>
      </c>
      <c r="F2242" s="1">
        <v>29230</v>
      </c>
      <c r="G2242" s="1">
        <v>7230.0499999999993</v>
      </c>
      <c r="H2242" s="1">
        <v>4141.1499999999996</v>
      </c>
      <c r="I2242" s="3">
        <f t="shared" ref="I2242:I2305" si="70">E2242/F2242</f>
        <v>2.7007279849469721</v>
      </c>
      <c r="J2242" s="2">
        <f t="shared" si="69"/>
        <v>7</v>
      </c>
      <c r="K2242" s="16" t="s">
        <v>67</v>
      </c>
    </row>
    <row r="2243" spans="1:11" x14ac:dyDescent="0.3">
      <c r="A2243" s="4">
        <v>43405</v>
      </c>
      <c r="B2243" s="2" t="s">
        <v>11</v>
      </c>
      <c r="C2243" s="2">
        <v>85744</v>
      </c>
      <c r="D2243" s="2" t="s">
        <v>27</v>
      </c>
      <c r="E2243" s="3">
        <v>6475.7074999999995</v>
      </c>
      <c r="F2243" s="1">
        <v>1086</v>
      </c>
      <c r="G2243" s="1">
        <v>788.9</v>
      </c>
      <c r="H2243" s="1">
        <v>634.79999999999995</v>
      </c>
      <c r="I2243" s="3">
        <f t="shared" si="70"/>
        <v>5.9628982504604044</v>
      </c>
      <c r="J2243" s="2">
        <f t="shared" ref="J2243:J2306" si="71">ROUND(F2243/H2243,0)</f>
        <v>2</v>
      </c>
      <c r="K2243" s="16" t="s">
        <v>67</v>
      </c>
    </row>
    <row r="2244" spans="1:11" x14ac:dyDescent="0.3">
      <c r="A2244" s="4">
        <v>43405</v>
      </c>
      <c r="B2244" s="2" t="s">
        <v>11</v>
      </c>
      <c r="C2244" s="2">
        <v>85744</v>
      </c>
      <c r="D2244" s="2" t="s">
        <v>24</v>
      </c>
      <c r="E2244" s="3">
        <v>1003.4324999999999</v>
      </c>
      <c r="F2244" s="1">
        <v>99</v>
      </c>
      <c r="G2244" s="1">
        <v>60.949999999999996</v>
      </c>
      <c r="H2244" s="1">
        <v>59.8</v>
      </c>
      <c r="I2244" s="3">
        <f t="shared" si="70"/>
        <v>10.135681818181817</v>
      </c>
      <c r="J2244" s="2">
        <f t="shared" si="71"/>
        <v>2</v>
      </c>
      <c r="K2244" s="16" t="s">
        <v>67</v>
      </c>
    </row>
    <row r="2245" spans="1:11" x14ac:dyDescent="0.3">
      <c r="A2245" s="4">
        <v>43405</v>
      </c>
      <c r="B2245" s="2" t="s">
        <v>11</v>
      </c>
      <c r="C2245" s="2">
        <v>85744</v>
      </c>
      <c r="D2245" s="2" t="s">
        <v>21</v>
      </c>
      <c r="E2245" s="3">
        <v>3881.1924999999997</v>
      </c>
      <c r="F2245" s="1">
        <v>255</v>
      </c>
      <c r="G2245" s="1">
        <v>212.74999999999997</v>
      </c>
      <c r="H2245" s="1">
        <v>200.1</v>
      </c>
      <c r="I2245" s="3">
        <f t="shared" si="70"/>
        <v>15.220362745098038</v>
      </c>
      <c r="J2245" s="2">
        <f t="shared" si="71"/>
        <v>1</v>
      </c>
      <c r="K2245" s="16" t="s">
        <v>67</v>
      </c>
    </row>
    <row r="2246" spans="1:11" x14ac:dyDescent="0.3">
      <c r="A2246" s="4">
        <v>43405</v>
      </c>
      <c r="B2246" s="2" t="s">
        <v>11</v>
      </c>
      <c r="C2246" s="2">
        <v>85744</v>
      </c>
      <c r="D2246" s="2" t="s">
        <v>31</v>
      </c>
      <c r="E2246" s="3">
        <v>22134.084499999997</v>
      </c>
      <c r="F2246" s="1">
        <v>4718</v>
      </c>
      <c r="G2246" s="1">
        <v>2495.5</v>
      </c>
      <c r="H2246" s="1">
        <v>1894.05</v>
      </c>
      <c r="I2246" s="3">
        <f t="shared" si="70"/>
        <v>4.69141256888512</v>
      </c>
      <c r="J2246" s="2">
        <f t="shared" si="71"/>
        <v>2</v>
      </c>
      <c r="K2246" s="16" t="s">
        <v>67</v>
      </c>
    </row>
    <row r="2247" spans="1:11" x14ac:dyDescent="0.3">
      <c r="A2247" s="4">
        <v>43405</v>
      </c>
      <c r="B2247" s="2" t="s">
        <v>8</v>
      </c>
      <c r="C2247" s="2">
        <v>48596</v>
      </c>
      <c r="D2247" s="2" t="s">
        <v>24</v>
      </c>
      <c r="E2247" s="3">
        <v>2528.2749999999996</v>
      </c>
      <c r="F2247" s="1">
        <v>161</v>
      </c>
      <c r="G2247" s="1">
        <v>110.39999999999999</v>
      </c>
      <c r="H2247" s="1">
        <v>108.1</v>
      </c>
      <c r="I2247" s="3">
        <f t="shared" si="70"/>
        <v>15.703571428571426</v>
      </c>
      <c r="J2247" s="2">
        <f t="shared" si="71"/>
        <v>1</v>
      </c>
      <c r="K2247" s="16" t="s">
        <v>67</v>
      </c>
    </row>
    <row r="2248" spans="1:11" x14ac:dyDescent="0.3">
      <c r="A2248" s="4">
        <v>43405</v>
      </c>
      <c r="B2248" s="2" t="s">
        <v>8</v>
      </c>
      <c r="C2248" s="2">
        <v>48596</v>
      </c>
      <c r="D2248" s="2" t="s">
        <v>35</v>
      </c>
      <c r="E2248" s="3">
        <v>245.55949999999999</v>
      </c>
      <c r="F2248" s="1">
        <v>26</v>
      </c>
      <c r="G2248" s="1">
        <v>14.95</v>
      </c>
      <c r="H2248" s="1">
        <v>13.799999999999999</v>
      </c>
      <c r="I2248" s="3">
        <f t="shared" si="70"/>
        <v>9.4445961538461525</v>
      </c>
      <c r="J2248" s="2">
        <f t="shared" si="71"/>
        <v>2</v>
      </c>
      <c r="K2248" s="16" t="s">
        <v>67</v>
      </c>
    </row>
    <row r="2249" spans="1:11" x14ac:dyDescent="0.3">
      <c r="A2249" s="4">
        <v>43405</v>
      </c>
      <c r="B2249" s="2" t="s">
        <v>8</v>
      </c>
      <c r="C2249" s="2">
        <v>48596</v>
      </c>
      <c r="D2249" s="2" t="s">
        <v>29</v>
      </c>
      <c r="E2249" s="3">
        <v>39504.086999999992</v>
      </c>
      <c r="F2249" s="1">
        <v>9715</v>
      </c>
      <c r="G2249" s="1">
        <v>5023.2</v>
      </c>
      <c r="H2249" s="1">
        <v>3248.7499999999995</v>
      </c>
      <c r="I2249" s="3">
        <f t="shared" si="70"/>
        <v>4.0662981986618627</v>
      </c>
      <c r="J2249" s="2">
        <f t="shared" si="71"/>
        <v>3</v>
      </c>
      <c r="K2249" s="16" t="s">
        <v>67</v>
      </c>
    </row>
    <row r="2250" spans="1:11" x14ac:dyDescent="0.3">
      <c r="A2250" s="4">
        <v>43405</v>
      </c>
      <c r="B2250" s="2" t="s">
        <v>8</v>
      </c>
      <c r="C2250" s="2">
        <v>48596</v>
      </c>
      <c r="D2250" s="2" t="s">
        <v>30</v>
      </c>
      <c r="E2250" s="3">
        <v>4829.3904999999995</v>
      </c>
      <c r="F2250" s="1">
        <v>205</v>
      </c>
      <c r="G2250" s="1">
        <v>178.25</v>
      </c>
      <c r="H2250" s="1">
        <v>167.89999999999998</v>
      </c>
      <c r="I2250" s="3">
        <f t="shared" si="70"/>
        <v>23.558002439024389</v>
      </c>
      <c r="J2250" s="2">
        <f t="shared" si="71"/>
        <v>1</v>
      </c>
      <c r="K2250" s="16" t="s">
        <v>67</v>
      </c>
    </row>
    <row r="2251" spans="1:11" x14ac:dyDescent="0.3">
      <c r="A2251" s="4">
        <v>43405</v>
      </c>
      <c r="B2251" s="2" t="s">
        <v>8</v>
      </c>
      <c r="C2251" s="2">
        <v>48596</v>
      </c>
      <c r="D2251" s="2" t="s">
        <v>26</v>
      </c>
      <c r="E2251" s="3">
        <v>318424.53499999997</v>
      </c>
      <c r="F2251" s="1">
        <v>94443</v>
      </c>
      <c r="G2251" s="1">
        <v>18038.899999999998</v>
      </c>
      <c r="H2251" s="1">
        <v>7883.2499999999991</v>
      </c>
      <c r="I2251" s="3">
        <f t="shared" si="70"/>
        <v>3.371605465730652</v>
      </c>
      <c r="J2251" s="2">
        <f t="shared" si="71"/>
        <v>12</v>
      </c>
      <c r="K2251" s="16" t="s">
        <v>67</v>
      </c>
    </row>
    <row r="2252" spans="1:11" x14ac:dyDescent="0.3">
      <c r="A2252" s="4">
        <v>43405</v>
      </c>
      <c r="B2252" s="2" t="s">
        <v>8</v>
      </c>
      <c r="C2252" s="2">
        <v>48596</v>
      </c>
      <c r="D2252" s="2" t="s">
        <v>18</v>
      </c>
      <c r="E2252" s="3">
        <v>15434.115499999998</v>
      </c>
      <c r="F2252" s="1">
        <v>1819</v>
      </c>
      <c r="G2252" s="1">
        <v>908.49999999999989</v>
      </c>
      <c r="H2252" s="1">
        <v>779.69999999999993</v>
      </c>
      <c r="I2252" s="3">
        <f t="shared" si="70"/>
        <v>8.4849452996151715</v>
      </c>
      <c r="J2252" s="2">
        <f t="shared" si="71"/>
        <v>2</v>
      </c>
      <c r="K2252" s="16" t="s">
        <v>67</v>
      </c>
    </row>
    <row r="2253" spans="1:11" x14ac:dyDescent="0.3">
      <c r="A2253" s="4">
        <v>43405</v>
      </c>
      <c r="B2253" s="2" t="s">
        <v>8</v>
      </c>
      <c r="C2253" s="2">
        <v>48596</v>
      </c>
      <c r="D2253" s="2" t="s">
        <v>33</v>
      </c>
      <c r="E2253" s="3">
        <v>234095.81699999998</v>
      </c>
      <c r="F2253" s="1">
        <v>64064</v>
      </c>
      <c r="G2253" s="1">
        <v>12278.55</v>
      </c>
      <c r="H2253" s="1">
        <v>6134.0999999999995</v>
      </c>
      <c r="I2253" s="3">
        <f t="shared" si="70"/>
        <v>3.6540930475774225</v>
      </c>
      <c r="J2253" s="2">
        <f t="shared" si="71"/>
        <v>10</v>
      </c>
      <c r="K2253" s="16" t="s">
        <v>67</v>
      </c>
    </row>
    <row r="2254" spans="1:11" x14ac:dyDescent="0.3">
      <c r="A2254" s="4">
        <v>43405</v>
      </c>
      <c r="B2254" s="2" t="s">
        <v>8</v>
      </c>
      <c r="C2254" s="2">
        <v>48596</v>
      </c>
      <c r="D2254" s="2" t="s">
        <v>27</v>
      </c>
      <c r="E2254" s="3">
        <v>8854.4940000000006</v>
      </c>
      <c r="F2254" s="1">
        <v>1521</v>
      </c>
      <c r="G2254" s="1">
        <v>1132.75</v>
      </c>
      <c r="H2254" s="1">
        <v>895.84999999999991</v>
      </c>
      <c r="I2254" s="3">
        <f t="shared" si="70"/>
        <v>5.8214950690335305</v>
      </c>
      <c r="J2254" s="2">
        <f t="shared" si="71"/>
        <v>2</v>
      </c>
      <c r="K2254" s="16" t="s">
        <v>67</v>
      </c>
    </row>
    <row r="2255" spans="1:11" x14ac:dyDescent="0.3">
      <c r="A2255" s="4">
        <v>43405</v>
      </c>
      <c r="B2255" s="2" t="s">
        <v>8</v>
      </c>
      <c r="C2255" s="2">
        <v>48596</v>
      </c>
      <c r="D2255" s="2" t="s">
        <v>32</v>
      </c>
      <c r="E2255" s="3">
        <v>106008.66749999998</v>
      </c>
      <c r="F2255" s="1">
        <v>36423</v>
      </c>
      <c r="G2255" s="1">
        <v>9412.75</v>
      </c>
      <c r="H2255" s="1">
        <v>5405</v>
      </c>
      <c r="I2255" s="3">
        <f t="shared" si="70"/>
        <v>2.9104869862449547</v>
      </c>
      <c r="J2255" s="2">
        <f t="shared" si="71"/>
        <v>7</v>
      </c>
      <c r="K2255" s="16" t="s">
        <v>67</v>
      </c>
    </row>
    <row r="2256" spans="1:11" x14ac:dyDescent="0.3">
      <c r="A2256" s="4">
        <v>43405</v>
      </c>
      <c r="B2256" s="2" t="s">
        <v>8</v>
      </c>
      <c r="C2256" s="2">
        <v>48596</v>
      </c>
      <c r="D2256" s="2" t="s">
        <v>21</v>
      </c>
      <c r="E2256" s="3">
        <v>4521.5814999999993</v>
      </c>
      <c r="F2256" s="1">
        <v>307</v>
      </c>
      <c r="G2256" s="1">
        <v>250.7</v>
      </c>
      <c r="H2256" s="1">
        <v>233.45</v>
      </c>
      <c r="I2256" s="3">
        <f t="shared" si="70"/>
        <v>14.728278501628662</v>
      </c>
      <c r="J2256" s="2">
        <f t="shared" si="71"/>
        <v>1</v>
      </c>
      <c r="K2256" s="16" t="s">
        <v>67</v>
      </c>
    </row>
    <row r="2257" spans="1:11" x14ac:dyDescent="0.3">
      <c r="A2257" s="4">
        <v>43405</v>
      </c>
      <c r="B2257" s="2" t="s">
        <v>8</v>
      </c>
      <c r="C2257" s="2">
        <v>48596</v>
      </c>
      <c r="D2257" s="2" t="s">
        <v>36</v>
      </c>
      <c r="E2257" s="3">
        <v>145202.03599999999</v>
      </c>
      <c r="F2257" s="1">
        <v>29524</v>
      </c>
      <c r="G2257" s="1">
        <v>16118.4</v>
      </c>
      <c r="H2257" s="1">
        <v>7162.2</v>
      </c>
      <c r="I2257" s="3">
        <f t="shared" si="70"/>
        <v>4.9181017477306597</v>
      </c>
      <c r="J2257" s="2">
        <f t="shared" si="71"/>
        <v>4</v>
      </c>
      <c r="K2257" s="16" t="s">
        <v>67</v>
      </c>
    </row>
    <row r="2258" spans="1:11" x14ac:dyDescent="0.3">
      <c r="A2258" s="4">
        <v>43405</v>
      </c>
      <c r="B2258" s="2" t="s">
        <v>8</v>
      </c>
      <c r="C2258" s="2">
        <v>48596</v>
      </c>
      <c r="D2258" s="2" t="s">
        <v>34</v>
      </c>
      <c r="E2258" s="3">
        <v>9753.0694999999996</v>
      </c>
      <c r="F2258" s="1">
        <v>946</v>
      </c>
      <c r="G2258" s="1">
        <v>699.19999999999993</v>
      </c>
      <c r="H2258" s="1">
        <v>649.75</v>
      </c>
      <c r="I2258" s="3">
        <f t="shared" si="70"/>
        <v>10.309798625792812</v>
      </c>
      <c r="J2258" s="2">
        <f t="shared" si="71"/>
        <v>1</v>
      </c>
      <c r="K2258" s="16" t="s">
        <v>67</v>
      </c>
    </row>
    <row r="2259" spans="1:11" x14ac:dyDescent="0.3">
      <c r="A2259" s="4">
        <v>43405</v>
      </c>
      <c r="B2259" s="2" t="s">
        <v>8</v>
      </c>
      <c r="C2259" s="2">
        <v>48596</v>
      </c>
      <c r="D2259" s="2" t="s">
        <v>23</v>
      </c>
      <c r="E2259" s="3">
        <v>203231.79499999998</v>
      </c>
      <c r="F2259" s="1">
        <v>58249</v>
      </c>
      <c r="G2259" s="1">
        <v>15129.4</v>
      </c>
      <c r="H2259" s="1">
        <v>7457.7499999999991</v>
      </c>
      <c r="I2259" s="3">
        <f t="shared" si="70"/>
        <v>3.4890177513777059</v>
      </c>
      <c r="J2259" s="2">
        <f t="shared" si="71"/>
        <v>8</v>
      </c>
      <c r="K2259" s="16" t="s">
        <v>67</v>
      </c>
    </row>
    <row r="2260" spans="1:11" x14ac:dyDescent="0.3">
      <c r="A2260" s="4">
        <v>43405</v>
      </c>
      <c r="B2260" s="2" t="s">
        <v>8</v>
      </c>
      <c r="C2260" s="2">
        <v>48596</v>
      </c>
      <c r="D2260" s="2" t="s">
        <v>25</v>
      </c>
      <c r="E2260" s="3">
        <v>1742.4224999999999</v>
      </c>
      <c r="F2260" s="1">
        <v>467</v>
      </c>
      <c r="G2260" s="1">
        <v>301.29999999999995</v>
      </c>
      <c r="H2260" s="1">
        <v>284.04999999999995</v>
      </c>
      <c r="I2260" s="3">
        <f t="shared" si="70"/>
        <v>3.731097430406852</v>
      </c>
      <c r="J2260" s="2">
        <f t="shared" si="71"/>
        <v>2</v>
      </c>
      <c r="K2260" s="16" t="s">
        <v>67</v>
      </c>
    </row>
    <row r="2261" spans="1:11" x14ac:dyDescent="0.3">
      <c r="A2261" s="4">
        <v>43405</v>
      </c>
      <c r="B2261" s="2" t="s">
        <v>8</v>
      </c>
      <c r="C2261" s="2">
        <v>48596</v>
      </c>
      <c r="D2261" s="2" t="s">
        <v>17</v>
      </c>
      <c r="E2261" s="3">
        <v>199771.27249999999</v>
      </c>
      <c r="F2261" s="1">
        <v>56629</v>
      </c>
      <c r="G2261" s="1">
        <v>11309.099999999999</v>
      </c>
      <c r="H2261" s="1">
        <v>5947.7999999999993</v>
      </c>
      <c r="I2261" s="3">
        <f t="shared" si="70"/>
        <v>3.5277202934892014</v>
      </c>
      <c r="J2261" s="2">
        <f t="shared" si="71"/>
        <v>10</v>
      </c>
      <c r="K2261" s="16" t="s">
        <v>67</v>
      </c>
    </row>
    <row r="2262" spans="1:11" x14ac:dyDescent="0.3">
      <c r="A2262" s="4">
        <v>43405</v>
      </c>
      <c r="B2262" s="2" t="s">
        <v>8</v>
      </c>
      <c r="C2262" s="2">
        <v>48596</v>
      </c>
      <c r="D2262" s="2" t="s">
        <v>19</v>
      </c>
      <c r="E2262" s="3">
        <v>116310.7355</v>
      </c>
      <c r="F2262" s="1">
        <v>20116</v>
      </c>
      <c r="G2262" s="1">
        <v>6479.0999999999995</v>
      </c>
      <c r="H2262" s="1">
        <v>4291.7999999999993</v>
      </c>
      <c r="I2262" s="3">
        <f t="shared" si="70"/>
        <v>5.7820011682242987</v>
      </c>
      <c r="J2262" s="2">
        <f t="shared" si="71"/>
        <v>5</v>
      </c>
      <c r="K2262" s="16" t="s">
        <v>67</v>
      </c>
    </row>
    <row r="2263" spans="1:11" x14ac:dyDescent="0.3">
      <c r="A2263" s="4">
        <v>43405</v>
      </c>
      <c r="B2263" s="2" t="s">
        <v>8</v>
      </c>
      <c r="C2263" s="2">
        <v>48596</v>
      </c>
      <c r="D2263" s="2" t="s">
        <v>42</v>
      </c>
      <c r="E2263" s="3">
        <v>294105.73799999995</v>
      </c>
      <c r="F2263" s="1">
        <v>49351</v>
      </c>
      <c r="G2263" s="1">
        <v>15859.65</v>
      </c>
      <c r="H2263" s="1">
        <v>7474.9999999999991</v>
      </c>
      <c r="I2263" s="3">
        <f t="shared" si="70"/>
        <v>5.9594686632489706</v>
      </c>
      <c r="J2263" s="2">
        <f t="shared" si="71"/>
        <v>7</v>
      </c>
      <c r="K2263" s="16" t="s">
        <v>67</v>
      </c>
    </row>
    <row r="2264" spans="1:11" x14ac:dyDescent="0.3">
      <c r="A2264" s="4">
        <v>43405</v>
      </c>
      <c r="B2264" s="2" t="s">
        <v>8</v>
      </c>
      <c r="C2264" s="2">
        <v>48596</v>
      </c>
      <c r="D2264" s="2" t="s">
        <v>22</v>
      </c>
      <c r="E2264" s="3">
        <v>100466.001</v>
      </c>
      <c r="F2264" s="1">
        <v>18211</v>
      </c>
      <c r="G2264" s="1">
        <v>6004.15</v>
      </c>
      <c r="H2264" s="1">
        <v>3966.35</v>
      </c>
      <c r="I2264" s="3">
        <f t="shared" si="70"/>
        <v>5.5167756301136679</v>
      </c>
      <c r="J2264" s="2">
        <f t="shared" si="71"/>
        <v>5</v>
      </c>
      <c r="K2264" s="16" t="s">
        <v>67</v>
      </c>
    </row>
    <row r="2265" spans="1:11" x14ac:dyDescent="0.3">
      <c r="A2265" s="4">
        <v>43405</v>
      </c>
      <c r="B2265" s="2" t="s">
        <v>8</v>
      </c>
      <c r="C2265" s="2">
        <v>48596</v>
      </c>
      <c r="D2265" s="2" t="s">
        <v>28</v>
      </c>
      <c r="E2265" s="3">
        <v>1338.6919999999998</v>
      </c>
      <c r="F2265" s="1">
        <v>58</v>
      </c>
      <c r="G2265" s="1">
        <v>51.749999999999993</v>
      </c>
      <c r="H2265" s="1">
        <v>49.449999999999996</v>
      </c>
      <c r="I2265" s="3">
        <f t="shared" si="70"/>
        <v>23.080896551724134</v>
      </c>
      <c r="J2265" s="2">
        <f t="shared" si="71"/>
        <v>1</v>
      </c>
      <c r="K2265" s="16" t="s">
        <v>67</v>
      </c>
    </row>
    <row r="2266" spans="1:11" x14ac:dyDescent="0.3">
      <c r="A2266" s="4">
        <v>43405</v>
      </c>
      <c r="B2266" s="2" t="s">
        <v>8</v>
      </c>
      <c r="C2266" s="2">
        <v>48596</v>
      </c>
      <c r="D2266" s="2" t="s">
        <v>20</v>
      </c>
      <c r="E2266" s="3">
        <v>259355.37149999998</v>
      </c>
      <c r="F2266" s="1">
        <v>18343</v>
      </c>
      <c r="G2266" s="1">
        <v>8493.9</v>
      </c>
      <c r="H2266" s="1">
        <v>4785.1499999999996</v>
      </c>
      <c r="I2266" s="3">
        <f t="shared" si="70"/>
        <v>14.139201411982771</v>
      </c>
      <c r="J2266" s="2">
        <f t="shared" si="71"/>
        <v>4</v>
      </c>
      <c r="K2266" s="16" t="s">
        <v>67</v>
      </c>
    </row>
    <row r="2267" spans="1:11" x14ac:dyDescent="0.3">
      <c r="A2267" s="4">
        <v>43405</v>
      </c>
      <c r="B2267" s="2" t="s">
        <v>8</v>
      </c>
      <c r="C2267" s="2">
        <v>48596</v>
      </c>
      <c r="D2267" s="2" t="s">
        <v>31</v>
      </c>
      <c r="E2267" s="3">
        <v>31224.937999999995</v>
      </c>
      <c r="F2267" s="1">
        <v>6625</v>
      </c>
      <c r="G2267" s="1">
        <v>3483.35</v>
      </c>
      <c r="H2267" s="1">
        <v>2638.1</v>
      </c>
      <c r="I2267" s="3">
        <f t="shared" si="70"/>
        <v>4.7131981886792449</v>
      </c>
      <c r="J2267" s="2">
        <f t="shared" si="71"/>
        <v>3</v>
      </c>
      <c r="K2267" s="16" t="s">
        <v>67</v>
      </c>
    </row>
    <row r="2268" spans="1:11" x14ac:dyDescent="0.3">
      <c r="A2268" s="4">
        <v>43405</v>
      </c>
      <c r="B2268" s="2" t="s">
        <v>8</v>
      </c>
      <c r="C2268" s="2">
        <v>48596</v>
      </c>
      <c r="D2268" s="2" t="s">
        <v>37</v>
      </c>
      <c r="E2268" s="3">
        <v>14236.252499999999</v>
      </c>
      <c r="F2268" s="1">
        <v>2408</v>
      </c>
      <c r="G2268" s="1">
        <v>1112.05</v>
      </c>
      <c r="H2268" s="1">
        <v>703.8</v>
      </c>
      <c r="I2268" s="3">
        <f t="shared" si="70"/>
        <v>5.9120649916943515</v>
      </c>
      <c r="J2268" s="2">
        <f t="shared" si="71"/>
        <v>3</v>
      </c>
      <c r="K2268" s="16" t="s">
        <v>67</v>
      </c>
    </row>
    <row r="2269" spans="1:11" x14ac:dyDescent="0.3">
      <c r="A2269" s="4">
        <v>43405</v>
      </c>
      <c r="B2269" s="2" t="s">
        <v>13</v>
      </c>
      <c r="C2269" s="2">
        <v>52369</v>
      </c>
      <c r="D2269" s="2" t="s">
        <v>28</v>
      </c>
      <c r="E2269" s="3">
        <v>1413.327</v>
      </c>
      <c r="F2269" s="1">
        <v>63</v>
      </c>
      <c r="G2269" s="1">
        <v>52.9</v>
      </c>
      <c r="H2269" s="1">
        <v>51.749999999999993</v>
      </c>
      <c r="I2269" s="3">
        <f t="shared" si="70"/>
        <v>22.433761904761905</v>
      </c>
      <c r="J2269" s="2">
        <f t="shared" si="71"/>
        <v>1</v>
      </c>
      <c r="K2269" s="16" t="s">
        <v>67</v>
      </c>
    </row>
    <row r="2270" spans="1:11" x14ac:dyDescent="0.3">
      <c r="A2270" s="4">
        <v>43405</v>
      </c>
      <c r="B2270" s="2" t="s">
        <v>13</v>
      </c>
      <c r="C2270" s="2">
        <v>52369</v>
      </c>
      <c r="D2270" s="2" t="s">
        <v>21</v>
      </c>
      <c r="E2270" s="3">
        <v>3085.8179999999998</v>
      </c>
      <c r="F2270" s="1">
        <v>202</v>
      </c>
      <c r="G2270" s="1">
        <v>169.04999999999998</v>
      </c>
      <c r="H2270" s="1">
        <v>159.85</v>
      </c>
      <c r="I2270" s="3">
        <f t="shared" si="70"/>
        <v>15.276326732673265</v>
      </c>
      <c r="J2270" s="2">
        <f t="shared" si="71"/>
        <v>1</v>
      </c>
      <c r="K2270" s="16" t="s">
        <v>67</v>
      </c>
    </row>
    <row r="2271" spans="1:11" x14ac:dyDescent="0.3">
      <c r="A2271" s="4">
        <v>43405</v>
      </c>
      <c r="B2271" s="2" t="s">
        <v>13</v>
      </c>
      <c r="C2271" s="2">
        <v>52369</v>
      </c>
      <c r="D2271" s="2" t="s">
        <v>18</v>
      </c>
      <c r="E2271" s="3">
        <v>6994.3230000000003</v>
      </c>
      <c r="F2271" s="1">
        <v>854</v>
      </c>
      <c r="G2271" s="1">
        <v>436.99999999999994</v>
      </c>
      <c r="H2271" s="1">
        <v>403.65</v>
      </c>
      <c r="I2271" s="3">
        <f t="shared" si="70"/>
        <v>8.1900737704918036</v>
      </c>
      <c r="J2271" s="2">
        <f t="shared" si="71"/>
        <v>2</v>
      </c>
      <c r="K2271" s="16" t="s">
        <v>67</v>
      </c>
    </row>
    <row r="2272" spans="1:11" x14ac:dyDescent="0.3">
      <c r="A2272" s="4">
        <v>43405</v>
      </c>
      <c r="B2272" s="2" t="s">
        <v>13</v>
      </c>
      <c r="C2272" s="2">
        <v>52369</v>
      </c>
      <c r="D2272" s="2" t="s">
        <v>30</v>
      </c>
      <c r="E2272" s="3">
        <v>1518.46</v>
      </c>
      <c r="F2272" s="1">
        <v>62</v>
      </c>
      <c r="G2272" s="1">
        <v>57.499999999999993</v>
      </c>
      <c r="H2272" s="1">
        <v>56.349999999999994</v>
      </c>
      <c r="I2272" s="3">
        <f t="shared" si="70"/>
        <v>24.491290322580646</v>
      </c>
      <c r="J2272" s="2">
        <f t="shared" si="71"/>
        <v>1</v>
      </c>
      <c r="K2272" s="16" t="s">
        <v>67</v>
      </c>
    </row>
    <row r="2273" spans="1:11" x14ac:dyDescent="0.3">
      <c r="A2273" s="4">
        <v>43405</v>
      </c>
      <c r="B2273" s="2" t="s">
        <v>13</v>
      </c>
      <c r="C2273" s="2">
        <v>52369</v>
      </c>
      <c r="D2273" s="2" t="s">
        <v>19</v>
      </c>
      <c r="E2273" s="3">
        <v>55294.403499999993</v>
      </c>
      <c r="F2273" s="1">
        <v>9083</v>
      </c>
      <c r="G2273" s="1">
        <v>3715.6499999999996</v>
      </c>
      <c r="H2273" s="1">
        <v>2471.35</v>
      </c>
      <c r="I2273" s="3">
        <f t="shared" si="70"/>
        <v>6.0876806671804466</v>
      </c>
      <c r="J2273" s="2">
        <f t="shared" si="71"/>
        <v>4</v>
      </c>
      <c r="K2273" s="16" t="s">
        <v>67</v>
      </c>
    </row>
    <row r="2274" spans="1:11" x14ac:dyDescent="0.3">
      <c r="A2274" s="4">
        <v>43405</v>
      </c>
      <c r="B2274" s="2" t="s">
        <v>13</v>
      </c>
      <c r="C2274" s="2">
        <v>52369</v>
      </c>
      <c r="D2274" s="2" t="s">
        <v>26</v>
      </c>
      <c r="E2274" s="3">
        <v>206874.88</v>
      </c>
      <c r="F2274" s="1">
        <v>61297</v>
      </c>
      <c r="G2274" s="1">
        <v>13753.999999999998</v>
      </c>
      <c r="H2274" s="1">
        <v>5394.65</v>
      </c>
      <c r="I2274" s="3">
        <f t="shared" si="70"/>
        <v>3.3749592965397981</v>
      </c>
      <c r="J2274" s="2">
        <f t="shared" si="71"/>
        <v>11</v>
      </c>
      <c r="K2274" s="16" t="s">
        <v>67</v>
      </c>
    </row>
    <row r="2275" spans="1:11" x14ac:dyDescent="0.3">
      <c r="A2275" s="4">
        <v>43405</v>
      </c>
      <c r="B2275" s="2" t="s">
        <v>13</v>
      </c>
      <c r="C2275" s="2">
        <v>52369</v>
      </c>
      <c r="D2275" s="2" t="s">
        <v>35</v>
      </c>
      <c r="E2275" s="3">
        <v>578.53049999999996</v>
      </c>
      <c r="F2275" s="1">
        <v>72</v>
      </c>
      <c r="G2275" s="1">
        <v>57.499999999999993</v>
      </c>
      <c r="H2275" s="1">
        <v>43.699999999999996</v>
      </c>
      <c r="I2275" s="3">
        <f t="shared" si="70"/>
        <v>8.035145833333333</v>
      </c>
      <c r="J2275" s="2">
        <f t="shared" si="71"/>
        <v>2</v>
      </c>
      <c r="K2275" s="16" t="s">
        <v>67</v>
      </c>
    </row>
    <row r="2276" spans="1:11" x14ac:dyDescent="0.3">
      <c r="A2276" s="4">
        <v>43405</v>
      </c>
      <c r="B2276" s="2" t="s">
        <v>13</v>
      </c>
      <c r="C2276" s="2">
        <v>52369</v>
      </c>
      <c r="D2276" s="2" t="s">
        <v>33</v>
      </c>
      <c r="E2276" s="3">
        <v>178342.47149999999</v>
      </c>
      <c r="F2276" s="1">
        <v>44822</v>
      </c>
      <c r="G2276" s="1">
        <v>8135.0999999999995</v>
      </c>
      <c r="H2276" s="1">
        <v>3863.9999999999995</v>
      </c>
      <c r="I2276" s="3">
        <f t="shared" si="70"/>
        <v>3.9789048123689255</v>
      </c>
      <c r="J2276" s="2">
        <f t="shared" si="71"/>
        <v>12</v>
      </c>
      <c r="K2276" s="16" t="s">
        <v>67</v>
      </c>
    </row>
    <row r="2277" spans="1:11" x14ac:dyDescent="0.3">
      <c r="A2277" s="4">
        <v>43405</v>
      </c>
      <c r="B2277" s="2" t="s">
        <v>13</v>
      </c>
      <c r="C2277" s="2">
        <v>52369</v>
      </c>
      <c r="D2277" s="2" t="s">
        <v>42</v>
      </c>
      <c r="E2277" s="3">
        <v>175718.29799999998</v>
      </c>
      <c r="F2277" s="1">
        <v>28387</v>
      </c>
      <c r="G2277" s="1">
        <v>10964.099999999999</v>
      </c>
      <c r="H2277" s="1">
        <v>4847.25</v>
      </c>
      <c r="I2277" s="3">
        <f t="shared" si="70"/>
        <v>6.1900975094233273</v>
      </c>
      <c r="J2277" s="2">
        <f t="shared" si="71"/>
        <v>6</v>
      </c>
      <c r="K2277" s="16" t="s">
        <v>67</v>
      </c>
    </row>
    <row r="2278" spans="1:11" x14ac:dyDescent="0.3">
      <c r="A2278" s="4">
        <v>43405</v>
      </c>
      <c r="B2278" s="2" t="s">
        <v>13</v>
      </c>
      <c r="C2278" s="2">
        <v>52369</v>
      </c>
      <c r="D2278" s="2" t="s">
        <v>27</v>
      </c>
      <c r="E2278" s="3">
        <v>8323.7574999999997</v>
      </c>
      <c r="F2278" s="1">
        <v>1443</v>
      </c>
      <c r="G2278" s="1">
        <v>1081</v>
      </c>
      <c r="H2278" s="1">
        <v>846.4</v>
      </c>
      <c r="I2278" s="3">
        <f t="shared" si="70"/>
        <v>5.7683697158697154</v>
      </c>
      <c r="J2278" s="2">
        <f t="shared" si="71"/>
        <v>2</v>
      </c>
      <c r="K2278" s="16" t="s">
        <v>67</v>
      </c>
    </row>
    <row r="2279" spans="1:11" x14ac:dyDescent="0.3">
      <c r="A2279" s="4">
        <v>43405</v>
      </c>
      <c r="B2279" s="2" t="s">
        <v>13</v>
      </c>
      <c r="C2279" s="2">
        <v>52369</v>
      </c>
      <c r="D2279" s="2" t="s">
        <v>25</v>
      </c>
      <c r="E2279" s="3">
        <v>1575.1089999999999</v>
      </c>
      <c r="F2279" s="1">
        <v>286</v>
      </c>
      <c r="G2279" s="1">
        <v>197.79999999999998</v>
      </c>
      <c r="H2279" s="1">
        <v>186.29999999999998</v>
      </c>
      <c r="I2279" s="3">
        <f t="shared" si="70"/>
        <v>5.5073741258741258</v>
      </c>
      <c r="J2279" s="2">
        <f t="shared" si="71"/>
        <v>2</v>
      </c>
      <c r="K2279" s="16" t="s">
        <v>67</v>
      </c>
    </row>
    <row r="2280" spans="1:11" x14ac:dyDescent="0.3">
      <c r="A2280" s="4">
        <v>43405</v>
      </c>
      <c r="B2280" s="2" t="s">
        <v>13</v>
      </c>
      <c r="C2280" s="2">
        <v>52369</v>
      </c>
      <c r="D2280" s="2" t="s">
        <v>23</v>
      </c>
      <c r="E2280" s="3">
        <v>109335.44499999999</v>
      </c>
      <c r="F2280" s="1">
        <v>29746</v>
      </c>
      <c r="G2280" s="1">
        <v>9577.1999999999989</v>
      </c>
      <c r="H2280" s="1">
        <v>4578.1499999999996</v>
      </c>
      <c r="I2280" s="3">
        <f t="shared" si="70"/>
        <v>3.6756352114570023</v>
      </c>
      <c r="J2280" s="2">
        <f t="shared" si="71"/>
        <v>6</v>
      </c>
      <c r="K2280" s="16" t="s">
        <v>67</v>
      </c>
    </row>
    <row r="2281" spans="1:11" x14ac:dyDescent="0.3">
      <c r="A2281" s="4">
        <v>43405</v>
      </c>
      <c r="B2281" s="2" t="s">
        <v>13</v>
      </c>
      <c r="C2281" s="2">
        <v>52369</v>
      </c>
      <c r="D2281" s="2" t="s">
        <v>34</v>
      </c>
      <c r="E2281" s="3">
        <v>4463.8629999999994</v>
      </c>
      <c r="F2281" s="1">
        <v>483</v>
      </c>
      <c r="G2281" s="1">
        <v>384.09999999999997</v>
      </c>
      <c r="H2281" s="1">
        <v>361.09999999999997</v>
      </c>
      <c r="I2281" s="3">
        <f t="shared" si="70"/>
        <v>9.2419523809523803</v>
      </c>
      <c r="J2281" s="2">
        <f t="shared" si="71"/>
        <v>1</v>
      </c>
      <c r="K2281" s="16" t="s">
        <v>67</v>
      </c>
    </row>
    <row r="2282" spans="1:11" x14ac:dyDescent="0.3">
      <c r="A2282" s="4">
        <v>43405</v>
      </c>
      <c r="B2282" s="2" t="s">
        <v>13</v>
      </c>
      <c r="C2282" s="2">
        <v>52369</v>
      </c>
      <c r="D2282" s="2" t="s">
        <v>29</v>
      </c>
      <c r="E2282" s="3">
        <v>32160.0605</v>
      </c>
      <c r="F2282" s="1">
        <v>7932</v>
      </c>
      <c r="G2282" s="1">
        <v>4033.0499999999997</v>
      </c>
      <c r="H2282" s="1">
        <v>2404.6499999999996</v>
      </c>
      <c r="I2282" s="3">
        <f t="shared" si="70"/>
        <v>4.0544705622793744</v>
      </c>
      <c r="J2282" s="2">
        <f t="shared" si="71"/>
        <v>3</v>
      </c>
      <c r="K2282" s="16" t="s">
        <v>67</v>
      </c>
    </row>
    <row r="2283" spans="1:11" x14ac:dyDescent="0.3">
      <c r="A2283" s="4">
        <v>43405</v>
      </c>
      <c r="B2283" s="2" t="s">
        <v>13</v>
      </c>
      <c r="C2283" s="2">
        <v>52369</v>
      </c>
      <c r="D2283" s="2" t="s">
        <v>22</v>
      </c>
      <c r="E2283" s="3">
        <v>47882.860499999995</v>
      </c>
      <c r="F2283" s="1">
        <v>8409</v>
      </c>
      <c r="G2283" s="1">
        <v>3491.3999999999996</v>
      </c>
      <c r="H2283" s="1">
        <v>2314.9499999999998</v>
      </c>
      <c r="I2283" s="3">
        <f t="shared" si="70"/>
        <v>5.694239564752051</v>
      </c>
      <c r="J2283" s="2">
        <f t="shared" si="71"/>
        <v>4</v>
      </c>
      <c r="K2283" s="16" t="s">
        <v>67</v>
      </c>
    </row>
    <row r="2284" spans="1:11" x14ac:dyDescent="0.3">
      <c r="A2284" s="4">
        <v>43405</v>
      </c>
      <c r="B2284" s="2" t="s">
        <v>13</v>
      </c>
      <c r="C2284" s="2">
        <v>52369</v>
      </c>
      <c r="D2284" s="2" t="s">
        <v>17</v>
      </c>
      <c r="E2284" s="3">
        <v>101790.7205</v>
      </c>
      <c r="F2284" s="1">
        <v>31328</v>
      </c>
      <c r="G2284" s="1">
        <v>7234.65</v>
      </c>
      <c r="H2284" s="1">
        <v>3677.7</v>
      </c>
      <c r="I2284" s="3">
        <f t="shared" si="70"/>
        <v>3.2491930700970375</v>
      </c>
      <c r="J2284" s="2">
        <f t="shared" si="71"/>
        <v>9</v>
      </c>
      <c r="K2284" s="16" t="s">
        <v>67</v>
      </c>
    </row>
    <row r="2285" spans="1:11" x14ac:dyDescent="0.3">
      <c r="A2285" s="4">
        <v>43405</v>
      </c>
      <c r="B2285" s="2" t="s">
        <v>13</v>
      </c>
      <c r="C2285" s="2">
        <v>52369</v>
      </c>
      <c r="D2285" s="2" t="s">
        <v>37</v>
      </c>
      <c r="E2285" s="3">
        <v>6900.2644999999993</v>
      </c>
      <c r="F2285" s="1">
        <v>1185</v>
      </c>
      <c r="G2285" s="1">
        <v>596.84999999999991</v>
      </c>
      <c r="H2285" s="1">
        <v>390.99999999999994</v>
      </c>
      <c r="I2285" s="3">
        <f t="shared" si="70"/>
        <v>5.8230080168776368</v>
      </c>
      <c r="J2285" s="2">
        <f t="shared" si="71"/>
        <v>3</v>
      </c>
      <c r="K2285" s="16" t="s">
        <v>67</v>
      </c>
    </row>
    <row r="2286" spans="1:11" x14ac:dyDescent="0.3">
      <c r="A2286" s="4">
        <v>43405</v>
      </c>
      <c r="B2286" s="2" t="s">
        <v>13</v>
      </c>
      <c r="C2286" s="2">
        <v>52369</v>
      </c>
      <c r="D2286" s="2" t="s">
        <v>32</v>
      </c>
      <c r="E2286" s="3">
        <v>57337.355499999998</v>
      </c>
      <c r="F2286" s="1">
        <v>18868</v>
      </c>
      <c r="G2286" s="1">
        <v>5955.8499999999995</v>
      </c>
      <c r="H2286" s="1">
        <v>3436.2</v>
      </c>
      <c r="I2286" s="3">
        <f t="shared" si="70"/>
        <v>3.0388676860292558</v>
      </c>
      <c r="J2286" s="2">
        <f t="shared" si="71"/>
        <v>5</v>
      </c>
      <c r="K2286" s="16" t="s">
        <v>67</v>
      </c>
    </row>
    <row r="2287" spans="1:11" x14ac:dyDescent="0.3">
      <c r="A2287" s="4">
        <v>43405</v>
      </c>
      <c r="B2287" s="2" t="s">
        <v>13</v>
      </c>
      <c r="C2287" s="2">
        <v>52369</v>
      </c>
      <c r="D2287" s="2" t="s">
        <v>20</v>
      </c>
      <c r="E2287" s="3">
        <v>134408.76850000001</v>
      </c>
      <c r="F2287" s="1">
        <v>8922</v>
      </c>
      <c r="G2287" s="1">
        <v>5035.8499999999995</v>
      </c>
      <c r="H2287" s="1">
        <v>2685.25</v>
      </c>
      <c r="I2287" s="3">
        <f t="shared" si="70"/>
        <v>15.064869816184713</v>
      </c>
      <c r="J2287" s="2">
        <f t="shared" si="71"/>
        <v>3</v>
      </c>
      <c r="K2287" s="16" t="s">
        <v>67</v>
      </c>
    </row>
    <row r="2288" spans="1:11" x14ac:dyDescent="0.3">
      <c r="A2288" s="4">
        <v>43405</v>
      </c>
      <c r="B2288" s="2" t="s">
        <v>13</v>
      </c>
      <c r="C2288" s="2">
        <v>52369</v>
      </c>
      <c r="D2288" s="2" t="s">
        <v>31</v>
      </c>
      <c r="E2288" s="3">
        <v>19642.862499999999</v>
      </c>
      <c r="F2288" s="1">
        <v>3810</v>
      </c>
      <c r="G2288" s="1">
        <v>2006.7499999999998</v>
      </c>
      <c r="H2288" s="1">
        <v>1570.8999999999999</v>
      </c>
      <c r="I2288" s="3">
        <f t="shared" si="70"/>
        <v>5.155606955380577</v>
      </c>
      <c r="J2288" s="2">
        <f t="shared" si="71"/>
        <v>2</v>
      </c>
      <c r="K2288" s="16" t="s">
        <v>67</v>
      </c>
    </row>
    <row r="2289" spans="1:11" x14ac:dyDescent="0.3">
      <c r="A2289" s="4">
        <v>43405</v>
      </c>
      <c r="B2289" s="2" t="s">
        <v>13</v>
      </c>
      <c r="C2289" s="2">
        <v>52369</v>
      </c>
      <c r="D2289" s="2" t="s">
        <v>24</v>
      </c>
      <c r="E2289" s="3">
        <v>1821.3239999999998</v>
      </c>
      <c r="F2289" s="1">
        <v>156</v>
      </c>
      <c r="G2289" s="1">
        <v>96.6</v>
      </c>
      <c r="H2289" s="1">
        <v>94.3</v>
      </c>
      <c r="I2289" s="3">
        <f t="shared" si="70"/>
        <v>11.675153846153846</v>
      </c>
      <c r="J2289" s="2">
        <f t="shared" si="71"/>
        <v>2</v>
      </c>
      <c r="K2289" s="16" t="s">
        <v>67</v>
      </c>
    </row>
    <row r="2290" spans="1:11" x14ac:dyDescent="0.3">
      <c r="A2290" s="4">
        <v>43405</v>
      </c>
      <c r="B2290" s="2" t="s">
        <v>13</v>
      </c>
      <c r="C2290" s="2">
        <v>52369</v>
      </c>
      <c r="D2290" s="2" t="s">
        <v>36</v>
      </c>
      <c r="E2290" s="3">
        <v>81206.881999999983</v>
      </c>
      <c r="F2290" s="1">
        <v>17171</v>
      </c>
      <c r="G2290" s="1">
        <v>10301.699999999999</v>
      </c>
      <c r="H2290" s="1">
        <v>4445.8999999999996</v>
      </c>
      <c r="I2290" s="3">
        <f t="shared" si="70"/>
        <v>4.7293041756449821</v>
      </c>
      <c r="J2290" s="2">
        <f t="shared" si="71"/>
        <v>4</v>
      </c>
      <c r="K2290" s="16" t="s">
        <v>67</v>
      </c>
    </row>
    <row r="2291" spans="1:11" x14ac:dyDescent="0.3">
      <c r="A2291" s="4">
        <v>43405</v>
      </c>
      <c r="B2291" s="2" t="s">
        <v>15</v>
      </c>
      <c r="C2291" s="2">
        <v>55526</v>
      </c>
      <c r="D2291" s="2" t="s">
        <v>24</v>
      </c>
      <c r="E2291" s="3">
        <v>1004.0074999999998</v>
      </c>
      <c r="F2291" s="1">
        <v>106</v>
      </c>
      <c r="G2291" s="1">
        <v>74.75</v>
      </c>
      <c r="H2291" s="1">
        <v>73.599999999999994</v>
      </c>
      <c r="I2291" s="3">
        <f t="shared" si="70"/>
        <v>9.471768867924526</v>
      </c>
      <c r="J2291" s="2">
        <f t="shared" si="71"/>
        <v>1</v>
      </c>
      <c r="K2291" s="16" t="s">
        <v>67</v>
      </c>
    </row>
    <row r="2292" spans="1:11" x14ac:dyDescent="0.3">
      <c r="A2292" s="4">
        <v>43405</v>
      </c>
      <c r="B2292" s="2" t="s">
        <v>15</v>
      </c>
      <c r="C2292" s="2">
        <v>55526</v>
      </c>
      <c r="D2292" s="2" t="s">
        <v>17</v>
      </c>
      <c r="E2292" s="3">
        <v>102684.25899999999</v>
      </c>
      <c r="F2292" s="1">
        <v>28689</v>
      </c>
      <c r="G2292" s="1">
        <v>6767.7499999999991</v>
      </c>
      <c r="H2292" s="1">
        <v>3743.2499999999995</v>
      </c>
      <c r="I2292" s="3">
        <f t="shared" si="70"/>
        <v>3.5792205723448007</v>
      </c>
      <c r="J2292" s="2">
        <f t="shared" si="71"/>
        <v>8</v>
      </c>
      <c r="K2292" s="16" t="s">
        <v>67</v>
      </c>
    </row>
    <row r="2293" spans="1:11" x14ac:dyDescent="0.3">
      <c r="A2293" s="4">
        <v>43405</v>
      </c>
      <c r="B2293" s="2" t="s">
        <v>15</v>
      </c>
      <c r="C2293" s="2">
        <v>55526</v>
      </c>
      <c r="D2293" s="2" t="s">
        <v>30</v>
      </c>
      <c r="E2293" s="3">
        <v>2233.576</v>
      </c>
      <c r="F2293" s="1">
        <v>84</v>
      </c>
      <c r="G2293" s="1">
        <v>74.75</v>
      </c>
      <c r="H2293" s="1">
        <v>71.3</v>
      </c>
      <c r="I2293" s="3">
        <f t="shared" si="70"/>
        <v>26.590190476190475</v>
      </c>
      <c r="J2293" s="2">
        <f t="shared" si="71"/>
        <v>1</v>
      </c>
      <c r="K2293" s="16" t="s">
        <v>67</v>
      </c>
    </row>
    <row r="2294" spans="1:11" x14ac:dyDescent="0.3">
      <c r="A2294" s="4">
        <v>43405</v>
      </c>
      <c r="B2294" s="2" t="s">
        <v>15</v>
      </c>
      <c r="C2294" s="2">
        <v>55526</v>
      </c>
      <c r="D2294" s="2" t="s">
        <v>32</v>
      </c>
      <c r="E2294" s="3">
        <v>56870.087499999994</v>
      </c>
      <c r="F2294" s="1">
        <v>19154</v>
      </c>
      <c r="G2294" s="1">
        <v>5851.2</v>
      </c>
      <c r="H2294" s="1">
        <v>3467.2499999999995</v>
      </c>
      <c r="I2294" s="3">
        <f t="shared" si="70"/>
        <v>2.9690971859663775</v>
      </c>
      <c r="J2294" s="2">
        <f t="shared" si="71"/>
        <v>6</v>
      </c>
      <c r="K2294" s="16" t="s">
        <v>67</v>
      </c>
    </row>
    <row r="2295" spans="1:11" x14ac:dyDescent="0.3">
      <c r="A2295" s="4">
        <v>43405</v>
      </c>
      <c r="B2295" s="2" t="s">
        <v>15</v>
      </c>
      <c r="C2295" s="2">
        <v>55526</v>
      </c>
      <c r="D2295" s="2" t="s">
        <v>20</v>
      </c>
      <c r="E2295" s="3">
        <v>164251.90099999998</v>
      </c>
      <c r="F2295" s="1">
        <v>11866</v>
      </c>
      <c r="G2295" s="1">
        <v>5705.15</v>
      </c>
      <c r="H2295" s="1">
        <v>3155.6</v>
      </c>
      <c r="I2295" s="3">
        <f t="shared" si="70"/>
        <v>13.842229984830608</v>
      </c>
      <c r="J2295" s="2">
        <f t="shared" si="71"/>
        <v>4</v>
      </c>
      <c r="K2295" s="16" t="s">
        <v>67</v>
      </c>
    </row>
    <row r="2296" spans="1:11" x14ac:dyDescent="0.3">
      <c r="A2296" s="4">
        <v>43405</v>
      </c>
      <c r="B2296" s="2" t="s">
        <v>15</v>
      </c>
      <c r="C2296" s="2">
        <v>55526</v>
      </c>
      <c r="D2296" s="2" t="s">
        <v>27</v>
      </c>
      <c r="E2296" s="3">
        <v>9127.5730000000003</v>
      </c>
      <c r="F2296" s="1">
        <v>1682</v>
      </c>
      <c r="G2296" s="1">
        <v>1193.6999999999998</v>
      </c>
      <c r="H2296" s="1">
        <v>905.05</v>
      </c>
      <c r="I2296" s="3">
        <f t="shared" si="70"/>
        <v>5.4266189060642098</v>
      </c>
      <c r="J2296" s="2">
        <f t="shared" si="71"/>
        <v>2</v>
      </c>
      <c r="K2296" s="16" t="s">
        <v>67</v>
      </c>
    </row>
    <row r="2297" spans="1:11" x14ac:dyDescent="0.3">
      <c r="A2297" s="4">
        <v>43405</v>
      </c>
      <c r="B2297" s="2" t="s">
        <v>15</v>
      </c>
      <c r="C2297" s="2">
        <v>55526</v>
      </c>
      <c r="D2297" s="2" t="s">
        <v>19</v>
      </c>
      <c r="E2297" s="3">
        <v>52767.542999999998</v>
      </c>
      <c r="F2297" s="1">
        <v>9207</v>
      </c>
      <c r="G2297" s="1">
        <v>3873.2</v>
      </c>
      <c r="H2297" s="1">
        <v>2615.1</v>
      </c>
      <c r="I2297" s="3">
        <f t="shared" si="70"/>
        <v>5.7312417725643527</v>
      </c>
      <c r="J2297" s="2">
        <f t="shared" si="71"/>
        <v>4</v>
      </c>
      <c r="K2297" s="16" t="s">
        <v>67</v>
      </c>
    </row>
    <row r="2298" spans="1:11" x14ac:dyDescent="0.3">
      <c r="A2298" s="4">
        <v>43405</v>
      </c>
      <c r="B2298" s="2" t="s">
        <v>15</v>
      </c>
      <c r="C2298" s="2">
        <v>55526</v>
      </c>
      <c r="D2298" s="2" t="s">
        <v>18</v>
      </c>
      <c r="E2298" s="3">
        <v>4774.1790000000001</v>
      </c>
      <c r="F2298" s="1">
        <v>565</v>
      </c>
      <c r="G2298" s="1">
        <v>390.99999999999994</v>
      </c>
      <c r="H2298" s="1">
        <v>363.4</v>
      </c>
      <c r="I2298" s="3">
        <f t="shared" si="70"/>
        <v>8.4498743362831856</v>
      </c>
      <c r="J2298" s="2">
        <f t="shared" si="71"/>
        <v>2</v>
      </c>
      <c r="K2298" s="16" t="s">
        <v>67</v>
      </c>
    </row>
    <row r="2299" spans="1:11" x14ac:dyDescent="0.3">
      <c r="A2299" s="4">
        <v>43405</v>
      </c>
      <c r="B2299" s="2" t="s">
        <v>15</v>
      </c>
      <c r="C2299" s="2">
        <v>55526</v>
      </c>
      <c r="D2299" s="2" t="s">
        <v>36</v>
      </c>
      <c r="E2299" s="3">
        <v>69526.607999999993</v>
      </c>
      <c r="F2299" s="1">
        <v>15399</v>
      </c>
      <c r="G2299" s="1">
        <v>9617.4499999999989</v>
      </c>
      <c r="H2299" s="1">
        <v>4321.7</v>
      </c>
      <c r="I2299" s="3">
        <f t="shared" si="70"/>
        <v>4.5150079875316571</v>
      </c>
      <c r="J2299" s="2">
        <f t="shared" si="71"/>
        <v>4</v>
      </c>
      <c r="K2299" s="16" t="s">
        <v>67</v>
      </c>
    </row>
    <row r="2300" spans="1:11" x14ac:dyDescent="0.3">
      <c r="A2300" s="4">
        <v>43405</v>
      </c>
      <c r="B2300" s="2" t="s">
        <v>15</v>
      </c>
      <c r="C2300" s="2">
        <v>55526</v>
      </c>
      <c r="D2300" s="2" t="s">
        <v>33</v>
      </c>
      <c r="E2300" s="3">
        <v>145401.62999999998</v>
      </c>
      <c r="F2300" s="1">
        <v>29728</v>
      </c>
      <c r="G2300" s="1">
        <v>7100.0999999999995</v>
      </c>
      <c r="H2300" s="1">
        <v>3775.45</v>
      </c>
      <c r="I2300" s="3">
        <f t="shared" si="70"/>
        <v>4.8910666711517754</v>
      </c>
      <c r="J2300" s="2">
        <f t="shared" si="71"/>
        <v>8</v>
      </c>
      <c r="K2300" s="16" t="s">
        <v>67</v>
      </c>
    </row>
    <row r="2301" spans="1:11" x14ac:dyDescent="0.3">
      <c r="A2301" s="4">
        <v>43405</v>
      </c>
      <c r="B2301" s="2" t="s">
        <v>15</v>
      </c>
      <c r="C2301" s="2">
        <v>55526</v>
      </c>
      <c r="D2301" s="2" t="s">
        <v>42</v>
      </c>
      <c r="E2301" s="3">
        <v>148493.91099999999</v>
      </c>
      <c r="F2301" s="1">
        <v>26205</v>
      </c>
      <c r="G2301" s="1">
        <v>9576.0499999999993</v>
      </c>
      <c r="H2301" s="1">
        <v>4697.75</v>
      </c>
      <c r="I2301" s="3">
        <f t="shared" si="70"/>
        <v>5.6666251097118865</v>
      </c>
      <c r="J2301" s="2">
        <f t="shared" si="71"/>
        <v>6</v>
      </c>
      <c r="K2301" s="16" t="s">
        <v>67</v>
      </c>
    </row>
    <row r="2302" spans="1:11" x14ac:dyDescent="0.3">
      <c r="A2302" s="4">
        <v>43405</v>
      </c>
      <c r="B2302" s="2" t="s">
        <v>15</v>
      </c>
      <c r="C2302" s="2">
        <v>55526</v>
      </c>
      <c r="D2302" s="2" t="s">
        <v>34</v>
      </c>
      <c r="E2302" s="3">
        <v>4457.5609999999997</v>
      </c>
      <c r="F2302" s="1">
        <v>422</v>
      </c>
      <c r="G2302" s="1">
        <v>336.95</v>
      </c>
      <c r="H2302" s="1">
        <v>322</v>
      </c>
      <c r="I2302" s="3">
        <f t="shared" si="70"/>
        <v>10.562940758293838</v>
      </c>
      <c r="J2302" s="2">
        <f t="shared" si="71"/>
        <v>1</v>
      </c>
      <c r="K2302" s="16" t="s">
        <v>67</v>
      </c>
    </row>
    <row r="2303" spans="1:11" x14ac:dyDescent="0.3">
      <c r="A2303" s="4">
        <v>43405</v>
      </c>
      <c r="B2303" s="2" t="s">
        <v>15</v>
      </c>
      <c r="C2303" s="2">
        <v>55526</v>
      </c>
      <c r="D2303" s="2" t="s">
        <v>29</v>
      </c>
      <c r="E2303" s="3">
        <v>26894.152999999998</v>
      </c>
      <c r="F2303" s="1">
        <v>6744</v>
      </c>
      <c r="G2303" s="1">
        <v>3180.8999999999996</v>
      </c>
      <c r="H2303" s="1">
        <v>2059.6499999999996</v>
      </c>
      <c r="I2303" s="3">
        <f t="shared" si="70"/>
        <v>3.987863730723606</v>
      </c>
      <c r="J2303" s="2">
        <f t="shared" si="71"/>
        <v>3</v>
      </c>
      <c r="K2303" s="16" t="s">
        <v>67</v>
      </c>
    </row>
    <row r="2304" spans="1:11" x14ac:dyDescent="0.3">
      <c r="A2304" s="4">
        <v>43405</v>
      </c>
      <c r="B2304" s="2" t="s">
        <v>15</v>
      </c>
      <c r="C2304" s="2">
        <v>55526</v>
      </c>
      <c r="D2304" s="2" t="s">
        <v>31</v>
      </c>
      <c r="E2304" s="3">
        <v>17013.260999999999</v>
      </c>
      <c r="F2304" s="1">
        <v>3709</v>
      </c>
      <c r="G2304" s="1">
        <v>1995.2499999999998</v>
      </c>
      <c r="H2304" s="1">
        <v>1545.6</v>
      </c>
      <c r="I2304" s="3">
        <f t="shared" si="70"/>
        <v>4.5870210299272038</v>
      </c>
      <c r="J2304" s="2">
        <f t="shared" si="71"/>
        <v>2</v>
      </c>
      <c r="K2304" s="16" t="s">
        <v>67</v>
      </c>
    </row>
    <row r="2305" spans="1:11" x14ac:dyDescent="0.3">
      <c r="A2305" s="4">
        <v>43405</v>
      </c>
      <c r="B2305" s="2" t="s">
        <v>15</v>
      </c>
      <c r="C2305" s="2">
        <v>55526</v>
      </c>
      <c r="D2305" s="2" t="s">
        <v>21</v>
      </c>
      <c r="E2305" s="3">
        <v>2568.64</v>
      </c>
      <c r="F2305" s="1">
        <v>112</v>
      </c>
      <c r="G2305" s="1">
        <v>97.749999999999986</v>
      </c>
      <c r="H2305" s="1">
        <v>94.3</v>
      </c>
      <c r="I2305" s="3">
        <f t="shared" si="70"/>
        <v>22.934285714285714</v>
      </c>
      <c r="J2305" s="2">
        <f t="shared" si="71"/>
        <v>1</v>
      </c>
      <c r="K2305" s="16" t="s">
        <v>67</v>
      </c>
    </row>
    <row r="2306" spans="1:11" x14ac:dyDescent="0.3">
      <c r="A2306" s="4">
        <v>43405</v>
      </c>
      <c r="B2306" s="2" t="s">
        <v>15</v>
      </c>
      <c r="C2306" s="2">
        <v>55526</v>
      </c>
      <c r="D2306" s="2" t="s">
        <v>28</v>
      </c>
      <c r="E2306" s="3">
        <v>20.688499999999998</v>
      </c>
      <c r="F2306" s="1">
        <v>1</v>
      </c>
      <c r="G2306" s="1">
        <v>1.1499999999999999</v>
      </c>
      <c r="H2306" s="1">
        <v>1.1499999999999999</v>
      </c>
      <c r="I2306" s="3">
        <f t="shared" ref="I2306:I2369" si="72">E2306/F2306</f>
        <v>20.688499999999998</v>
      </c>
      <c r="J2306" s="2">
        <f t="shared" si="71"/>
        <v>1</v>
      </c>
      <c r="K2306" s="16" t="s">
        <v>67</v>
      </c>
    </row>
    <row r="2307" spans="1:11" x14ac:dyDescent="0.3">
      <c r="A2307" s="4">
        <v>43405</v>
      </c>
      <c r="B2307" s="2" t="s">
        <v>15</v>
      </c>
      <c r="C2307" s="2">
        <v>55526</v>
      </c>
      <c r="D2307" s="2" t="s">
        <v>26</v>
      </c>
      <c r="E2307" s="3">
        <v>164674.68700000001</v>
      </c>
      <c r="F2307" s="1">
        <v>46820</v>
      </c>
      <c r="G2307" s="1">
        <v>11756.449999999999</v>
      </c>
      <c r="H2307" s="1">
        <v>5133.5999999999995</v>
      </c>
      <c r="I2307" s="3">
        <f t="shared" si="72"/>
        <v>3.5171868218709954</v>
      </c>
      <c r="J2307" s="2">
        <f t="shared" ref="J2307:J2370" si="73">ROUND(F2307/H2307,0)</f>
        <v>9</v>
      </c>
      <c r="K2307" s="16" t="s">
        <v>67</v>
      </c>
    </row>
    <row r="2308" spans="1:11" x14ac:dyDescent="0.3">
      <c r="A2308" s="4">
        <v>43405</v>
      </c>
      <c r="B2308" s="2" t="s">
        <v>15</v>
      </c>
      <c r="C2308" s="2">
        <v>55526</v>
      </c>
      <c r="D2308" s="2" t="s">
        <v>37</v>
      </c>
      <c r="E2308" s="3">
        <v>5159.7739999999994</v>
      </c>
      <c r="F2308" s="1">
        <v>760</v>
      </c>
      <c r="G2308" s="1">
        <v>443.9</v>
      </c>
      <c r="H2308" s="1">
        <v>319.7</v>
      </c>
      <c r="I2308" s="3">
        <f t="shared" si="72"/>
        <v>6.7891763157894731</v>
      </c>
      <c r="J2308" s="2">
        <f t="shared" si="73"/>
        <v>2</v>
      </c>
      <c r="K2308" s="16" t="s">
        <v>67</v>
      </c>
    </row>
    <row r="2309" spans="1:11" x14ac:dyDescent="0.3">
      <c r="A2309" s="4">
        <v>43405</v>
      </c>
      <c r="B2309" s="2" t="s">
        <v>15</v>
      </c>
      <c r="C2309" s="2">
        <v>55526</v>
      </c>
      <c r="D2309" s="2" t="s">
        <v>23</v>
      </c>
      <c r="E2309" s="3">
        <v>108795.72699999998</v>
      </c>
      <c r="F2309" s="1">
        <v>30358</v>
      </c>
      <c r="G2309" s="1">
        <v>9340.2999999999993</v>
      </c>
      <c r="H2309" s="1">
        <v>4894.3999999999996</v>
      </c>
      <c r="I2309" s="3">
        <f t="shared" si="72"/>
        <v>3.5837580538902425</v>
      </c>
      <c r="J2309" s="2">
        <f t="shared" si="73"/>
        <v>6</v>
      </c>
      <c r="K2309" s="16" t="s">
        <v>67</v>
      </c>
    </row>
    <row r="2310" spans="1:11" x14ac:dyDescent="0.3">
      <c r="A2310" s="4">
        <v>43405</v>
      </c>
      <c r="B2310" s="2" t="s">
        <v>15</v>
      </c>
      <c r="C2310" s="2">
        <v>55526</v>
      </c>
      <c r="D2310" s="2" t="s">
        <v>22</v>
      </c>
      <c r="E2310" s="3">
        <v>44060.099499999997</v>
      </c>
      <c r="F2310" s="1">
        <v>8594</v>
      </c>
      <c r="G2310" s="1">
        <v>3334.9999999999995</v>
      </c>
      <c r="H2310" s="1">
        <v>2250.5499999999997</v>
      </c>
      <c r="I2310" s="3">
        <f t="shared" si="72"/>
        <v>5.1268442518035835</v>
      </c>
      <c r="J2310" s="2">
        <f t="shared" si="73"/>
        <v>4</v>
      </c>
      <c r="K2310" s="16" t="s">
        <v>67</v>
      </c>
    </row>
    <row r="2311" spans="1:11" x14ac:dyDescent="0.3">
      <c r="A2311" s="4">
        <v>43405</v>
      </c>
      <c r="B2311" s="2" t="s">
        <v>15</v>
      </c>
      <c r="C2311" s="2">
        <v>55526</v>
      </c>
      <c r="D2311" s="2" t="s">
        <v>25</v>
      </c>
      <c r="E2311" s="3">
        <v>946.9905</v>
      </c>
      <c r="F2311" s="1">
        <v>233</v>
      </c>
      <c r="G2311" s="1">
        <v>154.1</v>
      </c>
      <c r="H2311" s="1">
        <v>150.64999999999998</v>
      </c>
      <c r="I2311" s="3">
        <f t="shared" si="72"/>
        <v>4.064336909871245</v>
      </c>
      <c r="J2311" s="2">
        <f t="shared" si="73"/>
        <v>2</v>
      </c>
      <c r="K2311" s="16" t="s">
        <v>67</v>
      </c>
    </row>
    <row r="2312" spans="1:11" x14ac:dyDescent="0.3">
      <c r="A2312" s="4">
        <v>43405</v>
      </c>
      <c r="B2312" s="2" t="s">
        <v>6</v>
      </c>
      <c r="C2312" s="2">
        <v>45877</v>
      </c>
      <c r="D2312" s="2" t="s">
        <v>26</v>
      </c>
      <c r="E2312" s="3">
        <v>429706.71149999998</v>
      </c>
      <c r="F2312" s="1">
        <v>124282</v>
      </c>
      <c r="G2312" s="1">
        <v>19790.349999999999</v>
      </c>
      <c r="H2312" s="1">
        <v>8409.9499999999989</v>
      </c>
      <c r="I2312" s="3">
        <f t="shared" si="72"/>
        <v>3.4575136504079431</v>
      </c>
      <c r="J2312" s="2">
        <f t="shared" si="73"/>
        <v>15</v>
      </c>
      <c r="K2312" s="16" t="s">
        <v>67</v>
      </c>
    </row>
    <row r="2313" spans="1:11" x14ac:dyDescent="0.3">
      <c r="A2313" s="4">
        <v>43405</v>
      </c>
      <c r="B2313" s="2" t="s">
        <v>6</v>
      </c>
      <c r="C2313" s="2">
        <v>45877</v>
      </c>
      <c r="D2313" s="2" t="s">
        <v>37</v>
      </c>
      <c r="E2313" s="3">
        <v>10681.291999999999</v>
      </c>
      <c r="F2313" s="1">
        <v>1611</v>
      </c>
      <c r="G2313" s="1">
        <v>873.99999999999989</v>
      </c>
      <c r="H2313" s="1">
        <v>608.34999999999991</v>
      </c>
      <c r="I2313" s="3">
        <f t="shared" si="72"/>
        <v>6.6302247051520791</v>
      </c>
      <c r="J2313" s="2">
        <f t="shared" si="73"/>
        <v>3</v>
      </c>
      <c r="K2313" s="16" t="s">
        <v>67</v>
      </c>
    </row>
    <row r="2314" spans="1:11" x14ac:dyDescent="0.3">
      <c r="A2314" s="4">
        <v>43405</v>
      </c>
      <c r="B2314" s="2" t="s">
        <v>6</v>
      </c>
      <c r="C2314" s="2">
        <v>45877</v>
      </c>
      <c r="D2314" s="2" t="s">
        <v>33</v>
      </c>
      <c r="E2314" s="3">
        <v>316097.7745</v>
      </c>
      <c r="F2314" s="1">
        <v>60290</v>
      </c>
      <c r="G2314" s="1">
        <v>11201</v>
      </c>
      <c r="H2314" s="1">
        <v>6070.8499999999995</v>
      </c>
      <c r="I2314" s="3">
        <f t="shared" si="72"/>
        <v>5.2429552910930504</v>
      </c>
      <c r="J2314" s="2">
        <f t="shared" si="73"/>
        <v>10</v>
      </c>
      <c r="K2314" s="16" t="s">
        <v>67</v>
      </c>
    </row>
    <row r="2315" spans="1:11" x14ac:dyDescent="0.3">
      <c r="A2315" s="4">
        <v>43405</v>
      </c>
      <c r="B2315" s="2" t="s">
        <v>6</v>
      </c>
      <c r="C2315" s="2">
        <v>45877</v>
      </c>
      <c r="D2315" s="2" t="s">
        <v>21</v>
      </c>
      <c r="E2315" s="3">
        <v>4131.49</v>
      </c>
      <c r="F2315" s="1">
        <v>196</v>
      </c>
      <c r="G2315" s="1">
        <v>165.6</v>
      </c>
      <c r="H2315" s="1">
        <v>155.25</v>
      </c>
      <c r="I2315" s="3">
        <f t="shared" si="72"/>
        <v>21.079030612244896</v>
      </c>
      <c r="J2315" s="2">
        <f t="shared" si="73"/>
        <v>1</v>
      </c>
      <c r="K2315" s="16" t="s">
        <v>67</v>
      </c>
    </row>
    <row r="2316" spans="1:11" x14ac:dyDescent="0.3">
      <c r="A2316" s="4">
        <v>43405</v>
      </c>
      <c r="B2316" s="2" t="s">
        <v>6</v>
      </c>
      <c r="C2316" s="2">
        <v>45877</v>
      </c>
      <c r="D2316" s="2" t="s">
        <v>23</v>
      </c>
      <c r="E2316" s="3">
        <v>202467.84999999998</v>
      </c>
      <c r="F2316" s="1">
        <v>53884</v>
      </c>
      <c r="G2316" s="1">
        <v>13661.999999999998</v>
      </c>
      <c r="H2316" s="1">
        <v>7140.3499999999995</v>
      </c>
      <c r="I2316" s="3">
        <f t="shared" si="72"/>
        <v>3.7574762452676116</v>
      </c>
      <c r="J2316" s="2">
        <f t="shared" si="73"/>
        <v>8</v>
      </c>
      <c r="K2316" s="16" t="s">
        <v>67</v>
      </c>
    </row>
    <row r="2317" spans="1:11" x14ac:dyDescent="0.3">
      <c r="A2317" s="4">
        <v>43405</v>
      </c>
      <c r="B2317" s="2" t="s">
        <v>6</v>
      </c>
      <c r="C2317" s="2">
        <v>45877</v>
      </c>
      <c r="D2317" s="2" t="s">
        <v>18</v>
      </c>
      <c r="E2317" s="3">
        <v>7597.2679999999991</v>
      </c>
      <c r="F2317" s="1">
        <v>1032</v>
      </c>
      <c r="G2317" s="1">
        <v>580.75</v>
      </c>
      <c r="H2317" s="1">
        <v>519.79999999999995</v>
      </c>
      <c r="I2317" s="3">
        <f t="shared" si="72"/>
        <v>7.3616937984496111</v>
      </c>
      <c r="J2317" s="2">
        <f t="shared" si="73"/>
        <v>2</v>
      </c>
      <c r="K2317" s="16" t="s">
        <v>67</v>
      </c>
    </row>
    <row r="2318" spans="1:11" x14ac:dyDescent="0.3">
      <c r="A2318" s="4">
        <v>43405</v>
      </c>
      <c r="B2318" s="2" t="s">
        <v>6</v>
      </c>
      <c r="C2318" s="2">
        <v>45877</v>
      </c>
      <c r="D2318" s="2" t="s">
        <v>25</v>
      </c>
      <c r="E2318" s="3">
        <v>1977.8159999999998</v>
      </c>
      <c r="F2318" s="1">
        <v>451</v>
      </c>
      <c r="G2318" s="1">
        <v>286.34999999999997</v>
      </c>
      <c r="H2318" s="1">
        <v>263.34999999999997</v>
      </c>
      <c r="I2318" s="3">
        <f t="shared" si="72"/>
        <v>4.3854013303769399</v>
      </c>
      <c r="J2318" s="2">
        <f t="shared" si="73"/>
        <v>2</v>
      </c>
      <c r="K2318" s="16" t="s">
        <v>67</v>
      </c>
    </row>
    <row r="2319" spans="1:11" x14ac:dyDescent="0.3">
      <c r="A2319" s="4">
        <v>43405</v>
      </c>
      <c r="B2319" s="2" t="s">
        <v>6</v>
      </c>
      <c r="C2319" s="2">
        <v>45877</v>
      </c>
      <c r="D2319" s="2" t="s">
        <v>35</v>
      </c>
      <c r="E2319" s="3">
        <v>72.346499999999992</v>
      </c>
      <c r="F2319" s="1">
        <v>10</v>
      </c>
      <c r="G2319" s="1">
        <v>4.5999999999999996</v>
      </c>
      <c r="H2319" s="1">
        <v>4.5999999999999996</v>
      </c>
      <c r="I2319" s="3">
        <f t="shared" si="72"/>
        <v>7.2346499999999994</v>
      </c>
      <c r="J2319" s="2">
        <f t="shared" si="73"/>
        <v>2</v>
      </c>
      <c r="K2319" s="16" t="s">
        <v>67</v>
      </c>
    </row>
    <row r="2320" spans="1:11" x14ac:dyDescent="0.3">
      <c r="A2320" s="4">
        <v>43405</v>
      </c>
      <c r="B2320" s="2" t="s">
        <v>6</v>
      </c>
      <c r="C2320" s="2">
        <v>45877</v>
      </c>
      <c r="D2320" s="2" t="s">
        <v>28</v>
      </c>
      <c r="E2320" s="3">
        <v>1342.6134999999999</v>
      </c>
      <c r="F2320" s="1">
        <v>72</v>
      </c>
      <c r="G2320" s="1">
        <v>59.8</v>
      </c>
      <c r="H2320" s="1">
        <v>58.65</v>
      </c>
      <c r="I2320" s="3">
        <f t="shared" si="72"/>
        <v>18.647409722222221</v>
      </c>
      <c r="J2320" s="2">
        <f t="shared" si="73"/>
        <v>1</v>
      </c>
      <c r="K2320" s="16" t="s">
        <v>67</v>
      </c>
    </row>
    <row r="2321" spans="1:11" x14ac:dyDescent="0.3">
      <c r="A2321" s="4">
        <v>43405</v>
      </c>
      <c r="B2321" s="2" t="s">
        <v>6</v>
      </c>
      <c r="C2321" s="2">
        <v>45877</v>
      </c>
      <c r="D2321" s="2" t="s">
        <v>34</v>
      </c>
      <c r="E2321" s="3">
        <v>10034.2675</v>
      </c>
      <c r="F2321" s="1">
        <v>867</v>
      </c>
      <c r="G2321" s="1">
        <v>686.55</v>
      </c>
      <c r="H2321" s="1">
        <v>629.04999999999995</v>
      </c>
      <c r="I2321" s="3">
        <f t="shared" si="72"/>
        <v>11.573549596309112</v>
      </c>
      <c r="J2321" s="2">
        <f t="shared" si="73"/>
        <v>1</v>
      </c>
      <c r="K2321" s="16" t="s">
        <v>67</v>
      </c>
    </row>
    <row r="2322" spans="1:11" x14ac:dyDescent="0.3">
      <c r="A2322" s="4">
        <v>43405</v>
      </c>
      <c r="B2322" s="2" t="s">
        <v>6</v>
      </c>
      <c r="C2322" s="2">
        <v>45877</v>
      </c>
      <c r="D2322" s="2" t="s">
        <v>31</v>
      </c>
      <c r="E2322" s="3">
        <v>38057.593999999997</v>
      </c>
      <c r="F2322" s="1">
        <v>8265</v>
      </c>
      <c r="G2322" s="1">
        <v>3867.45</v>
      </c>
      <c r="H2322" s="1">
        <v>2938.25</v>
      </c>
      <c r="I2322" s="3">
        <f t="shared" si="72"/>
        <v>4.6046695704779186</v>
      </c>
      <c r="J2322" s="2">
        <f t="shared" si="73"/>
        <v>3</v>
      </c>
      <c r="K2322" s="16" t="s">
        <v>67</v>
      </c>
    </row>
    <row r="2323" spans="1:11" x14ac:dyDescent="0.3">
      <c r="A2323" s="4">
        <v>43405</v>
      </c>
      <c r="B2323" s="2" t="s">
        <v>6</v>
      </c>
      <c r="C2323" s="2">
        <v>45877</v>
      </c>
      <c r="D2323" s="2" t="s">
        <v>20</v>
      </c>
      <c r="E2323" s="3">
        <v>302596.67099999997</v>
      </c>
      <c r="F2323" s="1">
        <v>19635</v>
      </c>
      <c r="G2323" s="1">
        <v>8473.1999999999989</v>
      </c>
      <c r="H2323" s="1">
        <v>4786.2999999999993</v>
      </c>
      <c r="I2323" s="3">
        <f t="shared" si="72"/>
        <v>15.411085867074101</v>
      </c>
      <c r="J2323" s="2">
        <f t="shared" si="73"/>
        <v>4</v>
      </c>
      <c r="K2323" s="16" t="s">
        <v>67</v>
      </c>
    </row>
    <row r="2324" spans="1:11" x14ac:dyDescent="0.3">
      <c r="A2324" s="4">
        <v>43405</v>
      </c>
      <c r="B2324" s="2" t="s">
        <v>6</v>
      </c>
      <c r="C2324" s="2">
        <v>45877</v>
      </c>
      <c r="D2324" s="2" t="s">
        <v>19</v>
      </c>
      <c r="E2324" s="3">
        <v>103118.05049999998</v>
      </c>
      <c r="F2324" s="1">
        <v>16304</v>
      </c>
      <c r="G2324" s="1">
        <v>5715.5</v>
      </c>
      <c r="H2324" s="1">
        <v>3843.2999999999997</v>
      </c>
      <c r="I2324" s="3">
        <f t="shared" si="72"/>
        <v>6.3247086911187429</v>
      </c>
      <c r="J2324" s="2">
        <f t="shared" si="73"/>
        <v>4</v>
      </c>
      <c r="K2324" s="16" t="s">
        <v>67</v>
      </c>
    </row>
    <row r="2325" spans="1:11" x14ac:dyDescent="0.3">
      <c r="A2325" s="4">
        <v>43405</v>
      </c>
      <c r="B2325" s="2" t="s">
        <v>6</v>
      </c>
      <c r="C2325" s="2">
        <v>45877</v>
      </c>
      <c r="D2325" s="2" t="s">
        <v>42</v>
      </c>
      <c r="E2325" s="3">
        <v>289483.83049999998</v>
      </c>
      <c r="F2325" s="1">
        <v>44131</v>
      </c>
      <c r="G2325" s="1">
        <v>14254.249999999998</v>
      </c>
      <c r="H2325" s="1">
        <v>7151.8499999999995</v>
      </c>
      <c r="I2325" s="3">
        <f t="shared" si="72"/>
        <v>6.5596481045070352</v>
      </c>
      <c r="J2325" s="2">
        <f t="shared" si="73"/>
        <v>6</v>
      </c>
      <c r="K2325" s="16" t="s">
        <v>67</v>
      </c>
    </row>
    <row r="2326" spans="1:11" x14ac:dyDescent="0.3">
      <c r="A2326" s="4">
        <v>43405</v>
      </c>
      <c r="B2326" s="2" t="s">
        <v>6</v>
      </c>
      <c r="C2326" s="2">
        <v>45877</v>
      </c>
      <c r="D2326" s="2" t="s">
        <v>30</v>
      </c>
      <c r="E2326" s="3">
        <v>2373.1745000000001</v>
      </c>
      <c r="F2326" s="1">
        <v>91</v>
      </c>
      <c r="G2326" s="1">
        <v>80.5</v>
      </c>
      <c r="H2326" s="1">
        <v>79.349999999999994</v>
      </c>
      <c r="I2326" s="3">
        <f t="shared" si="72"/>
        <v>26.07884065934066</v>
      </c>
      <c r="J2326" s="2">
        <f t="shared" si="73"/>
        <v>1</v>
      </c>
      <c r="K2326" s="16" t="s">
        <v>67</v>
      </c>
    </row>
    <row r="2327" spans="1:11" x14ac:dyDescent="0.3">
      <c r="A2327" s="4">
        <v>43405</v>
      </c>
      <c r="B2327" s="2" t="s">
        <v>6</v>
      </c>
      <c r="C2327" s="2">
        <v>45877</v>
      </c>
      <c r="D2327" s="2" t="s">
        <v>36</v>
      </c>
      <c r="E2327" s="3">
        <v>130456.69</v>
      </c>
      <c r="F2327" s="1">
        <v>25845</v>
      </c>
      <c r="G2327" s="1">
        <v>13632.099999999999</v>
      </c>
      <c r="H2327" s="1">
        <v>6577.9999999999991</v>
      </c>
      <c r="I2327" s="3">
        <f t="shared" si="72"/>
        <v>5.047656800154769</v>
      </c>
      <c r="J2327" s="2">
        <f t="shared" si="73"/>
        <v>4</v>
      </c>
      <c r="K2327" s="16" t="s">
        <v>67</v>
      </c>
    </row>
    <row r="2328" spans="1:11" x14ac:dyDescent="0.3">
      <c r="A2328" s="4">
        <v>43405</v>
      </c>
      <c r="B2328" s="2" t="s">
        <v>6</v>
      </c>
      <c r="C2328" s="2">
        <v>45877</v>
      </c>
      <c r="D2328" s="2" t="s">
        <v>27</v>
      </c>
      <c r="E2328" s="3">
        <v>18906.805</v>
      </c>
      <c r="F2328" s="1">
        <v>3119</v>
      </c>
      <c r="G2328" s="1">
        <v>2226.3999999999996</v>
      </c>
      <c r="H2328" s="1">
        <v>1666.35</v>
      </c>
      <c r="I2328" s="3">
        <f t="shared" si="72"/>
        <v>6.0618162872715615</v>
      </c>
      <c r="J2328" s="2">
        <f t="shared" si="73"/>
        <v>2</v>
      </c>
      <c r="K2328" s="16" t="s">
        <v>67</v>
      </c>
    </row>
    <row r="2329" spans="1:11" x14ac:dyDescent="0.3">
      <c r="A2329" s="4">
        <v>43405</v>
      </c>
      <c r="B2329" s="2" t="s">
        <v>6</v>
      </c>
      <c r="C2329" s="2">
        <v>45877</v>
      </c>
      <c r="D2329" s="2" t="s">
        <v>22</v>
      </c>
      <c r="E2329" s="3">
        <v>101684.7825</v>
      </c>
      <c r="F2329" s="1">
        <v>17052</v>
      </c>
      <c r="G2329" s="1">
        <v>5822.45</v>
      </c>
      <c r="H2329" s="1">
        <v>3923.7999999999997</v>
      </c>
      <c r="I2329" s="3">
        <f t="shared" si="72"/>
        <v>5.9632173645320199</v>
      </c>
      <c r="J2329" s="2">
        <f t="shared" si="73"/>
        <v>4</v>
      </c>
      <c r="K2329" s="16" t="s">
        <v>67</v>
      </c>
    </row>
    <row r="2330" spans="1:11" x14ac:dyDescent="0.3">
      <c r="A2330" s="4">
        <v>43405</v>
      </c>
      <c r="B2330" s="2" t="s">
        <v>6</v>
      </c>
      <c r="C2330" s="2">
        <v>45877</v>
      </c>
      <c r="D2330" s="2" t="s">
        <v>32</v>
      </c>
      <c r="E2330" s="3">
        <v>126292.44799999999</v>
      </c>
      <c r="F2330" s="1">
        <v>37272</v>
      </c>
      <c r="G2330" s="1">
        <v>10126.9</v>
      </c>
      <c r="H2330" s="1">
        <v>5979.9999999999991</v>
      </c>
      <c r="I2330" s="3">
        <f t="shared" si="72"/>
        <v>3.3884000858553334</v>
      </c>
      <c r="J2330" s="2">
        <f t="shared" si="73"/>
        <v>6</v>
      </c>
      <c r="K2330" s="16" t="s">
        <v>67</v>
      </c>
    </row>
    <row r="2331" spans="1:11" x14ac:dyDescent="0.3">
      <c r="A2331" s="4">
        <v>43405</v>
      </c>
      <c r="B2331" s="2" t="s">
        <v>6</v>
      </c>
      <c r="C2331" s="2">
        <v>45877</v>
      </c>
      <c r="D2331" s="2" t="s">
        <v>29</v>
      </c>
      <c r="E2331" s="3">
        <v>52111.088499999991</v>
      </c>
      <c r="F2331" s="1">
        <v>13664</v>
      </c>
      <c r="G2331" s="1">
        <v>5104.8499999999995</v>
      </c>
      <c r="H2331" s="1">
        <v>3178.6</v>
      </c>
      <c r="I2331" s="3">
        <f t="shared" si="72"/>
        <v>3.813750622072599</v>
      </c>
      <c r="J2331" s="2">
        <f t="shared" si="73"/>
        <v>4</v>
      </c>
      <c r="K2331" s="16" t="s">
        <v>67</v>
      </c>
    </row>
    <row r="2332" spans="1:11" x14ac:dyDescent="0.3">
      <c r="A2332" s="4">
        <v>43405</v>
      </c>
      <c r="B2332" s="2" t="s">
        <v>6</v>
      </c>
      <c r="C2332" s="2">
        <v>45877</v>
      </c>
      <c r="D2332" s="2" t="s">
        <v>17</v>
      </c>
      <c r="E2332" s="3">
        <v>214973.68599999999</v>
      </c>
      <c r="F2332" s="1">
        <v>61376</v>
      </c>
      <c r="G2332" s="1">
        <v>11887.55</v>
      </c>
      <c r="H2332" s="1">
        <v>6374.45</v>
      </c>
      <c r="I2332" s="3">
        <f t="shared" si="72"/>
        <v>3.5025691801355578</v>
      </c>
      <c r="J2332" s="2">
        <f t="shared" si="73"/>
        <v>10</v>
      </c>
      <c r="K2332" s="16" t="s">
        <v>67</v>
      </c>
    </row>
    <row r="2333" spans="1:11" x14ac:dyDescent="0.3">
      <c r="A2333" s="4">
        <v>43405</v>
      </c>
      <c r="B2333" s="2" t="s">
        <v>6</v>
      </c>
      <c r="C2333" s="2">
        <v>45877</v>
      </c>
      <c r="D2333" s="2" t="s">
        <v>38</v>
      </c>
      <c r="E2333" s="3">
        <v>0.80499999999999994</v>
      </c>
      <c r="F2333" s="1">
        <v>8</v>
      </c>
      <c r="G2333" s="1">
        <v>4.5999999999999996</v>
      </c>
      <c r="H2333" s="1">
        <v>4.5999999999999996</v>
      </c>
      <c r="I2333" s="3">
        <f t="shared" si="72"/>
        <v>0.10062499999999999</v>
      </c>
      <c r="J2333" s="2">
        <f t="shared" si="73"/>
        <v>2</v>
      </c>
      <c r="K2333" s="16" t="s">
        <v>67</v>
      </c>
    </row>
    <row r="2334" spans="1:11" x14ac:dyDescent="0.3">
      <c r="A2334" s="4">
        <v>43405</v>
      </c>
      <c r="B2334" s="2" t="s">
        <v>6</v>
      </c>
      <c r="C2334" s="2">
        <v>45877</v>
      </c>
      <c r="D2334" s="2" t="s">
        <v>24</v>
      </c>
      <c r="E2334" s="3">
        <v>2023.0915</v>
      </c>
      <c r="F2334" s="1">
        <v>151</v>
      </c>
      <c r="G2334" s="1">
        <v>101.19999999999999</v>
      </c>
      <c r="H2334" s="1">
        <v>98.899999999999991</v>
      </c>
      <c r="I2334" s="3">
        <f t="shared" si="72"/>
        <v>13.397956953642383</v>
      </c>
      <c r="J2334" s="2">
        <f t="shared" si="73"/>
        <v>2</v>
      </c>
      <c r="K2334" s="16" t="s">
        <v>67</v>
      </c>
    </row>
    <row r="2335" spans="1:11" x14ac:dyDescent="0.3">
      <c r="A2335" s="4">
        <v>43405</v>
      </c>
      <c r="B2335" s="2" t="s">
        <v>7</v>
      </c>
      <c r="C2335" s="2">
        <v>56322</v>
      </c>
      <c r="D2335" s="2" t="s">
        <v>26</v>
      </c>
      <c r="E2335" s="3">
        <v>404169.70799999993</v>
      </c>
      <c r="F2335" s="1">
        <v>115296</v>
      </c>
      <c r="G2335" s="1">
        <v>19371.75</v>
      </c>
      <c r="H2335" s="1">
        <v>8466.2999999999993</v>
      </c>
      <c r="I2335" s="3">
        <f t="shared" si="72"/>
        <v>3.5054963572023308</v>
      </c>
      <c r="J2335" s="2">
        <f t="shared" si="73"/>
        <v>14</v>
      </c>
      <c r="K2335" s="16" t="s">
        <v>67</v>
      </c>
    </row>
    <row r="2336" spans="1:11" x14ac:dyDescent="0.3">
      <c r="A2336" s="4">
        <v>43405</v>
      </c>
      <c r="B2336" s="2" t="s">
        <v>7</v>
      </c>
      <c r="C2336" s="2">
        <v>56322</v>
      </c>
      <c r="D2336" s="2" t="s">
        <v>18</v>
      </c>
      <c r="E2336" s="3">
        <v>11389.852999999999</v>
      </c>
      <c r="F2336" s="1">
        <v>1501</v>
      </c>
      <c r="G2336" s="1">
        <v>827.99999999999989</v>
      </c>
      <c r="H2336" s="1">
        <v>716.44999999999993</v>
      </c>
      <c r="I2336" s="3">
        <f t="shared" si="72"/>
        <v>7.5881765489673549</v>
      </c>
      <c r="J2336" s="2">
        <f t="shared" si="73"/>
        <v>2</v>
      </c>
      <c r="K2336" s="16" t="s">
        <v>67</v>
      </c>
    </row>
    <row r="2337" spans="1:11" x14ac:dyDescent="0.3">
      <c r="A2337" s="4">
        <v>43405</v>
      </c>
      <c r="B2337" s="2" t="s">
        <v>7</v>
      </c>
      <c r="C2337" s="2">
        <v>56322</v>
      </c>
      <c r="D2337" s="2" t="s">
        <v>24</v>
      </c>
      <c r="E2337" s="3">
        <v>2611.098</v>
      </c>
      <c r="F2337" s="1">
        <v>147</v>
      </c>
      <c r="G2337" s="1">
        <v>94.3</v>
      </c>
      <c r="H2337" s="1">
        <v>90.85</v>
      </c>
      <c r="I2337" s="3">
        <f t="shared" si="72"/>
        <v>17.762571428571427</v>
      </c>
      <c r="J2337" s="2">
        <f t="shared" si="73"/>
        <v>2</v>
      </c>
      <c r="K2337" s="16" t="s">
        <v>67</v>
      </c>
    </row>
    <row r="2338" spans="1:11" x14ac:dyDescent="0.3">
      <c r="A2338" s="4">
        <v>43405</v>
      </c>
      <c r="B2338" s="2" t="s">
        <v>7</v>
      </c>
      <c r="C2338" s="2">
        <v>56322</v>
      </c>
      <c r="D2338" s="2" t="s">
        <v>27</v>
      </c>
      <c r="E2338" s="3">
        <v>9504.6579999999994</v>
      </c>
      <c r="F2338" s="1">
        <v>1594</v>
      </c>
      <c r="G2338" s="1">
        <v>1159.1999999999998</v>
      </c>
      <c r="H2338" s="1">
        <v>948.74999999999989</v>
      </c>
      <c r="I2338" s="3">
        <f t="shared" si="72"/>
        <v>5.9627716436637384</v>
      </c>
      <c r="J2338" s="2">
        <f t="shared" si="73"/>
        <v>2</v>
      </c>
      <c r="K2338" s="16" t="s">
        <v>67</v>
      </c>
    </row>
    <row r="2339" spans="1:11" x14ac:dyDescent="0.3">
      <c r="A2339" s="4">
        <v>43405</v>
      </c>
      <c r="B2339" s="2" t="s">
        <v>7</v>
      </c>
      <c r="C2339" s="2">
        <v>56322</v>
      </c>
      <c r="D2339" s="2" t="s">
        <v>42</v>
      </c>
      <c r="E2339" s="3">
        <v>277185.10949999996</v>
      </c>
      <c r="F2339" s="1">
        <v>45556</v>
      </c>
      <c r="G2339" s="1">
        <v>13518.249999999998</v>
      </c>
      <c r="H2339" s="1">
        <v>6970.15</v>
      </c>
      <c r="I2339" s="3">
        <f t="shared" si="72"/>
        <v>6.0844918232505041</v>
      </c>
      <c r="J2339" s="2">
        <f t="shared" si="73"/>
        <v>7</v>
      </c>
      <c r="K2339" s="16" t="s">
        <v>67</v>
      </c>
    </row>
    <row r="2340" spans="1:11" x14ac:dyDescent="0.3">
      <c r="A2340" s="4">
        <v>43405</v>
      </c>
      <c r="B2340" s="2" t="s">
        <v>7</v>
      </c>
      <c r="C2340" s="2">
        <v>56322</v>
      </c>
      <c r="D2340" s="2" t="s">
        <v>25</v>
      </c>
      <c r="E2340" s="3">
        <v>1827.7524999999998</v>
      </c>
      <c r="F2340" s="1">
        <v>409</v>
      </c>
      <c r="G2340" s="1">
        <v>261.04999999999995</v>
      </c>
      <c r="H2340" s="1">
        <v>246.1</v>
      </c>
      <c r="I2340" s="3">
        <f t="shared" si="72"/>
        <v>4.4688325183374076</v>
      </c>
      <c r="J2340" s="2">
        <f t="shared" si="73"/>
        <v>2</v>
      </c>
      <c r="K2340" s="16" t="s">
        <v>67</v>
      </c>
    </row>
    <row r="2341" spans="1:11" x14ac:dyDescent="0.3">
      <c r="A2341" s="4">
        <v>43405</v>
      </c>
      <c r="B2341" s="2" t="s">
        <v>7</v>
      </c>
      <c r="C2341" s="2">
        <v>56322</v>
      </c>
      <c r="D2341" s="2" t="s">
        <v>34</v>
      </c>
      <c r="E2341" s="3">
        <v>6840.1769999999988</v>
      </c>
      <c r="F2341" s="1">
        <v>822</v>
      </c>
      <c r="G2341" s="1">
        <v>657.8</v>
      </c>
      <c r="H2341" s="1">
        <v>617.54999999999995</v>
      </c>
      <c r="I2341" s="3">
        <f t="shared" si="72"/>
        <v>8.32138321167883</v>
      </c>
      <c r="J2341" s="2">
        <f t="shared" si="73"/>
        <v>1</v>
      </c>
      <c r="K2341" s="16" t="s">
        <v>67</v>
      </c>
    </row>
    <row r="2342" spans="1:11" x14ac:dyDescent="0.3">
      <c r="A2342" s="4">
        <v>43405</v>
      </c>
      <c r="B2342" s="2" t="s">
        <v>7</v>
      </c>
      <c r="C2342" s="2">
        <v>56322</v>
      </c>
      <c r="D2342" s="2" t="s">
        <v>32</v>
      </c>
      <c r="E2342" s="3">
        <v>116607.29749999999</v>
      </c>
      <c r="F2342" s="1">
        <v>41278</v>
      </c>
      <c r="G2342" s="1">
        <v>9577.1999999999989</v>
      </c>
      <c r="H2342" s="1">
        <v>5714.3499999999995</v>
      </c>
      <c r="I2342" s="3">
        <f t="shared" si="72"/>
        <v>2.8249260501962299</v>
      </c>
      <c r="J2342" s="2">
        <f t="shared" si="73"/>
        <v>7</v>
      </c>
      <c r="K2342" s="16" t="s">
        <v>67</v>
      </c>
    </row>
    <row r="2343" spans="1:11" x14ac:dyDescent="0.3">
      <c r="A2343" s="4">
        <v>43405</v>
      </c>
      <c r="B2343" s="2" t="s">
        <v>7</v>
      </c>
      <c r="C2343" s="2">
        <v>56322</v>
      </c>
      <c r="D2343" s="2" t="s">
        <v>22</v>
      </c>
      <c r="E2343" s="3">
        <v>99822.414999999994</v>
      </c>
      <c r="F2343" s="1">
        <v>18431</v>
      </c>
      <c r="G2343" s="1">
        <v>6214.5999999999995</v>
      </c>
      <c r="H2343" s="1">
        <v>4221.6499999999996</v>
      </c>
      <c r="I2343" s="3">
        <f t="shared" si="72"/>
        <v>5.4160064565134824</v>
      </c>
      <c r="J2343" s="2">
        <f t="shared" si="73"/>
        <v>4</v>
      </c>
      <c r="K2343" s="16" t="s">
        <v>67</v>
      </c>
    </row>
    <row r="2344" spans="1:11" x14ac:dyDescent="0.3">
      <c r="A2344" s="4">
        <v>43405</v>
      </c>
      <c r="B2344" s="2" t="s">
        <v>7</v>
      </c>
      <c r="C2344" s="2">
        <v>56322</v>
      </c>
      <c r="D2344" s="2" t="s">
        <v>20</v>
      </c>
      <c r="E2344" s="3">
        <v>375196.14799999999</v>
      </c>
      <c r="F2344" s="1">
        <v>27896</v>
      </c>
      <c r="G2344" s="1">
        <v>10159.099999999999</v>
      </c>
      <c r="H2344" s="1">
        <v>5475.15</v>
      </c>
      <c r="I2344" s="3">
        <f t="shared" si="72"/>
        <v>13.449818898766848</v>
      </c>
      <c r="J2344" s="2">
        <f t="shared" si="73"/>
        <v>5</v>
      </c>
      <c r="K2344" s="16" t="s">
        <v>67</v>
      </c>
    </row>
    <row r="2345" spans="1:11" x14ac:dyDescent="0.3">
      <c r="A2345" s="4">
        <v>43405</v>
      </c>
      <c r="B2345" s="2" t="s">
        <v>7</v>
      </c>
      <c r="C2345" s="2">
        <v>56322</v>
      </c>
      <c r="D2345" s="2" t="s">
        <v>17</v>
      </c>
      <c r="E2345" s="3">
        <v>218053.83449999997</v>
      </c>
      <c r="F2345" s="1">
        <v>64966</v>
      </c>
      <c r="G2345" s="1">
        <v>11260.8</v>
      </c>
      <c r="H2345" s="1">
        <v>6218.0499999999993</v>
      </c>
      <c r="I2345" s="3">
        <f t="shared" si="72"/>
        <v>3.3564300480251203</v>
      </c>
      <c r="J2345" s="2">
        <f t="shared" si="73"/>
        <v>10</v>
      </c>
      <c r="K2345" s="16" t="s">
        <v>67</v>
      </c>
    </row>
    <row r="2346" spans="1:11" x14ac:dyDescent="0.3">
      <c r="A2346" s="4">
        <v>43405</v>
      </c>
      <c r="B2346" s="2" t="s">
        <v>7</v>
      </c>
      <c r="C2346" s="2">
        <v>56322</v>
      </c>
      <c r="D2346" s="2" t="s">
        <v>21</v>
      </c>
      <c r="E2346" s="3">
        <v>5610.2865000000002</v>
      </c>
      <c r="F2346" s="1">
        <v>281</v>
      </c>
      <c r="G2346" s="1">
        <v>221.95</v>
      </c>
      <c r="H2346" s="1">
        <v>208.14999999999998</v>
      </c>
      <c r="I2346" s="3">
        <f t="shared" si="72"/>
        <v>19.965432384341639</v>
      </c>
      <c r="J2346" s="2">
        <f t="shared" si="73"/>
        <v>1</v>
      </c>
      <c r="K2346" s="16" t="s">
        <v>67</v>
      </c>
    </row>
    <row r="2347" spans="1:11" x14ac:dyDescent="0.3">
      <c r="A2347" s="4">
        <v>43405</v>
      </c>
      <c r="B2347" s="2" t="s">
        <v>7</v>
      </c>
      <c r="C2347" s="2">
        <v>56322</v>
      </c>
      <c r="D2347" s="2" t="s">
        <v>36</v>
      </c>
      <c r="E2347" s="3">
        <v>131725.9565</v>
      </c>
      <c r="F2347" s="1">
        <v>26820</v>
      </c>
      <c r="G2347" s="1">
        <v>13859.8</v>
      </c>
      <c r="H2347" s="1">
        <v>6690.7</v>
      </c>
      <c r="I2347" s="3">
        <f t="shared" si="72"/>
        <v>4.9114823452647283</v>
      </c>
      <c r="J2347" s="2">
        <f t="shared" si="73"/>
        <v>4</v>
      </c>
      <c r="K2347" s="16" t="s">
        <v>67</v>
      </c>
    </row>
    <row r="2348" spans="1:11" x14ac:dyDescent="0.3">
      <c r="A2348" s="4">
        <v>43405</v>
      </c>
      <c r="B2348" s="2" t="s">
        <v>7</v>
      </c>
      <c r="C2348" s="2">
        <v>56322</v>
      </c>
      <c r="D2348" s="2" t="s">
        <v>28</v>
      </c>
      <c r="E2348" s="3">
        <v>786.24350000000004</v>
      </c>
      <c r="F2348" s="1">
        <v>62</v>
      </c>
      <c r="G2348" s="1">
        <v>50.599999999999994</v>
      </c>
      <c r="H2348" s="1">
        <v>49.449999999999996</v>
      </c>
      <c r="I2348" s="3">
        <f t="shared" si="72"/>
        <v>12.68134677419355</v>
      </c>
      <c r="J2348" s="2">
        <f t="shared" si="73"/>
        <v>1</v>
      </c>
      <c r="K2348" s="16" t="s">
        <v>67</v>
      </c>
    </row>
    <row r="2349" spans="1:11" x14ac:dyDescent="0.3">
      <c r="A2349" s="4">
        <v>43405</v>
      </c>
      <c r="B2349" s="2" t="s">
        <v>7</v>
      </c>
      <c r="C2349" s="2">
        <v>56322</v>
      </c>
      <c r="D2349" s="2" t="s">
        <v>30</v>
      </c>
      <c r="E2349" s="3">
        <v>3686.4629999999997</v>
      </c>
      <c r="F2349" s="1">
        <v>156</v>
      </c>
      <c r="G2349" s="1">
        <v>146.04999999999998</v>
      </c>
      <c r="H2349" s="1">
        <v>138</v>
      </c>
      <c r="I2349" s="3">
        <f t="shared" si="72"/>
        <v>23.631173076923076</v>
      </c>
      <c r="J2349" s="2">
        <f t="shared" si="73"/>
        <v>1</v>
      </c>
      <c r="K2349" s="16" t="s">
        <v>67</v>
      </c>
    </row>
    <row r="2350" spans="1:11" x14ac:dyDescent="0.3">
      <c r="A2350" s="4">
        <v>43405</v>
      </c>
      <c r="B2350" s="2" t="s">
        <v>7</v>
      </c>
      <c r="C2350" s="2">
        <v>56322</v>
      </c>
      <c r="D2350" s="2" t="s">
        <v>37</v>
      </c>
      <c r="E2350" s="3">
        <v>11701.0085</v>
      </c>
      <c r="F2350" s="1">
        <v>2047</v>
      </c>
      <c r="G2350" s="1">
        <v>976.34999999999991</v>
      </c>
      <c r="H2350" s="1">
        <v>646.29999999999995</v>
      </c>
      <c r="I2350" s="3">
        <f t="shared" si="72"/>
        <v>5.7161741573033709</v>
      </c>
      <c r="J2350" s="2">
        <f t="shared" si="73"/>
        <v>3</v>
      </c>
      <c r="K2350" s="16" t="s">
        <v>67</v>
      </c>
    </row>
    <row r="2351" spans="1:11" x14ac:dyDescent="0.3">
      <c r="A2351" s="4">
        <v>43405</v>
      </c>
      <c r="B2351" s="2" t="s">
        <v>7</v>
      </c>
      <c r="C2351" s="2">
        <v>56322</v>
      </c>
      <c r="D2351" s="2" t="s">
        <v>29</v>
      </c>
      <c r="E2351" s="3">
        <v>34560.5245</v>
      </c>
      <c r="F2351" s="1">
        <v>8405</v>
      </c>
      <c r="G2351" s="1">
        <v>3869.7499999999995</v>
      </c>
      <c r="H2351" s="1">
        <v>2600.1499999999996</v>
      </c>
      <c r="I2351" s="3">
        <f t="shared" si="72"/>
        <v>4.1119005948839975</v>
      </c>
      <c r="J2351" s="2">
        <f t="shared" si="73"/>
        <v>3</v>
      </c>
      <c r="K2351" s="16" t="s">
        <v>67</v>
      </c>
    </row>
    <row r="2352" spans="1:11" x14ac:dyDescent="0.3">
      <c r="A2352" s="4">
        <v>43405</v>
      </c>
      <c r="B2352" s="2" t="s">
        <v>7</v>
      </c>
      <c r="C2352" s="2">
        <v>56322</v>
      </c>
      <c r="D2352" s="2" t="s">
        <v>23</v>
      </c>
      <c r="E2352" s="3">
        <v>204945.82399999999</v>
      </c>
      <c r="F2352" s="1">
        <v>59920</v>
      </c>
      <c r="G2352" s="1">
        <v>13917.3</v>
      </c>
      <c r="H2352" s="1">
        <v>7215.0999999999995</v>
      </c>
      <c r="I2352" s="3">
        <f t="shared" si="72"/>
        <v>3.4203241655540721</v>
      </c>
      <c r="J2352" s="2">
        <f t="shared" si="73"/>
        <v>8</v>
      </c>
      <c r="K2352" s="16" t="s">
        <v>67</v>
      </c>
    </row>
    <row r="2353" spans="1:11" x14ac:dyDescent="0.3">
      <c r="A2353" s="4">
        <v>43405</v>
      </c>
      <c r="B2353" s="2" t="s">
        <v>7</v>
      </c>
      <c r="C2353" s="2">
        <v>56322</v>
      </c>
      <c r="D2353" s="2" t="s">
        <v>38</v>
      </c>
      <c r="E2353" s="3">
        <v>0.34499999999999997</v>
      </c>
      <c r="F2353" s="1">
        <v>3</v>
      </c>
      <c r="G2353" s="1">
        <v>2.2999999999999998</v>
      </c>
      <c r="H2353" s="1">
        <v>2.2999999999999998</v>
      </c>
      <c r="I2353" s="3">
        <f t="shared" si="72"/>
        <v>0.11499999999999999</v>
      </c>
      <c r="J2353" s="2">
        <f t="shared" si="73"/>
        <v>1</v>
      </c>
      <c r="K2353" s="16" t="s">
        <v>67</v>
      </c>
    </row>
    <row r="2354" spans="1:11" x14ac:dyDescent="0.3">
      <c r="A2354" s="4">
        <v>43405</v>
      </c>
      <c r="B2354" s="2" t="s">
        <v>7</v>
      </c>
      <c r="C2354" s="2">
        <v>56322</v>
      </c>
      <c r="D2354" s="2" t="s">
        <v>19</v>
      </c>
      <c r="E2354" s="3">
        <v>138543.51299999998</v>
      </c>
      <c r="F2354" s="1">
        <v>23127</v>
      </c>
      <c r="G2354" s="1">
        <v>7143.7999999999993</v>
      </c>
      <c r="H2354" s="1">
        <v>4706.95</v>
      </c>
      <c r="I2354" s="3">
        <f t="shared" si="72"/>
        <v>5.9905527305746524</v>
      </c>
      <c r="J2354" s="2">
        <f t="shared" si="73"/>
        <v>5</v>
      </c>
      <c r="K2354" s="16" t="s">
        <v>67</v>
      </c>
    </row>
    <row r="2355" spans="1:11" x14ac:dyDescent="0.3">
      <c r="A2355" s="4">
        <v>43405</v>
      </c>
      <c r="B2355" s="2" t="s">
        <v>7</v>
      </c>
      <c r="C2355" s="2">
        <v>56322</v>
      </c>
      <c r="D2355" s="2" t="s">
        <v>31</v>
      </c>
      <c r="E2355" s="3">
        <v>32406.873499999998</v>
      </c>
      <c r="F2355" s="1">
        <v>7013</v>
      </c>
      <c r="G2355" s="1">
        <v>3770.85</v>
      </c>
      <c r="H2355" s="1">
        <v>2915.25</v>
      </c>
      <c r="I2355" s="3">
        <f t="shared" si="72"/>
        <v>4.6209715528304578</v>
      </c>
      <c r="J2355" s="2">
        <f t="shared" si="73"/>
        <v>2</v>
      </c>
      <c r="K2355" s="16" t="s">
        <v>67</v>
      </c>
    </row>
    <row r="2356" spans="1:11" x14ac:dyDescent="0.3">
      <c r="A2356" s="4">
        <v>43405</v>
      </c>
      <c r="B2356" s="2" t="s">
        <v>7</v>
      </c>
      <c r="C2356" s="2">
        <v>56322</v>
      </c>
      <c r="D2356" s="2" t="s">
        <v>33</v>
      </c>
      <c r="E2356" s="3">
        <v>210933.56349999996</v>
      </c>
      <c r="F2356" s="1">
        <v>59956</v>
      </c>
      <c r="G2356" s="1">
        <v>10453.5</v>
      </c>
      <c r="H2356" s="1">
        <v>5615.45</v>
      </c>
      <c r="I2356" s="3">
        <f t="shared" si="72"/>
        <v>3.5181393605310554</v>
      </c>
      <c r="J2356" s="2">
        <f t="shared" si="73"/>
        <v>11</v>
      </c>
      <c r="K2356" s="16" t="s">
        <v>67</v>
      </c>
    </row>
    <row r="2357" spans="1:11" x14ac:dyDescent="0.3">
      <c r="A2357" s="4">
        <v>43405</v>
      </c>
      <c r="B2357" s="2" t="s">
        <v>12</v>
      </c>
      <c r="C2357" s="2">
        <v>56952</v>
      </c>
      <c r="D2357" s="2" t="s">
        <v>23</v>
      </c>
      <c r="E2357" s="3">
        <v>118058.8045</v>
      </c>
      <c r="F2357" s="1">
        <v>34769</v>
      </c>
      <c r="G2357" s="1">
        <v>10011.9</v>
      </c>
      <c r="H2357" s="1">
        <v>4877.1499999999996</v>
      </c>
      <c r="I2357" s="3">
        <f t="shared" si="72"/>
        <v>3.3955191262331388</v>
      </c>
      <c r="J2357" s="2">
        <f t="shared" si="73"/>
        <v>7</v>
      </c>
      <c r="K2357" s="16" t="s">
        <v>67</v>
      </c>
    </row>
    <row r="2358" spans="1:11" x14ac:dyDescent="0.3">
      <c r="A2358" s="4">
        <v>43405</v>
      </c>
      <c r="B2358" s="2" t="s">
        <v>12</v>
      </c>
      <c r="C2358" s="2">
        <v>56952</v>
      </c>
      <c r="D2358" s="2" t="s">
        <v>30</v>
      </c>
      <c r="E2358" s="3">
        <v>2566.9379999999996</v>
      </c>
      <c r="F2358" s="1">
        <v>115</v>
      </c>
      <c r="G2358" s="1">
        <v>104.64999999999999</v>
      </c>
      <c r="H2358" s="1">
        <v>102.35</v>
      </c>
      <c r="I2358" s="3">
        <f t="shared" si="72"/>
        <v>22.321199999999997</v>
      </c>
      <c r="J2358" s="2">
        <f t="shared" si="73"/>
        <v>1</v>
      </c>
      <c r="K2358" s="16" t="s">
        <v>67</v>
      </c>
    </row>
    <row r="2359" spans="1:11" x14ac:dyDescent="0.3">
      <c r="A2359" s="4">
        <v>43405</v>
      </c>
      <c r="B2359" s="2" t="s">
        <v>12</v>
      </c>
      <c r="C2359" s="2">
        <v>56952</v>
      </c>
      <c r="D2359" s="2" t="s">
        <v>34</v>
      </c>
      <c r="E2359" s="3">
        <v>6506.9414999999999</v>
      </c>
      <c r="F2359" s="1">
        <v>660</v>
      </c>
      <c r="G2359" s="1">
        <v>512.9</v>
      </c>
      <c r="H2359" s="1">
        <v>472.65</v>
      </c>
      <c r="I2359" s="3">
        <f t="shared" si="72"/>
        <v>9.8590022727272721</v>
      </c>
      <c r="J2359" s="2">
        <f t="shared" si="73"/>
        <v>1</v>
      </c>
      <c r="K2359" s="16" t="s">
        <v>67</v>
      </c>
    </row>
    <row r="2360" spans="1:11" x14ac:dyDescent="0.3">
      <c r="A2360" s="4">
        <v>43405</v>
      </c>
      <c r="B2360" s="2" t="s">
        <v>12</v>
      </c>
      <c r="C2360" s="2">
        <v>56952</v>
      </c>
      <c r="D2360" s="2" t="s">
        <v>36</v>
      </c>
      <c r="E2360" s="3">
        <v>95027.14499999999</v>
      </c>
      <c r="F2360" s="1">
        <v>19410</v>
      </c>
      <c r="G2360" s="1">
        <v>11072.199999999999</v>
      </c>
      <c r="H2360" s="1">
        <v>4863.3499999999995</v>
      </c>
      <c r="I2360" s="3">
        <f t="shared" si="72"/>
        <v>4.8957828438948994</v>
      </c>
      <c r="J2360" s="2">
        <f t="shared" si="73"/>
        <v>4</v>
      </c>
      <c r="K2360" s="16" t="s">
        <v>67</v>
      </c>
    </row>
    <row r="2361" spans="1:11" x14ac:dyDescent="0.3">
      <c r="A2361" s="4">
        <v>43405</v>
      </c>
      <c r="B2361" s="2" t="s">
        <v>12</v>
      </c>
      <c r="C2361" s="2">
        <v>56952</v>
      </c>
      <c r="D2361" s="2" t="s">
        <v>22</v>
      </c>
      <c r="E2361" s="3">
        <v>51194.664999999994</v>
      </c>
      <c r="F2361" s="1">
        <v>9321</v>
      </c>
      <c r="G2361" s="1">
        <v>3719.1</v>
      </c>
      <c r="H2361" s="1">
        <v>2501.25</v>
      </c>
      <c r="I2361" s="3">
        <f t="shared" si="72"/>
        <v>5.4924004935092796</v>
      </c>
      <c r="J2361" s="2">
        <f t="shared" si="73"/>
        <v>4</v>
      </c>
      <c r="K2361" s="16" t="s">
        <v>67</v>
      </c>
    </row>
    <row r="2362" spans="1:11" x14ac:dyDescent="0.3">
      <c r="A2362" s="4">
        <v>43405</v>
      </c>
      <c r="B2362" s="2" t="s">
        <v>12</v>
      </c>
      <c r="C2362" s="2">
        <v>56952</v>
      </c>
      <c r="D2362" s="2" t="s">
        <v>27</v>
      </c>
      <c r="E2362" s="3">
        <v>7075.8694999999998</v>
      </c>
      <c r="F2362" s="1">
        <v>1116</v>
      </c>
      <c r="G2362" s="1">
        <v>849.84999999999991</v>
      </c>
      <c r="H2362" s="1">
        <v>695.75</v>
      </c>
      <c r="I2362" s="3">
        <f t="shared" si="72"/>
        <v>6.3403848566308243</v>
      </c>
      <c r="J2362" s="2">
        <f t="shared" si="73"/>
        <v>2</v>
      </c>
      <c r="K2362" s="16" t="s">
        <v>67</v>
      </c>
    </row>
    <row r="2363" spans="1:11" x14ac:dyDescent="0.3">
      <c r="A2363" s="4">
        <v>43405</v>
      </c>
      <c r="B2363" s="2" t="s">
        <v>12</v>
      </c>
      <c r="C2363" s="2">
        <v>56952</v>
      </c>
      <c r="D2363" s="2" t="s">
        <v>24</v>
      </c>
      <c r="E2363" s="3">
        <v>2152.3284999999996</v>
      </c>
      <c r="F2363" s="1">
        <v>131</v>
      </c>
      <c r="G2363" s="1">
        <v>80.5</v>
      </c>
      <c r="H2363" s="1">
        <v>79.349999999999994</v>
      </c>
      <c r="I2363" s="3">
        <f t="shared" si="72"/>
        <v>16.429988549618319</v>
      </c>
      <c r="J2363" s="2">
        <f t="shared" si="73"/>
        <v>2</v>
      </c>
      <c r="K2363" s="16" t="s">
        <v>67</v>
      </c>
    </row>
    <row r="2364" spans="1:11" x14ac:dyDescent="0.3">
      <c r="A2364" s="4">
        <v>43405</v>
      </c>
      <c r="B2364" s="2" t="s">
        <v>12</v>
      </c>
      <c r="C2364" s="2">
        <v>56952</v>
      </c>
      <c r="D2364" s="2" t="s">
        <v>28</v>
      </c>
      <c r="E2364" s="3">
        <v>695.53149999999994</v>
      </c>
      <c r="F2364" s="1">
        <v>54</v>
      </c>
      <c r="G2364" s="1">
        <v>46</v>
      </c>
      <c r="H2364" s="1">
        <v>44.849999999999994</v>
      </c>
      <c r="I2364" s="3">
        <f t="shared" si="72"/>
        <v>12.880212962962961</v>
      </c>
      <c r="J2364" s="2">
        <f t="shared" si="73"/>
        <v>1</v>
      </c>
      <c r="K2364" s="16" t="s">
        <v>67</v>
      </c>
    </row>
    <row r="2365" spans="1:11" x14ac:dyDescent="0.3">
      <c r="A2365" s="4">
        <v>43405</v>
      </c>
      <c r="B2365" s="2" t="s">
        <v>12</v>
      </c>
      <c r="C2365" s="2">
        <v>56952</v>
      </c>
      <c r="D2365" s="2" t="s">
        <v>20</v>
      </c>
      <c r="E2365" s="3">
        <v>176045.70299999998</v>
      </c>
      <c r="F2365" s="1">
        <v>11894</v>
      </c>
      <c r="G2365" s="1">
        <v>5945.4999999999991</v>
      </c>
      <c r="H2365" s="1">
        <v>3369.4999999999995</v>
      </c>
      <c r="I2365" s="3">
        <f t="shared" si="72"/>
        <v>14.801219354296283</v>
      </c>
      <c r="J2365" s="2">
        <f t="shared" si="73"/>
        <v>4</v>
      </c>
      <c r="K2365" s="16" t="s">
        <v>67</v>
      </c>
    </row>
    <row r="2366" spans="1:11" x14ac:dyDescent="0.3">
      <c r="A2366" s="4">
        <v>43405</v>
      </c>
      <c r="B2366" s="2" t="s">
        <v>12</v>
      </c>
      <c r="C2366" s="2">
        <v>56952</v>
      </c>
      <c r="D2366" s="2" t="s">
        <v>42</v>
      </c>
      <c r="E2366" s="3">
        <v>181699.09149999998</v>
      </c>
      <c r="F2366" s="1">
        <v>30906</v>
      </c>
      <c r="G2366" s="1">
        <v>10787</v>
      </c>
      <c r="H2366" s="1">
        <v>5240.5499999999993</v>
      </c>
      <c r="I2366" s="3">
        <f t="shared" si="72"/>
        <v>5.8790879279104375</v>
      </c>
      <c r="J2366" s="2">
        <f t="shared" si="73"/>
        <v>6</v>
      </c>
      <c r="K2366" s="16" t="s">
        <v>67</v>
      </c>
    </row>
    <row r="2367" spans="1:11" x14ac:dyDescent="0.3">
      <c r="A2367" s="4">
        <v>43405</v>
      </c>
      <c r="B2367" s="2" t="s">
        <v>12</v>
      </c>
      <c r="C2367" s="2">
        <v>56952</v>
      </c>
      <c r="D2367" s="2" t="s">
        <v>21</v>
      </c>
      <c r="E2367" s="3">
        <v>2665.1479999999997</v>
      </c>
      <c r="F2367" s="1">
        <v>160</v>
      </c>
      <c r="G2367" s="1">
        <v>140.29999999999998</v>
      </c>
      <c r="H2367" s="1">
        <v>129.94999999999999</v>
      </c>
      <c r="I2367" s="3">
        <f t="shared" si="72"/>
        <v>16.657174999999999</v>
      </c>
      <c r="J2367" s="2">
        <f t="shared" si="73"/>
        <v>1</v>
      </c>
      <c r="K2367" s="16" t="s">
        <v>67</v>
      </c>
    </row>
    <row r="2368" spans="1:11" x14ac:dyDescent="0.3">
      <c r="A2368" s="4">
        <v>43405</v>
      </c>
      <c r="B2368" s="2" t="s">
        <v>12</v>
      </c>
      <c r="C2368" s="2">
        <v>56952</v>
      </c>
      <c r="D2368" s="2" t="s">
        <v>33</v>
      </c>
      <c r="E2368" s="3">
        <v>173040.55749999997</v>
      </c>
      <c r="F2368" s="1">
        <v>47853</v>
      </c>
      <c r="G2368" s="1">
        <v>8859.5999999999985</v>
      </c>
      <c r="H2368" s="1">
        <v>4356.2</v>
      </c>
      <c r="I2368" s="3">
        <f t="shared" si="72"/>
        <v>3.6160858775834317</v>
      </c>
      <c r="J2368" s="2">
        <f t="shared" si="73"/>
        <v>11</v>
      </c>
      <c r="K2368" s="16" t="s">
        <v>67</v>
      </c>
    </row>
    <row r="2369" spans="1:11" x14ac:dyDescent="0.3">
      <c r="A2369" s="4">
        <v>43405</v>
      </c>
      <c r="B2369" s="2" t="s">
        <v>12</v>
      </c>
      <c r="C2369" s="2">
        <v>56952</v>
      </c>
      <c r="D2369" s="2" t="s">
        <v>17</v>
      </c>
      <c r="E2369" s="3">
        <v>113950.67099999999</v>
      </c>
      <c r="F2369" s="1">
        <v>33527</v>
      </c>
      <c r="G2369" s="1">
        <v>7537.0999999999995</v>
      </c>
      <c r="H2369" s="1">
        <v>4001.9999999999995</v>
      </c>
      <c r="I2369" s="3">
        <f t="shared" si="72"/>
        <v>3.398773257374653</v>
      </c>
      <c r="J2369" s="2">
        <f t="shared" si="73"/>
        <v>8</v>
      </c>
      <c r="K2369" s="16" t="s">
        <v>67</v>
      </c>
    </row>
    <row r="2370" spans="1:11" x14ac:dyDescent="0.3">
      <c r="A2370" s="4">
        <v>43405</v>
      </c>
      <c r="B2370" s="2" t="s">
        <v>12</v>
      </c>
      <c r="C2370" s="2">
        <v>56952</v>
      </c>
      <c r="D2370" s="2" t="s">
        <v>32</v>
      </c>
      <c r="E2370" s="3">
        <v>63070.082499999997</v>
      </c>
      <c r="F2370" s="1">
        <v>22811</v>
      </c>
      <c r="G2370" s="1">
        <v>6552.7</v>
      </c>
      <c r="H2370" s="1">
        <v>3781.2</v>
      </c>
      <c r="I2370" s="3">
        <f t="shared" ref="I2370:I2433" si="74">E2370/F2370</f>
        <v>2.7648977467011528</v>
      </c>
      <c r="J2370" s="2">
        <f t="shared" si="73"/>
        <v>6</v>
      </c>
      <c r="K2370" s="16" t="s">
        <v>67</v>
      </c>
    </row>
    <row r="2371" spans="1:11" x14ac:dyDescent="0.3">
      <c r="A2371" s="4">
        <v>43405</v>
      </c>
      <c r="B2371" s="2" t="s">
        <v>12</v>
      </c>
      <c r="C2371" s="2">
        <v>56952</v>
      </c>
      <c r="D2371" s="2" t="s">
        <v>31</v>
      </c>
      <c r="E2371" s="3">
        <v>20588.921499999997</v>
      </c>
      <c r="F2371" s="1">
        <v>3988</v>
      </c>
      <c r="G2371" s="1">
        <v>2095.2999999999997</v>
      </c>
      <c r="H2371" s="1">
        <v>1678.9999999999998</v>
      </c>
      <c r="I2371" s="3">
        <f t="shared" si="74"/>
        <v>5.1627185305917749</v>
      </c>
      <c r="J2371" s="2">
        <f t="shared" ref="J2371:J2434" si="75">ROUND(F2371/H2371,0)</f>
        <v>2</v>
      </c>
      <c r="K2371" s="16" t="s">
        <v>67</v>
      </c>
    </row>
    <row r="2372" spans="1:11" x14ac:dyDescent="0.3">
      <c r="A2372" s="4">
        <v>43405</v>
      </c>
      <c r="B2372" s="2" t="s">
        <v>12</v>
      </c>
      <c r="C2372" s="2">
        <v>56952</v>
      </c>
      <c r="D2372" s="2" t="s">
        <v>18</v>
      </c>
      <c r="E2372" s="3">
        <v>5568.0239999999994</v>
      </c>
      <c r="F2372" s="1">
        <v>743</v>
      </c>
      <c r="G2372" s="1">
        <v>451.95</v>
      </c>
      <c r="H2372" s="1">
        <v>416.29999999999995</v>
      </c>
      <c r="I2372" s="3">
        <f t="shared" si="74"/>
        <v>7.4939757738896358</v>
      </c>
      <c r="J2372" s="2">
        <f t="shared" si="75"/>
        <v>2</v>
      </c>
      <c r="K2372" s="16" t="s">
        <v>67</v>
      </c>
    </row>
    <row r="2373" spans="1:11" x14ac:dyDescent="0.3">
      <c r="A2373" s="4">
        <v>43405</v>
      </c>
      <c r="B2373" s="2" t="s">
        <v>12</v>
      </c>
      <c r="C2373" s="2">
        <v>56952</v>
      </c>
      <c r="D2373" s="2" t="s">
        <v>37</v>
      </c>
      <c r="E2373" s="3">
        <v>10013.073</v>
      </c>
      <c r="F2373" s="1">
        <v>1532</v>
      </c>
      <c r="G2373" s="1">
        <v>803.84999999999991</v>
      </c>
      <c r="H2373" s="1">
        <v>495.65</v>
      </c>
      <c r="I2373" s="3">
        <f t="shared" si="74"/>
        <v>6.5359484334203657</v>
      </c>
      <c r="J2373" s="2">
        <f t="shared" si="75"/>
        <v>3</v>
      </c>
      <c r="K2373" s="16" t="s">
        <v>67</v>
      </c>
    </row>
    <row r="2374" spans="1:11" x14ac:dyDescent="0.3">
      <c r="A2374" s="4">
        <v>43405</v>
      </c>
      <c r="B2374" s="2" t="s">
        <v>12</v>
      </c>
      <c r="C2374" s="2">
        <v>56952</v>
      </c>
      <c r="D2374" s="2" t="s">
        <v>26</v>
      </c>
      <c r="E2374" s="3">
        <v>231093.63849999997</v>
      </c>
      <c r="F2374" s="1">
        <v>70271</v>
      </c>
      <c r="G2374" s="1">
        <v>14577.4</v>
      </c>
      <c r="H2374" s="1">
        <v>6085.7999999999993</v>
      </c>
      <c r="I2374" s="3">
        <f t="shared" si="74"/>
        <v>3.2886060892829185</v>
      </c>
      <c r="J2374" s="2">
        <f t="shared" si="75"/>
        <v>12</v>
      </c>
      <c r="K2374" s="16" t="s">
        <v>67</v>
      </c>
    </row>
    <row r="2375" spans="1:11" x14ac:dyDescent="0.3">
      <c r="A2375" s="4">
        <v>43405</v>
      </c>
      <c r="B2375" s="2" t="s">
        <v>12</v>
      </c>
      <c r="C2375" s="2">
        <v>56952</v>
      </c>
      <c r="D2375" s="2" t="s">
        <v>19</v>
      </c>
      <c r="E2375" s="3">
        <v>72148.147999999986</v>
      </c>
      <c r="F2375" s="1">
        <v>11750</v>
      </c>
      <c r="G2375" s="1">
        <v>4292.95</v>
      </c>
      <c r="H2375" s="1">
        <v>2838.2</v>
      </c>
      <c r="I2375" s="3">
        <f t="shared" si="74"/>
        <v>6.1402679148936157</v>
      </c>
      <c r="J2375" s="2">
        <f t="shared" si="75"/>
        <v>4</v>
      </c>
      <c r="K2375" s="16" t="s">
        <v>67</v>
      </c>
    </row>
    <row r="2376" spans="1:11" x14ac:dyDescent="0.3">
      <c r="A2376" s="4">
        <v>43405</v>
      </c>
      <c r="B2376" s="2" t="s">
        <v>12</v>
      </c>
      <c r="C2376" s="2">
        <v>56952</v>
      </c>
      <c r="D2376" s="2" t="s">
        <v>29</v>
      </c>
      <c r="E2376" s="3">
        <v>29445.726999999999</v>
      </c>
      <c r="F2376" s="1">
        <v>6998</v>
      </c>
      <c r="G2376" s="1">
        <v>3559.2499999999995</v>
      </c>
      <c r="H2376" s="1">
        <v>2199.9499999999998</v>
      </c>
      <c r="I2376" s="3">
        <f t="shared" si="74"/>
        <v>4.2077346384681338</v>
      </c>
      <c r="J2376" s="2">
        <f t="shared" si="75"/>
        <v>3</v>
      </c>
      <c r="K2376" s="16" t="s">
        <v>67</v>
      </c>
    </row>
    <row r="2377" spans="1:11" x14ac:dyDescent="0.3">
      <c r="A2377" s="4">
        <v>43405</v>
      </c>
      <c r="B2377" s="2" t="s">
        <v>12</v>
      </c>
      <c r="C2377" s="2">
        <v>56952</v>
      </c>
      <c r="D2377" s="2" t="s">
        <v>25</v>
      </c>
      <c r="E2377" s="3">
        <v>1056.597</v>
      </c>
      <c r="F2377" s="1">
        <v>236</v>
      </c>
      <c r="G2377" s="1">
        <v>188.6</v>
      </c>
      <c r="H2377" s="1">
        <v>173.64999999999998</v>
      </c>
      <c r="I2377" s="3">
        <f t="shared" si="74"/>
        <v>4.4771059322033899</v>
      </c>
      <c r="J2377" s="2">
        <f t="shared" si="75"/>
        <v>1</v>
      </c>
      <c r="K2377" s="16" t="s">
        <v>67</v>
      </c>
    </row>
    <row r="2378" spans="1:11" x14ac:dyDescent="0.3">
      <c r="A2378" s="4">
        <v>43405</v>
      </c>
      <c r="B2378" s="2" t="s">
        <v>14</v>
      </c>
      <c r="C2378" s="2">
        <v>85442</v>
      </c>
      <c r="D2378" s="2" t="s">
        <v>34</v>
      </c>
      <c r="E2378" s="3">
        <v>3824.1064999999999</v>
      </c>
      <c r="F2378" s="1">
        <v>416</v>
      </c>
      <c r="G2378" s="1">
        <v>336.95</v>
      </c>
      <c r="H2378" s="1">
        <v>311.64999999999998</v>
      </c>
      <c r="I2378" s="3">
        <f t="shared" si="74"/>
        <v>9.1925637019230759</v>
      </c>
      <c r="J2378" s="2">
        <f t="shared" si="75"/>
        <v>1</v>
      </c>
      <c r="K2378" s="16" t="s">
        <v>67</v>
      </c>
    </row>
    <row r="2379" spans="1:11" x14ac:dyDescent="0.3">
      <c r="A2379" s="4">
        <v>43405</v>
      </c>
      <c r="B2379" s="2" t="s">
        <v>14</v>
      </c>
      <c r="C2379" s="2">
        <v>85442</v>
      </c>
      <c r="D2379" s="2" t="s">
        <v>27</v>
      </c>
      <c r="E2379" s="3">
        <v>6240.6244999999999</v>
      </c>
      <c r="F2379" s="1">
        <v>1224</v>
      </c>
      <c r="G2379" s="1">
        <v>957.94999999999993</v>
      </c>
      <c r="H2379" s="1">
        <v>675.05</v>
      </c>
      <c r="I2379" s="3">
        <f t="shared" si="74"/>
        <v>5.0985494281045751</v>
      </c>
      <c r="J2379" s="2">
        <f t="shared" si="75"/>
        <v>2</v>
      </c>
      <c r="K2379" s="16" t="s">
        <v>67</v>
      </c>
    </row>
    <row r="2380" spans="1:11" x14ac:dyDescent="0.3">
      <c r="A2380" s="4">
        <v>43405</v>
      </c>
      <c r="B2380" s="2" t="s">
        <v>14</v>
      </c>
      <c r="C2380" s="2">
        <v>85442</v>
      </c>
      <c r="D2380" s="2" t="s">
        <v>42</v>
      </c>
      <c r="E2380" s="3">
        <v>144738.79300000001</v>
      </c>
      <c r="F2380" s="1">
        <v>25050</v>
      </c>
      <c r="G2380" s="1">
        <v>9304.65</v>
      </c>
      <c r="H2380" s="1">
        <v>3464.95</v>
      </c>
      <c r="I2380" s="3">
        <f t="shared" si="74"/>
        <v>5.7779957285429147</v>
      </c>
      <c r="J2380" s="2">
        <f t="shared" si="75"/>
        <v>7</v>
      </c>
      <c r="K2380" s="16" t="s">
        <v>67</v>
      </c>
    </row>
    <row r="2381" spans="1:11" x14ac:dyDescent="0.3">
      <c r="A2381" s="4">
        <v>43405</v>
      </c>
      <c r="B2381" s="2" t="s">
        <v>14</v>
      </c>
      <c r="C2381" s="2">
        <v>85442</v>
      </c>
      <c r="D2381" s="2" t="s">
        <v>35</v>
      </c>
      <c r="E2381" s="3">
        <v>24.115499999999997</v>
      </c>
      <c r="F2381" s="1">
        <v>3</v>
      </c>
      <c r="G2381" s="1">
        <v>3.4499999999999997</v>
      </c>
      <c r="H2381" s="1">
        <v>3.4499999999999997</v>
      </c>
      <c r="I2381" s="3">
        <f t="shared" si="74"/>
        <v>8.0384999999999991</v>
      </c>
      <c r="J2381" s="2">
        <f t="shared" si="75"/>
        <v>1</v>
      </c>
      <c r="K2381" s="16" t="s">
        <v>67</v>
      </c>
    </row>
    <row r="2382" spans="1:11" x14ac:dyDescent="0.3">
      <c r="A2382" s="4">
        <v>43405</v>
      </c>
      <c r="B2382" s="2" t="s">
        <v>14</v>
      </c>
      <c r="C2382" s="2">
        <v>85442</v>
      </c>
      <c r="D2382" s="2" t="s">
        <v>29</v>
      </c>
      <c r="E2382" s="3">
        <v>28070.2925</v>
      </c>
      <c r="F2382" s="1">
        <v>7163</v>
      </c>
      <c r="G2382" s="1">
        <v>3394.7999999999997</v>
      </c>
      <c r="H2382" s="1">
        <v>1703.1499999999999</v>
      </c>
      <c r="I2382" s="3">
        <f t="shared" si="74"/>
        <v>3.9187899623062963</v>
      </c>
      <c r="J2382" s="2">
        <f t="shared" si="75"/>
        <v>4</v>
      </c>
      <c r="K2382" s="16" t="s">
        <v>67</v>
      </c>
    </row>
    <row r="2383" spans="1:11" x14ac:dyDescent="0.3">
      <c r="A2383" s="4">
        <v>43405</v>
      </c>
      <c r="B2383" s="2" t="s">
        <v>14</v>
      </c>
      <c r="C2383" s="2">
        <v>85442</v>
      </c>
      <c r="D2383" s="2" t="s">
        <v>36</v>
      </c>
      <c r="E2383" s="3">
        <v>67350.67</v>
      </c>
      <c r="F2383" s="1">
        <v>13959</v>
      </c>
      <c r="G2383" s="1">
        <v>8972.2999999999993</v>
      </c>
      <c r="H2383" s="1">
        <v>3224.6</v>
      </c>
      <c r="I2383" s="3">
        <f t="shared" si="74"/>
        <v>4.8248921842538861</v>
      </c>
      <c r="J2383" s="2">
        <f t="shared" si="75"/>
        <v>4</v>
      </c>
      <c r="K2383" s="16" t="s">
        <v>67</v>
      </c>
    </row>
    <row r="2384" spans="1:11" x14ac:dyDescent="0.3">
      <c r="A2384" s="4">
        <v>43405</v>
      </c>
      <c r="B2384" s="2" t="s">
        <v>14</v>
      </c>
      <c r="C2384" s="2">
        <v>85442</v>
      </c>
      <c r="D2384" s="2" t="s">
        <v>21</v>
      </c>
      <c r="E2384" s="3">
        <v>2504.7575000000002</v>
      </c>
      <c r="F2384" s="1">
        <v>148</v>
      </c>
      <c r="G2384" s="1">
        <v>131.1</v>
      </c>
      <c r="H2384" s="1">
        <v>119.6</v>
      </c>
      <c r="I2384" s="3">
        <f t="shared" si="74"/>
        <v>16.924037162162165</v>
      </c>
      <c r="J2384" s="2">
        <f t="shared" si="75"/>
        <v>1</v>
      </c>
      <c r="K2384" s="16" t="s">
        <v>67</v>
      </c>
    </row>
    <row r="2385" spans="1:11" x14ac:dyDescent="0.3">
      <c r="A2385" s="4">
        <v>43405</v>
      </c>
      <c r="B2385" s="2" t="s">
        <v>14</v>
      </c>
      <c r="C2385" s="2">
        <v>85442</v>
      </c>
      <c r="D2385" s="2" t="s">
        <v>32</v>
      </c>
      <c r="E2385" s="3">
        <v>57003.280499999993</v>
      </c>
      <c r="F2385" s="1">
        <v>20354</v>
      </c>
      <c r="G2385" s="1">
        <v>6581.45</v>
      </c>
      <c r="H2385" s="1">
        <v>2931.35</v>
      </c>
      <c r="I2385" s="3">
        <f t="shared" si="74"/>
        <v>2.800593519701287</v>
      </c>
      <c r="J2385" s="2">
        <f t="shared" si="75"/>
        <v>7</v>
      </c>
      <c r="K2385" s="16" t="s">
        <v>67</v>
      </c>
    </row>
    <row r="2386" spans="1:11" x14ac:dyDescent="0.3">
      <c r="A2386" s="4">
        <v>43405</v>
      </c>
      <c r="B2386" s="2" t="s">
        <v>14</v>
      </c>
      <c r="C2386" s="2">
        <v>85442</v>
      </c>
      <c r="D2386" s="2" t="s">
        <v>25</v>
      </c>
      <c r="E2386" s="3">
        <v>1597.6144999999999</v>
      </c>
      <c r="F2386" s="1">
        <v>207</v>
      </c>
      <c r="G2386" s="1">
        <v>135.69999999999999</v>
      </c>
      <c r="H2386" s="1">
        <v>127.64999999999999</v>
      </c>
      <c r="I2386" s="3">
        <f t="shared" si="74"/>
        <v>7.7179444444444441</v>
      </c>
      <c r="J2386" s="2">
        <f t="shared" si="75"/>
        <v>2</v>
      </c>
      <c r="K2386" s="16" t="s">
        <v>67</v>
      </c>
    </row>
    <row r="2387" spans="1:11" x14ac:dyDescent="0.3">
      <c r="A2387" s="4">
        <v>43405</v>
      </c>
      <c r="B2387" s="2" t="s">
        <v>14</v>
      </c>
      <c r="C2387" s="2">
        <v>85442</v>
      </c>
      <c r="D2387" s="2" t="s">
        <v>17</v>
      </c>
      <c r="E2387" s="3">
        <v>85150.036499999987</v>
      </c>
      <c r="F2387" s="1">
        <v>23294</v>
      </c>
      <c r="G2387" s="1">
        <v>6629.7499999999991</v>
      </c>
      <c r="H2387" s="1">
        <v>2817.5</v>
      </c>
      <c r="I2387" s="3">
        <f t="shared" si="74"/>
        <v>3.6554493217137454</v>
      </c>
      <c r="J2387" s="2">
        <f t="shared" si="75"/>
        <v>8</v>
      </c>
      <c r="K2387" s="16" t="s">
        <v>67</v>
      </c>
    </row>
    <row r="2388" spans="1:11" x14ac:dyDescent="0.3">
      <c r="A2388" s="4">
        <v>43405</v>
      </c>
      <c r="B2388" s="2" t="s">
        <v>14</v>
      </c>
      <c r="C2388" s="2">
        <v>85442</v>
      </c>
      <c r="D2388" s="2" t="s">
        <v>33</v>
      </c>
      <c r="E2388" s="3">
        <v>108449.45049999999</v>
      </c>
      <c r="F2388" s="1">
        <v>31439</v>
      </c>
      <c r="G2388" s="1">
        <v>7250.7499999999991</v>
      </c>
      <c r="H2388" s="1">
        <v>3014.1499999999996</v>
      </c>
      <c r="I2388" s="3">
        <f t="shared" si="74"/>
        <v>3.4495197207290307</v>
      </c>
      <c r="J2388" s="2">
        <f t="shared" si="75"/>
        <v>10</v>
      </c>
      <c r="K2388" s="16" t="s">
        <v>67</v>
      </c>
    </row>
    <row r="2389" spans="1:11" x14ac:dyDescent="0.3">
      <c r="A2389" s="4">
        <v>43405</v>
      </c>
      <c r="B2389" s="2" t="s">
        <v>14</v>
      </c>
      <c r="C2389" s="2">
        <v>85442</v>
      </c>
      <c r="D2389" s="2" t="s">
        <v>26</v>
      </c>
      <c r="E2389" s="3">
        <v>111413.15</v>
      </c>
      <c r="F2389" s="1">
        <v>35990</v>
      </c>
      <c r="G2389" s="1">
        <v>9803.75</v>
      </c>
      <c r="H2389" s="1">
        <v>3416.6499999999996</v>
      </c>
      <c r="I2389" s="3">
        <f t="shared" si="74"/>
        <v>3.0956696304529032</v>
      </c>
      <c r="J2389" s="2">
        <f t="shared" si="75"/>
        <v>11</v>
      </c>
      <c r="K2389" s="16" t="s">
        <v>67</v>
      </c>
    </row>
    <row r="2390" spans="1:11" x14ac:dyDescent="0.3">
      <c r="A2390" s="4">
        <v>43405</v>
      </c>
      <c r="B2390" s="2" t="s">
        <v>14</v>
      </c>
      <c r="C2390" s="2">
        <v>85442</v>
      </c>
      <c r="D2390" s="2" t="s">
        <v>28</v>
      </c>
      <c r="E2390" s="3">
        <v>446.99349999999998</v>
      </c>
      <c r="F2390" s="1">
        <v>37</v>
      </c>
      <c r="G2390" s="1">
        <v>26.45</v>
      </c>
      <c r="H2390" s="1">
        <v>25.299999999999997</v>
      </c>
      <c r="I2390" s="3">
        <f t="shared" si="74"/>
        <v>12.080905405405405</v>
      </c>
      <c r="J2390" s="2">
        <f t="shared" si="75"/>
        <v>1</v>
      </c>
      <c r="K2390" s="16" t="s">
        <v>67</v>
      </c>
    </row>
    <row r="2391" spans="1:11" x14ac:dyDescent="0.3">
      <c r="A2391" s="4">
        <v>43405</v>
      </c>
      <c r="B2391" s="2" t="s">
        <v>14</v>
      </c>
      <c r="C2391" s="2">
        <v>85442</v>
      </c>
      <c r="D2391" s="2" t="s">
        <v>19</v>
      </c>
      <c r="E2391" s="3">
        <v>56218.877</v>
      </c>
      <c r="F2391" s="1">
        <v>9966</v>
      </c>
      <c r="G2391" s="1">
        <v>3957.1499999999996</v>
      </c>
      <c r="H2391" s="1">
        <v>2216.0499999999997</v>
      </c>
      <c r="I2391" s="3">
        <f t="shared" si="74"/>
        <v>5.6410673289183224</v>
      </c>
      <c r="J2391" s="2">
        <f t="shared" si="75"/>
        <v>4</v>
      </c>
      <c r="K2391" s="16" t="s">
        <v>67</v>
      </c>
    </row>
    <row r="2392" spans="1:11" x14ac:dyDescent="0.3">
      <c r="A2392" s="4">
        <v>43405</v>
      </c>
      <c r="B2392" s="2" t="s">
        <v>14</v>
      </c>
      <c r="C2392" s="2">
        <v>85442</v>
      </c>
      <c r="D2392" s="2" t="s">
        <v>24</v>
      </c>
      <c r="E2392" s="3">
        <v>1360.6685</v>
      </c>
      <c r="F2392" s="1">
        <v>85</v>
      </c>
      <c r="G2392" s="1">
        <v>56.349999999999994</v>
      </c>
      <c r="H2392" s="1">
        <v>55.199999999999996</v>
      </c>
      <c r="I2392" s="3">
        <f t="shared" si="74"/>
        <v>16.007864705882351</v>
      </c>
      <c r="J2392" s="2">
        <f t="shared" si="75"/>
        <v>2</v>
      </c>
      <c r="K2392" s="16" t="s">
        <v>67</v>
      </c>
    </row>
    <row r="2393" spans="1:11" x14ac:dyDescent="0.3">
      <c r="A2393" s="4">
        <v>43405</v>
      </c>
      <c r="B2393" s="2" t="s">
        <v>14</v>
      </c>
      <c r="C2393" s="2">
        <v>85442</v>
      </c>
      <c r="D2393" s="2" t="s">
        <v>37</v>
      </c>
      <c r="E2393" s="3">
        <v>5944.1429999999991</v>
      </c>
      <c r="F2393" s="1">
        <v>1003</v>
      </c>
      <c r="G2393" s="1">
        <v>500.24999999999994</v>
      </c>
      <c r="H2393" s="1">
        <v>318.54999999999995</v>
      </c>
      <c r="I2393" s="3">
        <f t="shared" si="74"/>
        <v>5.9263639082751736</v>
      </c>
      <c r="J2393" s="2">
        <f t="shared" si="75"/>
        <v>3</v>
      </c>
      <c r="K2393" s="16" t="s">
        <v>67</v>
      </c>
    </row>
    <row r="2394" spans="1:11" x14ac:dyDescent="0.3">
      <c r="A2394" s="4">
        <v>43405</v>
      </c>
      <c r="B2394" s="2" t="s">
        <v>14</v>
      </c>
      <c r="C2394" s="2">
        <v>85442</v>
      </c>
      <c r="D2394" s="2" t="s">
        <v>22</v>
      </c>
      <c r="E2394" s="3">
        <v>51825.96899999999</v>
      </c>
      <c r="F2394" s="1">
        <v>9583</v>
      </c>
      <c r="G2394" s="1">
        <v>3937.6</v>
      </c>
      <c r="H2394" s="1">
        <v>2125.1999999999998</v>
      </c>
      <c r="I2394" s="3">
        <f t="shared" si="74"/>
        <v>5.4081153083585507</v>
      </c>
      <c r="J2394" s="2">
        <f t="shared" si="75"/>
        <v>5</v>
      </c>
      <c r="K2394" s="16" t="s">
        <v>67</v>
      </c>
    </row>
    <row r="2395" spans="1:11" x14ac:dyDescent="0.3">
      <c r="A2395" s="4">
        <v>43405</v>
      </c>
      <c r="B2395" s="2" t="s">
        <v>14</v>
      </c>
      <c r="C2395" s="2">
        <v>85442</v>
      </c>
      <c r="D2395" s="2" t="s">
        <v>23</v>
      </c>
      <c r="E2395" s="3">
        <v>103204.105</v>
      </c>
      <c r="F2395" s="1">
        <v>29311</v>
      </c>
      <c r="G2395" s="1">
        <v>8795.1999999999989</v>
      </c>
      <c r="H2395" s="1">
        <v>3497.1499999999996</v>
      </c>
      <c r="I2395" s="3">
        <f t="shared" si="74"/>
        <v>3.521002524649449</v>
      </c>
      <c r="J2395" s="2">
        <f t="shared" si="75"/>
        <v>8</v>
      </c>
      <c r="K2395" s="16" t="s">
        <v>67</v>
      </c>
    </row>
    <row r="2396" spans="1:11" x14ac:dyDescent="0.3">
      <c r="A2396" s="4">
        <v>43405</v>
      </c>
      <c r="B2396" s="2" t="s">
        <v>14</v>
      </c>
      <c r="C2396" s="2">
        <v>85442</v>
      </c>
      <c r="D2396" s="2" t="s">
        <v>20</v>
      </c>
      <c r="E2396" s="3">
        <v>126346.71649999999</v>
      </c>
      <c r="F2396" s="1">
        <v>9995</v>
      </c>
      <c r="G2396" s="1">
        <v>5345.2</v>
      </c>
      <c r="H2396" s="1">
        <v>2371.2999999999997</v>
      </c>
      <c r="I2396" s="3">
        <f t="shared" si="74"/>
        <v>12.640992146073035</v>
      </c>
      <c r="J2396" s="2">
        <f t="shared" si="75"/>
        <v>4</v>
      </c>
      <c r="K2396" s="16" t="s">
        <v>67</v>
      </c>
    </row>
    <row r="2397" spans="1:11" x14ac:dyDescent="0.3">
      <c r="A2397" s="4">
        <v>43405</v>
      </c>
      <c r="B2397" s="2" t="s">
        <v>14</v>
      </c>
      <c r="C2397" s="2">
        <v>85442</v>
      </c>
      <c r="D2397" s="2" t="s">
        <v>18</v>
      </c>
      <c r="E2397" s="3">
        <v>3824.8194999999996</v>
      </c>
      <c r="F2397" s="1">
        <v>493</v>
      </c>
      <c r="G2397" s="1">
        <v>292.09999999999997</v>
      </c>
      <c r="H2397" s="1">
        <v>267.95</v>
      </c>
      <c r="I2397" s="3">
        <f t="shared" si="74"/>
        <v>7.7582545638945222</v>
      </c>
      <c r="J2397" s="2">
        <f t="shared" si="75"/>
        <v>2</v>
      </c>
      <c r="K2397" s="16" t="s">
        <v>67</v>
      </c>
    </row>
    <row r="2398" spans="1:11" x14ac:dyDescent="0.3">
      <c r="A2398" s="4">
        <v>43405</v>
      </c>
      <c r="B2398" s="2" t="s">
        <v>14</v>
      </c>
      <c r="C2398" s="2">
        <v>85442</v>
      </c>
      <c r="D2398" s="2" t="s">
        <v>31</v>
      </c>
      <c r="E2398" s="3">
        <v>15499.723</v>
      </c>
      <c r="F2398" s="1">
        <v>3321</v>
      </c>
      <c r="G2398" s="1">
        <v>1967.6499999999999</v>
      </c>
      <c r="H2398" s="1">
        <v>1355.85</v>
      </c>
      <c r="I2398" s="3">
        <f t="shared" si="74"/>
        <v>4.6671854862993074</v>
      </c>
      <c r="J2398" s="2">
        <f t="shared" si="75"/>
        <v>2</v>
      </c>
      <c r="K2398" s="16" t="s">
        <v>67</v>
      </c>
    </row>
    <row r="2399" spans="1:11" x14ac:dyDescent="0.3">
      <c r="A2399" s="4">
        <v>43405</v>
      </c>
      <c r="B2399" s="2" t="s">
        <v>14</v>
      </c>
      <c r="C2399" s="2">
        <v>85442</v>
      </c>
      <c r="D2399" s="2" t="s">
        <v>30</v>
      </c>
      <c r="E2399" s="3">
        <v>2162.0114999999996</v>
      </c>
      <c r="F2399" s="1">
        <v>93</v>
      </c>
      <c r="G2399" s="1">
        <v>85.1</v>
      </c>
      <c r="H2399" s="1">
        <v>81.649999999999991</v>
      </c>
      <c r="I2399" s="3">
        <f t="shared" si="74"/>
        <v>23.247435483870962</v>
      </c>
      <c r="J2399" s="2">
        <f t="shared" si="75"/>
        <v>1</v>
      </c>
      <c r="K2399" s="16" t="s">
        <v>67</v>
      </c>
    </row>
    <row r="2400" spans="1:11" x14ac:dyDescent="0.3">
      <c r="A2400" s="4">
        <v>43405</v>
      </c>
      <c r="B2400" s="2" t="s">
        <v>9</v>
      </c>
      <c r="C2400" s="2">
        <v>45215</v>
      </c>
      <c r="D2400" s="2" t="s">
        <v>19</v>
      </c>
      <c r="E2400" s="3">
        <v>125695.368</v>
      </c>
      <c r="F2400" s="1">
        <v>20726</v>
      </c>
      <c r="G2400" s="1">
        <v>6767.7499999999991</v>
      </c>
      <c r="H2400" s="1">
        <v>4004.2999999999997</v>
      </c>
      <c r="I2400" s="3">
        <f t="shared" si="74"/>
        <v>6.064622599633311</v>
      </c>
      <c r="J2400" s="2">
        <f t="shared" si="75"/>
        <v>5</v>
      </c>
      <c r="K2400" s="16" t="s">
        <v>67</v>
      </c>
    </row>
    <row r="2401" spans="1:11" x14ac:dyDescent="0.3">
      <c r="A2401" s="4">
        <v>43405</v>
      </c>
      <c r="B2401" s="2" t="s">
        <v>9</v>
      </c>
      <c r="C2401" s="2">
        <v>45215</v>
      </c>
      <c r="D2401" s="2" t="s">
        <v>18</v>
      </c>
      <c r="E2401" s="3">
        <v>1979.4029999999998</v>
      </c>
      <c r="F2401" s="1">
        <v>443</v>
      </c>
      <c r="G2401" s="1">
        <v>194.35</v>
      </c>
      <c r="H2401" s="1">
        <v>180.54999999999998</v>
      </c>
      <c r="I2401" s="3">
        <f t="shared" si="74"/>
        <v>4.4681783295711055</v>
      </c>
      <c r="J2401" s="2">
        <f t="shared" si="75"/>
        <v>2</v>
      </c>
      <c r="K2401" s="16" t="s">
        <v>67</v>
      </c>
    </row>
    <row r="2402" spans="1:11" x14ac:dyDescent="0.3">
      <c r="A2402" s="4">
        <v>43405</v>
      </c>
      <c r="B2402" s="2" t="s">
        <v>9</v>
      </c>
      <c r="C2402" s="2">
        <v>45215</v>
      </c>
      <c r="D2402" s="2" t="s">
        <v>29</v>
      </c>
      <c r="E2402" s="3">
        <v>31095.194999999996</v>
      </c>
      <c r="F2402" s="1">
        <v>8048</v>
      </c>
      <c r="G2402" s="1">
        <v>3849.0499999999997</v>
      </c>
      <c r="H2402" s="1">
        <v>2240.1999999999998</v>
      </c>
      <c r="I2402" s="3">
        <f t="shared" si="74"/>
        <v>3.8637170725646119</v>
      </c>
      <c r="J2402" s="2">
        <f t="shared" si="75"/>
        <v>4</v>
      </c>
      <c r="K2402" s="16" t="s">
        <v>67</v>
      </c>
    </row>
    <row r="2403" spans="1:11" x14ac:dyDescent="0.3">
      <c r="A2403" s="4">
        <v>43405</v>
      </c>
      <c r="B2403" s="2" t="s">
        <v>9</v>
      </c>
      <c r="C2403" s="2">
        <v>45215</v>
      </c>
      <c r="D2403" s="2" t="s">
        <v>38</v>
      </c>
      <c r="E2403" s="3">
        <v>0.91999999999999993</v>
      </c>
      <c r="F2403" s="1">
        <v>9</v>
      </c>
      <c r="G2403" s="1">
        <v>2.2999999999999998</v>
      </c>
      <c r="H2403" s="1">
        <v>2.2999999999999998</v>
      </c>
      <c r="I2403" s="3">
        <f t="shared" si="74"/>
        <v>0.10222222222222221</v>
      </c>
      <c r="J2403" s="2">
        <f t="shared" si="75"/>
        <v>4</v>
      </c>
      <c r="K2403" s="16" t="s">
        <v>67</v>
      </c>
    </row>
    <row r="2404" spans="1:11" x14ac:dyDescent="0.3">
      <c r="A2404" s="4">
        <v>43405</v>
      </c>
      <c r="B2404" s="2" t="s">
        <v>9</v>
      </c>
      <c r="C2404" s="2">
        <v>45215</v>
      </c>
      <c r="D2404" s="2" t="s">
        <v>33</v>
      </c>
      <c r="E2404" s="3">
        <v>196523.92549999998</v>
      </c>
      <c r="F2404" s="1">
        <v>54848</v>
      </c>
      <c r="G2404" s="1">
        <v>9903.7999999999993</v>
      </c>
      <c r="H2404" s="1">
        <v>4370</v>
      </c>
      <c r="I2404" s="3">
        <f t="shared" si="74"/>
        <v>3.5830645693553089</v>
      </c>
      <c r="J2404" s="2">
        <f t="shared" si="75"/>
        <v>13</v>
      </c>
      <c r="K2404" s="16" t="s">
        <v>67</v>
      </c>
    </row>
    <row r="2405" spans="1:11" x14ac:dyDescent="0.3">
      <c r="A2405" s="4">
        <v>43405</v>
      </c>
      <c r="B2405" s="2" t="s">
        <v>9</v>
      </c>
      <c r="C2405" s="2">
        <v>45215</v>
      </c>
      <c r="D2405" s="2" t="s">
        <v>31</v>
      </c>
      <c r="E2405" s="3">
        <v>32745.697999999997</v>
      </c>
      <c r="F2405" s="1">
        <v>6608</v>
      </c>
      <c r="G2405" s="1">
        <v>3536.2499999999995</v>
      </c>
      <c r="H2405" s="1">
        <v>2502.3999999999996</v>
      </c>
      <c r="I2405" s="3">
        <f t="shared" si="74"/>
        <v>4.9554627723970937</v>
      </c>
      <c r="J2405" s="2">
        <f t="shared" si="75"/>
        <v>3</v>
      </c>
      <c r="K2405" s="16" t="s">
        <v>67</v>
      </c>
    </row>
    <row r="2406" spans="1:11" x14ac:dyDescent="0.3">
      <c r="A2406" s="4">
        <v>43405</v>
      </c>
      <c r="B2406" s="2" t="s">
        <v>9</v>
      </c>
      <c r="C2406" s="2">
        <v>45215</v>
      </c>
      <c r="D2406" s="2" t="s">
        <v>28</v>
      </c>
      <c r="E2406" s="3">
        <v>1245.0705</v>
      </c>
      <c r="F2406" s="1">
        <v>68</v>
      </c>
      <c r="G2406" s="1">
        <v>57.499999999999993</v>
      </c>
      <c r="H2406" s="1">
        <v>51.749999999999993</v>
      </c>
      <c r="I2406" s="3">
        <f t="shared" si="74"/>
        <v>18.309860294117648</v>
      </c>
      <c r="J2406" s="2">
        <f t="shared" si="75"/>
        <v>1</v>
      </c>
      <c r="K2406" s="16" t="s">
        <v>67</v>
      </c>
    </row>
    <row r="2407" spans="1:11" x14ac:dyDescent="0.3">
      <c r="A2407" s="4">
        <v>43405</v>
      </c>
      <c r="B2407" s="2" t="s">
        <v>9</v>
      </c>
      <c r="C2407" s="2">
        <v>45215</v>
      </c>
      <c r="D2407" s="2" t="s">
        <v>42</v>
      </c>
      <c r="E2407" s="3">
        <v>286546.36249999999</v>
      </c>
      <c r="F2407" s="1">
        <v>44948</v>
      </c>
      <c r="G2407" s="1">
        <v>14149.599999999999</v>
      </c>
      <c r="H2407" s="1">
        <v>5853.5</v>
      </c>
      <c r="I2407" s="3">
        <f t="shared" si="74"/>
        <v>6.3750636847023223</v>
      </c>
      <c r="J2407" s="2">
        <f t="shared" si="75"/>
        <v>8</v>
      </c>
      <c r="K2407" s="16" t="s">
        <v>67</v>
      </c>
    </row>
    <row r="2408" spans="1:11" x14ac:dyDescent="0.3">
      <c r="A2408" s="4">
        <v>43405</v>
      </c>
      <c r="B2408" s="2" t="s">
        <v>9</v>
      </c>
      <c r="C2408" s="2">
        <v>45215</v>
      </c>
      <c r="D2408" s="2" t="s">
        <v>22</v>
      </c>
      <c r="E2408" s="3">
        <v>120153.98949999998</v>
      </c>
      <c r="F2408" s="1">
        <v>19532</v>
      </c>
      <c r="G2408" s="1">
        <v>6704.4999999999991</v>
      </c>
      <c r="H2408" s="1">
        <v>3807.6499999999996</v>
      </c>
      <c r="I2408" s="3">
        <f t="shared" si="74"/>
        <v>6.1516480391152975</v>
      </c>
      <c r="J2408" s="2">
        <f t="shared" si="75"/>
        <v>5</v>
      </c>
      <c r="K2408" s="16" t="s">
        <v>67</v>
      </c>
    </row>
    <row r="2409" spans="1:11" x14ac:dyDescent="0.3">
      <c r="A2409" s="4">
        <v>43405</v>
      </c>
      <c r="B2409" s="2" t="s">
        <v>9</v>
      </c>
      <c r="C2409" s="2">
        <v>45215</v>
      </c>
      <c r="D2409" s="2" t="s">
        <v>26</v>
      </c>
      <c r="E2409" s="3">
        <v>247799.82649999997</v>
      </c>
      <c r="F2409" s="1">
        <v>71881</v>
      </c>
      <c r="G2409" s="1">
        <v>14538.3</v>
      </c>
      <c r="H2409" s="1">
        <v>5781.0499999999993</v>
      </c>
      <c r="I2409" s="3">
        <f t="shared" si="74"/>
        <v>3.4473619802173032</v>
      </c>
      <c r="J2409" s="2">
        <f t="shared" si="75"/>
        <v>12</v>
      </c>
      <c r="K2409" s="16" t="s">
        <v>67</v>
      </c>
    </row>
    <row r="2410" spans="1:11" x14ac:dyDescent="0.3">
      <c r="A2410" s="4">
        <v>43405</v>
      </c>
      <c r="B2410" s="2" t="s">
        <v>9</v>
      </c>
      <c r="C2410" s="2">
        <v>45215</v>
      </c>
      <c r="D2410" s="2" t="s">
        <v>36</v>
      </c>
      <c r="E2410" s="3">
        <v>117119.78349999999</v>
      </c>
      <c r="F2410" s="1">
        <v>22220</v>
      </c>
      <c r="G2410" s="1">
        <v>12103.749999999998</v>
      </c>
      <c r="H2410" s="1">
        <v>5138.2</v>
      </c>
      <c r="I2410" s="3">
        <f t="shared" si="74"/>
        <v>5.2709173492349235</v>
      </c>
      <c r="J2410" s="2">
        <f t="shared" si="75"/>
        <v>4</v>
      </c>
      <c r="K2410" s="16" t="s">
        <v>67</v>
      </c>
    </row>
    <row r="2411" spans="1:11" x14ac:dyDescent="0.3">
      <c r="A2411" s="4">
        <v>43405</v>
      </c>
      <c r="B2411" s="2" t="s">
        <v>9</v>
      </c>
      <c r="C2411" s="2">
        <v>45215</v>
      </c>
      <c r="D2411" s="2" t="s">
        <v>20</v>
      </c>
      <c r="E2411" s="3">
        <v>280281.94449999998</v>
      </c>
      <c r="F2411" s="1">
        <v>19905</v>
      </c>
      <c r="G2411" s="1">
        <v>8667.5499999999993</v>
      </c>
      <c r="H2411" s="1">
        <v>4225.0999999999995</v>
      </c>
      <c r="I2411" s="3">
        <f t="shared" si="74"/>
        <v>14.080981888972619</v>
      </c>
      <c r="J2411" s="2">
        <f t="shared" si="75"/>
        <v>5</v>
      </c>
      <c r="K2411" s="16" t="s">
        <v>67</v>
      </c>
    </row>
    <row r="2412" spans="1:11" x14ac:dyDescent="0.3">
      <c r="A2412" s="4">
        <v>43405</v>
      </c>
      <c r="B2412" s="2" t="s">
        <v>9</v>
      </c>
      <c r="C2412" s="2">
        <v>45215</v>
      </c>
      <c r="D2412" s="2" t="s">
        <v>24</v>
      </c>
      <c r="E2412" s="3">
        <v>1457.1879999999999</v>
      </c>
      <c r="F2412" s="1">
        <v>120</v>
      </c>
      <c r="G2412" s="1">
        <v>83.949999999999989</v>
      </c>
      <c r="H2412" s="1">
        <v>82.8</v>
      </c>
      <c r="I2412" s="3">
        <f t="shared" si="74"/>
        <v>12.143233333333333</v>
      </c>
      <c r="J2412" s="2">
        <f t="shared" si="75"/>
        <v>1</v>
      </c>
      <c r="K2412" s="16" t="s">
        <v>67</v>
      </c>
    </row>
    <row r="2413" spans="1:11" x14ac:dyDescent="0.3">
      <c r="A2413" s="4">
        <v>43405</v>
      </c>
      <c r="B2413" s="2" t="s">
        <v>9</v>
      </c>
      <c r="C2413" s="2">
        <v>45215</v>
      </c>
      <c r="D2413" s="2" t="s">
        <v>27</v>
      </c>
      <c r="E2413" s="3">
        <v>9788.0179999999982</v>
      </c>
      <c r="F2413" s="1">
        <v>1528</v>
      </c>
      <c r="G2413" s="1">
        <v>1092.5</v>
      </c>
      <c r="H2413" s="1">
        <v>845.24999999999989</v>
      </c>
      <c r="I2413" s="3">
        <f t="shared" si="74"/>
        <v>6.4057709424083757</v>
      </c>
      <c r="J2413" s="2">
        <f t="shared" si="75"/>
        <v>2</v>
      </c>
      <c r="K2413" s="16" t="s">
        <v>67</v>
      </c>
    </row>
    <row r="2414" spans="1:11" x14ac:dyDescent="0.3">
      <c r="A2414" s="4">
        <v>43405</v>
      </c>
      <c r="B2414" s="2" t="s">
        <v>9</v>
      </c>
      <c r="C2414" s="2">
        <v>45215</v>
      </c>
      <c r="D2414" s="2" t="s">
        <v>17</v>
      </c>
      <c r="E2414" s="3">
        <v>230438.0465</v>
      </c>
      <c r="F2414" s="1">
        <v>67276</v>
      </c>
      <c r="G2414" s="1">
        <v>11033.099999999999</v>
      </c>
      <c r="H2414" s="1">
        <v>4971.45</v>
      </c>
      <c r="I2414" s="3">
        <f t="shared" si="74"/>
        <v>3.4252637864914681</v>
      </c>
      <c r="J2414" s="2">
        <f t="shared" si="75"/>
        <v>14</v>
      </c>
      <c r="K2414" s="16" t="s">
        <v>67</v>
      </c>
    </row>
    <row r="2415" spans="1:11" x14ac:dyDescent="0.3">
      <c r="A2415" s="4">
        <v>43405</v>
      </c>
      <c r="B2415" s="2" t="s">
        <v>9</v>
      </c>
      <c r="C2415" s="2">
        <v>45215</v>
      </c>
      <c r="D2415" s="2" t="s">
        <v>23</v>
      </c>
      <c r="E2415" s="3">
        <v>203652.1085</v>
      </c>
      <c r="F2415" s="1">
        <v>55757</v>
      </c>
      <c r="G2415" s="1">
        <v>13995.499999999998</v>
      </c>
      <c r="H2415" s="1">
        <v>5884.5499999999993</v>
      </c>
      <c r="I2415" s="3">
        <f t="shared" si="74"/>
        <v>3.6524940097207526</v>
      </c>
      <c r="J2415" s="2">
        <f t="shared" si="75"/>
        <v>9</v>
      </c>
      <c r="K2415" s="16" t="s">
        <v>67</v>
      </c>
    </row>
    <row r="2416" spans="1:11" x14ac:dyDescent="0.3">
      <c r="A2416" s="4">
        <v>43405</v>
      </c>
      <c r="B2416" s="2" t="s">
        <v>9</v>
      </c>
      <c r="C2416" s="2">
        <v>45215</v>
      </c>
      <c r="D2416" s="2" t="s">
        <v>37</v>
      </c>
      <c r="E2416" s="3">
        <v>10274.8015</v>
      </c>
      <c r="F2416" s="1">
        <v>1640</v>
      </c>
      <c r="G2416" s="1">
        <v>763.59999999999991</v>
      </c>
      <c r="H2416" s="1">
        <v>509.45</v>
      </c>
      <c r="I2416" s="3">
        <f t="shared" si="74"/>
        <v>6.265122865853658</v>
      </c>
      <c r="J2416" s="2">
        <f t="shared" si="75"/>
        <v>3</v>
      </c>
      <c r="K2416" s="16" t="s">
        <v>67</v>
      </c>
    </row>
    <row r="2417" spans="1:11" x14ac:dyDescent="0.3">
      <c r="A2417" s="4">
        <v>43405</v>
      </c>
      <c r="B2417" s="2" t="s">
        <v>9</v>
      </c>
      <c r="C2417" s="2">
        <v>45215</v>
      </c>
      <c r="D2417" s="2" t="s">
        <v>25</v>
      </c>
      <c r="E2417" s="3">
        <v>1331.7804999999998</v>
      </c>
      <c r="F2417" s="1">
        <v>255</v>
      </c>
      <c r="G2417" s="1">
        <v>189.74999999999997</v>
      </c>
      <c r="H2417" s="1">
        <v>175.95</v>
      </c>
      <c r="I2417" s="3">
        <f t="shared" si="74"/>
        <v>5.2226686274509797</v>
      </c>
      <c r="J2417" s="2">
        <f t="shared" si="75"/>
        <v>1</v>
      </c>
      <c r="K2417" s="16" t="s">
        <v>67</v>
      </c>
    </row>
    <row r="2418" spans="1:11" x14ac:dyDescent="0.3">
      <c r="A2418" s="4">
        <v>43405</v>
      </c>
      <c r="B2418" s="2" t="s">
        <v>9</v>
      </c>
      <c r="C2418" s="2">
        <v>45215</v>
      </c>
      <c r="D2418" s="2" t="s">
        <v>32</v>
      </c>
      <c r="E2418" s="3">
        <v>101925.14399999999</v>
      </c>
      <c r="F2418" s="1">
        <v>36099</v>
      </c>
      <c r="G2418" s="1">
        <v>8903.2999999999993</v>
      </c>
      <c r="H2418" s="1">
        <v>4596.5499999999993</v>
      </c>
      <c r="I2418" s="3">
        <f t="shared" si="74"/>
        <v>2.8234894041386185</v>
      </c>
      <c r="J2418" s="2">
        <f t="shared" si="75"/>
        <v>8</v>
      </c>
      <c r="K2418" s="16" t="s">
        <v>67</v>
      </c>
    </row>
    <row r="2419" spans="1:11" x14ac:dyDescent="0.3">
      <c r="A2419" s="4">
        <v>43405</v>
      </c>
      <c r="B2419" s="2" t="s">
        <v>9</v>
      </c>
      <c r="C2419" s="2">
        <v>45215</v>
      </c>
      <c r="D2419" s="2" t="s">
        <v>21</v>
      </c>
      <c r="E2419" s="3">
        <v>4805.6429999999991</v>
      </c>
      <c r="F2419" s="1">
        <v>338</v>
      </c>
      <c r="G2419" s="1">
        <v>285.2</v>
      </c>
      <c r="H2419" s="1">
        <v>264.5</v>
      </c>
      <c r="I2419" s="3">
        <f t="shared" si="74"/>
        <v>14.217878698224849</v>
      </c>
      <c r="J2419" s="2">
        <f t="shared" si="75"/>
        <v>1</v>
      </c>
      <c r="K2419" s="16" t="s">
        <v>67</v>
      </c>
    </row>
    <row r="2420" spans="1:11" x14ac:dyDescent="0.3">
      <c r="A2420" s="4">
        <v>43405</v>
      </c>
      <c r="B2420" s="2" t="s">
        <v>9</v>
      </c>
      <c r="C2420" s="2">
        <v>45215</v>
      </c>
      <c r="D2420" s="2" t="s">
        <v>34</v>
      </c>
      <c r="E2420" s="3">
        <v>7898.8324999999995</v>
      </c>
      <c r="F2420" s="1">
        <v>800</v>
      </c>
      <c r="G2420" s="1">
        <v>624.44999999999993</v>
      </c>
      <c r="H2420" s="1">
        <v>568.09999999999991</v>
      </c>
      <c r="I2420" s="3">
        <f t="shared" si="74"/>
        <v>9.8735406249999986</v>
      </c>
      <c r="J2420" s="2">
        <f t="shared" si="75"/>
        <v>1</v>
      </c>
      <c r="K2420" s="16" t="s">
        <v>67</v>
      </c>
    </row>
    <row r="2421" spans="1:11" x14ac:dyDescent="0.3">
      <c r="A2421" s="4">
        <v>43405</v>
      </c>
      <c r="B2421" s="2" t="s">
        <v>9</v>
      </c>
      <c r="C2421" s="2">
        <v>45215</v>
      </c>
      <c r="D2421" s="2" t="s">
        <v>30</v>
      </c>
      <c r="E2421" s="3">
        <v>4291.1559999999999</v>
      </c>
      <c r="F2421" s="1">
        <v>178</v>
      </c>
      <c r="G2421" s="1">
        <v>161</v>
      </c>
      <c r="H2421" s="1">
        <v>157.54999999999998</v>
      </c>
      <c r="I2421" s="3">
        <f t="shared" si="74"/>
        <v>24.10761797752809</v>
      </c>
      <c r="J2421" s="2">
        <f t="shared" si="75"/>
        <v>1</v>
      </c>
      <c r="K2421" s="16" t="s">
        <v>67</v>
      </c>
    </row>
    <row r="2422" spans="1:11" x14ac:dyDescent="0.3">
      <c r="A2422" s="4">
        <v>43435</v>
      </c>
      <c r="B2422" s="2" t="s">
        <v>10</v>
      </c>
      <c r="C2422" s="2">
        <v>45236</v>
      </c>
      <c r="D2422" s="2" t="s">
        <v>17</v>
      </c>
      <c r="E2422" s="3">
        <v>187189.14550000001</v>
      </c>
      <c r="F2422" s="1">
        <v>49052</v>
      </c>
      <c r="G2422" s="1">
        <v>10580</v>
      </c>
      <c r="H2422" s="1">
        <v>5570.5999999999995</v>
      </c>
      <c r="I2422" s="3">
        <f t="shared" si="74"/>
        <v>3.8161368649596348</v>
      </c>
      <c r="J2422" s="2">
        <f t="shared" si="75"/>
        <v>9</v>
      </c>
      <c r="K2422" s="16" t="s">
        <v>67</v>
      </c>
    </row>
    <row r="2423" spans="1:11" x14ac:dyDescent="0.3">
      <c r="A2423" s="4">
        <v>43435</v>
      </c>
      <c r="B2423" s="2" t="s">
        <v>10</v>
      </c>
      <c r="C2423" s="2">
        <v>45236</v>
      </c>
      <c r="D2423" s="2" t="s">
        <v>19</v>
      </c>
      <c r="E2423" s="3">
        <v>112600.23749999999</v>
      </c>
      <c r="F2423" s="1">
        <v>19395</v>
      </c>
      <c r="G2423" s="1">
        <v>6374.45</v>
      </c>
      <c r="H2423" s="1">
        <v>4114.7</v>
      </c>
      <c r="I2423" s="3">
        <f t="shared" si="74"/>
        <v>5.8056322505800457</v>
      </c>
      <c r="J2423" s="2">
        <f t="shared" si="75"/>
        <v>5</v>
      </c>
      <c r="K2423" s="16" t="s">
        <v>67</v>
      </c>
    </row>
    <row r="2424" spans="1:11" x14ac:dyDescent="0.3">
      <c r="A2424" s="4">
        <v>43435</v>
      </c>
      <c r="B2424" s="2" t="s">
        <v>10</v>
      </c>
      <c r="C2424" s="2">
        <v>45236</v>
      </c>
      <c r="D2424" s="2" t="s">
        <v>37</v>
      </c>
      <c r="E2424" s="3">
        <v>11774.815499999999</v>
      </c>
      <c r="F2424" s="1">
        <v>2122</v>
      </c>
      <c r="G2424" s="1">
        <v>992.44999999999993</v>
      </c>
      <c r="H2424" s="1">
        <v>660.09999999999991</v>
      </c>
      <c r="I2424" s="3">
        <f t="shared" si="74"/>
        <v>5.5489234213006595</v>
      </c>
      <c r="J2424" s="2">
        <f t="shared" si="75"/>
        <v>3</v>
      </c>
      <c r="K2424" s="16" t="s">
        <v>67</v>
      </c>
    </row>
    <row r="2425" spans="1:11" x14ac:dyDescent="0.3">
      <c r="A2425" s="4">
        <v>43435</v>
      </c>
      <c r="B2425" s="2" t="s">
        <v>10</v>
      </c>
      <c r="C2425" s="2">
        <v>45236</v>
      </c>
      <c r="D2425" s="2" t="s">
        <v>24</v>
      </c>
      <c r="E2425" s="3">
        <v>1014.0814999999999</v>
      </c>
      <c r="F2425" s="1">
        <v>92</v>
      </c>
      <c r="G2425" s="1">
        <v>72.449999999999989</v>
      </c>
      <c r="H2425" s="1">
        <v>71.3</v>
      </c>
      <c r="I2425" s="3">
        <f t="shared" si="74"/>
        <v>11.022625</v>
      </c>
      <c r="J2425" s="2">
        <f t="shared" si="75"/>
        <v>1</v>
      </c>
      <c r="K2425" s="16" t="s">
        <v>67</v>
      </c>
    </row>
    <row r="2426" spans="1:11" x14ac:dyDescent="0.3">
      <c r="A2426" s="4">
        <v>43435</v>
      </c>
      <c r="B2426" s="2" t="s">
        <v>10</v>
      </c>
      <c r="C2426" s="2">
        <v>45236</v>
      </c>
      <c r="D2426" s="2" t="s">
        <v>42</v>
      </c>
      <c r="E2426" s="3">
        <v>331266.17099999997</v>
      </c>
      <c r="F2426" s="1">
        <v>47834</v>
      </c>
      <c r="G2426" s="1">
        <v>15520.4</v>
      </c>
      <c r="H2426" s="1">
        <v>7148.4</v>
      </c>
      <c r="I2426" s="3">
        <f t="shared" si="74"/>
        <v>6.9253286574403141</v>
      </c>
      <c r="J2426" s="2">
        <f t="shared" si="75"/>
        <v>7</v>
      </c>
      <c r="K2426" s="16" t="s">
        <v>67</v>
      </c>
    </row>
    <row r="2427" spans="1:11" x14ac:dyDescent="0.3">
      <c r="A2427" s="4">
        <v>43435</v>
      </c>
      <c r="B2427" s="2" t="s">
        <v>10</v>
      </c>
      <c r="C2427" s="2">
        <v>45236</v>
      </c>
      <c r="D2427" s="2" t="s">
        <v>36</v>
      </c>
      <c r="E2427" s="3">
        <v>119295.16949999999</v>
      </c>
      <c r="F2427" s="1">
        <v>23151</v>
      </c>
      <c r="G2427" s="1">
        <v>12459.099999999999</v>
      </c>
      <c r="H2427" s="1">
        <v>6116.8499999999995</v>
      </c>
      <c r="I2427" s="3">
        <f t="shared" si="74"/>
        <v>5.1529164830892826</v>
      </c>
      <c r="J2427" s="2">
        <f t="shared" si="75"/>
        <v>4</v>
      </c>
      <c r="K2427" s="16" t="s">
        <v>67</v>
      </c>
    </row>
    <row r="2428" spans="1:11" x14ac:dyDescent="0.3">
      <c r="A2428" s="4">
        <v>43435</v>
      </c>
      <c r="B2428" s="2" t="s">
        <v>10</v>
      </c>
      <c r="C2428" s="2">
        <v>45236</v>
      </c>
      <c r="D2428" s="2" t="s">
        <v>22</v>
      </c>
      <c r="E2428" s="3">
        <v>97462.235499999995</v>
      </c>
      <c r="F2428" s="1">
        <v>17394</v>
      </c>
      <c r="G2428" s="1">
        <v>6017.95</v>
      </c>
      <c r="H2428" s="1">
        <v>3898.4999999999995</v>
      </c>
      <c r="I2428" s="3">
        <f t="shared" si="74"/>
        <v>5.6032100436932275</v>
      </c>
      <c r="J2428" s="2">
        <f t="shared" si="75"/>
        <v>4</v>
      </c>
      <c r="K2428" s="16" t="s">
        <v>67</v>
      </c>
    </row>
    <row r="2429" spans="1:11" x14ac:dyDescent="0.3">
      <c r="A2429" s="4">
        <v>43435</v>
      </c>
      <c r="B2429" s="2" t="s">
        <v>10</v>
      </c>
      <c r="C2429" s="2">
        <v>45236</v>
      </c>
      <c r="D2429" s="2" t="s">
        <v>27</v>
      </c>
      <c r="E2429" s="3">
        <v>17448.719999999998</v>
      </c>
      <c r="F2429" s="1">
        <v>3117</v>
      </c>
      <c r="G2429" s="1">
        <v>2000.9999999999998</v>
      </c>
      <c r="H2429" s="1">
        <v>1509.9499999999998</v>
      </c>
      <c r="I2429" s="3">
        <f t="shared" si="74"/>
        <v>5.5979210779595761</v>
      </c>
      <c r="J2429" s="2">
        <f t="shared" si="75"/>
        <v>2</v>
      </c>
      <c r="K2429" s="16" t="s">
        <v>67</v>
      </c>
    </row>
    <row r="2430" spans="1:11" x14ac:dyDescent="0.3">
      <c r="A2430" s="4">
        <v>43435</v>
      </c>
      <c r="B2430" s="2" t="s">
        <v>10</v>
      </c>
      <c r="C2430" s="2">
        <v>45236</v>
      </c>
      <c r="D2430" s="2" t="s">
        <v>18</v>
      </c>
      <c r="E2430" s="3">
        <v>13287.467999999999</v>
      </c>
      <c r="F2430" s="1">
        <v>1283</v>
      </c>
      <c r="G2430" s="1">
        <v>742.9</v>
      </c>
      <c r="H2430" s="1">
        <v>637.09999999999991</v>
      </c>
      <c r="I2430" s="3">
        <f t="shared" si="74"/>
        <v>10.356561184723304</v>
      </c>
      <c r="J2430" s="2">
        <f t="shared" si="75"/>
        <v>2</v>
      </c>
      <c r="K2430" s="16" t="s">
        <v>67</v>
      </c>
    </row>
    <row r="2431" spans="1:11" x14ac:dyDescent="0.3">
      <c r="A2431" s="4">
        <v>43435</v>
      </c>
      <c r="B2431" s="2" t="s">
        <v>10</v>
      </c>
      <c r="C2431" s="2">
        <v>45236</v>
      </c>
      <c r="D2431" s="2" t="s">
        <v>29</v>
      </c>
      <c r="E2431" s="3">
        <v>61331.431999999993</v>
      </c>
      <c r="F2431" s="1">
        <v>14098</v>
      </c>
      <c r="G2431" s="1">
        <v>6137.5499999999993</v>
      </c>
      <c r="H2431" s="1">
        <v>3782.35</v>
      </c>
      <c r="I2431" s="3">
        <f t="shared" si="74"/>
        <v>4.350364023265711</v>
      </c>
      <c r="J2431" s="2">
        <f t="shared" si="75"/>
        <v>4</v>
      </c>
      <c r="K2431" s="16" t="s">
        <v>67</v>
      </c>
    </row>
    <row r="2432" spans="1:11" x14ac:dyDescent="0.3">
      <c r="A2432" s="4">
        <v>43435</v>
      </c>
      <c r="B2432" s="2" t="s">
        <v>10</v>
      </c>
      <c r="C2432" s="2">
        <v>45236</v>
      </c>
      <c r="D2432" s="2" t="s">
        <v>25</v>
      </c>
      <c r="E2432" s="3">
        <v>2056.0965000000001</v>
      </c>
      <c r="F2432" s="1">
        <v>902</v>
      </c>
      <c r="G2432" s="1">
        <v>428.95</v>
      </c>
      <c r="H2432" s="1">
        <v>396.74999999999994</v>
      </c>
      <c r="I2432" s="3">
        <f t="shared" si="74"/>
        <v>2.2794861419068737</v>
      </c>
      <c r="J2432" s="2">
        <f t="shared" si="75"/>
        <v>2</v>
      </c>
      <c r="K2432" s="16" t="s">
        <v>67</v>
      </c>
    </row>
    <row r="2433" spans="1:11" x14ac:dyDescent="0.3">
      <c r="A2433" s="4">
        <v>43435</v>
      </c>
      <c r="B2433" s="2" t="s">
        <v>10</v>
      </c>
      <c r="C2433" s="2">
        <v>45236</v>
      </c>
      <c r="D2433" s="2" t="s">
        <v>20</v>
      </c>
      <c r="E2433" s="3">
        <v>326455.33</v>
      </c>
      <c r="F2433" s="1">
        <v>20240</v>
      </c>
      <c r="G2433" s="1">
        <v>9108</v>
      </c>
      <c r="H2433" s="1">
        <v>4947.2999999999993</v>
      </c>
      <c r="I2433" s="3">
        <f t="shared" si="74"/>
        <v>16.12921590909091</v>
      </c>
      <c r="J2433" s="2">
        <f t="shared" si="75"/>
        <v>4</v>
      </c>
      <c r="K2433" s="16" t="s">
        <v>67</v>
      </c>
    </row>
    <row r="2434" spans="1:11" x14ac:dyDescent="0.3">
      <c r="A2434" s="4">
        <v>43435</v>
      </c>
      <c r="B2434" s="2" t="s">
        <v>10</v>
      </c>
      <c r="C2434" s="2">
        <v>45236</v>
      </c>
      <c r="D2434" s="2" t="s">
        <v>26</v>
      </c>
      <c r="E2434" s="3">
        <v>335075.97149999993</v>
      </c>
      <c r="F2434" s="1">
        <v>91066</v>
      </c>
      <c r="G2434" s="1">
        <v>17689.3</v>
      </c>
      <c r="H2434" s="1">
        <v>7642.9</v>
      </c>
      <c r="I2434" s="3">
        <f t="shared" ref="I2434:I2497" si="76">E2434/F2434</f>
        <v>3.6794848955702451</v>
      </c>
      <c r="J2434" s="2">
        <f t="shared" si="75"/>
        <v>12</v>
      </c>
      <c r="K2434" s="16" t="s">
        <v>67</v>
      </c>
    </row>
    <row r="2435" spans="1:11" x14ac:dyDescent="0.3">
      <c r="A2435" s="4">
        <v>43435</v>
      </c>
      <c r="B2435" s="2" t="s">
        <v>10</v>
      </c>
      <c r="C2435" s="2">
        <v>45236</v>
      </c>
      <c r="D2435" s="2" t="s">
        <v>28</v>
      </c>
      <c r="E2435" s="3">
        <v>1291.6685</v>
      </c>
      <c r="F2435" s="1">
        <v>77</v>
      </c>
      <c r="G2435" s="1">
        <v>60.949999999999996</v>
      </c>
      <c r="H2435" s="1">
        <v>60.949999999999996</v>
      </c>
      <c r="I2435" s="3">
        <f t="shared" si="76"/>
        <v>16.774915584415584</v>
      </c>
      <c r="J2435" s="2">
        <f t="shared" ref="J2435:J2498" si="77">ROUND(F2435/H2435,0)</f>
        <v>1</v>
      </c>
      <c r="K2435" s="16" t="s">
        <v>67</v>
      </c>
    </row>
    <row r="2436" spans="1:11" x14ac:dyDescent="0.3">
      <c r="A2436" s="4">
        <v>43435</v>
      </c>
      <c r="B2436" s="2" t="s">
        <v>10</v>
      </c>
      <c r="C2436" s="2">
        <v>45236</v>
      </c>
      <c r="D2436" s="2" t="s">
        <v>35</v>
      </c>
      <c r="E2436" s="3">
        <v>74.864999999999981</v>
      </c>
      <c r="F2436" s="1">
        <v>8</v>
      </c>
      <c r="G2436" s="1">
        <v>6.8999999999999995</v>
      </c>
      <c r="H2436" s="1">
        <v>6.8999999999999995</v>
      </c>
      <c r="I2436" s="3">
        <f t="shared" si="76"/>
        <v>9.3581249999999976</v>
      </c>
      <c r="J2436" s="2">
        <f t="shared" si="77"/>
        <v>1</v>
      </c>
      <c r="K2436" s="16" t="s">
        <v>67</v>
      </c>
    </row>
    <row r="2437" spans="1:11" x14ac:dyDescent="0.3">
      <c r="A2437" s="4">
        <v>43435</v>
      </c>
      <c r="B2437" s="2" t="s">
        <v>10</v>
      </c>
      <c r="C2437" s="2">
        <v>45236</v>
      </c>
      <c r="D2437" s="2" t="s">
        <v>33</v>
      </c>
      <c r="E2437" s="3">
        <v>321584.03349999996</v>
      </c>
      <c r="F2437" s="1">
        <v>83189</v>
      </c>
      <c r="G2437" s="1">
        <v>13819.55</v>
      </c>
      <c r="H2437" s="1">
        <v>6684.95</v>
      </c>
      <c r="I2437" s="3">
        <f t="shared" si="76"/>
        <v>3.8657038009833027</v>
      </c>
      <c r="J2437" s="2">
        <f t="shared" si="77"/>
        <v>12</v>
      </c>
      <c r="K2437" s="16" t="s">
        <v>67</v>
      </c>
    </row>
    <row r="2438" spans="1:11" x14ac:dyDescent="0.3">
      <c r="A2438" s="4">
        <v>43435</v>
      </c>
      <c r="B2438" s="2" t="s">
        <v>10</v>
      </c>
      <c r="C2438" s="2">
        <v>45236</v>
      </c>
      <c r="D2438" s="2" t="s">
        <v>38</v>
      </c>
      <c r="E2438" s="3">
        <v>0.11499999999999999</v>
      </c>
      <c r="F2438" s="1">
        <v>1</v>
      </c>
      <c r="G2438" s="1">
        <v>1.1499999999999999</v>
      </c>
      <c r="H2438" s="1">
        <v>1.1499999999999999</v>
      </c>
      <c r="I2438" s="3">
        <f t="shared" si="76"/>
        <v>0.11499999999999999</v>
      </c>
      <c r="J2438" s="2">
        <f t="shared" si="77"/>
        <v>1</v>
      </c>
      <c r="K2438" s="16" t="s">
        <v>67</v>
      </c>
    </row>
    <row r="2439" spans="1:11" x14ac:dyDescent="0.3">
      <c r="A2439" s="4">
        <v>43435</v>
      </c>
      <c r="B2439" s="2" t="s">
        <v>10</v>
      </c>
      <c r="C2439" s="2">
        <v>45236</v>
      </c>
      <c r="D2439" s="2" t="s">
        <v>31</v>
      </c>
      <c r="E2439" s="3">
        <v>35808.561999999998</v>
      </c>
      <c r="F2439" s="1">
        <v>7188</v>
      </c>
      <c r="G2439" s="1">
        <v>3652.3999999999996</v>
      </c>
      <c r="H2439" s="1">
        <v>2786.45</v>
      </c>
      <c r="I2439" s="3">
        <f t="shared" si="76"/>
        <v>4.9817142459654979</v>
      </c>
      <c r="J2439" s="2">
        <f t="shared" si="77"/>
        <v>3</v>
      </c>
      <c r="K2439" s="16" t="s">
        <v>67</v>
      </c>
    </row>
    <row r="2440" spans="1:11" x14ac:dyDescent="0.3">
      <c r="A2440" s="4">
        <v>43435</v>
      </c>
      <c r="B2440" s="2" t="s">
        <v>10</v>
      </c>
      <c r="C2440" s="2">
        <v>45236</v>
      </c>
      <c r="D2440" s="2" t="s">
        <v>32</v>
      </c>
      <c r="E2440" s="3">
        <v>119291.48949999998</v>
      </c>
      <c r="F2440" s="1">
        <v>40772</v>
      </c>
      <c r="G2440" s="1">
        <v>10003.849999999999</v>
      </c>
      <c r="H2440" s="1">
        <v>5626.95</v>
      </c>
      <c r="I2440" s="3">
        <f t="shared" si="76"/>
        <v>2.9258189321102712</v>
      </c>
      <c r="J2440" s="2">
        <f t="shared" si="77"/>
        <v>7</v>
      </c>
      <c r="K2440" s="16" t="s">
        <v>67</v>
      </c>
    </row>
    <row r="2441" spans="1:11" x14ac:dyDescent="0.3">
      <c r="A2441" s="4">
        <v>43435</v>
      </c>
      <c r="B2441" s="2" t="s">
        <v>10</v>
      </c>
      <c r="C2441" s="2">
        <v>45236</v>
      </c>
      <c r="D2441" s="2" t="s">
        <v>21</v>
      </c>
      <c r="E2441" s="3">
        <v>7752.7824999999993</v>
      </c>
      <c r="F2441" s="1">
        <v>514</v>
      </c>
      <c r="G2441" s="1">
        <v>432.4</v>
      </c>
      <c r="H2441" s="1">
        <v>393.29999999999995</v>
      </c>
      <c r="I2441" s="3">
        <f t="shared" si="76"/>
        <v>15.083234435797664</v>
      </c>
      <c r="J2441" s="2">
        <f t="shared" si="77"/>
        <v>1</v>
      </c>
      <c r="K2441" s="16" t="s">
        <v>67</v>
      </c>
    </row>
    <row r="2442" spans="1:11" x14ac:dyDescent="0.3">
      <c r="A2442" s="4">
        <v>43435</v>
      </c>
      <c r="B2442" s="2" t="s">
        <v>10</v>
      </c>
      <c r="C2442" s="2">
        <v>45236</v>
      </c>
      <c r="D2442" s="2" t="s">
        <v>34</v>
      </c>
      <c r="E2442" s="3">
        <v>8040.9609999999993</v>
      </c>
      <c r="F2442" s="1">
        <v>784</v>
      </c>
      <c r="G2442" s="1">
        <v>626.75</v>
      </c>
      <c r="H2442" s="1">
        <v>585.34999999999991</v>
      </c>
      <c r="I2442" s="3">
        <f t="shared" si="76"/>
        <v>10.256327806122448</v>
      </c>
      <c r="J2442" s="2">
        <f t="shared" si="77"/>
        <v>1</v>
      </c>
      <c r="K2442" s="16" t="s">
        <v>67</v>
      </c>
    </row>
    <row r="2443" spans="1:11" x14ac:dyDescent="0.3">
      <c r="A2443" s="4">
        <v>43435</v>
      </c>
      <c r="B2443" s="2" t="s">
        <v>10</v>
      </c>
      <c r="C2443" s="2">
        <v>45236</v>
      </c>
      <c r="D2443" s="2" t="s">
        <v>23</v>
      </c>
      <c r="E2443" s="3">
        <v>240031.0245</v>
      </c>
      <c r="F2443" s="1">
        <v>64078</v>
      </c>
      <c r="G2443" s="1">
        <v>14645.249999999998</v>
      </c>
      <c r="H2443" s="1">
        <v>7127.7</v>
      </c>
      <c r="I2443" s="3">
        <f t="shared" si="76"/>
        <v>3.7459194185211775</v>
      </c>
      <c r="J2443" s="2">
        <f t="shared" si="77"/>
        <v>9</v>
      </c>
      <c r="K2443" s="16" t="s">
        <v>67</v>
      </c>
    </row>
    <row r="2444" spans="1:11" x14ac:dyDescent="0.3">
      <c r="A2444" s="4">
        <v>43435</v>
      </c>
      <c r="B2444" s="2" t="s">
        <v>10</v>
      </c>
      <c r="C2444" s="2">
        <v>45236</v>
      </c>
      <c r="D2444" s="2" t="s">
        <v>30</v>
      </c>
      <c r="E2444" s="3">
        <v>5557.2945</v>
      </c>
      <c r="F2444" s="1">
        <v>235</v>
      </c>
      <c r="G2444" s="1">
        <v>219.64999999999998</v>
      </c>
      <c r="H2444" s="1">
        <v>212.74999999999997</v>
      </c>
      <c r="I2444" s="3">
        <f t="shared" si="76"/>
        <v>23.648061702127659</v>
      </c>
      <c r="J2444" s="2">
        <f t="shared" si="77"/>
        <v>1</v>
      </c>
      <c r="K2444" s="16" t="s">
        <v>67</v>
      </c>
    </row>
    <row r="2445" spans="1:11" x14ac:dyDescent="0.3">
      <c r="A2445" s="4">
        <v>43435</v>
      </c>
      <c r="B2445" s="2" t="s">
        <v>11</v>
      </c>
      <c r="C2445" s="2">
        <v>85744</v>
      </c>
      <c r="D2445" s="2" t="s">
        <v>42</v>
      </c>
      <c r="E2445" s="3">
        <v>282045.00949999999</v>
      </c>
      <c r="F2445" s="1">
        <v>36481</v>
      </c>
      <c r="G2445" s="1">
        <v>12579.849999999999</v>
      </c>
      <c r="H2445" s="1">
        <v>5823.5999999999995</v>
      </c>
      <c r="I2445" s="3">
        <f t="shared" si="76"/>
        <v>7.7312850387873135</v>
      </c>
      <c r="J2445" s="2">
        <f t="shared" si="77"/>
        <v>6</v>
      </c>
      <c r="K2445" s="16" t="s">
        <v>67</v>
      </c>
    </row>
    <row r="2446" spans="1:11" x14ac:dyDescent="0.3">
      <c r="A2446" s="4">
        <v>43435</v>
      </c>
      <c r="B2446" s="2" t="s">
        <v>11</v>
      </c>
      <c r="C2446" s="2">
        <v>85744</v>
      </c>
      <c r="D2446" s="2" t="s">
        <v>32</v>
      </c>
      <c r="E2446" s="3">
        <v>102108.776</v>
      </c>
      <c r="F2446" s="1">
        <v>35221</v>
      </c>
      <c r="G2446" s="1">
        <v>8153.4999999999991</v>
      </c>
      <c r="H2446" s="1">
        <v>4531</v>
      </c>
      <c r="I2446" s="3">
        <f t="shared" si="76"/>
        <v>2.8990879304960107</v>
      </c>
      <c r="J2446" s="2">
        <f t="shared" si="77"/>
        <v>8</v>
      </c>
      <c r="K2446" s="16" t="s">
        <v>67</v>
      </c>
    </row>
    <row r="2447" spans="1:11" x14ac:dyDescent="0.3">
      <c r="A2447" s="4">
        <v>43435</v>
      </c>
      <c r="B2447" s="2" t="s">
        <v>11</v>
      </c>
      <c r="C2447" s="2">
        <v>85744</v>
      </c>
      <c r="D2447" s="2" t="s">
        <v>21</v>
      </c>
      <c r="E2447" s="3">
        <v>6624.1034999999993</v>
      </c>
      <c r="F2447" s="1">
        <v>446</v>
      </c>
      <c r="G2447" s="1">
        <v>364.54999999999995</v>
      </c>
      <c r="H2447" s="1">
        <v>350.75</v>
      </c>
      <c r="I2447" s="3">
        <f t="shared" si="76"/>
        <v>14.852249999999998</v>
      </c>
      <c r="J2447" s="2">
        <f t="shared" si="77"/>
        <v>1</v>
      </c>
      <c r="K2447" s="16" t="s">
        <v>67</v>
      </c>
    </row>
    <row r="2448" spans="1:11" x14ac:dyDescent="0.3">
      <c r="A2448" s="4">
        <v>43435</v>
      </c>
      <c r="B2448" s="2" t="s">
        <v>11</v>
      </c>
      <c r="C2448" s="2">
        <v>85744</v>
      </c>
      <c r="D2448" s="2" t="s">
        <v>20</v>
      </c>
      <c r="E2448" s="3">
        <v>366932.16749999998</v>
      </c>
      <c r="F2448" s="1">
        <v>16820</v>
      </c>
      <c r="G2448" s="1">
        <v>7956.8499999999995</v>
      </c>
      <c r="H2448" s="1">
        <v>4142.2999999999993</v>
      </c>
      <c r="I2448" s="3">
        <f t="shared" si="76"/>
        <v>21.815229934601664</v>
      </c>
      <c r="J2448" s="2">
        <f t="shared" si="77"/>
        <v>4</v>
      </c>
      <c r="K2448" s="16" t="s">
        <v>67</v>
      </c>
    </row>
    <row r="2449" spans="1:11" x14ac:dyDescent="0.3">
      <c r="A2449" s="4">
        <v>43435</v>
      </c>
      <c r="B2449" s="2" t="s">
        <v>11</v>
      </c>
      <c r="C2449" s="2">
        <v>85744</v>
      </c>
      <c r="D2449" s="2" t="s">
        <v>29</v>
      </c>
      <c r="E2449" s="3">
        <v>54005.920499999993</v>
      </c>
      <c r="F2449" s="1">
        <v>12111</v>
      </c>
      <c r="G2449" s="1">
        <v>5048.5</v>
      </c>
      <c r="H2449" s="1">
        <v>3132.6</v>
      </c>
      <c r="I2449" s="3">
        <f t="shared" si="76"/>
        <v>4.4592453554619764</v>
      </c>
      <c r="J2449" s="2">
        <f t="shared" si="77"/>
        <v>4</v>
      </c>
      <c r="K2449" s="16" t="s">
        <v>67</v>
      </c>
    </row>
    <row r="2450" spans="1:11" x14ac:dyDescent="0.3">
      <c r="A2450" s="4">
        <v>43435</v>
      </c>
      <c r="B2450" s="2" t="s">
        <v>11</v>
      </c>
      <c r="C2450" s="2">
        <v>85744</v>
      </c>
      <c r="D2450" s="2" t="s">
        <v>24</v>
      </c>
      <c r="E2450" s="3">
        <v>1162.2244999999998</v>
      </c>
      <c r="F2450" s="1">
        <v>128</v>
      </c>
      <c r="G2450" s="1">
        <v>79.349999999999994</v>
      </c>
      <c r="H2450" s="1">
        <v>74.75</v>
      </c>
      <c r="I2450" s="3">
        <f t="shared" si="76"/>
        <v>9.0798789062499985</v>
      </c>
      <c r="J2450" s="2">
        <f t="shared" si="77"/>
        <v>2</v>
      </c>
      <c r="K2450" s="16" t="s">
        <v>67</v>
      </c>
    </row>
    <row r="2451" spans="1:11" x14ac:dyDescent="0.3">
      <c r="A2451" s="4">
        <v>43435</v>
      </c>
      <c r="B2451" s="2" t="s">
        <v>11</v>
      </c>
      <c r="C2451" s="2">
        <v>85744</v>
      </c>
      <c r="D2451" s="2" t="s">
        <v>18</v>
      </c>
      <c r="E2451" s="3">
        <v>5317.232</v>
      </c>
      <c r="F2451" s="1">
        <v>664</v>
      </c>
      <c r="G2451" s="1">
        <v>369.15</v>
      </c>
      <c r="H2451" s="1">
        <v>334.65</v>
      </c>
      <c r="I2451" s="3">
        <f t="shared" si="76"/>
        <v>8.0078795180722899</v>
      </c>
      <c r="J2451" s="2">
        <f t="shared" si="77"/>
        <v>2</v>
      </c>
      <c r="K2451" s="16" t="s">
        <v>67</v>
      </c>
    </row>
    <row r="2452" spans="1:11" x14ac:dyDescent="0.3">
      <c r="A2452" s="4">
        <v>43435</v>
      </c>
      <c r="B2452" s="2" t="s">
        <v>11</v>
      </c>
      <c r="C2452" s="2">
        <v>85744</v>
      </c>
      <c r="D2452" s="2" t="s">
        <v>27</v>
      </c>
      <c r="E2452" s="3">
        <v>12232.630499999999</v>
      </c>
      <c r="F2452" s="1">
        <v>2178</v>
      </c>
      <c r="G2452" s="1">
        <v>1419.1</v>
      </c>
      <c r="H2452" s="1">
        <v>1152.3</v>
      </c>
      <c r="I2452" s="3">
        <f t="shared" si="76"/>
        <v>5.6164511019283747</v>
      </c>
      <c r="J2452" s="2">
        <f t="shared" si="77"/>
        <v>2</v>
      </c>
      <c r="K2452" s="16" t="s">
        <v>67</v>
      </c>
    </row>
    <row r="2453" spans="1:11" x14ac:dyDescent="0.3">
      <c r="A2453" s="4">
        <v>43435</v>
      </c>
      <c r="B2453" s="2" t="s">
        <v>11</v>
      </c>
      <c r="C2453" s="2">
        <v>85744</v>
      </c>
      <c r="D2453" s="2" t="s">
        <v>17</v>
      </c>
      <c r="E2453" s="3">
        <v>156388.02849999999</v>
      </c>
      <c r="F2453" s="1">
        <v>39414</v>
      </c>
      <c r="G2453" s="1">
        <v>8490.4499999999989</v>
      </c>
      <c r="H2453" s="1">
        <v>4458.5499999999993</v>
      </c>
      <c r="I2453" s="3">
        <f t="shared" si="76"/>
        <v>3.9678294134064034</v>
      </c>
      <c r="J2453" s="2">
        <f t="shared" si="77"/>
        <v>9</v>
      </c>
      <c r="K2453" s="16" t="s">
        <v>67</v>
      </c>
    </row>
    <row r="2454" spans="1:11" x14ac:dyDescent="0.3">
      <c r="A2454" s="4">
        <v>43435</v>
      </c>
      <c r="B2454" s="2" t="s">
        <v>11</v>
      </c>
      <c r="C2454" s="2">
        <v>85744</v>
      </c>
      <c r="D2454" s="2" t="s">
        <v>38</v>
      </c>
      <c r="E2454" s="3">
        <v>0.57499999999999996</v>
      </c>
      <c r="F2454" s="1">
        <v>6</v>
      </c>
      <c r="G2454" s="1">
        <v>4.5999999999999996</v>
      </c>
      <c r="H2454" s="1">
        <v>4.5999999999999996</v>
      </c>
      <c r="I2454" s="3">
        <f t="shared" si="76"/>
        <v>9.5833333333333326E-2</v>
      </c>
      <c r="J2454" s="2">
        <f t="shared" si="77"/>
        <v>1</v>
      </c>
      <c r="K2454" s="16" t="s">
        <v>67</v>
      </c>
    </row>
    <row r="2455" spans="1:11" x14ac:dyDescent="0.3">
      <c r="A2455" s="4">
        <v>43435</v>
      </c>
      <c r="B2455" s="2" t="s">
        <v>11</v>
      </c>
      <c r="C2455" s="2">
        <v>85744</v>
      </c>
      <c r="D2455" s="2" t="s">
        <v>26</v>
      </c>
      <c r="E2455" s="3">
        <v>249893.68899999995</v>
      </c>
      <c r="F2455" s="1">
        <v>64049</v>
      </c>
      <c r="G2455" s="1">
        <v>14952.3</v>
      </c>
      <c r="H2455" s="1">
        <v>6223.7999999999993</v>
      </c>
      <c r="I2455" s="3">
        <f t="shared" si="76"/>
        <v>3.9016017268029159</v>
      </c>
      <c r="J2455" s="2">
        <f t="shared" si="77"/>
        <v>10</v>
      </c>
      <c r="K2455" s="16" t="s">
        <v>67</v>
      </c>
    </row>
    <row r="2456" spans="1:11" x14ac:dyDescent="0.3">
      <c r="A2456" s="4">
        <v>43435</v>
      </c>
      <c r="B2456" s="2" t="s">
        <v>11</v>
      </c>
      <c r="C2456" s="2">
        <v>85744</v>
      </c>
      <c r="D2456" s="2" t="s">
        <v>23</v>
      </c>
      <c r="E2456" s="3">
        <v>179143.09</v>
      </c>
      <c r="F2456" s="1">
        <v>50639</v>
      </c>
      <c r="G2456" s="1">
        <v>11171.099999999999</v>
      </c>
      <c r="H2456" s="1">
        <v>5600.5</v>
      </c>
      <c r="I2456" s="3">
        <f t="shared" si="76"/>
        <v>3.5376506250123421</v>
      </c>
      <c r="J2456" s="2">
        <f t="shared" si="77"/>
        <v>9</v>
      </c>
      <c r="K2456" s="16" t="s">
        <v>67</v>
      </c>
    </row>
    <row r="2457" spans="1:11" x14ac:dyDescent="0.3">
      <c r="A2457" s="4">
        <v>43435</v>
      </c>
      <c r="B2457" s="2" t="s">
        <v>11</v>
      </c>
      <c r="C2457" s="2">
        <v>85744</v>
      </c>
      <c r="D2457" s="2" t="s">
        <v>25</v>
      </c>
      <c r="E2457" s="3">
        <v>1890.4849999999999</v>
      </c>
      <c r="F2457" s="1">
        <v>599</v>
      </c>
      <c r="G2457" s="1">
        <v>332.34999999999997</v>
      </c>
      <c r="H2457" s="1">
        <v>310.5</v>
      </c>
      <c r="I2457" s="3">
        <f t="shared" si="76"/>
        <v>3.1560684474123537</v>
      </c>
      <c r="J2457" s="2">
        <f t="shared" si="77"/>
        <v>2</v>
      </c>
      <c r="K2457" s="16" t="s">
        <v>67</v>
      </c>
    </row>
    <row r="2458" spans="1:11" x14ac:dyDescent="0.3">
      <c r="A2458" s="4">
        <v>43435</v>
      </c>
      <c r="B2458" s="2" t="s">
        <v>11</v>
      </c>
      <c r="C2458" s="2">
        <v>85744</v>
      </c>
      <c r="D2458" s="2" t="s">
        <v>35</v>
      </c>
      <c r="E2458" s="3">
        <v>316.53749999999997</v>
      </c>
      <c r="F2458" s="1">
        <v>38</v>
      </c>
      <c r="G2458" s="1">
        <v>29.9</v>
      </c>
      <c r="H2458" s="1">
        <v>24.15</v>
      </c>
      <c r="I2458" s="3">
        <f t="shared" si="76"/>
        <v>8.3299342105263143</v>
      </c>
      <c r="J2458" s="2">
        <f t="shared" si="77"/>
        <v>2</v>
      </c>
      <c r="K2458" s="16" t="s">
        <v>67</v>
      </c>
    </row>
    <row r="2459" spans="1:11" x14ac:dyDescent="0.3">
      <c r="A2459" s="4">
        <v>43435</v>
      </c>
      <c r="B2459" s="2" t="s">
        <v>11</v>
      </c>
      <c r="C2459" s="2">
        <v>85744</v>
      </c>
      <c r="D2459" s="2" t="s">
        <v>37</v>
      </c>
      <c r="E2459" s="3">
        <v>6424.4404999999997</v>
      </c>
      <c r="F2459" s="1">
        <v>1090</v>
      </c>
      <c r="G2459" s="1">
        <v>606.04999999999995</v>
      </c>
      <c r="H2459" s="1">
        <v>441.59999999999997</v>
      </c>
      <c r="I2459" s="3">
        <f t="shared" si="76"/>
        <v>5.8939821100917431</v>
      </c>
      <c r="J2459" s="2">
        <f t="shared" si="77"/>
        <v>2</v>
      </c>
      <c r="K2459" s="16" t="s">
        <v>67</v>
      </c>
    </row>
    <row r="2460" spans="1:11" x14ac:dyDescent="0.3">
      <c r="A2460" s="4">
        <v>43435</v>
      </c>
      <c r="B2460" s="2" t="s">
        <v>11</v>
      </c>
      <c r="C2460" s="2">
        <v>85744</v>
      </c>
      <c r="D2460" s="2" t="s">
        <v>33</v>
      </c>
      <c r="E2460" s="3">
        <v>267821.34950000001</v>
      </c>
      <c r="F2460" s="1">
        <v>69367</v>
      </c>
      <c r="G2460" s="1">
        <v>10202.799999999999</v>
      </c>
      <c r="H2460" s="1">
        <v>5076.0999999999995</v>
      </c>
      <c r="I2460" s="3">
        <f t="shared" si="76"/>
        <v>3.860933145443799</v>
      </c>
      <c r="J2460" s="2">
        <f t="shared" si="77"/>
        <v>14</v>
      </c>
      <c r="K2460" s="16" t="s">
        <v>67</v>
      </c>
    </row>
    <row r="2461" spans="1:11" x14ac:dyDescent="0.3">
      <c r="A2461" s="4">
        <v>43435</v>
      </c>
      <c r="B2461" s="2" t="s">
        <v>11</v>
      </c>
      <c r="C2461" s="2">
        <v>85744</v>
      </c>
      <c r="D2461" s="2" t="s">
        <v>19</v>
      </c>
      <c r="E2461" s="3">
        <v>93848.210999999996</v>
      </c>
      <c r="F2461" s="1">
        <v>15456</v>
      </c>
      <c r="G2461" s="1">
        <v>5255.5</v>
      </c>
      <c r="H2461" s="1">
        <v>3409.7499999999995</v>
      </c>
      <c r="I2461" s="3">
        <f t="shared" si="76"/>
        <v>6.071959821428571</v>
      </c>
      <c r="J2461" s="2">
        <f t="shared" si="77"/>
        <v>5</v>
      </c>
      <c r="K2461" s="16" t="s">
        <v>67</v>
      </c>
    </row>
    <row r="2462" spans="1:11" x14ac:dyDescent="0.3">
      <c r="A2462" s="4">
        <v>43435</v>
      </c>
      <c r="B2462" s="2" t="s">
        <v>11</v>
      </c>
      <c r="C2462" s="2">
        <v>85744</v>
      </c>
      <c r="D2462" s="2" t="s">
        <v>34</v>
      </c>
      <c r="E2462" s="3">
        <v>6270.3405000000002</v>
      </c>
      <c r="F2462" s="1">
        <v>627</v>
      </c>
      <c r="G2462" s="1">
        <v>441.59999999999997</v>
      </c>
      <c r="H2462" s="1">
        <v>416.29999999999995</v>
      </c>
      <c r="I2462" s="3">
        <f t="shared" si="76"/>
        <v>10.000543062200958</v>
      </c>
      <c r="J2462" s="2">
        <f t="shared" si="77"/>
        <v>2</v>
      </c>
      <c r="K2462" s="16" t="s">
        <v>67</v>
      </c>
    </row>
    <row r="2463" spans="1:11" x14ac:dyDescent="0.3">
      <c r="A2463" s="4">
        <v>43435</v>
      </c>
      <c r="B2463" s="2" t="s">
        <v>11</v>
      </c>
      <c r="C2463" s="2">
        <v>85744</v>
      </c>
      <c r="D2463" s="2" t="s">
        <v>36</v>
      </c>
      <c r="E2463" s="3">
        <v>95443.916500000007</v>
      </c>
      <c r="F2463" s="1">
        <v>17439</v>
      </c>
      <c r="G2463" s="1">
        <v>9803.75</v>
      </c>
      <c r="H2463" s="1">
        <v>4738</v>
      </c>
      <c r="I2463" s="3">
        <f t="shared" si="76"/>
        <v>5.4730154538677684</v>
      </c>
      <c r="J2463" s="2">
        <f t="shared" si="77"/>
        <v>4</v>
      </c>
      <c r="K2463" s="16" t="s">
        <v>67</v>
      </c>
    </row>
    <row r="2464" spans="1:11" x14ac:dyDescent="0.3">
      <c r="A2464" s="4">
        <v>43435</v>
      </c>
      <c r="B2464" s="2" t="s">
        <v>11</v>
      </c>
      <c r="C2464" s="2">
        <v>85744</v>
      </c>
      <c r="D2464" s="2" t="s">
        <v>31</v>
      </c>
      <c r="E2464" s="3">
        <v>30432.553499999998</v>
      </c>
      <c r="F2464" s="1">
        <v>6056</v>
      </c>
      <c r="G2464" s="1">
        <v>3015.2999999999997</v>
      </c>
      <c r="H2464" s="1">
        <v>2266.6499999999996</v>
      </c>
      <c r="I2464" s="3">
        <f t="shared" si="76"/>
        <v>5.0251904722589167</v>
      </c>
      <c r="J2464" s="2">
        <f t="shared" si="77"/>
        <v>3</v>
      </c>
      <c r="K2464" s="16" t="s">
        <v>67</v>
      </c>
    </row>
    <row r="2465" spans="1:11" x14ac:dyDescent="0.3">
      <c r="A2465" s="4">
        <v>43435</v>
      </c>
      <c r="B2465" s="2" t="s">
        <v>11</v>
      </c>
      <c r="C2465" s="2">
        <v>85744</v>
      </c>
      <c r="D2465" s="2" t="s">
        <v>30</v>
      </c>
      <c r="E2465" s="3">
        <v>5875.5224999999991</v>
      </c>
      <c r="F2465" s="1">
        <v>245</v>
      </c>
      <c r="G2465" s="1">
        <v>213.89999999999998</v>
      </c>
      <c r="H2465" s="1">
        <v>205.85</v>
      </c>
      <c r="I2465" s="3">
        <f t="shared" si="76"/>
        <v>23.981724489795916</v>
      </c>
      <c r="J2465" s="2">
        <f t="shared" si="77"/>
        <v>1</v>
      </c>
      <c r="K2465" s="16" t="s">
        <v>67</v>
      </c>
    </row>
    <row r="2466" spans="1:11" x14ac:dyDescent="0.3">
      <c r="A2466" s="4">
        <v>43435</v>
      </c>
      <c r="B2466" s="2" t="s">
        <v>11</v>
      </c>
      <c r="C2466" s="2">
        <v>85744</v>
      </c>
      <c r="D2466" s="2" t="s">
        <v>28</v>
      </c>
      <c r="E2466" s="3">
        <v>2553.3794999999996</v>
      </c>
      <c r="F2466" s="1">
        <v>170</v>
      </c>
      <c r="G2466" s="1">
        <v>144.89999999999998</v>
      </c>
      <c r="H2466" s="1">
        <v>142.6</v>
      </c>
      <c r="I2466" s="3">
        <f t="shared" si="76"/>
        <v>15.019879411764704</v>
      </c>
      <c r="J2466" s="2">
        <f t="shared" si="77"/>
        <v>1</v>
      </c>
      <c r="K2466" s="16" t="s">
        <v>67</v>
      </c>
    </row>
    <row r="2467" spans="1:11" x14ac:dyDescent="0.3">
      <c r="A2467" s="4">
        <v>43435</v>
      </c>
      <c r="B2467" s="2" t="s">
        <v>11</v>
      </c>
      <c r="C2467" s="2">
        <v>85744</v>
      </c>
      <c r="D2467" s="2" t="s">
        <v>22</v>
      </c>
      <c r="E2467" s="3">
        <v>76190.236999999994</v>
      </c>
      <c r="F2467" s="1">
        <v>13481</v>
      </c>
      <c r="G2467" s="1">
        <v>4710.3999999999996</v>
      </c>
      <c r="H2467" s="1">
        <v>3094.6499999999996</v>
      </c>
      <c r="I2467" s="3">
        <f t="shared" si="76"/>
        <v>5.6516754691788442</v>
      </c>
      <c r="J2467" s="2">
        <f t="shared" si="77"/>
        <v>4</v>
      </c>
      <c r="K2467" s="16" t="s">
        <v>67</v>
      </c>
    </row>
    <row r="2468" spans="1:11" x14ac:dyDescent="0.3">
      <c r="A2468" s="4">
        <v>43435</v>
      </c>
      <c r="B2468" s="2" t="s">
        <v>8</v>
      </c>
      <c r="C2468" s="2">
        <v>48596</v>
      </c>
      <c r="D2468" s="2" t="s">
        <v>30</v>
      </c>
      <c r="E2468" s="3">
        <v>5980.9775</v>
      </c>
      <c r="F2468" s="1">
        <v>243</v>
      </c>
      <c r="G2468" s="1">
        <v>213.89999999999998</v>
      </c>
      <c r="H2468" s="1">
        <v>204.7</v>
      </c>
      <c r="I2468" s="3">
        <f t="shared" si="76"/>
        <v>24.613076131687244</v>
      </c>
      <c r="J2468" s="2">
        <f t="shared" si="77"/>
        <v>1</v>
      </c>
      <c r="K2468" s="16" t="s">
        <v>67</v>
      </c>
    </row>
    <row r="2469" spans="1:11" x14ac:dyDescent="0.3">
      <c r="A2469" s="4">
        <v>43435</v>
      </c>
      <c r="B2469" s="2" t="s">
        <v>8</v>
      </c>
      <c r="C2469" s="2">
        <v>48596</v>
      </c>
      <c r="D2469" s="2" t="s">
        <v>37</v>
      </c>
      <c r="E2469" s="3">
        <v>16183.029999999999</v>
      </c>
      <c r="F2469" s="1">
        <v>2845</v>
      </c>
      <c r="G2469" s="1">
        <v>1199.4499999999998</v>
      </c>
      <c r="H2469" s="1">
        <v>733.69999999999993</v>
      </c>
      <c r="I2469" s="3">
        <f t="shared" si="76"/>
        <v>5.6882355008787346</v>
      </c>
      <c r="J2469" s="2">
        <f t="shared" si="77"/>
        <v>4</v>
      </c>
      <c r="K2469" s="16" t="s">
        <v>67</v>
      </c>
    </row>
    <row r="2470" spans="1:11" x14ac:dyDescent="0.3">
      <c r="A2470" s="4">
        <v>43435</v>
      </c>
      <c r="B2470" s="2" t="s">
        <v>8</v>
      </c>
      <c r="C2470" s="2">
        <v>48596</v>
      </c>
      <c r="D2470" s="2" t="s">
        <v>34</v>
      </c>
      <c r="E2470" s="3">
        <v>9719.2249999999985</v>
      </c>
      <c r="F2470" s="1">
        <v>933</v>
      </c>
      <c r="G2470" s="1">
        <v>732.55</v>
      </c>
      <c r="H2470" s="1">
        <v>679.65</v>
      </c>
      <c r="I2470" s="3">
        <f t="shared" si="76"/>
        <v>10.417175777063235</v>
      </c>
      <c r="J2470" s="2">
        <f t="shared" si="77"/>
        <v>1</v>
      </c>
      <c r="K2470" s="16" t="s">
        <v>67</v>
      </c>
    </row>
    <row r="2471" spans="1:11" x14ac:dyDescent="0.3">
      <c r="A2471" s="4">
        <v>43435</v>
      </c>
      <c r="B2471" s="2" t="s">
        <v>8</v>
      </c>
      <c r="C2471" s="2">
        <v>48596</v>
      </c>
      <c r="D2471" s="2" t="s">
        <v>31</v>
      </c>
      <c r="E2471" s="3">
        <v>42623.979500000001</v>
      </c>
      <c r="F2471" s="1">
        <v>8313</v>
      </c>
      <c r="G2471" s="1">
        <v>4143.45</v>
      </c>
      <c r="H2471" s="1">
        <v>3076.2499999999995</v>
      </c>
      <c r="I2471" s="3">
        <f t="shared" si="76"/>
        <v>5.1273883676169856</v>
      </c>
      <c r="J2471" s="2">
        <f t="shared" si="77"/>
        <v>3</v>
      </c>
      <c r="K2471" s="16" t="s">
        <v>67</v>
      </c>
    </row>
    <row r="2472" spans="1:11" x14ac:dyDescent="0.3">
      <c r="A2472" s="4">
        <v>43435</v>
      </c>
      <c r="B2472" s="2" t="s">
        <v>8</v>
      </c>
      <c r="C2472" s="2">
        <v>48596</v>
      </c>
      <c r="D2472" s="2" t="s">
        <v>32</v>
      </c>
      <c r="E2472" s="3">
        <v>127733.628</v>
      </c>
      <c r="F2472" s="1">
        <v>41889</v>
      </c>
      <c r="G2472" s="1">
        <v>10438.549999999999</v>
      </c>
      <c r="H2472" s="1">
        <v>5813.25</v>
      </c>
      <c r="I2472" s="3">
        <f t="shared" si="76"/>
        <v>3.0493358160853683</v>
      </c>
      <c r="J2472" s="2">
        <f t="shared" si="77"/>
        <v>7</v>
      </c>
      <c r="K2472" s="16" t="s">
        <v>67</v>
      </c>
    </row>
    <row r="2473" spans="1:11" x14ac:dyDescent="0.3">
      <c r="A2473" s="4">
        <v>43435</v>
      </c>
      <c r="B2473" s="2" t="s">
        <v>8</v>
      </c>
      <c r="C2473" s="2">
        <v>48596</v>
      </c>
      <c r="D2473" s="2" t="s">
        <v>23</v>
      </c>
      <c r="E2473" s="3">
        <v>263033.07149999996</v>
      </c>
      <c r="F2473" s="1">
        <v>69360</v>
      </c>
      <c r="G2473" s="1">
        <v>15950.499999999998</v>
      </c>
      <c r="H2473" s="1">
        <v>7673.95</v>
      </c>
      <c r="I2473" s="3">
        <f t="shared" si="76"/>
        <v>3.7922876513840826</v>
      </c>
      <c r="J2473" s="2">
        <f t="shared" si="77"/>
        <v>9</v>
      </c>
      <c r="K2473" s="16" t="s">
        <v>67</v>
      </c>
    </row>
    <row r="2474" spans="1:11" x14ac:dyDescent="0.3">
      <c r="A2474" s="4">
        <v>43435</v>
      </c>
      <c r="B2474" s="2" t="s">
        <v>8</v>
      </c>
      <c r="C2474" s="2">
        <v>48596</v>
      </c>
      <c r="D2474" s="2" t="s">
        <v>17</v>
      </c>
      <c r="E2474" s="3">
        <v>191777.26599999997</v>
      </c>
      <c r="F2474" s="1">
        <v>50464</v>
      </c>
      <c r="G2474" s="1">
        <v>11164.199999999999</v>
      </c>
      <c r="H2474" s="1">
        <v>5807.5</v>
      </c>
      <c r="I2474" s="3">
        <f t="shared" si="76"/>
        <v>3.8002787333544701</v>
      </c>
      <c r="J2474" s="2">
        <f t="shared" si="77"/>
        <v>9</v>
      </c>
      <c r="K2474" s="16" t="s">
        <v>67</v>
      </c>
    </row>
    <row r="2475" spans="1:11" x14ac:dyDescent="0.3">
      <c r="A2475" s="4">
        <v>43435</v>
      </c>
      <c r="B2475" s="2" t="s">
        <v>8</v>
      </c>
      <c r="C2475" s="2">
        <v>48596</v>
      </c>
      <c r="D2475" s="2" t="s">
        <v>28</v>
      </c>
      <c r="E2475" s="3">
        <v>3172.4474999999998</v>
      </c>
      <c r="F2475" s="1">
        <v>114</v>
      </c>
      <c r="G2475" s="1">
        <v>96.6</v>
      </c>
      <c r="H2475" s="1">
        <v>95.449999999999989</v>
      </c>
      <c r="I2475" s="3">
        <f t="shared" si="76"/>
        <v>27.82848684210526</v>
      </c>
      <c r="J2475" s="2">
        <f t="shared" si="77"/>
        <v>1</v>
      </c>
      <c r="K2475" s="16" t="s">
        <v>67</v>
      </c>
    </row>
    <row r="2476" spans="1:11" x14ac:dyDescent="0.3">
      <c r="A2476" s="4">
        <v>43435</v>
      </c>
      <c r="B2476" s="2" t="s">
        <v>8</v>
      </c>
      <c r="C2476" s="2">
        <v>48596</v>
      </c>
      <c r="D2476" s="2" t="s">
        <v>20</v>
      </c>
      <c r="E2476" s="3">
        <v>324005.19750000001</v>
      </c>
      <c r="F2476" s="1">
        <v>19681</v>
      </c>
      <c r="G2476" s="1">
        <v>9166.65</v>
      </c>
      <c r="H2476" s="1">
        <v>5030.0999999999995</v>
      </c>
      <c r="I2476" s="3">
        <f t="shared" si="76"/>
        <v>16.462842208221126</v>
      </c>
      <c r="J2476" s="2">
        <f t="shared" si="77"/>
        <v>4</v>
      </c>
      <c r="K2476" s="16" t="s">
        <v>67</v>
      </c>
    </row>
    <row r="2477" spans="1:11" x14ac:dyDescent="0.3">
      <c r="A2477" s="4">
        <v>43435</v>
      </c>
      <c r="B2477" s="2" t="s">
        <v>8</v>
      </c>
      <c r="C2477" s="2">
        <v>48596</v>
      </c>
      <c r="D2477" s="2" t="s">
        <v>24</v>
      </c>
      <c r="E2477" s="3">
        <v>2206.1139999999996</v>
      </c>
      <c r="F2477" s="1">
        <v>124</v>
      </c>
      <c r="G2477" s="1">
        <v>79.349999999999994</v>
      </c>
      <c r="H2477" s="1">
        <v>75.899999999999991</v>
      </c>
      <c r="I2477" s="3">
        <f t="shared" si="76"/>
        <v>17.791241935483868</v>
      </c>
      <c r="J2477" s="2">
        <f t="shared" si="77"/>
        <v>2</v>
      </c>
      <c r="K2477" s="16" t="s">
        <v>67</v>
      </c>
    </row>
    <row r="2478" spans="1:11" x14ac:dyDescent="0.3">
      <c r="A2478" s="4">
        <v>43435</v>
      </c>
      <c r="B2478" s="2" t="s">
        <v>8</v>
      </c>
      <c r="C2478" s="2">
        <v>48596</v>
      </c>
      <c r="D2478" s="2" t="s">
        <v>22</v>
      </c>
      <c r="E2478" s="3">
        <v>103459.17499999999</v>
      </c>
      <c r="F2478" s="1">
        <v>18458</v>
      </c>
      <c r="G2478" s="1">
        <v>6312.3499999999995</v>
      </c>
      <c r="H2478" s="1">
        <v>4076.7499999999995</v>
      </c>
      <c r="I2478" s="3">
        <f t="shared" si="76"/>
        <v>5.6051129591505031</v>
      </c>
      <c r="J2478" s="2">
        <f t="shared" si="77"/>
        <v>5</v>
      </c>
      <c r="K2478" s="16" t="s">
        <v>67</v>
      </c>
    </row>
    <row r="2479" spans="1:11" x14ac:dyDescent="0.3">
      <c r="A2479" s="4">
        <v>43435</v>
      </c>
      <c r="B2479" s="2" t="s">
        <v>8</v>
      </c>
      <c r="C2479" s="2">
        <v>48596</v>
      </c>
      <c r="D2479" s="2" t="s">
        <v>18</v>
      </c>
      <c r="E2479" s="3">
        <v>16636.911999999997</v>
      </c>
      <c r="F2479" s="1">
        <v>1937</v>
      </c>
      <c r="G2479" s="1">
        <v>995.9</v>
      </c>
      <c r="H2479" s="1">
        <v>840.65</v>
      </c>
      <c r="I2479" s="3">
        <f t="shared" si="76"/>
        <v>8.5890098089829614</v>
      </c>
      <c r="J2479" s="2">
        <f t="shared" si="77"/>
        <v>2</v>
      </c>
      <c r="K2479" s="16" t="s">
        <v>67</v>
      </c>
    </row>
    <row r="2480" spans="1:11" x14ac:dyDescent="0.3">
      <c r="A2480" s="4">
        <v>43435</v>
      </c>
      <c r="B2480" s="2" t="s">
        <v>8</v>
      </c>
      <c r="C2480" s="2">
        <v>48596</v>
      </c>
      <c r="D2480" s="2" t="s">
        <v>25</v>
      </c>
      <c r="E2480" s="3">
        <v>2813.1990000000001</v>
      </c>
      <c r="F2480" s="1">
        <v>989</v>
      </c>
      <c r="G2480" s="1">
        <v>533.59999999999991</v>
      </c>
      <c r="H2480" s="1">
        <v>491.04999999999995</v>
      </c>
      <c r="I2480" s="3">
        <f t="shared" si="76"/>
        <v>2.8444883720930232</v>
      </c>
      <c r="J2480" s="2">
        <f t="shared" si="77"/>
        <v>2</v>
      </c>
      <c r="K2480" s="16" t="s">
        <v>67</v>
      </c>
    </row>
    <row r="2481" spans="1:11" x14ac:dyDescent="0.3">
      <c r="A2481" s="4">
        <v>43435</v>
      </c>
      <c r="B2481" s="2" t="s">
        <v>8</v>
      </c>
      <c r="C2481" s="2">
        <v>48596</v>
      </c>
      <c r="D2481" s="2" t="s">
        <v>21</v>
      </c>
      <c r="E2481" s="3">
        <v>9264.4230000000007</v>
      </c>
      <c r="F2481" s="1">
        <v>557</v>
      </c>
      <c r="G2481" s="1">
        <v>476.09999999999997</v>
      </c>
      <c r="H2481" s="1">
        <v>443.9</v>
      </c>
      <c r="I2481" s="3">
        <f t="shared" si="76"/>
        <v>16.632716337522442</v>
      </c>
      <c r="J2481" s="2">
        <f t="shared" si="77"/>
        <v>1</v>
      </c>
      <c r="K2481" s="16" t="s">
        <v>67</v>
      </c>
    </row>
    <row r="2482" spans="1:11" x14ac:dyDescent="0.3">
      <c r="A2482" s="4">
        <v>43435</v>
      </c>
      <c r="B2482" s="2" t="s">
        <v>8</v>
      </c>
      <c r="C2482" s="2">
        <v>48596</v>
      </c>
      <c r="D2482" s="2" t="s">
        <v>29</v>
      </c>
      <c r="E2482" s="3">
        <v>61447.984499999991</v>
      </c>
      <c r="F2482" s="1">
        <v>13777</v>
      </c>
      <c r="G2482" s="1">
        <v>6689.5499999999993</v>
      </c>
      <c r="H2482" s="1">
        <v>4120.45</v>
      </c>
      <c r="I2482" s="3">
        <f t="shared" si="76"/>
        <v>4.4601861435726207</v>
      </c>
      <c r="J2482" s="2">
        <f t="shared" si="77"/>
        <v>3</v>
      </c>
      <c r="K2482" s="16" t="s">
        <v>67</v>
      </c>
    </row>
    <row r="2483" spans="1:11" x14ac:dyDescent="0.3">
      <c r="A2483" s="4">
        <v>43435</v>
      </c>
      <c r="B2483" s="2" t="s">
        <v>8</v>
      </c>
      <c r="C2483" s="2">
        <v>48596</v>
      </c>
      <c r="D2483" s="2" t="s">
        <v>26</v>
      </c>
      <c r="E2483" s="3">
        <v>376292.02899999998</v>
      </c>
      <c r="F2483" s="1">
        <v>100903</v>
      </c>
      <c r="G2483" s="1">
        <v>19456.849999999999</v>
      </c>
      <c r="H2483" s="1">
        <v>8175.3499999999995</v>
      </c>
      <c r="I2483" s="3">
        <f t="shared" si="76"/>
        <v>3.7292452057917007</v>
      </c>
      <c r="J2483" s="2">
        <f t="shared" si="77"/>
        <v>12</v>
      </c>
      <c r="K2483" s="16" t="s">
        <v>67</v>
      </c>
    </row>
    <row r="2484" spans="1:11" x14ac:dyDescent="0.3">
      <c r="A2484" s="4">
        <v>43435</v>
      </c>
      <c r="B2484" s="2" t="s">
        <v>8</v>
      </c>
      <c r="C2484" s="2">
        <v>48596</v>
      </c>
      <c r="D2484" s="2" t="s">
        <v>42</v>
      </c>
      <c r="E2484" s="3">
        <v>351289.0625</v>
      </c>
      <c r="F2484" s="1">
        <v>52756</v>
      </c>
      <c r="G2484" s="1">
        <v>16964.8</v>
      </c>
      <c r="H2484" s="1">
        <v>7641.7499999999991</v>
      </c>
      <c r="I2484" s="3">
        <f t="shared" si="76"/>
        <v>6.6587509003715217</v>
      </c>
      <c r="J2484" s="2">
        <f t="shared" si="77"/>
        <v>7</v>
      </c>
      <c r="K2484" s="16" t="s">
        <v>67</v>
      </c>
    </row>
    <row r="2485" spans="1:11" x14ac:dyDescent="0.3">
      <c r="A2485" s="4">
        <v>43435</v>
      </c>
      <c r="B2485" s="2" t="s">
        <v>8</v>
      </c>
      <c r="C2485" s="2">
        <v>48596</v>
      </c>
      <c r="D2485" s="2" t="s">
        <v>19</v>
      </c>
      <c r="E2485" s="3">
        <v>123795.14249999999</v>
      </c>
      <c r="F2485" s="1">
        <v>20568</v>
      </c>
      <c r="G2485" s="1">
        <v>6768.9</v>
      </c>
      <c r="H2485" s="1">
        <v>4360.7999999999993</v>
      </c>
      <c r="I2485" s="3">
        <f t="shared" si="76"/>
        <v>6.0188225641773618</v>
      </c>
      <c r="J2485" s="2">
        <f t="shared" si="77"/>
        <v>5</v>
      </c>
      <c r="K2485" s="16" t="s">
        <v>67</v>
      </c>
    </row>
    <row r="2486" spans="1:11" x14ac:dyDescent="0.3">
      <c r="A2486" s="4">
        <v>43435</v>
      </c>
      <c r="B2486" s="2" t="s">
        <v>8</v>
      </c>
      <c r="C2486" s="2">
        <v>48596</v>
      </c>
      <c r="D2486" s="2" t="s">
        <v>35</v>
      </c>
      <c r="E2486" s="3">
        <v>289.21350000000001</v>
      </c>
      <c r="F2486" s="1">
        <v>31</v>
      </c>
      <c r="G2486" s="1">
        <v>20.7</v>
      </c>
      <c r="H2486" s="1">
        <v>19.549999999999997</v>
      </c>
      <c r="I2486" s="3">
        <f t="shared" si="76"/>
        <v>9.3294677419354848</v>
      </c>
      <c r="J2486" s="2">
        <f t="shared" si="77"/>
        <v>2</v>
      </c>
      <c r="K2486" s="16" t="s">
        <v>67</v>
      </c>
    </row>
    <row r="2487" spans="1:11" x14ac:dyDescent="0.3">
      <c r="A2487" s="4">
        <v>43435</v>
      </c>
      <c r="B2487" s="2" t="s">
        <v>8</v>
      </c>
      <c r="C2487" s="2">
        <v>48596</v>
      </c>
      <c r="D2487" s="2" t="s">
        <v>38</v>
      </c>
      <c r="E2487" s="3">
        <v>0.11499999999999999</v>
      </c>
      <c r="F2487" s="1">
        <v>1</v>
      </c>
      <c r="G2487" s="1">
        <v>1.1499999999999999</v>
      </c>
      <c r="H2487" s="1">
        <v>1.1499999999999999</v>
      </c>
      <c r="I2487" s="3">
        <f t="shared" si="76"/>
        <v>0.11499999999999999</v>
      </c>
      <c r="J2487" s="2">
        <f t="shared" si="77"/>
        <v>1</v>
      </c>
      <c r="K2487" s="16" t="s">
        <v>67</v>
      </c>
    </row>
    <row r="2488" spans="1:11" x14ac:dyDescent="0.3">
      <c r="A2488" s="4">
        <v>43435</v>
      </c>
      <c r="B2488" s="2" t="s">
        <v>8</v>
      </c>
      <c r="C2488" s="2">
        <v>48596</v>
      </c>
      <c r="D2488" s="2" t="s">
        <v>36</v>
      </c>
      <c r="E2488" s="3">
        <v>151942.53099999999</v>
      </c>
      <c r="F2488" s="1">
        <v>29446</v>
      </c>
      <c r="G2488" s="1">
        <v>16001.099999999999</v>
      </c>
      <c r="H2488" s="1">
        <v>7028.7999999999993</v>
      </c>
      <c r="I2488" s="3">
        <f t="shared" si="76"/>
        <v>5.1600397677103844</v>
      </c>
      <c r="J2488" s="2">
        <f t="shared" si="77"/>
        <v>4</v>
      </c>
      <c r="K2488" s="16" t="s">
        <v>67</v>
      </c>
    </row>
    <row r="2489" spans="1:11" x14ac:dyDescent="0.3">
      <c r="A2489" s="4">
        <v>43435</v>
      </c>
      <c r="B2489" s="2" t="s">
        <v>8</v>
      </c>
      <c r="C2489" s="2">
        <v>48596</v>
      </c>
      <c r="D2489" s="2" t="s">
        <v>33</v>
      </c>
      <c r="E2489" s="3">
        <v>371878.973</v>
      </c>
      <c r="F2489" s="1">
        <v>90646</v>
      </c>
      <c r="G2489" s="1">
        <v>15404.249999999998</v>
      </c>
      <c r="H2489" s="1">
        <v>7149.5499999999993</v>
      </c>
      <c r="I2489" s="3">
        <f t="shared" si="76"/>
        <v>4.1025414579793926</v>
      </c>
      <c r="J2489" s="2">
        <f t="shared" si="77"/>
        <v>13</v>
      </c>
      <c r="K2489" s="16" t="s">
        <v>67</v>
      </c>
    </row>
    <row r="2490" spans="1:11" x14ac:dyDescent="0.3">
      <c r="A2490" s="4">
        <v>43435</v>
      </c>
      <c r="B2490" s="2" t="s">
        <v>8</v>
      </c>
      <c r="C2490" s="2">
        <v>48596</v>
      </c>
      <c r="D2490" s="2" t="s">
        <v>27</v>
      </c>
      <c r="E2490" s="3">
        <v>22291.139999999996</v>
      </c>
      <c r="F2490" s="1">
        <v>3823</v>
      </c>
      <c r="G2490" s="1">
        <v>2433.3999999999996</v>
      </c>
      <c r="H2490" s="1">
        <v>1894.05</v>
      </c>
      <c r="I2490" s="3">
        <f t="shared" si="76"/>
        <v>5.8307978027726906</v>
      </c>
      <c r="J2490" s="2">
        <f t="shared" si="77"/>
        <v>2</v>
      </c>
      <c r="K2490" s="16" t="s">
        <v>67</v>
      </c>
    </row>
    <row r="2491" spans="1:11" x14ac:dyDescent="0.3">
      <c r="A2491" s="4">
        <v>43435</v>
      </c>
      <c r="B2491" s="2" t="s">
        <v>13</v>
      </c>
      <c r="C2491" s="2">
        <v>52369</v>
      </c>
      <c r="D2491" s="2" t="s">
        <v>30</v>
      </c>
      <c r="E2491" s="3">
        <v>2479.1930000000002</v>
      </c>
      <c r="F2491" s="1">
        <v>99</v>
      </c>
      <c r="G2491" s="1">
        <v>92</v>
      </c>
      <c r="H2491" s="1">
        <v>85.1</v>
      </c>
      <c r="I2491" s="3">
        <f t="shared" si="76"/>
        <v>25.042353535353538</v>
      </c>
      <c r="J2491" s="2">
        <f t="shared" si="77"/>
        <v>1</v>
      </c>
      <c r="K2491" s="16" t="s">
        <v>67</v>
      </c>
    </row>
    <row r="2492" spans="1:11" x14ac:dyDescent="0.3">
      <c r="A2492" s="4">
        <v>43435</v>
      </c>
      <c r="B2492" s="2" t="s">
        <v>13</v>
      </c>
      <c r="C2492" s="2">
        <v>52369</v>
      </c>
      <c r="D2492" s="2" t="s">
        <v>32</v>
      </c>
      <c r="E2492" s="3">
        <v>68892.026499999993</v>
      </c>
      <c r="F2492" s="1">
        <v>21660</v>
      </c>
      <c r="G2492" s="1">
        <v>6786.15</v>
      </c>
      <c r="H2492" s="1">
        <v>3774.2999999999997</v>
      </c>
      <c r="I2492" s="3">
        <f t="shared" si="76"/>
        <v>3.1806106417359183</v>
      </c>
      <c r="J2492" s="2">
        <f t="shared" si="77"/>
        <v>6</v>
      </c>
      <c r="K2492" s="16" t="s">
        <v>67</v>
      </c>
    </row>
    <row r="2493" spans="1:11" x14ac:dyDescent="0.3">
      <c r="A2493" s="4">
        <v>43435</v>
      </c>
      <c r="B2493" s="2" t="s">
        <v>13</v>
      </c>
      <c r="C2493" s="2">
        <v>52369</v>
      </c>
      <c r="D2493" s="2" t="s">
        <v>31</v>
      </c>
      <c r="E2493" s="3">
        <v>29834.783499999998</v>
      </c>
      <c r="F2493" s="1">
        <v>5375</v>
      </c>
      <c r="G2493" s="1">
        <v>2594.3999999999996</v>
      </c>
      <c r="H2493" s="1">
        <v>1922.8</v>
      </c>
      <c r="I2493" s="3">
        <f t="shared" si="76"/>
        <v>5.5506573953488365</v>
      </c>
      <c r="J2493" s="2">
        <f t="shared" si="77"/>
        <v>3</v>
      </c>
      <c r="K2493" s="16" t="s">
        <v>67</v>
      </c>
    </row>
    <row r="2494" spans="1:11" x14ac:dyDescent="0.3">
      <c r="A2494" s="4">
        <v>43435</v>
      </c>
      <c r="B2494" s="2" t="s">
        <v>13</v>
      </c>
      <c r="C2494" s="2">
        <v>52369</v>
      </c>
      <c r="D2494" s="2" t="s">
        <v>37</v>
      </c>
      <c r="E2494" s="3">
        <v>7223.9089999999997</v>
      </c>
      <c r="F2494" s="1">
        <v>1295</v>
      </c>
      <c r="G2494" s="1">
        <v>621</v>
      </c>
      <c r="H2494" s="1">
        <v>408.24999999999994</v>
      </c>
      <c r="I2494" s="3">
        <f t="shared" si="76"/>
        <v>5.5783081081081081</v>
      </c>
      <c r="J2494" s="2">
        <f t="shared" si="77"/>
        <v>3</v>
      </c>
      <c r="K2494" s="16" t="s">
        <v>67</v>
      </c>
    </row>
    <row r="2495" spans="1:11" x14ac:dyDescent="0.3">
      <c r="A2495" s="4">
        <v>43435</v>
      </c>
      <c r="B2495" s="2" t="s">
        <v>13</v>
      </c>
      <c r="C2495" s="2">
        <v>52369</v>
      </c>
      <c r="D2495" s="2" t="s">
        <v>27</v>
      </c>
      <c r="E2495" s="3">
        <v>14132.189</v>
      </c>
      <c r="F2495" s="1">
        <v>2476</v>
      </c>
      <c r="G2495" s="1">
        <v>1589.3</v>
      </c>
      <c r="H2495" s="1">
        <v>1230.5</v>
      </c>
      <c r="I2495" s="3">
        <f t="shared" si="76"/>
        <v>5.707669224555735</v>
      </c>
      <c r="J2495" s="2">
        <f t="shared" si="77"/>
        <v>2</v>
      </c>
      <c r="K2495" s="16" t="s">
        <v>67</v>
      </c>
    </row>
    <row r="2496" spans="1:11" x14ac:dyDescent="0.3">
      <c r="A2496" s="4">
        <v>43435</v>
      </c>
      <c r="B2496" s="2" t="s">
        <v>13</v>
      </c>
      <c r="C2496" s="2">
        <v>52369</v>
      </c>
      <c r="D2496" s="2" t="s">
        <v>26</v>
      </c>
      <c r="E2496" s="3">
        <v>239651.76599999997</v>
      </c>
      <c r="F2496" s="1">
        <v>64402</v>
      </c>
      <c r="G2496" s="1">
        <v>14443.999999999998</v>
      </c>
      <c r="H2496" s="1">
        <v>5721.25</v>
      </c>
      <c r="I2496" s="3">
        <f t="shared" si="76"/>
        <v>3.7211851495295174</v>
      </c>
      <c r="J2496" s="2">
        <f t="shared" si="77"/>
        <v>11</v>
      </c>
      <c r="K2496" s="16" t="s">
        <v>67</v>
      </c>
    </row>
    <row r="2497" spans="1:11" x14ac:dyDescent="0.3">
      <c r="A2497" s="4">
        <v>43435</v>
      </c>
      <c r="B2497" s="2" t="s">
        <v>13</v>
      </c>
      <c r="C2497" s="2">
        <v>52369</v>
      </c>
      <c r="D2497" s="2" t="s">
        <v>28</v>
      </c>
      <c r="E2497" s="3">
        <v>1534.1804999999997</v>
      </c>
      <c r="F2497" s="1">
        <v>76</v>
      </c>
      <c r="G2497" s="1">
        <v>65.55</v>
      </c>
      <c r="H2497" s="1">
        <v>57.499999999999993</v>
      </c>
      <c r="I2497" s="3">
        <f t="shared" si="76"/>
        <v>20.186585526315785</v>
      </c>
      <c r="J2497" s="2">
        <f t="shared" si="77"/>
        <v>1</v>
      </c>
      <c r="K2497" s="16" t="s">
        <v>67</v>
      </c>
    </row>
    <row r="2498" spans="1:11" x14ac:dyDescent="0.3">
      <c r="A2498" s="4">
        <v>43435</v>
      </c>
      <c r="B2498" s="2" t="s">
        <v>13</v>
      </c>
      <c r="C2498" s="2">
        <v>52369</v>
      </c>
      <c r="D2498" s="2" t="s">
        <v>38</v>
      </c>
      <c r="E2498" s="3">
        <v>0.22999999999999998</v>
      </c>
      <c r="F2498" s="1">
        <v>2</v>
      </c>
      <c r="G2498" s="1">
        <v>2.2999999999999998</v>
      </c>
      <c r="H2498" s="1">
        <v>2.2999999999999998</v>
      </c>
      <c r="I2498" s="3">
        <f t="shared" ref="I2498:I2561" si="78">E2498/F2498</f>
        <v>0.11499999999999999</v>
      </c>
      <c r="J2498" s="2">
        <f t="shared" si="77"/>
        <v>1</v>
      </c>
      <c r="K2498" s="16" t="s">
        <v>67</v>
      </c>
    </row>
    <row r="2499" spans="1:11" x14ac:dyDescent="0.3">
      <c r="A2499" s="4">
        <v>43435</v>
      </c>
      <c r="B2499" s="2" t="s">
        <v>13</v>
      </c>
      <c r="C2499" s="2">
        <v>52369</v>
      </c>
      <c r="D2499" s="2" t="s">
        <v>35</v>
      </c>
      <c r="E2499" s="3">
        <v>644.04599999999994</v>
      </c>
      <c r="F2499" s="1">
        <v>83</v>
      </c>
      <c r="G2499" s="1">
        <v>63.249999999999993</v>
      </c>
      <c r="H2499" s="1">
        <v>46</v>
      </c>
      <c r="I2499" s="3">
        <f t="shared" si="78"/>
        <v>7.759590361445782</v>
      </c>
      <c r="J2499" s="2">
        <f t="shared" ref="J2499:J2562" si="79">ROUND(F2499/H2499,0)</f>
        <v>2</v>
      </c>
      <c r="K2499" s="16" t="s">
        <v>67</v>
      </c>
    </row>
    <row r="2500" spans="1:11" x14ac:dyDescent="0.3">
      <c r="A2500" s="4">
        <v>43435</v>
      </c>
      <c r="B2500" s="2" t="s">
        <v>13</v>
      </c>
      <c r="C2500" s="2">
        <v>52369</v>
      </c>
      <c r="D2500" s="2" t="s">
        <v>19</v>
      </c>
      <c r="E2500" s="3">
        <v>61040.228999999992</v>
      </c>
      <c r="F2500" s="1">
        <v>9657</v>
      </c>
      <c r="G2500" s="1">
        <v>3865.1499999999996</v>
      </c>
      <c r="H2500" s="1">
        <v>2531.1499999999996</v>
      </c>
      <c r="I2500" s="3">
        <f t="shared" si="78"/>
        <v>6.3208272755514123</v>
      </c>
      <c r="J2500" s="2">
        <f t="shared" si="79"/>
        <v>4</v>
      </c>
      <c r="K2500" s="16" t="s">
        <v>67</v>
      </c>
    </row>
    <row r="2501" spans="1:11" x14ac:dyDescent="0.3">
      <c r="A2501" s="4">
        <v>43435</v>
      </c>
      <c r="B2501" s="2" t="s">
        <v>13</v>
      </c>
      <c r="C2501" s="2">
        <v>52369</v>
      </c>
      <c r="D2501" s="2" t="s">
        <v>18</v>
      </c>
      <c r="E2501" s="3">
        <v>6044.9634999999989</v>
      </c>
      <c r="F2501" s="1">
        <v>744</v>
      </c>
      <c r="G2501" s="1">
        <v>417.45</v>
      </c>
      <c r="H2501" s="1">
        <v>371.45</v>
      </c>
      <c r="I2501" s="3">
        <f t="shared" si="78"/>
        <v>8.124950940860213</v>
      </c>
      <c r="J2501" s="2">
        <f t="shared" si="79"/>
        <v>2</v>
      </c>
      <c r="K2501" s="16" t="s">
        <v>67</v>
      </c>
    </row>
    <row r="2502" spans="1:11" x14ac:dyDescent="0.3">
      <c r="A2502" s="4">
        <v>43435</v>
      </c>
      <c r="B2502" s="2" t="s">
        <v>13</v>
      </c>
      <c r="C2502" s="2">
        <v>52369</v>
      </c>
      <c r="D2502" s="2" t="s">
        <v>20</v>
      </c>
      <c r="E2502" s="3">
        <v>162443.30749999997</v>
      </c>
      <c r="F2502" s="1">
        <v>9479</v>
      </c>
      <c r="G2502" s="1">
        <v>5333.7</v>
      </c>
      <c r="H2502" s="1">
        <v>2887.6499999999996</v>
      </c>
      <c r="I2502" s="3">
        <f t="shared" si="78"/>
        <v>17.137177708619049</v>
      </c>
      <c r="J2502" s="2">
        <f t="shared" si="79"/>
        <v>3</v>
      </c>
      <c r="K2502" s="16" t="s">
        <v>67</v>
      </c>
    </row>
    <row r="2503" spans="1:11" x14ac:dyDescent="0.3">
      <c r="A2503" s="4">
        <v>43435</v>
      </c>
      <c r="B2503" s="2" t="s">
        <v>13</v>
      </c>
      <c r="C2503" s="2">
        <v>52369</v>
      </c>
      <c r="D2503" s="2" t="s">
        <v>22</v>
      </c>
      <c r="E2503" s="3">
        <v>54908.773999999998</v>
      </c>
      <c r="F2503" s="1">
        <v>9424</v>
      </c>
      <c r="G2503" s="1">
        <v>3640.8999999999996</v>
      </c>
      <c r="H2503" s="1">
        <v>2421.8999999999996</v>
      </c>
      <c r="I2503" s="3">
        <f t="shared" si="78"/>
        <v>5.8264828098471986</v>
      </c>
      <c r="J2503" s="2">
        <f t="shared" si="79"/>
        <v>4</v>
      </c>
      <c r="K2503" s="16" t="s">
        <v>67</v>
      </c>
    </row>
    <row r="2504" spans="1:11" x14ac:dyDescent="0.3">
      <c r="A2504" s="4">
        <v>43435</v>
      </c>
      <c r="B2504" s="2" t="s">
        <v>13</v>
      </c>
      <c r="C2504" s="2">
        <v>52369</v>
      </c>
      <c r="D2504" s="2" t="s">
        <v>24</v>
      </c>
      <c r="E2504" s="3">
        <v>2453.8470000000002</v>
      </c>
      <c r="F2504" s="1">
        <v>171</v>
      </c>
      <c r="G2504" s="1">
        <v>97.749999999999986</v>
      </c>
      <c r="H2504" s="1">
        <v>93.149999999999991</v>
      </c>
      <c r="I2504" s="3">
        <f t="shared" si="78"/>
        <v>14.349982456140353</v>
      </c>
      <c r="J2504" s="2">
        <f t="shared" si="79"/>
        <v>2</v>
      </c>
      <c r="K2504" s="16" t="s">
        <v>67</v>
      </c>
    </row>
    <row r="2505" spans="1:11" x14ac:dyDescent="0.3">
      <c r="A2505" s="4">
        <v>43435</v>
      </c>
      <c r="B2505" s="2" t="s">
        <v>13</v>
      </c>
      <c r="C2505" s="2">
        <v>52369</v>
      </c>
      <c r="D2505" s="2" t="s">
        <v>17</v>
      </c>
      <c r="E2505" s="3">
        <v>96915.490999999995</v>
      </c>
      <c r="F2505" s="1">
        <v>26375</v>
      </c>
      <c r="G2505" s="1">
        <v>6967.8499999999995</v>
      </c>
      <c r="H2505" s="1">
        <v>3577.6499999999996</v>
      </c>
      <c r="I2505" s="3">
        <f t="shared" si="78"/>
        <v>3.6745209857819905</v>
      </c>
      <c r="J2505" s="2">
        <f t="shared" si="79"/>
        <v>7</v>
      </c>
      <c r="K2505" s="16" t="s">
        <v>67</v>
      </c>
    </row>
    <row r="2506" spans="1:11" x14ac:dyDescent="0.3">
      <c r="A2506" s="4">
        <v>43435</v>
      </c>
      <c r="B2506" s="2" t="s">
        <v>13</v>
      </c>
      <c r="C2506" s="2">
        <v>52369</v>
      </c>
      <c r="D2506" s="2" t="s">
        <v>21</v>
      </c>
      <c r="E2506" s="3">
        <v>6164.3449999999993</v>
      </c>
      <c r="F2506" s="1">
        <v>407</v>
      </c>
      <c r="G2506" s="1">
        <v>332.34999999999997</v>
      </c>
      <c r="H2506" s="1">
        <v>295.54999999999995</v>
      </c>
      <c r="I2506" s="3">
        <f t="shared" si="78"/>
        <v>15.14581081081081</v>
      </c>
      <c r="J2506" s="2">
        <f t="shared" si="79"/>
        <v>1</v>
      </c>
      <c r="K2506" s="16" t="s">
        <v>67</v>
      </c>
    </row>
    <row r="2507" spans="1:11" x14ac:dyDescent="0.3">
      <c r="A2507" s="4">
        <v>43435</v>
      </c>
      <c r="B2507" s="2" t="s">
        <v>13</v>
      </c>
      <c r="C2507" s="2">
        <v>52369</v>
      </c>
      <c r="D2507" s="2" t="s">
        <v>34</v>
      </c>
      <c r="E2507" s="3">
        <v>4796.5004999999992</v>
      </c>
      <c r="F2507" s="1">
        <v>500</v>
      </c>
      <c r="G2507" s="1">
        <v>396.74999999999994</v>
      </c>
      <c r="H2507" s="1">
        <v>369.15</v>
      </c>
      <c r="I2507" s="3">
        <f t="shared" si="78"/>
        <v>9.5930009999999992</v>
      </c>
      <c r="J2507" s="2">
        <f t="shared" si="79"/>
        <v>1</v>
      </c>
      <c r="K2507" s="16" t="s">
        <v>67</v>
      </c>
    </row>
    <row r="2508" spans="1:11" x14ac:dyDescent="0.3">
      <c r="A2508" s="4">
        <v>43435</v>
      </c>
      <c r="B2508" s="2" t="s">
        <v>13</v>
      </c>
      <c r="C2508" s="2">
        <v>52369</v>
      </c>
      <c r="D2508" s="2" t="s">
        <v>42</v>
      </c>
      <c r="E2508" s="3">
        <v>216783.34899999999</v>
      </c>
      <c r="F2508" s="1">
        <v>31508</v>
      </c>
      <c r="G2508" s="1">
        <v>11964.599999999999</v>
      </c>
      <c r="H2508" s="1">
        <v>5202.5999999999995</v>
      </c>
      <c r="I2508" s="3">
        <f t="shared" si="78"/>
        <v>6.8802637108036047</v>
      </c>
      <c r="J2508" s="2">
        <f t="shared" si="79"/>
        <v>6</v>
      </c>
      <c r="K2508" s="16" t="s">
        <v>67</v>
      </c>
    </row>
    <row r="2509" spans="1:11" x14ac:dyDescent="0.3">
      <c r="A2509" s="4">
        <v>43435</v>
      </c>
      <c r="B2509" s="2" t="s">
        <v>13</v>
      </c>
      <c r="C2509" s="2">
        <v>52369</v>
      </c>
      <c r="D2509" s="2" t="s">
        <v>23</v>
      </c>
      <c r="E2509" s="3">
        <v>138759.0575</v>
      </c>
      <c r="F2509" s="1">
        <v>35858</v>
      </c>
      <c r="G2509" s="1">
        <v>10134.949999999999</v>
      </c>
      <c r="H2509" s="1">
        <v>4901.2999999999993</v>
      </c>
      <c r="I2509" s="3">
        <f t="shared" si="78"/>
        <v>3.8696820095933959</v>
      </c>
      <c r="J2509" s="2">
        <f t="shared" si="79"/>
        <v>7</v>
      </c>
      <c r="K2509" s="16" t="s">
        <v>67</v>
      </c>
    </row>
    <row r="2510" spans="1:11" x14ac:dyDescent="0.3">
      <c r="A2510" s="4">
        <v>43435</v>
      </c>
      <c r="B2510" s="2" t="s">
        <v>13</v>
      </c>
      <c r="C2510" s="2">
        <v>52369</v>
      </c>
      <c r="D2510" s="2" t="s">
        <v>36</v>
      </c>
      <c r="E2510" s="3">
        <v>91931.90849999999</v>
      </c>
      <c r="F2510" s="1">
        <v>18807</v>
      </c>
      <c r="G2510" s="1">
        <v>10784.699999999999</v>
      </c>
      <c r="H2510" s="1">
        <v>4637.95</v>
      </c>
      <c r="I2510" s="3">
        <f t="shared" si="78"/>
        <v>4.888175067793906</v>
      </c>
      <c r="J2510" s="2">
        <f t="shared" si="79"/>
        <v>4</v>
      </c>
      <c r="K2510" s="16" t="s">
        <v>67</v>
      </c>
    </row>
    <row r="2511" spans="1:11" x14ac:dyDescent="0.3">
      <c r="A2511" s="4">
        <v>43435</v>
      </c>
      <c r="B2511" s="2" t="s">
        <v>13</v>
      </c>
      <c r="C2511" s="2">
        <v>52369</v>
      </c>
      <c r="D2511" s="2" t="s">
        <v>33</v>
      </c>
      <c r="E2511" s="3">
        <v>306444.53649999999</v>
      </c>
      <c r="F2511" s="1">
        <v>76193</v>
      </c>
      <c r="G2511" s="1">
        <v>10621.4</v>
      </c>
      <c r="H2511" s="1">
        <v>4801.25</v>
      </c>
      <c r="I2511" s="3">
        <f t="shared" si="78"/>
        <v>4.0219513144252099</v>
      </c>
      <c r="J2511" s="2">
        <f t="shared" si="79"/>
        <v>16</v>
      </c>
      <c r="K2511" s="16" t="s">
        <v>67</v>
      </c>
    </row>
    <row r="2512" spans="1:11" x14ac:dyDescent="0.3">
      <c r="A2512" s="4">
        <v>43435</v>
      </c>
      <c r="B2512" s="2" t="s">
        <v>13</v>
      </c>
      <c r="C2512" s="2">
        <v>52369</v>
      </c>
      <c r="D2512" s="2" t="s">
        <v>25</v>
      </c>
      <c r="E2512" s="3">
        <v>3106.587</v>
      </c>
      <c r="F2512" s="1">
        <v>797</v>
      </c>
      <c r="G2512" s="1">
        <v>403.65</v>
      </c>
      <c r="H2512" s="1">
        <v>369.15</v>
      </c>
      <c r="I2512" s="3">
        <f t="shared" si="78"/>
        <v>3.8978506900878291</v>
      </c>
      <c r="J2512" s="2">
        <f t="shared" si="79"/>
        <v>2</v>
      </c>
      <c r="K2512" s="16" t="s">
        <v>67</v>
      </c>
    </row>
    <row r="2513" spans="1:11" x14ac:dyDescent="0.3">
      <c r="A2513" s="4">
        <v>43435</v>
      </c>
      <c r="B2513" s="2" t="s">
        <v>13</v>
      </c>
      <c r="C2513" s="2">
        <v>52369</v>
      </c>
      <c r="D2513" s="2" t="s">
        <v>29</v>
      </c>
      <c r="E2513" s="3">
        <v>51405.701499999996</v>
      </c>
      <c r="F2513" s="1">
        <v>12223</v>
      </c>
      <c r="G2513" s="1">
        <v>5639.5999999999995</v>
      </c>
      <c r="H2513" s="1">
        <v>3164.7999999999997</v>
      </c>
      <c r="I2513" s="3">
        <f t="shared" si="78"/>
        <v>4.2056533993291332</v>
      </c>
      <c r="J2513" s="2">
        <f t="shared" si="79"/>
        <v>4</v>
      </c>
      <c r="K2513" s="16" t="s">
        <v>67</v>
      </c>
    </row>
    <row r="2514" spans="1:11" x14ac:dyDescent="0.3">
      <c r="A2514" s="4">
        <v>43435</v>
      </c>
      <c r="B2514" s="2" t="s">
        <v>15</v>
      </c>
      <c r="C2514" s="2">
        <v>55526</v>
      </c>
      <c r="D2514" s="2" t="s">
        <v>35</v>
      </c>
      <c r="E2514" s="3">
        <v>34.384999999999998</v>
      </c>
      <c r="F2514" s="1">
        <v>12</v>
      </c>
      <c r="G2514" s="1">
        <v>10.35</v>
      </c>
      <c r="H2514" s="1">
        <v>10.35</v>
      </c>
      <c r="I2514" s="3">
        <f t="shared" si="78"/>
        <v>2.8654166666666665</v>
      </c>
      <c r="J2514" s="2">
        <f t="shared" si="79"/>
        <v>1</v>
      </c>
      <c r="K2514" s="16" t="s">
        <v>67</v>
      </c>
    </row>
    <row r="2515" spans="1:11" x14ac:dyDescent="0.3">
      <c r="A2515" s="4">
        <v>43435</v>
      </c>
      <c r="B2515" s="2" t="s">
        <v>15</v>
      </c>
      <c r="C2515" s="2">
        <v>55526</v>
      </c>
      <c r="D2515" s="2" t="s">
        <v>20</v>
      </c>
      <c r="E2515" s="3">
        <v>206629.98749999999</v>
      </c>
      <c r="F2515" s="1">
        <v>12877</v>
      </c>
      <c r="G2515" s="1">
        <v>6121.45</v>
      </c>
      <c r="H2515" s="1">
        <v>3264.85</v>
      </c>
      <c r="I2515" s="3">
        <f t="shared" si="78"/>
        <v>16.046438417333228</v>
      </c>
      <c r="J2515" s="2">
        <f t="shared" si="79"/>
        <v>4</v>
      </c>
      <c r="K2515" s="16" t="s">
        <v>67</v>
      </c>
    </row>
    <row r="2516" spans="1:11" x14ac:dyDescent="0.3">
      <c r="A2516" s="4">
        <v>43435</v>
      </c>
      <c r="B2516" s="2" t="s">
        <v>15</v>
      </c>
      <c r="C2516" s="2">
        <v>55526</v>
      </c>
      <c r="D2516" s="2" t="s">
        <v>34</v>
      </c>
      <c r="E2516" s="3">
        <v>5836.48</v>
      </c>
      <c r="F2516" s="1">
        <v>584</v>
      </c>
      <c r="G2516" s="1">
        <v>424.34999999999997</v>
      </c>
      <c r="H2516" s="1">
        <v>392.15</v>
      </c>
      <c r="I2516" s="3">
        <f t="shared" si="78"/>
        <v>9.993972602739726</v>
      </c>
      <c r="J2516" s="2">
        <f t="shared" si="79"/>
        <v>1</v>
      </c>
      <c r="K2516" s="16" t="s">
        <v>67</v>
      </c>
    </row>
    <row r="2517" spans="1:11" x14ac:dyDescent="0.3">
      <c r="A2517" s="4">
        <v>43435</v>
      </c>
      <c r="B2517" s="2" t="s">
        <v>15</v>
      </c>
      <c r="C2517" s="2">
        <v>55526</v>
      </c>
      <c r="D2517" s="2" t="s">
        <v>37</v>
      </c>
      <c r="E2517" s="3">
        <v>6190.9559999999992</v>
      </c>
      <c r="F2517" s="1">
        <v>942</v>
      </c>
      <c r="G2517" s="1">
        <v>507.15</v>
      </c>
      <c r="H2517" s="1">
        <v>363.4</v>
      </c>
      <c r="I2517" s="3">
        <f t="shared" si="78"/>
        <v>6.5721401273885345</v>
      </c>
      <c r="J2517" s="2">
        <f t="shared" si="79"/>
        <v>3</v>
      </c>
      <c r="K2517" s="16" t="s">
        <v>67</v>
      </c>
    </row>
    <row r="2518" spans="1:11" x14ac:dyDescent="0.3">
      <c r="A2518" s="4">
        <v>43435</v>
      </c>
      <c r="B2518" s="2" t="s">
        <v>15</v>
      </c>
      <c r="C2518" s="2">
        <v>55526</v>
      </c>
      <c r="D2518" s="2" t="s">
        <v>29</v>
      </c>
      <c r="E2518" s="3">
        <v>46049.300499999998</v>
      </c>
      <c r="F2518" s="1">
        <v>10938</v>
      </c>
      <c r="G2518" s="1">
        <v>4634.5</v>
      </c>
      <c r="H2518" s="1">
        <v>2852</v>
      </c>
      <c r="I2518" s="3">
        <f t="shared" si="78"/>
        <v>4.2100293015176451</v>
      </c>
      <c r="J2518" s="2">
        <f t="shared" si="79"/>
        <v>4</v>
      </c>
      <c r="K2518" s="16" t="s">
        <v>67</v>
      </c>
    </row>
    <row r="2519" spans="1:11" x14ac:dyDescent="0.3">
      <c r="A2519" s="4">
        <v>43435</v>
      </c>
      <c r="B2519" s="2" t="s">
        <v>15</v>
      </c>
      <c r="C2519" s="2">
        <v>55526</v>
      </c>
      <c r="D2519" s="2" t="s">
        <v>42</v>
      </c>
      <c r="E2519" s="3">
        <v>192370.57399999999</v>
      </c>
      <c r="F2519" s="1">
        <v>29477</v>
      </c>
      <c r="G2519" s="1">
        <v>10767.449999999999</v>
      </c>
      <c r="H2519" s="1">
        <v>4903.5999999999995</v>
      </c>
      <c r="I2519" s="3">
        <f t="shared" si="78"/>
        <v>6.5261245716999694</v>
      </c>
      <c r="J2519" s="2">
        <f t="shared" si="79"/>
        <v>6</v>
      </c>
      <c r="K2519" s="16" t="s">
        <v>67</v>
      </c>
    </row>
    <row r="2520" spans="1:11" x14ac:dyDescent="0.3">
      <c r="A2520" s="4">
        <v>43435</v>
      </c>
      <c r="B2520" s="2" t="s">
        <v>15</v>
      </c>
      <c r="C2520" s="2">
        <v>55526</v>
      </c>
      <c r="D2520" s="2" t="s">
        <v>28</v>
      </c>
      <c r="E2520" s="3">
        <v>20.688499999999998</v>
      </c>
      <c r="F2520" s="1">
        <v>1</v>
      </c>
      <c r="G2520" s="1">
        <v>1.1499999999999999</v>
      </c>
      <c r="H2520" s="1">
        <v>1.1499999999999999</v>
      </c>
      <c r="I2520" s="3">
        <f t="shared" si="78"/>
        <v>20.688499999999998</v>
      </c>
      <c r="J2520" s="2">
        <f t="shared" si="79"/>
        <v>1</v>
      </c>
      <c r="K2520" s="16" t="s">
        <v>67</v>
      </c>
    </row>
    <row r="2521" spans="1:11" x14ac:dyDescent="0.3">
      <c r="A2521" s="4">
        <v>43435</v>
      </c>
      <c r="B2521" s="2" t="s">
        <v>15</v>
      </c>
      <c r="C2521" s="2">
        <v>55526</v>
      </c>
      <c r="D2521" s="2" t="s">
        <v>38</v>
      </c>
      <c r="E2521" s="3">
        <v>0.11499999999999999</v>
      </c>
      <c r="F2521" s="1">
        <v>1</v>
      </c>
      <c r="G2521" s="1">
        <v>1.1499999999999999</v>
      </c>
      <c r="H2521" s="1">
        <v>1.1499999999999999</v>
      </c>
      <c r="I2521" s="3">
        <f t="shared" si="78"/>
        <v>0.11499999999999999</v>
      </c>
      <c r="J2521" s="2">
        <f t="shared" si="79"/>
        <v>1</v>
      </c>
      <c r="K2521" s="16" t="s">
        <v>67</v>
      </c>
    </row>
    <row r="2522" spans="1:11" x14ac:dyDescent="0.3">
      <c r="A2522" s="4">
        <v>43435</v>
      </c>
      <c r="B2522" s="2" t="s">
        <v>15</v>
      </c>
      <c r="C2522" s="2">
        <v>55526</v>
      </c>
      <c r="D2522" s="2" t="s">
        <v>31</v>
      </c>
      <c r="E2522" s="3">
        <v>23069.735999999997</v>
      </c>
      <c r="F2522" s="1">
        <v>4848</v>
      </c>
      <c r="G2522" s="1">
        <v>2400.0499999999997</v>
      </c>
      <c r="H2522" s="1">
        <v>1757.1999999999998</v>
      </c>
      <c r="I2522" s="3">
        <f t="shared" si="78"/>
        <v>4.7586089108910885</v>
      </c>
      <c r="J2522" s="2">
        <f t="shared" si="79"/>
        <v>3</v>
      </c>
      <c r="K2522" s="16" t="s">
        <v>67</v>
      </c>
    </row>
    <row r="2523" spans="1:11" x14ac:dyDescent="0.3">
      <c r="A2523" s="4">
        <v>43435</v>
      </c>
      <c r="B2523" s="2" t="s">
        <v>15</v>
      </c>
      <c r="C2523" s="2">
        <v>55526</v>
      </c>
      <c r="D2523" s="2" t="s">
        <v>33</v>
      </c>
      <c r="E2523" s="3">
        <v>235399.43399999998</v>
      </c>
      <c r="F2523" s="1">
        <v>54370</v>
      </c>
      <c r="G2523" s="1">
        <v>9283.9499999999989</v>
      </c>
      <c r="H2523" s="1">
        <v>4520.6499999999996</v>
      </c>
      <c r="I2523" s="3">
        <f t="shared" si="78"/>
        <v>4.3295831156887985</v>
      </c>
      <c r="J2523" s="2">
        <f t="shared" si="79"/>
        <v>12</v>
      </c>
      <c r="K2523" s="16" t="s">
        <v>67</v>
      </c>
    </row>
    <row r="2524" spans="1:11" x14ac:dyDescent="0.3">
      <c r="A2524" s="4">
        <v>43435</v>
      </c>
      <c r="B2524" s="2" t="s">
        <v>15</v>
      </c>
      <c r="C2524" s="2">
        <v>55526</v>
      </c>
      <c r="D2524" s="2" t="s">
        <v>22</v>
      </c>
      <c r="E2524" s="3">
        <v>51902.604999999996</v>
      </c>
      <c r="F2524" s="1">
        <v>9734</v>
      </c>
      <c r="G2524" s="1">
        <v>3727.1499999999996</v>
      </c>
      <c r="H2524" s="1">
        <v>2421.8999999999996</v>
      </c>
      <c r="I2524" s="3">
        <f t="shared" si="78"/>
        <v>5.3320942058763094</v>
      </c>
      <c r="J2524" s="2">
        <f t="shared" si="79"/>
        <v>4</v>
      </c>
      <c r="K2524" s="16" t="s">
        <v>67</v>
      </c>
    </row>
    <row r="2525" spans="1:11" x14ac:dyDescent="0.3">
      <c r="A2525" s="4">
        <v>43435</v>
      </c>
      <c r="B2525" s="2" t="s">
        <v>15</v>
      </c>
      <c r="C2525" s="2">
        <v>55526</v>
      </c>
      <c r="D2525" s="2" t="s">
        <v>21</v>
      </c>
      <c r="E2525" s="3">
        <v>3766.4109999999996</v>
      </c>
      <c r="F2525" s="1">
        <v>242</v>
      </c>
      <c r="G2525" s="1">
        <v>195.49999999999997</v>
      </c>
      <c r="H2525" s="1">
        <v>177.1</v>
      </c>
      <c r="I2525" s="3">
        <f t="shared" si="78"/>
        <v>15.563681818181816</v>
      </c>
      <c r="J2525" s="2">
        <f t="shared" si="79"/>
        <v>1</v>
      </c>
      <c r="K2525" s="16" t="s">
        <v>67</v>
      </c>
    </row>
    <row r="2526" spans="1:11" x14ac:dyDescent="0.3">
      <c r="A2526" s="4">
        <v>43435</v>
      </c>
      <c r="B2526" s="2" t="s">
        <v>15</v>
      </c>
      <c r="C2526" s="2">
        <v>55526</v>
      </c>
      <c r="D2526" s="2" t="s">
        <v>19</v>
      </c>
      <c r="E2526" s="3">
        <v>61788.246500000001</v>
      </c>
      <c r="F2526" s="1">
        <v>10259</v>
      </c>
      <c r="G2526" s="1">
        <v>4105.5</v>
      </c>
      <c r="H2526" s="1">
        <v>2665.7</v>
      </c>
      <c r="I2526" s="3">
        <f t="shared" si="78"/>
        <v>6.0228332683497419</v>
      </c>
      <c r="J2526" s="2">
        <f t="shared" si="79"/>
        <v>4</v>
      </c>
      <c r="K2526" s="16" t="s">
        <v>67</v>
      </c>
    </row>
    <row r="2527" spans="1:11" x14ac:dyDescent="0.3">
      <c r="A2527" s="4">
        <v>43435</v>
      </c>
      <c r="B2527" s="2" t="s">
        <v>15</v>
      </c>
      <c r="C2527" s="2">
        <v>55526</v>
      </c>
      <c r="D2527" s="2" t="s">
        <v>24</v>
      </c>
      <c r="E2527" s="3">
        <v>1485.1215</v>
      </c>
      <c r="F2527" s="1">
        <v>136</v>
      </c>
      <c r="G2527" s="1">
        <v>79.349999999999994</v>
      </c>
      <c r="H2527" s="1">
        <v>79.349999999999994</v>
      </c>
      <c r="I2527" s="3">
        <f t="shared" si="78"/>
        <v>10.920011029411764</v>
      </c>
      <c r="J2527" s="2">
        <f t="shared" si="79"/>
        <v>2</v>
      </c>
      <c r="K2527" s="16" t="s">
        <v>67</v>
      </c>
    </row>
    <row r="2528" spans="1:11" x14ac:dyDescent="0.3">
      <c r="A2528" s="4">
        <v>43435</v>
      </c>
      <c r="B2528" s="2" t="s">
        <v>15</v>
      </c>
      <c r="C2528" s="2">
        <v>55526</v>
      </c>
      <c r="D2528" s="2" t="s">
        <v>25</v>
      </c>
      <c r="E2528" s="3">
        <v>2218.1889999999999</v>
      </c>
      <c r="F2528" s="1">
        <v>704</v>
      </c>
      <c r="G2528" s="1">
        <v>335.79999999999995</v>
      </c>
      <c r="H2528" s="1">
        <v>317.39999999999998</v>
      </c>
      <c r="I2528" s="3">
        <f t="shared" si="78"/>
        <v>3.1508366477272727</v>
      </c>
      <c r="J2528" s="2">
        <f t="shared" si="79"/>
        <v>2</v>
      </c>
      <c r="K2528" s="16" t="s">
        <v>67</v>
      </c>
    </row>
    <row r="2529" spans="1:11" x14ac:dyDescent="0.3">
      <c r="A2529" s="4">
        <v>43435</v>
      </c>
      <c r="B2529" s="2" t="s">
        <v>15</v>
      </c>
      <c r="C2529" s="2">
        <v>55526</v>
      </c>
      <c r="D2529" s="2" t="s">
        <v>26</v>
      </c>
      <c r="E2529" s="3">
        <v>194172.60099999997</v>
      </c>
      <c r="F2529" s="1">
        <v>49467</v>
      </c>
      <c r="G2529" s="1">
        <v>12577.55</v>
      </c>
      <c r="H2529" s="1">
        <v>5283.0999999999995</v>
      </c>
      <c r="I2529" s="3">
        <f t="shared" si="78"/>
        <v>3.9252956718620489</v>
      </c>
      <c r="J2529" s="2">
        <f t="shared" si="79"/>
        <v>9</v>
      </c>
      <c r="K2529" s="16" t="s">
        <v>67</v>
      </c>
    </row>
    <row r="2530" spans="1:11" x14ac:dyDescent="0.3">
      <c r="A2530" s="4">
        <v>43435</v>
      </c>
      <c r="B2530" s="2" t="s">
        <v>15</v>
      </c>
      <c r="C2530" s="2">
        <v>55526</v>
      </c>
      <c r="D2530" s="2" t="s">
        <v>18</v>
      </c>
      <c r="E2530" s="3">
        <v>6116.3554999999988</v>
      </c>
      <c r="F2530" s="1">
        <v>618</v>
      </c>
      <c r="G2530" s="1">
        <v>420.9</v>
      </c>
      <c r="H2530" s="1">
        <v>364.54999999999995</v>
      </c>
      <c r="I2530" s="3">
        <f t="shared" si="78"/>
        <v>9.8970153721682834</v>
      </c>
      <c r="J2530" s="2">
        <f t="shared" si="79"/>
        <v>2</v>
      </c>
      <c r="K2530" s="16" t="s">
        <v>67</v>
      </c>
    </row>
    <row r="2531" spans="1:11" x14ac:dyDescent="0.3">
      <c r="A2531" s="4">
        <v>43435</v>
      </c>
      <c r="B2531" s="2" t="s">
        <v>15</v>
      </c>
      <c r="C2531" s="2">
        <v>55526</v>
      </c>
      <c r="D2531" s="2" t="s">
        <v>30</v>
      </c>
      <c r="E2531" s="3">
        <v>2658.8804999999998</v>
      </c>
      <c r="F2531" s="1">
        <v>104</v>
      </c>
      <c r="G2531" s="1">
        <v>97.749999999999986</v>
      </c>
      <c r="H2531" s="1">
        <v>95.449999999999989</v>
      </c>
      <c r="I2531" s="3">
        <f t="shared" si="78"/>
        <v>25.566158653846152</v>
      </c>
      <c r="J2531" s="2">
        <f t="shared" si="79"/>
        <v>1</v>
      </c>
      <c r="K2531" s="16" t="s">
        <v>67</v>
      </c>
    </row>
    <row r="2532" spans="1:11" x14ac:dyDescent="0.3">
      <c r="A2532" s="4">
        <v>43435</v>
      </c>
      <c r="B2532" s="2" t="s">
        <v>15</v>
      </c>
      <c r="C2532" s="2">
        <v>55526</v>
      </c>
      <c r="D2532" s="2" t="s">
        <v>36</v>
      </c>
      <c r="E2532" s="3">
        <v>78100.317999999999</v>
      </c>
      <c r="F2532" s="1">
        <v>16967</v>
      </c>
      <c r="G2532" s="1">
        <v>10080.9</v>
      </c>
      <c r="H2532" s="1">
        <v>4425.2</v>
      </c>
      <c r="I2532" s="3">
        <f t="shared" si="78"/>
        <v>4.6030717274709732</v>
      </c>
      <c r="J2532" s="2">
        <f t="shared" si="79"/>
        <v>4</v>
      </c>
      <c r="K2532" s="16" t="s">
        <v>67</v>
      </c>
    </row>
    <row r="2533" spans="1:11" x14ac:dyDescent="0.3">
      <c r="A2533" s="4">
        <v>43435</v>
      </c>
      <c r="B2533" s="2" t="s">
        <v>15</v>
      </c>
      <c r="C2533" s="2">
        <v>55526</v>
      </c>
      <c r="D2533" s="2" t="s">
        <v>17</v>
      </c>
      <c r="E2533" s="3">
        <v>98659.212999999989</v>
      </c>
      <c r="F2533" s="1">
        <v>25584</v>
      </c>
      <c r="G2533" s="1">
        <v>6805.7</v>
      </c>
      <c r="H2533" s="1">
        <v>3609.85</v>
      </c>
      <c r="I2533" s="3">
        <f t="shared" si="78"/>
        <v>3.8562856863664785</v>
      </c>
      <c r="J2533" s="2">
        <f t="shared" si="79"/>
        <v>7</v>
      </c>
      <c r="K2533" s="16" t="s">
        <v>67</v>
      </c>
    </row>
    <row r="2534" spans="1:11" x14ac:dyDescent="0.3">
      <c r="A2534" s="4">
        <v>43435</v>
      </c>
      <c r="B2534" s="2" t="s">
        <v>15</v>
      </c>
      <c r="C2534" s="2">
        <v>55526</v>
      </c>
      <c r="D2534" s="2" t="s">
        <v>27</v>
      </c>
      <c r="E2534" s="3">
        <v>16339.521999999999</v>
      </c>
      <c r="F2534" s="1">
        <v>2890</v>
      </c>
      <c r="G2534" s="1">
        <v>1781.35</v>
      </c>
      <c r="H2534" s="1">
        <v>1328.25</v>
      </c>
      <c r="I2534" s="3">
        <f t="shared" si="78"/>
        <v>5.6538138408304492</v>
      </c>
      <c r="J2534" s="2">
        <f t="shared" si="79"/>
        <v>2</v>
      </c>
      <c r="K2534" s="16" t="s">
        <v>67</v>
      </c>
    </row>
    <row r="2535" spans="1:11" x14ac:dyDescent="0.3">
      <c r="A2535" s="4">
        <v>43435</v>
      </c>
      <c r="B2535" s="2" t="s">
        <v>15</v>
      </c>
      <c r="C2535" s="2">
        <v>55526</v>
      </c>
      <c r="D2535" s="2" t="s">
        <v>32</v>
      </c>
      <c r="E2535" s="3">
        <v>68009.125499999995</v>
      </c>
      <c r="F2535" s="1">
        <v>21648</v>
      </c>
      <c r="G2535" s="1">
        <v>6505.5499999999993</v>
      </c>
      <c r="H2535" s="1">
        <v>3637.45</v>
      </c>
      <c r="I2535" s="3">
        <f t="shared" si="78"/>
        <v>3.1415893154101995</v>
      </c>
      <c r="J2535" s="2">
        <f t="shared" si="79"/>
        <v>6</v>
      </c>
      <c r="K2535" s="16" t="s">
        <v>67</v>
      </c>
    </row>
    <row r="2536" spans="1:11" x14ac:dyDescent="0.3">
      <c r="A2536" s="4">
        <v>43435</v>
      </c>
      <c r="B2536" s="2" t="s">
        <v>15</v>
      </c>
      <c r="C2536" s="2">
        <v>55526</v>
      </c>
      <c r="D2536" s="2" t="s">
        <v>23</v>
      </c>
      <c r="E2536" s="3">
        <v>139401.03349999999</v>
      </c>
      <c r="F2536" s="1">
        <v>36496</v>
      </c>
      <c r="G2536" s="1">
        <v>9962.4499999999989</v>
      </c>
      <c r="H2536" s="1">
        <v>5019.75</v>
      </c>
      <c r="I2536" s="3">
        <f t="shared" si="78"/>
        <v>3.8196249862998681</v>
      </c>
      <c r="J2536" s="2">
        <f t="shared" si="79"/>
        <v>7</v>
      </c>
      <c r="K2536" s="16" t="s">
        <v>67</v>
      </c>
    </row>
    <row r="2537" spans="1:11" x14ac:dyDescent="0.3">
      <c r="A2537" s="4">
        <v>43435</v>
      </c>
      <c r="B2537" s="2" t="s">
        <v>6</v>
      </c>
      <c r="C2537" s="2">
        <v>45877</v>
      </c>
      <c r="D2537" s="2" t="s">
        <v>25</v>
      </c>
      <c r="E2537" s="3">
        <v>4911.42</v>
      </c>
      <c r="F2537" s="1">
        <v>1571</v>
      </c>
      <c r="G2537" s="1">
        <v>731.4</v>
      </c>
      <c r="H2537" s="1">
        <v>649.75</v>
      </c>
      <c r="I2537" s="3">
        <f t="shared" si="78"/>
        <v>3.1263017186505411</v>
      </c>
      <c r="J2537" s="2">
        <f t="shared" si="79"/>
        <v>2</v>
      </c>
      <c r="K2537" s="16" t="s">
        <v>67</v>
      </c>
    </row>
    <row r="2538" spans="1:11" x14ac:dyDescent="0.3">
      <c r="A2538" s="4">
        <v>43435</v>
      </c>
      <c r="B2538" s="2" t="s">
        <v>6</v>
      </c>
      <c r="C2538" s="2">
        <v>45877</v>
      </c>
      <c r="D2538" s="2" t="s">
        <v>22</v>
      </c>
      <c r="E2538" s="3">
        <v>110528.55849999998</v>
      </c>
      <c r="F2538" s="1">
        <v>18216</v>
      </c>
      <c r="G2538" s="1">
        <v>6366.4</v>
      </c>
      <c r="H2538" s="1">
        <v>4364.25</v>
      </c>
      <c r="I2538" s="3">
        <f t="shared" si="78"/>
        <v>6.067663510101009</v>
      </c>
      <c r="J2538" s="2">
        <f t="shared" si="79"/>
        <v>4</v>
      </c>
      <c r="K2538" s="16" t="s">
        <v>67</v>
      </c>
    </row>
    <row r="2539" spans="1:11" x14ac:dyDescent="0.3">
      <c r="A2539" s="4">
        <v>43435</v>
      </c>
      <c r="B2539" s="2" t="s">
        <v>6</v>
      </c>
      <c r="C2539" s="2">
        <v>45877</v>
      </c>
      <c r="D2539" s="2" t="s">
        <v>18</v>
      </c>
      <c r="E2539" s="3">
        <v>10857.196</v>
      </c>
      <c r="F2539" s="1">
        <v>1221</v>
      </c>
      <c r="G2539" s="1">
        <v>691.15</v>
      </c>
      <c r="H2539" s="1">
        <v>631.34999999999991</v>
      </c>
      <c r="I2539" s="3">
        <f t="shared" si="78"/>
        <v>8.8920524160524153</v>
      </c>
      <c r="J2539" s="2">
        <f t="shared" si="79"/>
        <v>2</v>
      </c>
      <c r="K2539" s="16" t="s">
        <v>67</v>
      </c>
    </row>
    <row r="2540" spans="1:11" x14ac:dyDescent="0.3">
      <c r="A2540" s="4">
        <v>43435</v>
      </c>
      <c r="B2540" s="2" t="s">
        <v>6</v>
      </c>
      <c r="C2540" s="2">
        <v>45877</v>
      </c>
      <c r="D2540" s="2" t="s">
        <v>33</v>
      </c>
      <c r="E2540" s="3">
        <v>579142.58749999991</v>
      </c>
      <c r="F2540" s="1">
        <v>113517</v>
      </c>
      <c r="G2540" s="1">
        <v>15041.999999999998</v>
      </c>
      <c r="H2540" s="1">
        <v>7928.0999999999995</v>
      </c>
      <c r="I2540" s="3">
        <f t="shared" si="78"/>
        <v>5.1018137151263678</v>
      </c>
      <c r="J2540" s="2">
        <f t="shared" si="79"/>
        <v>14</v>
      </c>
      <c r="K2540" s="16" t="s">
        <v>67</v>
      </c>
    </row>
    <row r="2541" spans="1:11" x14ac:dyDescent="0.3">
      <c r="A2541" s="4">
        <v>43435</v>
      </c>
      <c r="B2541" s="2" t="s">
        <v>6</v>
      </c>
      <c r="C2541" s="2">
        <v>45877</v>
      </c>
      <c r="D2541" s="2" t="s">
        <v>34</v>
      </c>
      <c r="E2541" s="3">
        <v>10042.731499999998</v>
      </c>
      <c r="F2541" s="1">
        <v>927</v>
      </c>
      <c r="G2541" s="1">
        <v>696.9</v>
      </c>
      <c r="H2541" s="1">
        <v>637.09999999999991</v>
      </c>
      <c r="I2541" s="3">
        <f t="shared" si="78"/>
        <v>10.833583063646168</v>
      </c>
      <c r="J2541" s="2">
        <f t="shared" si="79"/>
        <v>1</v>
      </c>
      <c r="K2541" s="16" t="s">
        <v>67</v>
      </c>
    </row>
    <row r="2542" spans="1:11" x14ac:dyDescent="0.3">
      <c r="A2542" s="4">
        <v>43435</v>
      </c>
      <c r="B2542" s="2" t="s">
        <v>6</v>
      </c>
      <c r="C2542" s="2">
        <v>45877</v>
      </c>
      <c r="D2542" s="2" t="s">
        <v>24</v>
      </c>
      <c r="E2542" s="3">
        <v>3081.7930000000001</v>
      </c>
      <c r="F2542" s="1">
        <v>219</v>
      </c>
      <c r="G2542" s="1">
        <v>113.85</v>
      </c>
      <c r="H2542" s="1">
        <v>109.24999999999999</v>
      </c>
      <c r="I2542" s="3">
        <f t="shared" si="78"/>
        <v>14.072114155251143</v>
      </c>
      <c r="J2542" s="2">
        <f t="shared" si="79"/>
        <v>2</v>
      </c>
      <c r="K2542" s="16" t="s">
        <v>67</v>
      </c>
    </row>
    <row r="2543" spans="1:11" x14ac:dyDescent="0.3">
      <c r="A2543" s="4">
        <v>43435</v>
      </c>
      <c r="B2543" s="2" t="s">
        <v>6</v>
      </c>
      <c r="C2543" s="2">
        <v>45877</v>
      </c>
      <c r="D2543" s="2" t="s">
        <v>21</v>
      </c>
      <c r="E2543" s="3">
        <v>5859.1809999999987</v>
      </c>
      <c r="F2543" s="1">
        <v>323</v>
      </c>
      <c r="G2543" s="1">
        <v>271.39999999999998</v>
      </c>
      <c r="H2543" s="1">
        <v>255.29999999999998</v>
      </c>
      <c r="I2543" s="3">
        <f t="shared" si="78"/>
        <v>18.139879256965941</v>
      </c>
      <c r="J2543" s="2">
        <f t="shared" si="79"/>
        <v>1</v>
      </c>
      <c r="K2543" s="16" t="s">
        <v>67</v>
      </c>
    </row>
    <row r="2544" spans="1:11" x14ac:dyDescent="0.3">
      <c r="A2544" s="4">
        <v>43435</v>
      </c>
      <c r="B2544" s="2" t="s">
        <v>6</v>
      </c>
      <c r="C2544" s="2">
        <v>45877</v>
      </c>
      <c r="D2544" s="2" t="s">
        <v>31</v>
      </c>
      <c r="E2544" s="3">
        <v>55389.313000000002</v>
      </c>
      <c r="F2544" s="1">
        <v>11411</v>
      </c>
      <c r="G2544" s="1">
        <v>4946.1499999999996</v>
      </c>
      <c r="H2544" s="1">
        <v>3704.1499999999996</v>
      </c>
      <c r="I2544" s="3">
        <f t="shared" si="78"/>
        <v>4.8540279554815529</v>
      </c>
      <c r="J2544" s="2">
        <f t="shared" si="79"/>
        <v>3</v>
      </c>
      <c r="K2544" s="16" t="s">
        <v>67</v>
      </c>
    </row>
    <row r="2545" spans="1:11" x14ac:dyDescent="0.3">
      <c r="A2545" s="4">
        <v>43435</v>
      </c>
      <c r="B2545" s="2" t="s">
        <v>6</v>
      </c>
      <c r="C2545" s="2">
        <v>45877</v>
      </c>
      <c r="D2545" s="2" t="s">
        <v>30</v>
      </c>
      <c r="E2545" s="3">
        <v>4751.1445000000003</v>
      </c>
      <c r="F2545" s="1">
        <v>193</v>
      </c>
      <c r="G2545" s="1">
        <v>169.04999999999998</v>
      </c>
      <c r="H2545" s="1">
        <v>164.45</v>
      </c>
      <c r="I2545" s="3">
        <f t="shared" si="78"/>
        <v>24.617329015544044</v>
      </c>
      <c r="J2545" s="2">
        <f t="shared" si="79"/>
        <v>1</v>
      </c>
      <c r="K2545" s="16" t="s">
        <v>67</v>
      </c>
    </row>
    <row r="2546" spans="1:11" x14ac:dyDescent="0.3">
      <c r="A2546" s="4">
        <v>43435</v>
      </c>
      <c r="B2546" s="2" t="s">
        <v>6</v>
      </c>
      <c r="C2546" s="2">
        <v>45877</v>
      </c>
      <c r="D2546" s="2" t="s">
        <v>29</v>
      </c>
      <c r="E2546" s="3">
        <v>78304.074999999997</v>
      </c>
      <c r="F2546" s="1">
        <v>19618</v>
      </c>
      <c r="G2546" s="1">
        <v>7046.0499999999993</v>
      </c>
      <c r="H2546" s="1">
        <v>4413.7</v>
      </c>
      <c r="I2546" s="3">
        <f t="shared" si="78"/>
        <v>3.991440258945866</v>
      </c>
      <c r="J2546" s="2">
        <f t="shared" si="79"/>
        <v>4</v>
      </c>
      <c r="K2546" s="16" t="s">
        <v>67</v>
      </c>
    </row>
    <row r="2547" spans="1:11" x14ac:dyDescent="0.3">
      <c r="A2547" s="4">
        <v>43435</v>
      </c>
      <c r="B2547" s="2" t="s">
        <v>6</v>
      </c>
      <c r="C2547" s="2">
        <v>45877</v>
      </c>
      <c r="D2547" s="2" t="s">
        <v>20</v>
      </c>
      <c r="E2547" s="3">
        <v>392449.47149999993</v>
      </c>
      <c r="F2547" s="1">
        <v>22362</v>
      </c>
      <c r="G2547" s="1">
        <v>9616.2999999999993</v>
      </c>
      <c r="H2547" s="1">
        <v>5536.0999999999995</v>
      </c>
      <c r="I2547" s="3">
        <f t="shared" si="78"/>
        <v>17.549837738127177</v>
      </c>
      <c r="J2547" s="2">
        <f t="shared" si="79"/>
        <v>4</v>
      </c>
      <c r="K2547" s="16" t="s">
        <v>67</v>
      </c>
    </row>
    <row r="2548" spans="1:11" x14ac:dyDescent="0.3">
      <c r="A2548" s="4">
        <v>43435</v>
      </c>
      <c r="B2548" s="2" t="s">
        <v>6</v>
      </c>
      <c r="C2548" s="2">
        <v>45877</v>
      </c>
      <c r="D2548" s="2" t="s">
        <v>38</v>
      </c>
      <c r="E2548" s="3">
        <v>0.11499999999999999</v>
      </c>
      <c r="F2548" s="1">
        <v>1</v>
      </c>
      <c r="G2548" s="1">
        <v>1.1499999999999999</v>
      </c>
      <c r="H2548" s="1">
        <v>1.1499999999999999</v>
      </c>
      <c r="I2548" s="3">
        <f t="shared" si="78"/>
        <v>0.11499999999999999</v>
      </c>
      <c r="J2548" s="2">
        <f t="shared" si="79"/>
        <v>1</v>
      </c>
      <c r="K2548" s="16" t="s">
        <v>67</v>
      </c>
    </row>
    <row r="2549" spans="1:11" x14ac:dyDescent="0.3">
      <c r="A2549" s="4">
        <v>43435</v>
      </c>
      <c r="B2549" s="2" t="s">
        <v>6</v>
      </c>
      <c r="C2549" s="2">
        <v>45877</v>
      </c>
      <c r="D2549" s="2" t="s">
        <v>42</v>
      </c>
      <c r="E2549" s="3">
        <v>400745.85899999994</v>
      </c>
      <c r="F2549" s="1">
        <v>52771</v>
      </c>
      <c r="G2549" s="1">
        <v>16913.05</v>
      </c>
      <c r="H2549" s="1">
        <v>8580.15</v>
      </c>
      <c r="I2549" s="3">
        <f t="shared" si="78"/>
        <v>7.5940546701786955</v>
      </c>
      <c r="J2549" s="2">
        <f t="shared" si="79"/>
        <v>6</v>
      </c>
      <c r="K2549" s="16" t="s">
        <v>67</v>
      </c>
    </row>
    <row r="2550" spans="1:11" x14ac:dyDescent="0.3">
      <c r="A2550" s="4">
        <v>43435</v>
      </c>
      <c r="B2550" s="2" t="s">
        <v>6</v>
      </c>
      <c r="C2550" s="2">
        <v>45877</v>
      </c>
      <c r="D2550" s="2" t="s">
        <v>17</v>
      </c>
      <c r="E2550" s="3">
        <v>210407.99049999999</v>
      </c>
      <c r="F2550" s="1">
        <v>54035</v>
      </c>
      <c r="G2550" s="1">
        <v>12099.15</v>
      </c>
      <c r="H2550" s="1">
        <v>6875.8499999999995</v>
      </c>
      <c r="I2550" s="3">
        <f t="shared" si="78"/>
        <v>3.8939204312019986</v>
      </c>
      <c r="J2550" s="2">
        <f t="shared" si="79"/>
        <v>8</v>
      </c>
      <c r="K2550" s="16" t="s">
        <v>67</v>
      </c>
    </row>
    <row r="2551" spans="1:11" x14ac:dyDescent="0.3">
      <c r="A2551" s="4">
        <v>43435</v>
      </c>
      <c r="B2551" s="2" t="s">
        <v>6</v>
      </c>
      <c r="C2551" s="2">
        <v>45877</v>
      </c>
      <c r="D2551" s="2" t="s">
        <v>32</v>
      </c>
      <c r="E2551" s="3">
        <v>157326.38249999998</v>
      </c>
      <c r="F2551" s="1">
        <v>45158</v>
      </c>
      <c r="G2551" s="1">
        <v>11551.75</v>
      </c>
      <c r="H2551" s="1">
        <v>6922.9999999999991</v>
      </c>
      <c r="I2551" s="3">
        <f t="shared" si="78"/>
        <v>3.4839094401877846</v>
      </c>
      <c r="J2551" s="2">
        <f t="shared" si="79"/>
        <v>7</v>
      </c>
      <c r="K2551" s="16" t="s">
        <v>67</v>
      </c>
    </row>
    <row r="2552" spans="1:11" x14ac:dyDescent="0.3">
      <c r="A2552" s="4">
        <v>43435</v>
      </c>
      <c r="B2552" s="2" t="s">
        <v>6</v>
      </c>
      <c r="C2552" s="2">
        <v>45877</v>
      </c>
      <c r="D2552" s="2" t="s">
        <v>19</v>
      </c>
      <c r="E2552" s="3">
        <v>120345.49899999998</v>
      </c>
      <c r="F2552" s="1">
        <v>18301</v>
      </c>
      <c r="G2552" s="1">
        <v>6344.5499999999993</v>
      </c>
      <c r="H2552" s="1">
        <v>4350.45</v>
      </c>
      <c r="I2552" s="3">
        <f t="shared" si="78"/>
        <v>6.5758974372985071</v>
      </c>
      <c r="J2552" s="2">
        <f t="shared" si="79"/>
        <v>4</v>
      </c>
      <c r="K2552" s="16" t="s">
        <v>67</v>
      </c>
    </row>
    <row r="2553" spans="1:11" x14ac:dyDescent="0.3">
      <c r="A2553" s="4">
        <v>43435</v>
      </c>
      <c r="B2553" s="2" t="s">
        <v>6</v>
      </c>
      <c r="C2553" s="2">
        <v>45877</v>
      </c>
      <c r="D2553" s="2" t="s">
        <v>26</v>
      </c>
      <c r="E2553" s="3">
        <v>500987.48349999991</v>
      </c>
      <c r="F2553" s="1">
        <v>135125</v>
      </c>
      <c r="G2553" s="1">
        <v>22181.199999999997</v>
      </c>
      <c r="H2553" s="1">
        <v>9650.7999999999993</v>
      </c>
      <c r="I2553" s="3">
        <f t="shared" si="78"/>
        <v>3.7075854468085101</v>
      </c>
      <c r="J2553" s="2">
        <f t="shared" si="79"/>
        <v>14</v>
      </c>
      <c r="K2553" s="16" t="s">
        <v>67</v>
      </c>
    </row>
    <row r="2554" spans="1:11" x14ac:dyDescent="0.3">
      <c r="A2554" s="4">
        <v>43435</v>
      </c>
      <c r="B2554" s="2" t="s">
        <v>6</v>
      </c>
      <c r="C2554" s="2">
        <v>45877</v>
      </c>
      <c r="D2554" s="2" t="s">
        <v>28</v>
      </c>
      <c r="E2554" s="3">
        <v>3511.6859999999997</v>
      </c>
      <c r="F2554" s="1">
        <v>127</v>
      </c>
      <c r="G2554" s="1">
        <v>104.64999999999999</v>
      </c>
      <c r="H2554" s="1">
        <v>100.05</v>
      </c>
      <c r="I2554" s="3">
        <f t="shared" si="78"/>
        <v>27.65107086614173</v>
      </c>
      <c r="J2554" s="2">
        <f t="shared" si="79"/>
        <v>1</v>
      </c>
      <c r="K2554" s="16" t="s">
        <v>67</v>
      </c>
    </row>
    <row r="2555" spans="1:11" x14ac:dyDescent="0.3">
      <c r="A2555" s="4">
        <v>43435</v>
      </c>
      <c r="B2555" s="2" t="s">
        <v>6</v>
      </c>
      <c r="C2555" s="2">
        <v>45877</v>
      </c>
      <c r="D2555" s="2" t="s">
        <v>23</v>
      </c>
      <c r="E2555" s="3">
        <v>283411.06</v>
      </c>
      <c r="F2555" s="1">
        <v>69592</v>
      </c>
      <c r="G2555" s="1">
        <v>15582.499999999998</v>
      </c>
      <c r="H2555" s="1">
        <v>8308.75</v>
      </c>
      <c r="I2555" s="3">
        <f t="shared" si="78"/>
        <v>4.0724660880560988</v>
      </c>
      <c r="J2555" s="2">
        <f t="shared" si="79"/>
        <v>8</v>
      </c>
      <c r="K2555" s="16" t="s">
        <v>67</v>
      </c>
    </row>
    <row r="2556" spans="1:11" x14ac:dyDescent="0.3">
      <c r="A2556" s="4">
        <v>43435</v>
      </c>
      <c r="B2556" s="2" t="s">
        <v>6</v>
      </c>
      <c r="C2556" s="2">
        <v>45877</v>
      </c>
      <c r="D2556" s="2" t="s">
        <v>27</v>
      </c>
      <c r="E2556" s="3">
        <v>39971.400999999998</v>
      </c>
      <c r="F2556" s="1">
        <v>6500</v>
      </c>
      <c r="G2556" s="1">
        <v>3789.2499999999995</v>
      </c>
      <c r="H2556" s="1">
        <v>2869.25</v>
      </c>
      <c r="I2556" s="3">
        <f t="shared" si="78"/>
        <v>6.1494463076923074</v>
      </c>
      <c r="J2556" s="2">
        <f t="shared" si="79"/>
        <v>2</v>
      </c>
      <c r="K2556" s="16" t="s">
        <v>67</v>
      </c>
    </row>
    <row r="2557" spans="1:11" x14ac:dyDescent="0.3">
      <c r="A2557" s="4">
        <v>43435</v>
      </c>
      <c r="B2557" s="2" t="s">
        <v>6</v>
      </c>
      <c r="C2557" s="2">
        <v>45877</v>
      </c>
      <c r="D2557" s="2" t="s">
        <v>36</v>
      </c>
      <c r="E2557" s="3">
        <v>148014.98199999999</v>
      </c>
      <c r="F2557" s="1">
        <v>28450</v>
      </c>
      <c r="G2557" s="1">
        <v>14565.9</v>
      </c>
      <c r="H2557" s="1">
        <v>7280.65</v>
      </c>
      <c r="I2557" s="3">
        <f t="shared" si="78"/>
        <v>5.2026355711775043</v>
      </c>
      <c r="J2557" s="2">
        <f t="shared" si="79"/>
        <v>4</v>
      </c>
      <c r="K2557" s="16" t="s">
        <v>67</v>
      </c>
    </row>
    <row r="2558" spans="1:11" x14ac:dyDescent="0.3">
      <c r="A2558" s="4">
        <v>43435</v>
      </c>
      <c r="B2558" s="2" t="s">
        <v>6</v>
      </c>
      <c r="C2558" s="2">
        <v>45877</v>
      </c>
      <c r="D2558" s="2" t="s">
        <v>35</v>
      </c>
      <c r="E2558" s="3">
        <v>9.1769999999999996</v>
      </c>
      <c r="F2558" s="1">
        <v>2</v>
      </c>
      <c r="G2558" s="1">
        <v>2.2999999999999998</v>
      </c>
      <c r="H2558" s="1">
        <v>2.2999999999999998</v>
      </c>
      <c r="I2558" s="3">
        <f t="shared" si="78"/>
        <v>4.5884999999999998</v>
      </c>
      <c r="J2558" s="2">
        <f t="shared" si="79"/>
        <v>1</v>
      </c>
      <c r="K2558" s="16" t="s">
        <v>67</v>
      </c>
    </row>
    <row r="2559" spans="1:11" x14ac:dyDescent="0.3">
      <c r="A2559" s="4">
        <v>43435</v>
      </c>
      <c r="B2559" s="2" t="s">
        <v>6</v>
      </c>
      <c r="C2559" s="2">
        <v>45877</v>
      </c>
      <c r="D2559" s="2" t="s">
        <v>37</v>
      </c>
      <c r="E2559" s="3">
        <v>13178.459499999999</v>
      </c>
      <c r="F2559" s="1">
        <v>2124</v>
      </c>
      <c r="G2559" s="1">
        <v>988.99999999999989</v>
      </c>
      <c r="H2559" s="1">
        <v>702.65</v>
      </c>
      <c r="I2559" s="3">
        <f t="shared" si="78"/>
        <v>6.2045477871939729</v>
      </c>
      <c r="J2559" s="2">
        <f t="shared" si="79"/>
        <v>3</v>
      </c>
      <c r="K2559" s="16" t="s">
        <v>67</v>
      </c>
    </row>
    <row r="2560" spans="1:11" x14ac:dyDescent="0.3">
      <c r="A2560" s="4">
        <v>43435</v>
      </c>
      <c r="B2560" s="2" t="s">
        <v>7</v>
      </c>
      <c r="C2560" s="2">
        <v>56322</v>
      </c>
      <c r="D2560" s="2" t="s">
        <v>34</v>
      </c>
      <c r="E2560" s="3">
        <v>8079.0834999999997</v>
      </c>
      <c r="F2560" s="1">
        <v>868</v>
      </c>
      <c r="G2560" s="1">
        <v>698.05</v>
      </c>
      <c r="H2560" s="1">
        <v>663.55</v>
      </c>
      <c r="I2560" s="3">
        <f t="shared" si="78"/>
        <v>9.3076998847926262</v>
      </c>
      <c r="J2560" s="2">
        <f t="shared" si="79"/>
        <v>1</v>
      </c>
      <c r="K2560" s="16" t="s">
        <v>67</v>
      </c>
    </row>
    <row r="2561" spans="1:11" x14ac:dyDescent="0.3">
      <c r="A2561" s="4">
        <v>43435</v>
      </c>
      <c r="B2561" s="2" t="s">
        <v>7</v>
      </c>
      <c r="C2561" s="2">
        <v>56322</v>
      </c>
      <c r="D2561" s="2" t="s">
        <v>29</v>
      </c>
      <c r="E2561" s="3">
        <v>54278.447499999995</v>
      </c>
      <c r="F2561" s="1">
        <v>12811</v>
      </c>
      <c r="G2561" s="1">
        <v>5340.5999999999995</v>
      </c>
      <c r="H2561" s="1">
        <v>3499.45</v>
      </c>
      <c r="I2561" s="3">
        <f t="shared" si="78"/>
        <v>4.236862657091562</v>
      </c>
      <c r="J2561" s="2">
        <f t="shared" si="79"/>
        <v>4</v>
      </c>
      <c r="K2561" s="16" t="s">
        <v>67</v>
      </c>
    </row>
    <row r="2562" spans="1:11" x14ac:dyDescent="0.3">
      <c r="A2562" s="4">
        <v>43435</v>
      </c>
      <c r="B2562" s="2" t="s">
        <v>7</v>
      </c>
      <c r="C2562" s="2">
        <v>56322</v>
      </c>
      <c r="D2562" s="2" t="s">
        <v>28</v>
      </c>
      <c r="E2562" s="3">
        <v>2743.5894999999996</v>
      </c>
      <c r="F2562" s="1">
        <v>109</v>
      </c>
      <c r="G2562" s="1">
        <v>83.949999999999989</v>
      </c>
      <c r="H2562" s="1">
        <v>81.649999999999991</v>
      </c>
      <c r="I2562" s="3">
        <f t="shared" ref="I2562:I2625" si="80">E2562/F2562</f>
        <v>25.170545871559629</v>
      </c>
      <c r="J2562" s="2">
        <f t="shared" si="79"/>
        <v>1</v>
      </c>
      <c r="K2562" s="16" t="s">
        <v>67</v>
      </c>
    </row>
    <row r="2563" spans="1:11" x14ac:dyDescent="0.3">
      <c r="A2563" s="4">
        <v>43435</v>
      </c>
      <c r="B2563" s="2" t="s">
        <v>7</v>
      </c>
      <c r="C2563" s="2">
        <v>56322</v>
      </c>
      <c r="D2563" s="2" t="s">
        <v>19</v>
      </c>
      <c r="E2563" s="3">
        <v>143940.16399999999</v>
      </c>
      <c r="F2563" s="1">
        <v>23955</v>
      </c>
      <c r="G2563" s="1">
        <v>7392.2</v>
      </c>
      <c r="H2563" s="1">
        <v>4754.0999999999995</v>
      </c>
      <c r="I2563" s="3">
        <f t="shared" si="80"/>
        <v>6.0087732832394067</v>
      </c>
      <c r="J2563" s="2">
        <f t="shared" ref="J2563:J2626" si="81">ROUND(F2563/H2563,0)</f>
        <v>5</v>
      </c>
      <c r="K2563" s="16" t="s">
        <v>67</v>
      </c>
    </row>
    <row r="2564" spans="1:11" x14ac:dyDescent="0.3">
      <c r="A2564" s="4">
        <v>43435</v>
      </c>
      <c r="B2564" s="2" t="s">
        <v>7</v>
      </c>
      <c r="C2564" s="2">
        <v>56322</v>
      </c>
      <c r="D2564" s="2" t="s">
        <v>20</v>
      </c>
      <c r="E2564" s="3">
        <v>460750.02999999997</v>
      </c>
      <c r="F2564" s="1">
        <v>29599</v>
      </c>
      <c r="G2564" s="1">
        <v>10931.9</v>
      </c>
      <c r="H2564" s="1">
        <v>5778.75</v>
      </c>
      <c r="I2564" s="3">
        <f t="shared" si="80"/>
        <v>15.566405283962295</v>
      </c>
      <c r="J2564" s="2">
        <f t="shared" si="81"/>
        <v>5</v>
      </c>
      <c r="K2564" s="16" t="s">
        <v>67</v>
      </c>
    </row>
    <row r="2565" spans="1:11" x14ac:dyDescent="0.3">
      <c r="A2565" s="4">
        <v>43435</v>
      </c>
      <c r="B2565" s="2" t="s">
        <v>7</v>
      </c>
      <c r="C2565" s="2">
        <v>56322</v>
      </c>
      <c r="D2565" s="2" t="s">
        <v>21</v>
      </c>
      <c r="E2565" s="3">
        <v>8313.0854999999992</v>
      </c>
      <c r="F2565" s="1">
        <v>532</v>
      </c>
      <c r="G2565" s="1">
        <v>417.45</v>
      </c>
      <c r="H2565" s="1">
        <v>397.9</v>
      </c>
      <c r="I2565" s="3">
        <f t="shared" si="80"/>
        <v>15.626100563909773</v>
      </c>
      <c r="J2565" s="2">
        <f t="shared" si="81"/>
        <v>1</v>
      </c>
      <c r="K2565" s="16" t="s">
        <v>67</v>
      </c>
    </row>
    <row r="2566" spans="1:11" x14ac:dyDescent="0.3">
      <c r="A2566" s="4">
        <v>43435</v>
      </c>
      <c r="B2566" s="2" t="s">
        <v>7</v>
      </c>
      <c r="C2566" s="2">
        <v>56322</v>
      </c>
      <c r="D2566" s="2" t="s">
        <v>35</v>
      </c>
      <c r="E2566" s="3">
        <v>7.2449999999999992</v>
      </c>
      <c r="F2566" s="1">
        <v>2</v>
      </c>
      <c r="G2566" s="1">
        <v>1.1499999999999999</v>
      </c>
      <c r="H2566" s="1">
        <v>1.1499999999999999</v>
      </c>
      <c r="I2566" s="3">
        <f t="shared" si="80"/>
        <v>3.6224999999999996</v>
      </c>
      <c r="J2566" s="2">
        <f t="shared" si="81"/>
        <v>2</v>
      </c>
      <c r="K2566" s="16" t="s">
        <v>67</v>
      </c>
    </row>
    <row r="2567" spans="1:11" x14ac:dyDescent="0.3">
      <c r="A2567" s="4">
        <v>43435</v>
      </c>
      <c r="B2567" s="2" t="s">
        <v>7</v>
      </c>
      <c r="C2567" s="2">
        <v>56322</v>
      </c>
      <c r="D2567" s="2" t="s">
        <v>18</v>
      </c>
      <c r="E2567" s="3">
        <v>15537.374</v>
      </c>
      <c r="F2567" s="1">
        <v>1634</v>
      </c>
      <c r="G2567" s="1">
        <v>949.9</v>
      </c>
      <c r="H2567" s="1">
        <v>821.09999999999991</v>
      </c>
      <c r="I2567" s="3">
        <f t="shared" si="80"/>
        <v>9.5087968176254591</v>
      </c>
      <c r="J2567" s="2">
        <f t="shared" si="81"/>
        <v>2</v>
      </c>
      <c r="K2567" s="16" t="s">
        <v>67</v>
      </c>
    </row>
    <row r="2568" spans="1:11" x14ac:dyDescent="0.3">
      <c r="A2568" s="4">
        <v>43435</v>
      </c>
      <c r="B2568" s="2" t="s">
        <v>7</v>
      </c>
      <c r="C2568" s="2">
        <v>56322</v>
      </c>
      <c r="D2568" s="2" t="s">
        <v>25</v>
      </c>
      <c r="E2568" s="3">
        <v>3776.7839999999997</v>
      </c>
      <c r="F2568" s="1">
        <v>1101</v>
      </c>
      <c r="G2568" s="1">
        <v>573.84999999999991</v>
      </c>
      <c r="H2568" s="1">
        <v>525.54999999999995</v>
      </c>
      <c r="I2568" s="3">
        <f t="shared" si="80"/>
        <v>3.4303215258855584</v>
      </c>
      <c r="J2568" s="2">
        <f t="shared" si="81"/>
        <v>2</v>
      </c>
      <c r="K2568" s="16" t="s">
        <v>67</v>
      </c>
    </row>
    <row r="2569" spans="1:11" x14ac:dyDescent="0.3">
      <c r="A2569" s="4">
        <v>43435</v>
      </c>
      <c r="B2569" s="2" t="s">
        <v>7</v>
      </c>
      <c r="C2569" s="2">
        <v>56322</v>
      </c>
      <c r="D2569" s="2" t="s">
        <v>31</v>
      </c>
      <c r="E2569" s="3">
        <v>48000.712499999994</v>
      </c>
      <c r="F2569" s="1">
        <v>10468</v>
      </c>
      <c r="G2569" s="1">
        <v>4954.2</v>
      </c>
      <c r="H2569" s="1">
        <v>3597.2</v>
      </c>
      <c r="I2569" s="3">
        <f t="shared" si="80"/>
        <v>4.5854711979365677</v>
      </c>
      <c r="J2569" s="2">
        <f t="shared" si="81"/>
        <v>3</v>
      </c>
      <c r="K2569" s="16" t="s">
        <v>67</v>
      </c>
    </row>
    <row r="2570" spans="1:11" x14ac:dyDescent="0.3">
      <c r="A2570" s="4">
        <v>43435</v>
      </c>
      <c r="B2570" s="2" t="s">
        <v>7</v>
      </c>
      <c r="C2570" s="2">
        <v>56322</v>
      </c>
      <c r="D2570" s="2" t="s">
        <v>30</v>
      </c>
      <c r="E2570" s="3">
        <v>5723.1934999999994</v>
      </c>
      <c r="F2570" s="1">
        <v>239</v>
      </c>
      <c r="G2570" s="1">
        <v>213.89999999999998</v>
      </c>
      <c r="H2570" s="1">
        <v>204.7</v>
      </c>
      <c r="I2570" s="3">
        <f t="shared" si="80"/>
        <v>23.946416317991631</v>
      </c>
      <c r="J2570" s="2">
        <f t="shared" si="81"/>
        <v>1</v>
      </c>
      <c r="K2570" s="16" t="s">
        <v>67</v>
      </c>
    </row>
    <row r="2571" spans="1:11" x14ac:dyDescent="0.3">
      <c r="A2571" s="4">
        <v>43435</v>
      </c>
      <c r="B2571" s="2" t="s">
        <v>7</v>
      </c>
      <c r="C2571" s="2">
        <v>56322</v>
      </c>
      <c r="D2571" s="2" t="s">
        <v>37</v>
      </c>
      <c r="E2571" s="3">
        <v>12069.192499999999</v>
      </c>
      <c r="F2571" s="1">
        <v>2139</v>
      </c>
      <c r="G2571" s="1">
        <v>1010.8499999999999</v>
      </c>
      <c r="H2571" s="1">
        <v>685.4</v>
      </c>
      <c r="I2571" s="3">
        <f t="shared" si="80"/>
        <v>5.642446236559139</v>
      </c>
      <c r="J2571" s="2">
        <f t="shared" si="81"/>
        <v>3</v>
      </c>
      <c r="K2571" s="16" t="s">
        <v>67</v>
      </c>
    </row>
    <row r="2572" spans="1:11" x14ac:dyDescent="0.3">
      <c r="A2572" s="4">
        <v>43435</v>
      </c>
      <c r="B2572" s="2" t="s">
        <v>7</v>
      </c>
      <c r="C2572" s="2">
        <v>56322</v>
      </c>
      <c r="D2572" s="2" t="s">
        <v>36</v>
      </c>
      <c r="E2572" s="3">
        <v>143682.26499999998</v>
      </c>
      <c r="F2572" s="1">
        <v>27529</v>
      </c>
      <c r="G2572" s="1">
        <v>14016.199999999999</v>
      </c>
      <c r="H2572" s="1">
        <v>6818.3499999999995</v>
      </c>
      <c r="I2572" s="3">
        <f t="shared" si="80"/>
        <v>5.2193056413236949</v>
      </c>
      <c r="J2572" s="2">
        <f t="shared" si="81"/>
        <v>4</v>
      </c>
      <c r="K2572" s="16" t="s">
        <v>67</v>
      </c>
    </row>
    <row r="2573" spans="1:11" x14ac:dyDescent="0.3">
      <c r="A2573" s="4">
        <v>43435</v>
      </c>
      <c r="B2573" s="2" t="s">
        <v>7</v>
      </c>
      <c r="C2573" s="2">
        <v>56322</v>
      </c>
      <c r="D2573" s="2" t="s">
        <v>32</v>
      </c>
      <c r="E2573" s="3">
        <v>143961.2205</v>
      </c>
      <c r="F2573" s="1">
        <v>48820</v>
      </c>
      <c r="G2573" s="1">
        <v>10686.949999999999</v>
      </c>
      <c r="H2573" s="1">
        <v>6178.95</v>
      </c>
      <c r="I2573" s="3">
        <f t="shared" si="80"/>
        <v>2.9488164789020894</v>
      </c>
      <c r="J2573" s="2">
        <f t="shared" si="81"/>
        <v>8</v>
      </c>
      <c r="K2573" s="16" t="s">
        <v>67</v>
      </c>
    </row>
    <row r="2574" spans="1:11" x14ac:dyDescent="0.3">
      <c r="A2574" s="4">
        <v>43435</v>
      </c>
      <c r="B2574" s="2" t="s">
        <v>7</v>
      </c>
      <c r="C2574" s="2">
        <v>56322</v>
      </c>
      <c r="D2574" s="2" t="s">
        <v>27</v>
      </c>
      <c r="E2574" s="3">
        <v>22521.059499999996</v>
      </c>
      <c r="F2574" s="1">
        <v>3887</v>
      </c>
      <c r="G2574" s="1">
        <v>2481.6999999999998</v>
      </c>
      <c r="H2574" s="1">
        <v>2013.6499999999999</v>
      </c>
      <c r="I2574" s="3">
        <f t="shared" si="80"/>
        <v>5.793943786982247</v>
      </c>
      <c r="J2574" s="2">
        <f t="shared" si="81"/>
        <v>2</v>
      </c>
      <c r="K2574" s="16" t="s">
        <v>67</v>
      </c>
    </row>
    <row r="2575" spans="1:11" x14ac:dyDescent="0.3">
      <c r="A2575" s="4">
        <v>43435</v>
      </c>
      <c r="B2575" s="2" t="s">
        <v>7</v>
      </c>
      <c r="C2575" s="2">
        <v>56322</v>
      </c>
      <c r="D2575" s="2" t="s">
        <v>33</v>
      </c>
      <c r="E2575" s="3">
        <v>377191.19099999999</v>
      </c>
      <c r="F2575" s="1">
        <v>97703</v>
      </c>
      <c r="G2575" s="1">
        <v>13655.099999999999</v>
      </c>
      <c r="H2575" s="1">
        <v>6855.15</v>
      </c>
      <c r="I2575" s="3">
        <f t="shared" si="80"/>
        <v>3.8605896543606644</v>
      </c>
      <c r="J2575" s="2">
        <f t="shared" si="81"/>
        <v>14</v>
      </c>
      <c r="K2575" s="16" t="s">
        <v>67</v>
      </c>
    </row>
    <row r="2576" spans="1:11" x14ac:dyDescent="0.3">
      <c r="A2576" s="4">
        <v>43435</v>
      </c>
      <c r="B2576" s="2" t="s">
        <v>7</v>
      </c>
      <c r="C2576" s="2">
        <v>56322</v>
      </c>
      <c r="D2576" s="2" t="s">
        <v>17</v>
      </c>
      <c r="E2576" s="3">
        <v>200099.33300000001</v>
      </c>
      <c r="F2576" s="1">
        <v>53524</v>
      </c>
      <c r="G2576" s="1">
        <v>10868.65</v>
      </c>
      <c r="H2576" s="1">
        <v>5969.65</v>
      </c>
      <c r="I2576" s="3">
        <f t="shared" si="80"/>
        <v>3.738497365667738</v>
      </c>
      <c r="J2576" s="2">
        <f t="shared" si="81"/>
        <v>9</v>
      </c>
      <c r="K2576" s="16" t="s">
        <v>67</v>
      </c>
    </row>
    <row r="2577" spans="1:11" x14ac:dyDescent="0.3">
      <c r="A2577" s="4">
        <v>43435</v>
      </c>
      <c r="B2577" s="2" t="s">
        <v>7</v>
      </c>
      <c r="C2577" s="2">
        <v>56322</v>
      </c>
      <c r="D2577" s="2" t="s">
        <v>23</v>
      </c>
      <c r="E2577" s="3">
        <v>258003.07499999998</v>
      </c>
      <c r="F2577" s="1">
        <v>69759</v>
      </c>
      <c r="G2577" s="1">
        <v>14936.199999999999</v>
      </c>
      <c r="H2577" s="1">
        <v>7729.15</v>
      </c>
      <c r="I2577" s="3">
        <f t="shared" si="80"/>
        <v>3.6984915924826902</v>
      </c>
      <c r="J2577" s="2">
        <f t="shared" si="81"/>
        <v>9</v>
      </c>
      <c r="K2577" s="16" t="s">
        <v>67</v>
      </c>
    </row>
    <row r="2578" spans="1:11" x14ac:dyDescent="0.3">
      <c r="A2578" s="4">
        <v>43435</v>
      </c>
      <c r="B2578" s="2" t="s">
        <v>7</v>
      </c>
      <c r="C2578" s="2">
        <v>56322</v>
      </c>
      <c r="D2578" s="2" t="s">
        <v>22</v>
      </c>
      <c r="E2578" s="3">
        <v>109746.79999999999</v>
      </c>
      <c r="F2578" s="1">
        <v>19672</v>
      </c>
      <c r="G2578" s="1">
        <v>6609.0499999999993</v>
      </c>
      <c r="H2578" s="1">
        <v>4344.7</v>
      </c>
      <c r="I2578" s="3">
        <f t="shared" si="80"/>
        <v>5.5788328588857254</v>
      </c>
      <c r="J2578" s="2">
        <f t="shared" si="81"/>
        <v>5</v>
      </c>
      <c r="K2578" s="16" t="s">
        <v>67</v>
      </c>
    </row>
    <row r="2579" spans="1:11" x14ac:dyDescent="0.3">
      <c r="A2579" s="4">
        <v>43435</v>
      </c>
      <c r="B2579" s="2" t="s">
        <v>7</v>
      </c>
      <c r="C2579" s="2">
        <v>56322</v>
      </c>
      <c r="D2579" s="2" t="s">
        <v>42</v>
      </c>
      <c r="E2579" s="3">
        <v>334652.94399999996</v>
      </c>
      <c r="F2579" s="1">
        <v>49061</v>
      </c>
      <c r="G2579" s="1">
        <v>14875.249999999998</v>
      </c>
      <c r="H2579" s="1">
        <v>7445.0999999999995</v>
      </c>
      <c r="I2579" s="3">
        <f t="shared" si="80"/>
        <v>6.8211602698681224</v>
      </c>
      <c r="J2579" s="2">
        <f t="shared" si="81"/>
        <v>7</v>
      </c>
      <c r="K2579" s="16" t="s">
        <v>67</v>
      </c>
    </row>
    <row r="2580" spans="1:11" x14ac:dyDescent="0.3">
      <c r="A2580" s="4">
        <v>43435</v>
      </c>
      <c r="B2580" s="2" t="s">
        <v>7</v>
      </c>
      <c r="C2580" s="2">
        <v>56322</v>
      </c>
      <c r="D2580" s="2" t="s">
        <v>24</v>
      </c>
      <c r="E2580" s="3">
        <v>3242.2064999999998</v>
      </c>
      <c r="F2580" s="1">
        <v>181</v>
      </c>
      <c r="G2580" s="1">
        <v>97.749999999999986</v>
      </c>
      <c r="H2580" s="1">
        <v>93.149999999999991</v>
      </c>
      <c r="I2580" s="3">
        <f t="shared" si="80"/>
        <v>17.91274309392265</v>
      </c>
      <c r="J2580" s="2">
        <f t="shared" si="81"/>
        <v>2</v>
      </c>
      <c r="K2580" s="16" t="s">
        <v>67</v>
      </c>
    </row>
    <row r="2581" spans="1:11" x14ac:dyDescent="0.3">
      <c r="A2581" s="4">
        <v>43435</v>
      </c>
      <c r="B2581" s="2" t="s">
        <v>7</v>
      </c>
      <c r="C2581" s="2">
        <v>56322</v>
      </c>
      <c r="D2581" s="2" t="s">
        <v>26</v>
      </c>
      <c r="E2581" s="3">
        <v>470987.90499999997</v>
      </c>
      <c r="F2581" s="1">
        <v>123262</v>
      </c>
      <c r="G2581" s="1">
        <v>20810.399999999998</v>
      </c>
      <c r="H2581" s="1">
        <v>8912.5</v>
      </c>
      <c r="I2581" s="3">
        <f t="shared" si="80"/>
        <v>3.8210308529798311</v>
      </c>
      <c r="J2581" s="2">
        <f t="shared" si="81"/>
        <v>14</v>
      </c>
      <c r="K2581" s="16" t="s">
        <v>67</v>
      </c>
    </row>
    <row r="2582" spans="1:11" x14ac:dyDescent="0.3">
      <c r="A2582" s="4">
        <v>43435</v>
      </c>
      <c r="B2582" s="2" t="s">
        <v>7</v>
      </c>
      <c r="C2582" s="2">
        <v>56322</v>
      </c>
      <c r="D2582" s="2" t="s">
        <v>38</v>
      </c>
      <c r="E2582" s="3">
        <v>0.22999999999999998</v>
      </c>
      <c r="F2582" s="1">
        <v>2</v>
      </c>
      <c r="G2582" s="1">
        <v>2.2999999999999998</v>
      </c>
      <c r="H2582" s="1">
        <v>2.2999999999999998</v>
      </c>
      <c r="I2582" s="3">
        <f t="shared" si="80"/>
        <v>0.11499999999999999</v>
      </c>
      <c r="J2582" s="2">
        <f t="shared" si="81"/>
        <v>1</v>
      </c>
      <c r="K2582" s="16" t="s">
        <v>67</v>
      </c>
    </row>
    <row r="2583" spans="1:11" x14ac:dyDescent="0.3">
      <c r="A2583" s="4">
        <v>43435</v>
      </c>
      <c r="B2583" s="2" t="s">
        <v>12</v>
      </c>
      <c r="C2583" s="2">
        <v>56952</v>
      </c>
      <c r="D2583" s="2" t="s">
        <v>17</v>
      </c>
      <c r="E2583" s="3">
        <v>116039.554</v>
      </c>
      <c r="F2583" s="1">
        <v>32544</v>
      </c>
      <c r="G2583" s="1">
        <v>7426.7</v>
      </c>
      <c r="H2583" s="1">
        <v>4066.3999999999996</v>
      </c>
      <c r="I2583" s="3">
        <f t="shared" si="80"/>
        <v>3.5656205137659787</v>
      </c>
      <c r="J2583" s="2">
        <f t="shared" si="81"/>
        <v>8</v>
      </c>
      <c r="K2583" s="16" t="s">
        <v>67</v>
      </c>
    </row>
    <row r="2584" spans="1:11" x14ac:dyDescent="0.3">
      <c r="A2584" s="4">
        <v>43435</v>
      </c>
      <c r="B2584" s="2" t="s">
        <v>12</v>
      </c>
      <c r="C2584" s="2">
        <v>56952</v>
      </c>
      <c r="D2584" s="2" t="s">
        <v>33</v>
      </c>
      <c r="E2584" s="3">
        <v>339835.52250000002</v>
      </c>
      <c r="F2584" s="1">
        <v>93699</v>
      </c>
      <c r="G2584" s="1">
        <v>11638</v>
      </c>
      <c r="H2584" s="1">
        <v>5477.45</v>
      </c>
      <c r="I2584" s="3">
        <f t="shared" si="80"/>
        <v>3.6268852655844781</v>
      </c>
      <c r="J2584" s="2">
        <f t="shared" si="81"/>
        <v>17</v>
      </c>
      <c r="K2584" s="16" t="s">
        <v>67</v>
      </c>
    </row>
    <row r="2585" spans="1:11" x14ac:dyDescent="0.3">
      <c r="A2585" s="4">
        <v>43435</v>
      </c>
      <c r="B2585" s="2" t="s">
        <v>12</v>
      </c>
      <c r="C2585" s="2">
        <v>56952</v>
      </c>
      <c r="D2585" s="2" t="s">
        <v>21</v>
      </c>
      <c r="E2585" s="3">
        <v>5726.3445000000002</v>
      </c>
      <c r="F2585" s="1">
        <v>347</v>
      </c>
      <c r="G2585" s="1">
        <v>300.14999999999998</v>
      </c>
      <c r="H2585" s="1">
        <v>270.25</v>
      </c>
      <c r="I2585" s="3">
        <f t="shared" si="80"/>
        <v>16.502433717579251</v>
      </c>
      <c r="J2585" s="2">
        <f t="shared" si="81"/>
        <v>1</v>
      </c>
      <c r="K2585" s="16" t="s">
        <v>67</v>
      </c>
    </row>
    <row r="2586" spans="1:11" x14ac:dyDescent="0.3">
      <c r="A2586" s="4">
        <v>43435</v>
      </c>
      <c r="B2586" s="2" t="s">
        <v>12</v>
      </c>
      <c r="C2586" s="2">
        <v>56952</v>
      </c>
      <c r="D2586" s="2" t="s">
        <v>42</v>
      </c>
      <c r="E2586" s="3">
        <v>235010.29699999999</v>
      </c>
      <c r="F2586" s="1">
        <v>34437</v>
      </c>
      <c r="G2586" s="1">
        <v>11805.9</v>
      </c>
      <c r="H2586" s="1">
        <v>5686.75</v>
      </c>
      <c r="I2586" s="3">
        <f t="shared" si="80"/>
        <v>6.8243545314632517</v>
      </c>
      <c r="J2586" s="2">
        <f t="shared" si="81"/>
        <v>6</v>
      </c>
      <c r="K2586" s="16" t="s">
        <v>67</v>
      </c>
    </row>
    <row r="2587" spans="1:11" x14ac:dyDescent="0.3">
      <c r="A2587" s="4">
        <v>43435</v>
      </c>
      <c r="B2587" s="2" t="s">
        <v>12</v>
      </c>
      <c r="C2587" s="2">
        <v>56952</v>
      </c>
      <c r="D2587" s="2" t="s">
        <v>19</v>
      </c>
      <c r="E2587" s="3">
        <v>85443.493499999997</v>
      </c>
      <c r="F2587" s="1">
        <v>13329</v>
      </c>
      <c r="G2587" s="1">
        <v>4769.0499999999993</v>
      </c>
      <c r="H2587" s="1">
        <v>3084.2999999999997</v>
      </c>
      <c r="I2587" s="3">
        <f t="shared" si="80"/>
        <v>6.4103453747467922</v>
      </c>
      <c r="J2587" s="2">
        <f t="shared" si="81"/>
        <v>4</v>
      </c>
      <c r="K2587" s="16" t="s">
        <v>67</v>
      </c>
    </row>
    <row r="2588" spans="1:11" x14ac:dyDescent="0.3">
      <c r="A2588" s="4">
        <v>43435</v>
      </c>
      <c r="B2588" s="2" t="s">
        <v>12</v>
      </c>
      <c r="C2588" s="2">
        <v>56952</v>
      </c>
      <c r="D2588" s="2" t="s">
        <v>29</v>
      </c>
      <c r="E2588" s="3">
        <v>42721.706499999993</v>
      </c>
      <c r="F2588" s="1">
        <v>9896</v>
      </c>
      <c r="G2588" s="1">
        <v>4697.75</v>
      </c>
      <c r="H2588" s="1">
        <v>2842.7999999999997</v>
      </c>
      <c r="I2588" s="3">
        <f t="shared" si="80"/>
        <v>4.3170681588520603</v>
      </c>
      <c r="J2588" s="2">
        <f t="shared" si="81"/>
        <v>3</v>
      </c>
      <c r="K2588" s="16" t="s">
        <v>67</v>
      </c>
    </row>
    <row r="2589" spans="1:11" x14ac:dyDescent="0.3">
      <c r="A2589" s="4">
        <v>43435</v>
      </c>
      <c r="B2589" s="2" t="s">
        <v>12</v>
      </c>
      <c r="C2589" s="2">
        <v>56952</v>
      </c>
      <c r="D2589" s="2" t="s">
        <v>18</v>
      </c>
      <c r="E2589" s="3">
        <v>6714.9650000000001</v>
      </c>
      <c r="F2589" s="1">
        <v>752</v>
      </c>
      <c r="G2589" s="1">
        <v>462.29999999999995</v>
      </c>
      <c r="H2589" s="1">
        <v>411.7</v>
      </c>
      <c r="I2589" s="3">
        <f t="shared" si="80"/>
        <v>8.9294747340425538</v>
      </c>
      <c r="J2589" s="2">
        <f t="shared" si="81"/>
        <v>2</v>
      </c>
      <c r="K2589" s="16" t="s">
        <v>67</v>
      </c>
    </row>
    <row r="2590" spans="1:11" x14ac:dyDescent="0.3">
      <c r="A2590" s="4">
        <v>43435</v>
      </c>
      <c r="B2590" s="2" t="s">
        <v>12</v>
      </c>
      <c r="C2590" s="2">
        <v>56952</v>
      </c>
      <c r="D2590" s="2" t="s">
        <v>30</v>
      </c>
      <c r="E2590" s="3">
        <v>3835.7214999999997</v>
      </c>
      <c r="F2590" s="1">
        <v>167</v>
      </c>
      <c r="G2590" s="1">
        <v>148.35</v>
      </c>
      <c r="H2590" s="1">
        <v>140.29999999999998</v>
      </c>
      <c r="I2590" s="3">
        <f t="shared" si="80"/>
        <v>22.968392215568858</v>
      </c>
      <c r="J2590" s="2">
        <f t="shared" si="81"/>
        <v>1</v>
      </c>
      <c r="K2590" s="16" t="s">
        <v>67</v>
      </c>
    </row>
    <row r="2591" spans="1:11" x14ac:dyDescent="0.3">
      <c r="A2591" s="4">
        <v>43435</v>
      </c>
      <c r="B2591" s="2" t="s">
        <v>12</v>
      </c>
      <c r="C2591" s="2">
        <v>56952</v>
      </c>
      <c r="D2591" s="2" t="s">
        <v>38</v>
      </c>
      <c r="E2591" s="3">
        <v>0.80499999999999994</v>
      </c>
      <c r="F2591" s="1">
        <v>8</v>
      </c>
      <c r="G2591" s="1">
        <v>4.5999999999999996</v>
      </c>
      <c r="H2591" s="1">
        <v>4.5999999999999996</v>
      </c>
      <c r="I2591" s="3">
        <f t="shared" si="80"/>
        <v>0.10062499999999999</v>
      </c>
      <c r="J2591" s="2">
        <f t="shared" si="81"/>
        <v>2</v>
      </c>
      <c r="K2591" s="16" t="s">
        <v>67</v>
      </c>
    </row>
    <row r="2592" spans="1:11" x14ac:dyDescent="0.3">
      <c r="A2592" s="4">
        <v>43435</v>
      </c>
      <c r="B2592" s="2" t="s">
        <v>12</v>
      </c>
      <c r="C2592" s="2">
        <v>56952</v>
      </c>
      <c r="D2592" s="2" t="s">
        <v>26</v>
      </c>
      <c r="E2592" s="3">
        <v>274384.05449999997</v>
      </c>
      <c r="F2592" s="1">
        <v>77623</v>
      </c>
      <c r="G2592" s="1">
        <v>15718.199999999999</v>
      </c>
      <c r="H2592" s="1">
        <v>6528.5499999999993</v>
      </c>
      <c r="I2592" s="3">
        <f t="shared" si="80"/>
        <v>3.534829296729062</v>
      </c>
      <c r="J2592" s="2">
        <f t="shared" si="81"/>
        <v>12</v>
      </c>
      <c r="K2592" s="16" t="s">
        <v>67</v>
      </c>
    </row>
    <row r="2593" spans="1:11" x14ac:dyDescent="0.3">
      <c r="A2593" s="4">
        <v>43435</v>
      </c>
      <c r="B2593" s="2" t="s">
        <v>12</v>
      </c>
      <c r="C2593" s="2">
        <v>56952</v>
      </c>
      <c r="D2593" s="2" t="s">
        <v>37</v>
      </c>
      <c r="E2593" s="3">
        <v>10928.990499999998</v>
      </c>
      <c r="F2593" s="1">
        <v>1749</v>
      </c>
      <c r="G2593" s="1">
        <v>869.4</v>
      </c>
      <c r="H2593" s="1">
        <v>586.5</v>
      </c>
      <c r="I2593" s="3">
        <f t="shared" si="80"/>
        <v>6.2487081189250988</v>
      </c>
      <c r="J2593" s="2">
        <f t="shared" si="81"/>
        <v>3</v>
      </c>
      <c r="K2593" s="16" t="s">
        <v>67</v>
      </c>
    </row>
    <row r="2594" spans="1:11" x14ac:dyDescent="0.3">
      <c r="A2594" s="4">
        <v>43435</v>
      </c>
      <c r="B2594" s="2" t="s">
        <v>12</v>
      </c>
      <c r="C2594" s="2">
        <v>56952</v>
      </c>
      <c r="D2594" s="2" t="s">
        <v>36</v>
      </c>
      <c r="E2594" s="3">
        <v>107703.64099999999</v>
      </c>
      <c r="F2594" s="1">
        <v>20491</v>
      </c>
      <c r="G2594" s="1">
        <v>11319.449999999999</v>
      </c>
      <c r="H2594" s="1">
        <v>5155.45</v>
      </c>
      <c r="I2594" s="3">
        <f t="shared" si="80"/>
        <v>5.2561437216338875</v>
      </c>
      <c r="J2594" s="2">
        <f t="shared" si="81"/>
        <v>4</v>
      </c>
      <c r="K2594" s="16" t="s">
        <v>67</v>
      </c>
    </row>
    <row r="2595" spans="1:11" x14ac:dyDescent="0.3">
      <c r="A2595" s="4">
        <v>43435</v>
      </c>
      <c r="B2595" s="2" t="s">
        <v>12</v>
      </c>
      <c r="C2595" s="2">
        <v>56952</v>
      </c>
      <c r="D2595" s="2" t="s">
        <v>23</v>
      </c>
      <c r="E2595" s="3">
        <v>152862.8645</v>
      </c>
      <c r="F2595" s="1">
        <v>41885</v>
      </c>
      <c r="G2595" s="1">
        <v>10833</v>
      </c>
      <c r="H2595" s="1">
        <v>5401.5499999999993</v>
      </c>
      <c r="I2595" s="3">
        <f t="shared" si="80"/>
        <v>3.6495849230034616</v>
      </c>
      <c r="J2595" s="2">
        <f t="shared" si="81"/>
        <v>8</v>
      </c>
      <c r="K2595" s="16" t="s">
        <v>67</v>
      </c>
    </row>
    <row r="2596" spans="1:11" x14ac:dyDescent="0.3">
      <c r="A2596" s="4">
        <v>43435</v>
      </c>
      <c r="B2596" s="2" t="s">
        <v>12</v>
      </c>
      <c r="C2596" s="2">
        <v>56952</v>
      </c>
      <c r="D2596" s="2" t="s">
        <v>34</v>
      </c>
      <c r="E2596" s="3">
        <v>7138.3029999999999</v>
      </c>
      <c r="F2596" s="1">
        <v>680</v>
      </c>
      <c r="G2596" s="1">
        <v>539.34999999999991</v>
      </c>
      <c r="H2596" s="1">
        <v>500.24999999999994</v>
      </c>
      <c r="I2596" s="3">
        <f t="shared" si="80"/>
        <v>10.497504411764705</v>
      </c>
      <c r="J2596" s="2">
        <f t="shared" si="81"/>
        <v>1</v>
      </c>
      <c r="K2596" s="16" t="s">
        <v>67</v>
      </c>
    </row>
    <row r="2597" spans="1:11" x14ac:dyDescent="0.3">
      <c r="A2597" s="4">
        <v>43435</v>
      </c>
      <c r="B2597" s="2" t="s">
        <v>12</v>
      </c>
      <c r="C2597" s="2">
        <v>56952</v>
      </c>
      <c r="D2597" s="2" t="s">
        <v>22</v>
      </c>
      <c r="E2597" s="3">
        <v>57196.342499999992</v>
      </c>
      <c r="F2597" s="1">
        <v>10159</v>
      </c>
      <c r="G2597" s="1">
        <v>3988.2</v>
      </c>
      <c r="H2597" s="1">
        <v>2695.6</v>
      </c>
      <c r="I2597" s="3">
        <f t="shared" si="80"/>
        <v>5.6301154149030408</v>
      </c>
      <c r="J2597" s="2">
        <f t="shared" si="81"/>
        <v>4</v>
      </c>
      <c r="K2597" s="16" t="s">
        <v>67</v>
      </c>
    </row>
    <row r="2598" spans="1:11" x14ac:dyDescent="0.3">
      <c r="A2598" s="4">
        <v>43435</v>
      </c>
      <c r="B2598" s="2" t="s">
        <v>12</v>
      </c>
      <c r="C2598" s="2">
        <v>56952</v>
      </c>
      <c r="D2598" s="2" t="s">
        <v>24</v>
      </c>
      <c r="E2598" s="3">
        <v>2615.6404999999995</v>
      </c>
      <c r="F2598" s="1">
        <v>158</v>
      </c>
      <c r="G2598" s="1">
        <v>92</v>
      </c>
      <c r="H2598" s="1">
        <v>89.699999999999989</v>
      </c>
      <c r="I2598" s="3">
        <f t="shared" si="80"/>
        <v>16.554686708860757</v>
      </c>
      <c r="J2598" s="2">
        <f t="shared" si="81"/>
        <v>2</v>
      </c>
      <c r="K2598" s="16" t="s">
        <v>67</v>
      </c>
    </row>
    <row r="2599" spans="1:11" x14ac:dyDescent="0.3">
      <c r="A2599" s="4">
        <v>43435</v>
      </c>
      <c r="B2599" s="2" t="s">
        <v>12</v>
      </c>
      <c r="C2599" s="2">
        <v>56952</v>
      </c>
      <c r="D2599" s="2" t="s">
        <v>32</v>
      </c>
      <c r="E2599" s="3">
        <v>81133.764999999999</v>
      </c>
      <c r="F2599" s="1">
        <v>27556</v>
      </c>
      <c r="G2599" s="1">
        <v>7308.2499999999991</v>
      </c>
      <c r="H2599" s="1">
        <v>4156.0999999999995</v>
      </c>
      <c r="I2599" s="3">
        <f t="shared" si="80"/>
        <v>2.9443230149513719</v>
      </c>
      <c r="J2599" s="2">
        <f t="shared" si="81"/>
        <v>7</v>
      </c>
      <c r="K2599" s="16" t="s">
        <v>67</v>
      </c>
    </row>
    <row r="2600" spans="1:11" x14ac:dyDescent="0.3">
      <c r="A2600" s="4">
        <v>43435</v>
      </c>
      <c r="B2600" s="2" t="s">
        <v>12</v>
      </c>
      <c r="C2600" s="2">
        <v>56952</v>
      </c>
      <c r="D2600" s="2" t="s">
        <v>27</v>
      </c>
      <c r="E2600" s="3">
        <v>15540.996499999999</v>
      </c>
      <c r="F2600" s="1">
        <v>2573</v>
      </c>
      <c r="G2600" s="1">
        <v>1775.6</v>
      </c>
      <c r="H2600" s="1">
        <v>1417.9499999999998</v>
      </c>
      <c r="I2600" s="3">
        <f t="shared" si="80"/>
        <v>6.0400297318305478</v>
      </c>
      <c r="J2600" s="2">
        <f t="shared" si="81"/>
        <v>2</v>
      </c>
      <c r="K2600" s="16" t="s">
        <v>67</v>
      </c>
    </row>
    <row r="2601" spans="1:11" x14ac:dyDescent="0.3">
      <c r="A2601" s="4">
        <v>43435</v>
      </c>
      <c r="B2601" s="2" t="s">
        <v>12</v>
      </c>
      <c r="C2601" s="2">
        <v>56952</v>
      </c>
      <c r="D2601" s="2" t="s">
        <v>28</v>
      </c>
      <c r="E2601" s="3">
        <v>2940.366</v>
      </c>
      <c r="F2601" s="1">
        <v>121</v>
      </c>
      <c r="G2601" s="1">
        <v>92</v>
      </c>
      <c r="H2601" s="1">
        <v>90.85</v>
      </c>
      <c r="I2601" s="3">
        <f t="shared" si="80"/>
        <v>24.300545454545453</v>
      </c>
      <c r="J2601" s="2">
        <f t="shared" si="81"/>
        <v>1</v>
      </c>
      <c r="K2601" s="16" t="s">
        <v>67</v>
      </c>
    </row>
    <row r="2602" spans="1:11" x14ac:dyDescent="0.3">
      <c r="A2602" s="4">
        <v>43435</v>
      </c>
      <c r="B2602" s="2" t="s">
        <v>12</v>
      </c>
      <c r="C2602" s="2">
        <v>56952</v>
      </c>
      <c r="D2602" s="2" t="s">
        <v>25</v>
      </c>
      <c r="E2602" s="3">
        <v>1958.9789999999998</v>
      </c>
      <c r="F2602" s="1">
        <v>604</v>
      </c>
      <c r="G2602" s="1">
        <v>340.4</v>
      </c>
      <c r="H2602" s="1">
        <v>299</v>
      </c>
      <c r="I2602" s="3">
        <f t="shared" si="80"/>
        <v>3.2433427152317877</v>
      </c>
      <c r="J2602" s="2">
        <f t="shared" si="81"/>
        <v>2</v>
      </c>
      <c r="K2602" s="16" t="s">
        <v>67</v>
      </c>
    </row>
    <row r="2603" spans="1:11" x14ac:dyDescent="0.3">
      <c r="A2603" s="4">
        <v>43435</v>
      </c>
      <c r="B2603" s="2" t="s">
        <v>12</v>
      </c>
      <c r="C2603" s="2">
        <v>56952</v>
      </c>
      <c r="D2603" s="2" t="s">
        <v>20</v>
      </c>
      <c r="E2603" s="3">
        <v>232745.3835</v>
      </c>
      <c r="F2603" s="1">
        <v>13738</v>
      </c>
      <c r="G2603" s="1">
        <v>6682.65</v>
      </c>
      <c r="H2603" s="1">
        <v>3740.95</v>
      </c>
      <c r="I2603" s="3">
        <f t="shared" si="80"/>
        <v>16.941722485077886</v>
      </c>
      <c r="J2603" s="2">
        <f t="shared" si="81"/>
        <v>4</v>
      </c>
      <c r="K2603" s="16" t="s">
        <v>67</v>
      </c>
    </row>
    <row r="2604" spans="1:11" x14ac:dyDescent="0.3">
      <c r="A2604" s="4">
        <v>43435</v>
      </c>
      <c r="B2604" s="2" t="s">
        <v>12</v>
      </c>
      <c r="C2604" s="2">
        <v>56952</v>
      </c>
      <c r="D2604" s="2" t="s">
        <v>31</v>
      </c>
      <c r="E2604" s="3">
        <v>29338.5815</v>
      </c>
      <c r="F2604" s="1">
        <v>5705</v>
      </c>
      <c r="G2604" s="1">
        <v>2768.0499999999997</v>
      </c>
      <c r="H2604" s="1">
        <v>2125.1999999999998</v>
      </c>
      <c r="I2604" s="3">
        <f t="shared" si="80"/>
        <v>5.1426085013146361</v>
      </c>
      <c r="J2604" s="2">
        <f t="shared" si="81"/>
        <v>3</v>
      </c>
      <c r="K2604" s="16" t="s">
        <v>67</v>
      </c>
    </row>
    <row r="2605" spans="1:11" x14ac:dyDescent="0.3">
      <c r="A2605" s="4">
        <v>43435</v>
      </c>
      <c r="B2605" s="2" t="s">
        <v>14</v>
      </c>
      <c r="C2605" s="2">
        <v>85442</v>
      </c>
      <c r="D2605" s="2" t="s">
        <v>17</v>
      </c>
      <c r="E2605" s="3">
        <v>88040.239499999981</v>
      </c>
      <c r="F2605" s="1">
        <v>23316</v>
      </c>
      <c r="G2605" s="1">
        <v>6853.9999999999991</v>
      </c>
      <c r="H2605" s="1">
        <v>2881.8999999999996</v>
      </c>
      <c r="I2605" s="3">
        <f t="shared" si="80"/>
        <v>3.7759581188883162</v>
      </c>
      <c r="J2605" s="2">
        <f t="shared" si="81"/>
        <v>8</v>
      </c>
      <c r="K2605" s="16" t="s">
        <v>67</v>
      </c>
    </row>
    <row r="2606" spans="1:11" x14ac:dyDescent="0.3">
      <c r="A2606" s="4">
        <v>43435</v>
      </c>
      <c r="B2606" s="2" t="s">
        <v>14</v>
      </c>
      <c r="C2606" s="2">
        <v>85442</v>
      </c>
      <c r="D2606" s="2" t="s">
        <v>18</v>
      </c>
      <c r="E2606" s="3">
        <v>4539.3604999999998</v>
      </c>
      <c r="F2606" s="1">
        <v>572</v>
      </c>
      <c r="G2606" s="1">
        <v>307.04999999999995</v>
      </c>
      <c r="H2606" s="1">
        <v>270.25</v>
      </c>
      <c r="I2606" s="3">
        <f t="shared" si="80"/>
        <v>7.9359449300699296</v>
      </c>
      <c r="J2606" s="2">
        <f t="shared" si="81"/>
        <v>2</v>
      </c>
      <c r="K2606" s="16" t="s">
        <v>67</v>
      </c>
    </row>
    <row r="2607" spans="1:11" x14ac:dyDescent="0.3">
      <c r="A2607" s="4">
        <v>43435</v>
      </c>
      <c r="B2607" s="2" t="s">
        <v>14</v>
      </c>
      <c r="C2607" s="2">
        <v>85442</v>
      </c>
      <c r="D2607" s="2" t="s">
        <v>30</v>
      </c>
      <c r="E2607" s="3">
        <v>3378.0444999999995</v>
      </c>
      <c r="F2607" s="1">
        <v>146</v>
      </c>
      <c r="G2607" s="1">
        <v>126.49999999999999</v>
      </c>
      <c r="H2607" s="1">
        <v>121.89999999999999</v>
      </c>
      <c r="I2607" s="3">
        <f t="shared" si="80"/>
        <v>23.137291095890408</v>
      </c>
      <c r="J2607" s="2">
        <f t="shared" si="81"/>
        <v>1</v>
      </c>
      <c r="K2607" s="16" t="s">
        <v>67</v>
      </c>
    </row>
    <row r="2608" spans="1:11" x14ac:dyDescent="0.3">
      <c r="A2608" s="4">
        <v>43435</v>
      </c>
      <c r="B2608" s="2" t="s">
        <v>14</v>
      </c>
      <c r="C2608" s="2">
        <v>85442</v>
      </c>
      <c r="D2608" s="2" t="s">
        <v>28</v>
      </c>
      <c r="E2608" s="3">
        <v>1670.0529999999999</v>
      </c>
      <c r="F2608" s="1">
        <v>95</v>
      </c>
      <c r="G2608" s="1">
        <v>79.349999999999994</v>
      </c>
      <c r="H2608" s="1">
        <v>77.05</v>
      </c>
      <c r="I2608" s="3">
        <f t="shared" si="80"/>
        <v>17.579505263157895</v>
      </c>
      <c r="J2608" s="2">
        <f t="shared" si="81"/>
        <v>1</v>
      </c>
      <c r="K2608" s="16" t="s">
        <v>67</v>
      </c>
    </row>
    <row r="2609" spans="1:11" x14ac:dyDescent="0.3">
      <c r="A2609" s="4">
        <v>43435</v>
      </c>
      <c r="B2609" s="2" t="s">
        <v>14</v>
      </c>
      <c r="C2609" s="2">
        <v>85442</v>
      </c>
      <c r="D2609" s="2" t="s">
        <v>33</v>
      </c>
      <c r="E2609" s="3">
        <v>174084.9645</v>
      </c>
      <c r="F2609" s="1">
        <v>46476</v>
      </c>
      <c r="G2609" s="1">
        <v>8882.5999999999985</v>
      </c>
      <c r="H2609" s="1">
        <v>3372.95</v>
      </c>
      <c r="I2609" s="3">
        <f t="shared" si="80"/>
        <v>3.7456959398399174</v>
      </c>
      <c r="J2609" s="2">
        <f t="shared" si="81"/>
        <v>14</v>
      </c>
      <c r="K2609" s="16" t="s">
        <v>67</v>
      </c>
    </row>
    <row r="2610" spans="1:11" x14ac:dyDescent="0.3">
      <c r="A2610" s="4">
        <v>43435</v>
      </c>
      <c r="B2610" s="2" t="s">
        <v>14</v>
      </c>
      <c r="C2610" s="2">
        <v>85442</v>
      </c>
      <c r="D2610" s="2" t="s">
        <v>35</v>
      </c>
      <c r="E2610" s="3">
        <v>120.28999999999998</v>
      </c>
      <c r="F2610" s="1">
        <v>15</v>
      </c>
      <c r="G2610" s="1">
        <v>12.649999999999999</v>
      </c>
      <c r="H2610" s="1">
        <v>12.649999999999999</v>
      </c>
      <c r="I2610" s="3">
        <f t="shared" si="80"/>
        <v>8.0193333333333321</v>
      </c>
      <c r="J2610" s="2">
        <f t="shared" si="81"/>
        <v>1</v>
      </c>
      <c r="K2610" s="16" t="s">
        <v>67</v>
      </c>
    </row>
    <row r="2611" spans="1:11" x14ac:dyDescent="0.3">
      <c r="A2611" s="4">
        <v>43435</v>
      </c>
      <c r="B2611" s="2" t="s">
        <v>14</v>
      </c>
      <c r="C2611" s="2">
        <v>85442</v>
      </c>
      <c r="D2611" s="2" t="s">
        <v>42</v>
      </c>
      <c r="E2611" s="3">
        <v>179273.43099999998</v>
      </c>
      <c r="F2611" s="1">
        <v>26789</v>
      </c>
      <c r="G2611" s="1">
        <v>9957.8499999999985</v>
      </c>
      <c r="H2611" s="1">
        <v>3610.9999999999995</v>
      </c>
      <c r="I2611" s="3">
        <f t="shared" si="80"/>
        <v>6.692053865392511</v>
      </c>
      <c r="J2611" s="2">
        <f t="shared" si="81"/>
        <v>7</v>
      </c>
      <c r="K2611" s="16" t="s">
        <v>67</v>
      </c>
    </row>
    <row r="2612" spans="1:11" x14ac:dyDescent="0.3">
      <c r="A2612" s="4">
        <v>43435</v>
      </c>
      <c r="B2612" s="2" t="s">
        <v>14</v>
      </c>
      <c r="C2612" s="2">
        <v>85442</v>
      </c>
      <c r="D2612" s="2" t="s">
        <v>22</v>
      </c>
      <c r="E2612" s="3">
        <v>55523.069499999998</v>
      </c>
      <c r="F2612" s="1">
        <v>9872</v>
      </c>
      <c r="G2612" s="1">
        <v>4199.7999999999993</v>
      </c>
      <c r="H2612" s="1">
        <v>2193.0499999999997</v>
      </c>
      <c r="I2612" s="3">
        <f t="shared" si="80"/>
        <v>5.6242979639384112</v>
      </c>
      <c r="J2612" s="2">
        <f t="shared" si="81"/>
        <v>5</v>
      </c>
      <c r="K2612" s="16" t="s">
        <v>67</v>
      </c>
    </row>
    <row r="2613" spans="1:11" x14ac:dyDescent="0.3">
      <c r="A2613" s="4">
        <v>43435</v>
      </c>
      <c r="B2613" s="2" t="s">
        <v>14</v>
      </c>
      <c r="C2613" s="2">
        <v>85442</v>
      </c>
      <c r="D2613" s="2" t="s">
        <v>25</v>
      </c>
      <c r="E2613" s="3">
        <v>1946.03</v>
      </c>
      <c r="F2613" s="1">
        <v>428</v>
      </c>
      <c r="G2613" s="1">
        <v>272.54999999999995</v>
      </c>
      <c r="H2613" s="1">
        <v>247.24999999999997</v>
      </c>
      <c r="I2613" s="3">
        <f t="shared" si="80"/>
        <v>4.5467990654205606</v>
      </c>
      <c r="J2613" s="2">
        <f t="shared" si="81"/>
        <v>2</v>
      </c>
      <c r="K2613" s="16" t="s">
        <v>67</v>
      </c>
    </row>
    <row r="2614" spans="1:11" x14ac:dyDescent="0.3">
      <c r="A2614" s="4">
        <v>43435</v>
      </c>
      <c r="B2614" s="2" t="s">
        <v>14</v>
      </c>
      <c r="C2614" s="2">
        <v>85442</v>
      </c>
      <c r="D2614" s="2" t="s">
        <v>23</v>
      </c>
      <c r="E2614" s="3">
        <v>130967.20949999998</v>
      </c>
      <c r="F2614" s="1">
        <v>34207</v>
      </c>
      <c r="G2614" s="1">
        <v>9604.7999999999993</v>
      </c>
      <c r="H2614" s="1">
        <v>3665.0499999999997</v>
      </c>
      <c r="I2614" s="3">
        <f t="shared" si="80"/>
        <v>3.8286669248984122</v>
      </c>
      <c r="J2614" s="2">
        <f t="shared" si="81"/>
        <v>9</v>
      </c>
      <c r="K2614" s="16" t="s">
        <v>67</v>
      </c>
    </row>
    <row r="2615" spans="1:11" x14ac:dyDescent="0.3">
      <c r="A2615" s="4">
        <v>43435</v>
      </c>
      <c r="B2615" s="2" t="s">
        <v>14</v>
      </c>
      <c r="C2615" s="2">
        <v>85442</v>
      </c>
      <c r="D2615" s="2" t="s">
        <v>19</v>
      </c>
      <c r="E2615" s="3">
        <v>60487.952999999994</v>
      </c>
      <c r="F2615" s="1">
        <v>10517</v>
      </c>
      <c r="G2615" s="1">
        <v>4112.3999999999996</v>
      </c>
      <c r="H2615" s="1">
        <v>2236.75</v>
      </c>
      <c r="I2615" s="3">
        <f t="shared" si="80"/>
        <v>5.7514455643244267</v>
      </c>
      <c r="J2615" s="2">
        <f t="shared" si="81"/>
        <v>5</v>
      </c>
      <c r="K2615" s="16" t="s">
        <v>67</v>
      </c>
    </row>
    <row r="2616" spans="1:11" x14ac:dyDescent="0.3">
      <c r="A2616" s="4">
        <v>43435</v>
      </c>
      <c r="B2616" s="2" t="s">
        <v>14</v>
      </c>
      <c r="C2616" s="2">
        <v>85442</v>
      </c>
      <c r="D2616" s="2" t="s">
        <v>21</v>
      </c>
      <c r="E2616" s="3">
        <v>4712.2744999999995</v>
      </c>
      <c r="F2616" s="1">
        <v>311</v>
      </c>
      <c r="G2616" s="1">
        <v>264.5</v>
      </c>
      <c r="H2616" s="1">
        <v>224.24999999999997</v>
      </c>
      <c r="I2616" s="3">
        <f t="shared" si="80"/>
        <v>15.152008038585208</v>
      </c>
      <c r="J2616" s="2">
        <f t="shared" si="81"/>
        <v>1</v>
      </c>
      <c r="K2616" s="16" t="s">
        <v>67</v>
      </c>
    </row>
    <row r="2617" spans="1:11" x14ac:dyDescent="0.3">
      <c r="A2617" s="4">
        <v>43435</v>
      </c>
      <c r="B2617" s="2" t="s">
        <v>14</v>
      </c>
      <c r="C2617" s="2">
        <v>85442</v>
      </c>
      <c r="D2617" s="2" t="s">
        <v>27</v>
      </c>
      <c r="E2617" s="3">
        <v>13250.276999999998</v>
      </c>
      <c r="F2617" s="1">
        <v>2412</v>
      </c>
      <c r="G2617" s="1">
        <v>1768.6999999999998</v>
      </c>
      <c r="H2617" s="1">
        <v>1238.55</v>
      </c>
      <c r="I2617" s="3">
        <f t="shared" si="80"/>
        <v>5.4934813432835812</v>
      </c>
      <c r="J2617" s="2">
        <f t="shared" si="81"/>
        <v>2</v>
      </c>
      <c r="K2617" s="16" t="s">
        <v>67</v>
      </c>
    </row>
    <row r="2618" spans="1:11" x14ac:dyDescent="0.3">
      <c r="A2618" s="4">
        <v>43435</v>
      </c>
      <c r="B2618" s="2" t="s">
        <v>14</v>
      </c>
      <c r="C2618" s="2">
        <v>85442</v>
      </c>
      <c r="D2618" s="2" t="s">
        <v>37</v>
      </c>
      <c r="E2618" s="3">
        <v>7737.0734999999995</v>
      </c>
      <c r="F2618" s="1">
        <v>1383</v>
      </c>
      <c r="G2618" s="1">
        <v>639.4</v>
      </c>
      <c r="H2618" s="1">
        <v>400.2</v>
      </c>
      <c r="I2618" s="3">
        <f t="shared" si="80"/>
        <v>5.5944132321041211</v>
      </c>
      <c r="J2618" s="2">
        <f t="shared" si="81"/>
        <v>3</v>
      </c>
      <c r="K2618" s="16" t="s">
        <v>67</v>
      </c>
    </row>
    <row r="2619" spans="1:11" x14ac:dyDescent="0.3">
      <c r="A2619" s="4">
        <v>43435</v>
      </c>
      <c r="B2619" s="2" t="s">
        <v>14</v>
      </c>
      <c r="C2619" s="2">
        <v>85442</v>
      </c>
      <c r="D2619" s="2" t="s">
        <v>31</v>
      </c>
      <c r="E2619" s="3">
        <v>21829.644999999997</v>
      </c>
      <c r="F2619" s="1">
        <v>4578</v>
      </c>
      <c r="G2619" s="1">
        <v>2462.1499999999996</v>
      </c>
      <c r="H2619" s="1">
        <v>1659.4499999999998</v>
      </c>
      <c r="I2619" s="3">
        <f t="shared" si="80"/>
        <v>4.768380297072957</v>
      </c>
      <c r="J2619" s="2">
        <f t="shared" si="81"/>
        <v>3</v>
      </c>
      <c r="K2619" s="16" t="s">
        <v>67</v>
      </c>
    </row>
    <row r="2620" spans="1:11" x14ac:dyDescent="0.3">
      <c r="A2620" s="4">
        <v>43435</v>
      </c>
      <c r="B2620" s="2" t="s">
        <v>14</v>
      </c>
      <c r="C2620" s="2">
        <v>85442</v>
      </c>
      <c r="D2620" s="2" t="s">
        <v>20</v>
      </c>
      <c r="E2620" s="3">
        <v>163843.76599999997</v>
      </c>
      <c r="F2620" s="1">
        <v>11173</v>
      </c>
      <c r="G2620" s="1">
        <v>5761.5</v>
      </c>
      <c r="H2620" s="1">
        <v>2502.3999999999996</v>
      </c>
      <c r="I2620" s="3">
        <f t="shared" si="80"/>
        <v>14.664259017273782</v>
      </c>
      <c r="J2620" s="2">
        <f t="shared" si="81"/>
        <v>4</v>
      </c>
      <c r="K2620" s="16" t="s">
        <v>67</v>
      </c>
    </row>
    <row r="2621" spans="1:11" x14ac:dyDescent="0.3">
      <c r="A2621" s="4">
        <v>43435</v>
      </c>
      <c r="B2621" s="2" t="s">
        <v>14</v>
      </c>
      <c r="C2621" s="2">
        <v>85442</v>
      </c>
      <c r="D2621" s="2" t="s">
        <v>26</v>
      </c>
      <c r="E2621" s="3">
        <v>133531.28399999999</v>
      </c>
      <c r="F2621" s="1">
        <v>39102</v>
      </c>
      <c r="G2621" s="1">
        <v>10506.4</v>
      </c>
      <c r="H2621" s="1">
        <v>3642.0499999999997</v>
      </c>
      <c r="I2621" s="3">
        <f t="shared" si="80"/>
        <v>3.4149476753107253</v>
      </c>
      <c r="J2621" s="2">
        <f t="shared" si="81"/>
        <v>11</v>
      </c>
      <c r="K2621" s="16" t="s">
        <v>67</v>
      </c>
    </row>
    <row r="2622" spans="1:11" x14ac:dyDescent="0.3">
      <c r="A2622" s="4">
        <v>43435</v>
      </c>
      <c r="B2622" s="2" t="s">
        <v>14</v>
      </c>
      <c r="C2622" s="2">
        <v>85442</v>
      </c>
      <c r="D2622" s="2" t="s">
        <v>29</v>
      </c>
      <c r="E2622" s="3">
        <v>43595.729500000001</v>
      </c>
      <c r="F2622" s="1">
        <v>10600</v>
      </c>
      <c r="G2622" s="1">
        <v>4384.95</v>
      </c>
      <c r="H2622" s="1">
        <v>2130.9499999999998</v>
      </c>
      <c r="I2622" s="3">
        <f t="shared" si="80"/>
        <v>4.1128046698113208</v>
      </c>
      <c r="J2622" s="2">
        <f t="shared" si="81"/>
        <v>5</v>
      </c>
      <c r="K2622" s="16" t="s">
        <v>67</v>
      </c>
    </row>
    <row r="2623" spans="1:11" x14ac:dyDescent="0.3">
      <c r="A2623" s="4">
        <v>43435</v>
      </c>
      <c r="B2623" s="2" t="s">
        <v>14</v>
      </c>
      <c r="C2623" s="2">
        <v>85442</v>
      </c>
      <c r="D2623" s="2" t="s">
        <v>36</v>
      </c>
      <c r="E2623" s="3">
        <v>73557.806499999992</v>
      </c>
      <c r="F2623" s="1">
        <v>14226</v>
      </c>
      <c r="G2623" s="1">
        <v>8859.5999999999985</v>
      </c>
      <c r="H2623" s="1">
        <v>3292.45</v>
      </c>
      <c r="I2623" s="3">
        <f t="shared" si="80"/>
        <v>5.1706598130184167</v>
      </c>
      <c r="J2623" s="2">
        <f t="shared" si="81"/>
        <v>4</v>
      </c>
      <c r="K2623" s="16" t="s">
        <v>67</v>
      </c>
    </row>
    <row r="2624" spans="1:11" x14ac:dyDescent="0.3">
      <c r="A2624" s="4">
        <v>43435</v>
      </c>
      <c r="B2624" s="2" t="s">
        <v>14</v>
      </c>
      <c r="C2624" s="2">
        <v>85442</v>
      </c>
      <c r="D2624" s="2" t="s">
        <v>34</v>
      </c>
      <c r="E2624" s="3">
        <v>5410.2209999999995</v>
      </c>
      <c r="F2624" s="1">
        <v>515</v>
      </c>
      <c r="G2624" s="1">
        <v>386.4</v>
      </c>
      <c r="H2624" s="1">
        <v>350.75</v>
      </c>
      <c r="I2624" s="3">
        <f t="shared" si="80"/>
        <v>10.50528349514563</v>
      </c>
      <c r="J2624" s="2">
        <f t="shared" si="81"/>
        <v>1</v>
      </c>
      <c r="K2624" s="16" t="s">
        <v>67</v>
      </c>
    </row>
    <row r="2625" spans="1:11" x14ac:dyDescent="0.3">
      <c r="A2625" s="4">
        <v>43435</v>
      </c>
      <c r="B2625" s="2" t="s">
        <v>14</v>
      </c>
      <c r="C2625" s="2">
        <v>85442</v>
      </c>
      <c r="D2625" s="2" t="s">
        <v>24</v>
      </c>
      <c r="E2625" s="3">
        <v>1316.5199999999998</v>
      </c>
      <c r="F2625" s="1">
        <v>83</v>
      </c>
      <c r="G2625" s="1">
        <v>49.449999999999996</v>
      </c>
      <c r="H2625" s="1">
        <v>48.3</v>
      </c>
      <c r="I2625" s="3">
        <f t="shared" si="80"/>
        <v>15.861686746987949</v>
      </c>
      <c r="J2625" s="2">
        <f t="shared" si="81"/>
        <v>2</v>
      </c>
      <c r="K2625" s="16" t="s">
        <v>67</v>
      </c>
    </row>
    <row r="2626" spans="1:11" x14ac:dyDescent="0.3">
      <c r="A2626" s="4">
        <v>43435</v>
      </c>
      <c r="B2626" s="2" t="s">
        <v>14</v>
      </c>
      <c r="C2626" s="2">
        <v>85442</v>
      </c>
      <c r="D2626" s="2" t="s">
        <v>32</v>
      </c>
      <c r="E2626" s="3">
        <v>71172.039499999999</v>
      </c>
      <c r="F2626" s="1">
        <v>24259</v>
      </c>
      <c r="G2626" s="1">
        <v>7312.8499999999995</v>
      </c>
      <c r="H2626" s="1">
        <v>3153.2999999999997</v>
      </c>
      <c r="I2626" s="3">
        <f t="shared" ref="I2626:I2689" si="82">E2626/F2626</f>
        <v>2.9338406158539097</v>
      </c>
      <c r="J2626" s="2">
        <f t="shared" si="81"/>
        <v>8</v>
      </c>
      <c r="K2626" s="16" t="s">
        <v>67</v>
      </c>
    </row>
    <row r="2627" spans="1:11" x14ac:dyDescent="0.3">
      <c r="A2627" s="4">
        <v>43435</v>
      </c>
      <c r="B2627" s="2" t="s">
        <v>9</v>
      </c>
      <c r="C2627" s="2">
        <v>45215</v>
      </c>
      <c r="D2627" s="2" t="s">
        <v>30</v>
      </c>
      <c r="E2627" s="3">
        <v>6085.2134999999989</v>
      </c>
      <c r="F2627" s="1">
        <v>254</v>
      </c>
      <c r="G2627" s="1">
        <v>216.2</v>
      </c>
      <c r="H2627" s="1">
        <v>213.89999999999998</v>
      </c>
      <c r="I2627" s="3">
        <f t="shared" si="82"/>
        <v>23.957533464566925</v>
      </c>
      <c r="J2627" s="2">
        <f t="shared" ref="J2627:J2690" si="83">ROUND(F2627/H2627,0)</f>
        <v>1</v>
      </c>
      <c r="K2627" s="16" t="s">
        <v>67</v>
      </c>
    </row>
    <row r="2628" spans="1:11" x14ac:dyDescent="0.3">
      <c r="A2628" s="4">
        <v>43435</v>
      </c>
      <c r="B2628" s="2" t="s">
        <v>9</v>
      </c>
      <c r="C2628" s="2">
        <v>45215</v>
      </c>
      <c r="D2628" s="2" t="s">
        <v>37</v>
      </c>
      <c r="E2628" s="3">
        <v>11275.957</v>
      </c>
      <c r="F2628" s="1">
        <v>1662</v>
      </c>
      <c r="G2628" s="1">
        <v>826.84999999999991</v>
      </c>
      <c r="H2628" s="1">
        <v>530.15</v>
      </c>
      <c r="I2628" s="3">
        <f t="shared" si="82"/>
        <v>6.7845709987966307</v>
      </c>
      <c r="J2628" s="2">
        <f t="shared" si="83"/>
        <v>3</v>
      </c>
      <c r="K2628" s="16" t="s">
        <v>67</v>
      </c>
    </row>
    <row r="2629" spans="1:11" x14ac:dyDescent="0.3">
      <c r="A2629" s="4">
        <v>43435</v>
      </c>
      <c r="B2629" s="2" t="s">
        <v>9</v>
      </c>
      <c r="C2629" s="2">
        <v>45215</v>
      </c>
      <c r="D2629" s="2" t="s">
        <v>29</v>
      </c>
      <c r="E2629" s="3">
        <v>55033.054499999998</v>
      </c>
      <c r="F2629" s="1">
        <v>12906</v>
      </c>
      <c r="G2629" s="1">
        <v>5747.7</v>
      </c>
      <c r="H2629" s="1">
        <v>3188.95</v>
      </c>
      <c r="I2629" s="3">
        <f t="shared" si="82"/>
        <v>4.2641449325894936</v>
      </c>
      <c r="J2629" s="2">
        <f t="shared" si="83"/>
        <v>4</v>
      </c>
      <c r="K2629" s="16" t="s">
        <v>67</v>
      </c>
    </row>
    <row r="2630" spans="1:11" x14ac:dyDescent="0.3">
      <c r="A2630" s="4">
        <v>43435</v>
      </c>
      <c r="B2630" s="2" t="s">
        <v>9</v>
      </c>
      <c r="C2630" s="2">
        <v>45215</v>
      </c>
      <c r="D2630" s="2" t="s">
        <v>27</v>
      </c>
      <c r="E2630" s="3">
        <v>17155.826499999999</v>
      </c>
      <c r="F2630" s="1">
        <v>2761</v>
      </c>
      <c r="G2630" s="1">
        <v>1758.35</v>
      </c>
      <c r="H2630" s="1">
        <v>1351.25</v>
      </c>
      <c r="I2630" s="3">
        <f t="shared" si="82"/>
        <v>6.2136278522274537</v>
      </c>
      <c r="J2630" s="2">
        <f t="shared" si="83"/>
        <v>2</v>
      </c>
      <c r="K2630" s="16" t="s">
        <v>67</v>
      </c>
    </row>
    <row r="2631" spans="1:11" x14ac:dyDescent="0.3">
      <c r="A2631" s="4">
        <v>43435</v>
      </c>
      <c r="B2631" s="2" t="s">
        <v>9</v>
      </c>
      <c r="C2631" s="2">
        <v>45215</v>
      </c>
      <c r="D2631" s="2" t="s">
        <v>33</v>
      </c>
      <c r="E2631" s="3">
        <v>321345.81099999999</v>
      </c>
      <c r="F2631" s="1">
        <v>89626</v>
      </c>
      <c r="G2631" s="1">
        <v>12660.349999999999</v>
      </c>
      <c r="H2631" s="1">
        <v>5315.2999999999993</v>
      </c>
      <c r="I2631" s="3">
        <f t="shared" si="82"/>
        <v>3.5854083748019545</v>
      </c>
      <c r="J2631" s="2">
        <f t="shared" si="83"/>
        <v>17</v>
      </c>
      <c r="K2631" s="16" t="s">
        <v>67</v>
      </c>
    </row>
    <row r="2632" spans="1:11" x14ac:dyDescent="0.3">
      <c r="A2632" s="4">
        <v>43435</v>
      </c>
      <c r="B2632" s="2" t="s">
        <v>9</v>
      </c>
      <c r="C2632" s="2">
        <v>45215</v>
      </c>
      <c r="D2632" s="2" t="s">
        <v>22</v>
      </c>
      <c r="E2632" s="3">
        <v>141011.91899999999</v>
      </c>
      <c r="F2632" s="1">
        <v>22272</v>
      </c>
      <c r="G2632" s="1">
        <v>7532.4999999999991</v>
      </c>
      <c r="H2632" s="1">
        <v>4113.5499999999993</v>
      </c>
      <c r="I2632" s="3">
        <f t="shared" si="82"/>
        <v>6.3313541217672409</v>
      </c>
      <c r="J2632" s="2">
        <f t="shared" si="83"/>
        <v>5</v>
      </c>
      <c r="K2632" s="16" t="s">
        <v>67</v>
      </c>
    </row>
    <row r="2633" spans="1:11" x14ac:dyDescent="0.3">
      <c r="A2633" s="4">
        <v>43435</v>
      </c>
      <c r="B2633" s="2" t="s">
        <v>9</v>
      </c>
      <c r="C2633" s="2">
        <v>45215</v>
      </c>
      <c r="D2633" s="2" t="s">
        <v>18</v>
      </c>
      <c r="E2633" s="3">
        <v>1868.8995</v>
      </c>
      <c r="F2633" s="1">
        <v>321</v>
      </c>
      <c r="G2633" s="1">
        <v>164.45</v>
      </c>
      <c r="H2633" s="1">
        <v>151.79999999999998</v>
      </c>
      <c r="I2633" s="3">
        <f t="shared" si="82"/>
        <v>5.8221168224299067</v>
      </c>
      <c r="J2633" s="2">
        <f t="shared" si="83"/>
        <v>2</v>
      </c>
      <c r="K2633" s="16" t="s">
        <v>67</v>
      </c>
    </row>
    <row r="2634" spans="1:11" x14ac:dyDescent="0.3">
      <c r="A2634" s="4">
        <v>43435</v>
      </c>
      <c r="B2634" s="2" t="s">
        <v>9</v>
      </c>
      <c r="C2634" s="2">
        <v>45215</v>
      </c>
      <c r="D2634" s="2" t="s">
        <v>24</v>
      </c>
      <c r="E2634" s="3">
        <v>2407.2029999999995</v>
      </c>
      <c r="F2634" s="1">
        <v>160</v>
      </c>
      <c r="G2634" s="1">
        <v>96.6</v>
      </c>
      <c r="H2634" s="1">
        <v>90.85</v>
      </c>
      <c r="I2634" s="3">
        <f t="shared" si="82"/>
        <v>15.045018749999997</v>
      </c>
      <c r="J2634" s="2">
        <f t="shared" si="83"/>
        <v>2</v>
      </c>
      <c r="K2634" s="16" t="s">
        <v>67</v>
      </c>
    </row>
    <row r="2635" spans="1:11" x14ac:dyDescent="0.3">
      <c r="A2635" s="4">
        <v>43435</v>
      </c>
      <c r="B2635" s="2" t="s">
        <v>9</v>
      </c>
      <c r="C2635" s="2">
        <v>45215</v>
      </c>
      <c r="D2635" s="2" t="s">
        <v>31</v>
      </c>
      <c r="E2635" s="3">
        <v>48356.556999999993</v>
      </c>
      <c r="F2635" s="1">
        <v>9362</v>
      </c>
      <c r="G2635" s="1">
        <v>4549.3999999999996</v>
      </c>
      <c r="H2635" s="1">
        <v>3058.9999999999995</v>
      </c>
      <c r="I2635" s="3">
        <f t="shared" si="82"/>
        <v>5.1651951506088434</v>
      </c>
      <c r="J2635" s="2">
        <f t="shared" si="83"/>
        <v>3</v>
      </c>
      <c r="K2635" s="16" t="s">
        <v>67</v>
      </c>
    </row>
    <row r="2636" spans="1:11" x14ac:dyDescent="0.3">
      <c r="A2636" s="4">
        <v>43435</v>
      </c>
      <c r="B2636" s="2" t="s">
        <v>9</v>
      </c>
      <c r="C2636" s="2">
        <v>45215</v>
      </c>
      <c r="D2636" s="2" t="s">
        <v>28</v>
      </c>
      <c r="E2636" s="3">
        <v>2041.0889999999997</v>
      </c>
      <c r="F2636" s="1">
        <v>117</v>
      </c>
      <c r="G2636" s="1">
        <v>94.3</v>
      </c>
      <c r="H2636" s="1">
        <v>92</v>
      </c>
      <c r="I2636" s="3">
        <f t="shared" si="82"/>
        <v>17.445205128205124</v>
      </c>
      <c r="J2636" s="2">
        <f t="shared" si="83"/>
        <v>1</v>
      </c>
      <c r="K2636" s="16" t="s">
        <v>67</v>
      </c>
    </row>
    <row r="2637" spans="1:11" x14ac:dyDescent="0.3">
      <c r="A2637" s="4">
        <v>43435</v>
      </c>
      <c r="B2637" s="2" t="s">
        <v>9</v>
      </c>
      <c r="C2637" s="2">
        <v>45215</v>
      </c>
      <c r="D2637" s="2" t="s">
        <v>36</v>
      </c>
      <c r="E2637" s="3">
        <v>135209.58249999999</v>
      </c>
      <c r="F2637" s="1">
        <v>24748</v>
      </c>
      <c r="G2637" s="1">
        <v>13051.349999999999</v>
      </c>
      <c r="H2637" s="1">
        <v>5525.75</v>
      </c>
      <c r="I2637" s="3">
        <f t="shared" si="82"/>
        <v>5.4634549256505576</v>
      </c>
      <c r="J2637" s="2">
        <f t="shared" si="83"/>
        <v>4</v>
      </c>
      <c r="K2637" s="16" t="s">
        <v>67</v>
      </c>
    </row>
    <row r="2638" spans="1:11" x14ac:dyDescent="0.3">
      <c r="A2638" s="4">
        <v>43435</v>
      </c>
      <c r="B2638" s="2" t="s">
        <v>9</v>
      </c>
      <c r="C2638" s="2">
        <v>45215</v>
      </c>
      <c r="D2638" s="2" t="s">
        <v>21</v>
      </c>
      <c r="E2638" s="3">
        <v>12357.025999999998</v>
      </c>
      <c r="F2638" s="1">
        <v>821</v>
      </c>
      <c r="G2638" s="1">
        <v>627.9</v>
      </c>
      <c r="H2638" s="1">
        <v>545.09999999999991</v>
      </c>
      <c r="I2638" s="3">
        <f t="shared" si="82"/>
        <v>15.051188794153468</v>
      </c>
      <c r="J2638" s="2">
        <f t="shared" si="83"/>
        <v>2</v>
      </c>
      <c r="K2638" s="16" t="s">
        <v>67</v>
      </c>
    </row>
    <row r="2639" spans="1:11" x14ac:dyDescent="0.3">
      <c r="A2639" s="4">
        <v>43435</v>
      </c>
      <c r="B2639" s="2" t="s">
        <v>9</v>
      </c>
      <c r="C2639" s="2">
        <v>45215</v>
      </c>
      <c r="D2639" s="2" t="s">
        <v>19</v>
      </c>
      <c r="E2639" s="3">
        <v>140546.23799999998</v>
      </c>
      <c r="F2639" s="1">
        <v>22569</v>
      </c>
      <c r="G2639" s="1">
        <v>7242.7</v>
      </c>
      <c r="H2639" s="1">
        <v>4157.25</v>
      </c>
      <c r="I2639" s="3">
        <f t="shared" si="82"/>
        <v>6.227402100225973</v>
      </c>
      <c r="J2639" s="2">
        <f t="shared" si="83"/>
        <v>5</v>
      </c>
      <c r="K2639" s="16" t="s">
        <v>67</v>
      </c>
    </row>
    <row r="2640" spans="1:11" x14ac:dyDescent="0.3">
      <c r="A2640" s="4">
        <v>43435</v>
      </c>
      <c r="B2640" s="2" t="s">
        <v>9</v>
      </c>
      <c r="C2640" s="2">
        <v>45215</v>
      </c>
      <c r="D2640" s="2" t="s">
        <v>34</v>
      </c>
      <c r="E2640" s="3">
        <v>8999.4169999999995</v>
      </c>
      <c r="F2640" s="1">
        <v>896</v>
      </c>
      <c r="G2640" s="1">
        <v>676.19999999999993</v>
      </c>
      <c r="H2640" s="1">
        <v>608.34999999999991</v>
      </c>
      <c r="I2640" s="3">
        <f t="shared" si="82"/>
        <v>10.043992187499999</v>
      </c>
      <c r="J2640" s="2">
        <f t="shared" si="83"/>
        <v>1</v>
      </c>
      <c r="K2640" s="16" t="s">
        <v>67</v>
      </c>
    </row>
    <row r="2641" spans="1:11" x14ac:dyDescent="0.3">
      <c r="A2641" s="4">
        <v>43435</v>
      </c>
      <c r="B2641" s="2" t="s">
        <v>9</v>
      </c>
      <c r="C2641" s="2">
        <v>45215</v>
      </c>
      <c r="D2641" s="2" t="s">
        <v>25</v>
      </c>
      <c r="E2641" s="3">
        <v>3063.0134999999996</v>
      </c>
      <c r="F2641" s="1">
        <v>744</v>
      </c>
      <c r="G2641" s="1">
        <v>426.65</v>
      </c>
      <c r="H2641" s="1">
        <v>388.7</v>
      </c>
      <c r="I2641" s="3">
        <f t="shared" si="82"/>
        <v>4.1169536290322579</v>
      </c>
      <c r="J2641" s="2">
        <f t="shared" si="83"/>
        <v>2</v>
      </c>
      <c r="K2641" s="16" t="s">
        <v>67</v>
      </c>
    </row>
    <row r="2642" spans="1:11" x14ac:dyDescent="0.3">
      <c r="A2642" s="4">
        <v>43435</v>
      </c>
      <c r="B2642" s="2" t="s">
        <v>9</v>
      </c>
      <c r="C2642" s="2">
        <v>45215</v>
      </c>
      <c r="D2642" s="2" t="s">
        <v>42</v>
      </c>
      <c r="E2642" s="3">
        <v>359386.92549999995</v>
      </c>
      <c r="F2642" s="1">
        <v>50386</v>
      </c>
      <c r="G2642" s="1">
        <v>15780.3</v>
      </c>
      <c r="H2642" s="1">
        <v>6266.3499999999995</v>
      </c>
      <c r="I2642" s="3">
        <f t="shared" si="82"/>
        <v>7.1326742646766954</v>
      </c>
      <c r="J2642" s="2">
        <f t="shared" si="83"/>
        <v>8</v>
      </c>
      <c r="K2642" s="16" t="s">
        <v>67</v>
      </c>
    </row>
    <row r="2643" spans="1:11" x14ac:dyDescent="0.3">
      <c r="A2643" s="4">
        <v>43435</v>
      </c>
      <c r="B2643" s="2" t="s">
        <v>9</v>
      </c>
      <c r="C2643" s="2">
        <v>45215</v>
      </c>
      <c r="D2643" s="2" t="s">
        <v>20</v>
      </c>
      <c r="E2643" s="3">
        <v>370914.50249999994</v>
      </c>
      <c r="F2643" s="1">
        <v>21842</v>
      </c>
      <c r="G2643" s="1">
        <v>9595.5999999999985</v>
      </c>
      <c r="H2643" s="1">
        <v>4547.0999999999995</v>
      </c>
      <c r="I2643" s="3">
        <f t="shared" si="82"/>
        <v>16.981709664865853</v>
      </c>
      <c r="J2643" s="2">
        <f t="shared" si="83"/>
        <v>5</v>
      </c>
      <c r="K2643" s="16" t="s">
        <v>67</v>
      </c>
    </row>
    <row r="2644" spans="1:11" x14ac:dyDescent="0.3">
      <c r="A2644" s="4">
        <v>43435</v>
      </c>
      <c r="B2644" s="2" t="s">
        <v>9</v>
      </c>
      <c r="C2644" s="2">
        <v>45215</v>
      </c>
      <c r="D2644" s="2" t="s">
        <v>17</v>
      </c>
      <c r="E2644" s="3">
        <v>230853.75999999998</v>
      </c>
      <c r="F2644" s="1">
        <v>61898</v>
      </c>
      <c r="G2644" s="1">
        <v>11121.65</v>
      </c>
      <c r="H2644" s="1">
        <v>5003.6499999999996</v>
      </c>
      <c r="I2644" s="3">
        <f t="shared" si="82"/>
        <v>3.7295835083524507</v>
      </c>
      <c r="J2644" s="2">
        <f t="shared" si="83"/>
        <v>12</v>
      </c>
      <c r="K2644" s="16" t="s">
        <v>67</v>
      </c>
    </row>
    <row r="2645" spans="1:11" x14ac:dyDescent="0.3">
      <c r="A2645" s="4">
        <v>43435</v>
      </c>
      <c r="B2645" s="2" t="s">
        <v>9</v>
      </c>
      <c r="C2645" s="2">
        <v>45215</v>
      </c>
      <c r="D2645" s="2" t="s">
        <v>23</v>
      </c>
      <c r="E2645" s="3">
        <v>270057.93849999999</v>
      </c>
      <c r="F2645" s="1">
        <v>68585</v>
      </c>
      <c r="G2645" s="1">
        <v>15313.4</v>
      </c>
      <c r="H2645" s="1">
        <v>6351.45</v>
      </c>
      <c r="I2645" s="3">
        <f t="shared" si="82"/>
        <v>3.9375656265947363</v>
      </c>
      <c r="J2645" s="2">
        <f t="shared" si="83"/>
        <v>11</v>
      </c>
      <c r="K2645" s="16" t="s">
        <v>67</v>
      </c>
    </row>
    <row r="2646" spans="1:11" x14ac:dyDescent="0.3">
      <c r="A2646" s="4">
        <v>43435</v>
      </c>
      <c r="B2646" s="2" t="s">
        <v>9</v>
      </c>
      <c r="C2646" s="2">
        <v>45215</v>
      </c>
      <c r="D2646" s="2" t="s">
        <v>26</v>
      </c>
      <c r="E2646" s="3">
        <v>318370.57699999993</v>
      </c>
      <c r="F2646" s="1">
        <v>82672</v>
      </c>
      <c r="G2646" s="1">
        <v>16660.05</v>
      </c>
      <c r="H2646" s="1">
        <v>6338.7999999999993</v>
      </c>
      <c r="I2646" s="3">
        <f t="shared" si="82"/>
        <v>3.8510085276756332</v>
      </c>
      <c r="J2646" s="2">
        <f t="shared" si="83"/>
        <v>13</v>
      </c>
      <c r="K2646" s="16" t="s">
        <v>67</v>
      </c>
    </row>
    <row r="2647" spans="1:11" x14ac:dyDescent="0.3">
      <c r="A2647" s="4">
        <v>43435</v>
      </c>
      <c r="B2647" s="2" t="s">
        <v>9</v>
      </c>
      <c r="C2647" s="2">
        <v>45215</v>
      </c>
      <c r="D2647" s="2" t="s">
        <v>32</v>
      </c>
      <c r="E2647" s="3">
        <v>126993.37299999999</v>
      </c>
      <c r="F2647" s="1">
        <v>42672</v>
      </c>
      <c r="G2647" s="1">
        <v>10024.549999999999</v>
      </c>
      <c r="H2647" s="1">
        <v>4981.7999999999993</v>
      </c>
      <c r="I2647" s="3">
        <f t="shared" si="82"/>
        <v>2.9760351752905887</v>
      </c>
      <c r="J2647" s="2">
        <f t="shared" si="83"/>
        <v>9</v>
      </c>
      <c r="K2647" s="16" t="s">
        <v>67</v>
      </c>
    </row>
    <row r="2648" spans="1:11" x14ac:dyDescent="0.3">
      <c r="A2648" s="4">
        <v>43466</v>
      </c>
      <c r="B2648" s="2" t="s">
        <v>10</v>
      </c>
      <c r="C2648" s="2">
        <v>45236</v>
      </c>
      <c r="D2648" s="2" t="s">
        <v>18</v>
      </c>
      <c r="E2648" s="3">
        <v>6572.0429999999988</v>
      </c>
      <c r="F2648" s="1">
        <v>899</v>
      </c>
      <c r="G2648" s="1">
        <v>491.04999999999995</v>
      </c>
      <c r="H2648" s="1">
        <v>426.65</v>
      </c>
      <c r="I2648" s="3">
        <f t="shared" si="82"/>
        <v>7.3103926585094534</v>
      </c>
      <c r="J2648" s="2">
        <f t="shared" si="83"/>
        <v>2</v>
      </c>
      <c r="K2648" s="16" t="s">
        <v>67</v>
      </c>
    </row>
    <row r="2649" spans="1:11" x14ac:dyDescent="0.3">
      <c r="A2649" s="4">
        <v>43466</v>
      </c>
      <c r="B2649" s="2" t="s">
        <v>10</v>
      </c>
      <c r="C2649" s="2">
        <v>45236</v>
      </c>
      <c r="D2649" s="2" t="s">
        <v>32</v>
      </c>
      <c r="E2649" s="3">
        <v>88053.556499999992</v>
      </c>
      <c r="F2649" s="1">
        <v>31531</v>
      </c>
      <c r="G2649" s="1">
        <v>8606.5999999999985</v>
      </c>
      <c r="H2649" s="1">
        <v>4871.3999999999996</v>
      </c>
      <c r="I2649" s="3">
        <f t="shared" si="82"/>
        <v>2.7926027243030664</v>
      </c>
      <c r="J2649" s="2">
        <f t="shared" si="83"/>
        <v>6</v>
      </c>
      <c r="K2649" s="16" t="s">
        <v>67</v>
      </c>
    </row>
    <row r="2650" spans="1:11" x14ac:dyDescent="0.3">
      <c r="A2650" s="4">
        <v>43466</v>
      </c>
      <c r="B2650" s="2" t="s">
        <v>10</v>
      </c>
      <c r="C2650" s="2">
        <v>45236</v>
      </c>
      <c r="D2650" s="2" t="s">
        <v>33</v>
      </c>
      <c r="E2650" s="3">
        <v>177952.97799999997</v>
      </c>
      <c r="F2650" s="1">
        <v>58024</v>
      </c>
      <c r="G2650" s="1">
        <v>11276.9</v>
      </c>
      <c r="H2650" s="1">
        <v>5577.5</v>
      </c>
      <c r="I2650" s="3">
        <f t="shared" si="82"/>
        <v>3.0668857369364395</v>
      </c>
      <c r="J2650" s="2">
        <f t="shared" si="83"/>
        <v>10</v>
      </c>
      <c r="K2650" s="16" t="s">
        <v>67</v>
      </c>
    </row>
    <row r="2651" spans="1:11" x14ac:dyDescent="0.3">
      <c r="A2651" s="4">
        <v>43466</v>
      </c>
      <c r="B2651" s="2" t="s">
        <v>10</v>
      </c>
      <c r="C2651" s="2">
        <v>45236</v>
      </c>
      <c r="D2651" s="2" t="s">
        <v>31</v>
      </c>
      <c r="E2651" s="3">
        <v>24298.188999999998</v>
      </c>
      <c r="F2651" s="1">
        <v>5065</v>
      </c>
      <c r="G2651" s="1">
        <v>2788.75</v>
      </c>
      <c r="H2651" s="1">
        <v>2175.7999999999997</v>
      </c>
      <c r="I2651" s="3">
        <f t="shared" si="82"/>
        <v>4.7972732477788744</v>
      </c>
      <c r="J2651" s="2">
        <f t="shared" si="83"/>
        <v>2</v>
      </c>
      <c r="K2651" s="16" t="s">
        <v>67</v>
      </c>
    </row>
    <row r="2652" spans="1:11" x14ac:dyDescent="0.3">
      <c r="A2652" s="4">
        <v>43466</v>
      </c>
      <c r="B2652" s="2" t="s">
        <v>10</v>
      </c>
      <c r="C2652" s="2">
        <v>45236</v>
      </c>
      <c r="D2652" s="2" t="s">
        <v>26</v>
      </c>
      <c r="E2652" s="3">
        <v>323338.58849999995</v>
      </c>
      <c r="F2652" s="1">
        <v>90062</v>
      </c>
      <c r="G2652" s="1">
        <v>16847.5</v>
      </c>
      <c r="H2652" s="1">
        <v>7035.7</v>
      </c>
      <c r="I2652" s="3">
        <f t="shared" si="82"/>
        <v>3.5901777497723786</v>
      </c>
      <c r="J2652" s="2">
        <f t="shared" si="83"/>
        <v>13</v>
      </c>
      <c r="K2652" s="16" t="s">
        <v>67</v>
      </c>
    </row>
    <row r="2653" spans="1:11" x14ac:dyDescent="0.3">
      <c r="A2653" s="4">
        <v>43466</v>
      </c>
      <c r="B2653" s="2" t="s">
        <v>10</v>
      </c>
      <c r="C2653" s="2">
        <v>45236</v>
      </c>
      <c r="D2653" s="2" t="s">
        <v>27</v>
      </c>
      <c r="E2653" s="3">
        <v>6256.8509999999997</v>
      </c>
      <c r="F2653" s="1">
        <v>1248</v>
      </c>
      <c r="G2653" s="1">
        <v>1010.8499999999999</v>
      </c>
      <c r="H2653" s="1">
        <v>803.84999999999991</v>
      </c>
      <c r="I2653" s="3">
        <f t="shared" si="82"/>
        <v>5.0135024038461538</v>
      </c>
      <c r="J2653" s="2">
        <f t="shared" si="83"/>
        <v>2</v>
      </c>
      <c r="K2653" s="16" t="s">
        <v>67</v>
      </c>
    </row>
    <row r="2654" spans="1:11" x14ac:dyDescent="0.3">
      <c r="A2654" s="4">
        <v>43466</v>
      </c>
      <c r="B2654" s="2" t="s">
        <v>10</v>
      </c>
      <c r="C2654" s="2">
        <v>45236</v>
      </c>
      <c r="D2654" s="2" t="s">
        <v>17</v>
      </c>
      <c r="E2654" s="3">
        <v>175508.37700000001</v>
      </c>
      <c r="F2654" s="1">
        <v>46468</v>
      </c>
      <c r="G2654" s="1">
        <v>10432.799999999999</v>
      </c>
      <c r="H2654" s="1">
        <v>5302.65</v>
      </c>
      <c r="I2654" s="3">
        <f t="shared" si="82"/>
        <v>3.7769729060859087</v>
      </c>
      <c r="J2654" s="2">
        <f t="shared" si="83"/>
        <v>9</v>
      </c>
      <c r="K2654" s="16" t="s">
        <v>67</v>
      </c>
    </row>
    <row r="2655" spans="1:11" x14ac:dyDescent="0.3">
      <c r="A2655" s="4">
        <v>43466</v>
      </c>
      <c r="B2655" s="2" t="s">
        <v>10</v>
      </c>
      <c r="C2655" s="2">
        <v>45236</v>
      </c>
      <c r="D2655" s="2" t="s">
        <v>34</v>
      </c>
      <c r="E2655" s="3">
        <v>6300.4245000000001</v>
      </c>
      <c r="F2655" s="1">
        <v>666</v>
      </c>
      <c r="G2655" s="1">
        <v>527.84999999999991</v>
      </c>
      <c r="H2655" s="1">
        <v>485.29999999999995</v>
      </c>
      <c r="I2655" s="3">
        <f t="shared" si="82"/>
        <v>9.4600968468468469</v>
      </c>
      <c r="J2655" s="2">
        <f t="shared" si="83"/>
        <v>1</v>
      </c>
      <c r="K2655" s="16" t="s">
        <v>67</v>
      </c>
    </row>
    <row r="2656" spans="1:11" x14ac:dyDescent="0.3">
      <c r="A2656" s="4">
        <v>43466</v>
      </c>
      <c r="B2656" s="2" t="s">
        <v>10</v>
      </c>
      <c r="C2656" s="2">
        <v>45236</v>
      </c>
      <c r="D2656" s="2" t="s">
        <v>21</v>
      </c>
      <c r="E2656" s="3">
        <v>4087.6979999999999</v>
      </c>
      <c r="F2656" s="1">
        <v>293</v>
      </c>
      <c r="G2656" s="1">
        <v>241.49999999999997</v>
      </c>
      <c r="H2656" s="1">
        <v>232.29999999999998</v>
      </c>
      <c r="I2656" s="3">
        <f t="shared" si="82"/>
        <v>13.951187713310579</v>
      </c>
      <c r="J2656" s="2">
        <f t="shared" si="83"/>
        <v>1</v>
      </c>
      <c r="K2656" s="16" t="s">
        <v>67</v>
      </c>
    </row>
    <row r="2657" spans="1:11" x14ac:dyDescent="0.3">
      <c r="A2657" s="4">
        <v>43466</v>
      </c>
      <c r="B2657" s="2" t="s">
        <v>10</v>
      </c>
      <c r="C2657" s="2">
        <v>45236</v>
      </c>
      <c r="D2657" s="2" t="s">
        <v>35</v>
      </c>
      <c r="E2657" s="3">
        <v>185.541</v>
      </c>
      <c r="F2657" s="1">
        <v>21</v>
      </c>
      <c r="G2657" s="1">
        <v>18.399999999999999</v>
      </c>
      <c r="H2657" s="1">
        <v>18.399999999999999</v>
      </c>
      <c r="I2657" s="3">
        <f t="shared" si="82"/>
        <v>8.835285714285714</v>
      </c>
      <c r="J2657" s="2">
        <f t="shared" si="83"/>
        <v>1</v>
      </c>
      <c r="K2657" s="16" t="s">
        <v>67</v>
      </c>
    </row>
    <row r="2658" spans="1:11" x14ac:dyDescent="0.3">
      <c r="A2658" s="4">
        <v>43466</v>
      </c>
      <c r="B2658" s="2" t="s">
        <v>10</v>
      </c>
      <c r="C2658" s="2">
        <v>45236</v>
      </c>
      <c r="D2658" s="2" t="s">
        <v>20</v>
      </c>
      <c r="E2658" s="3">
        <v>245272.77049999998</v>
      </c>
      <c r="F2658" s="1">
        <v>17719</v>
      </c>
      <c r="G2658" s="1">
        <v>8016.65</v>
      </c>
      <c r="H2658" s="1">
        <v>4383.7999999999993</v>
      </c>
      <c r="I2658" s="3">
        <f t="shared" si="82"/>
        <v>13.842359642191996</v>
      </c>
      <c r="J2658" s="2">
        <f t="shared" si="83"/>
        <v>4</v>
      </c>
      <c r="K2658" s="16" t="s">
        <v>67</v>
      </c>
    </row>
    <row r="2659" spans="1:11" x14ac:dyDescent="0.3">
      <c r="A2659" s="4">
        <v>43466</v>
      </c>
      <c r="B2659" s="2" t="s">
        <v>10</v>
      </c>
      <c r="C2659" s="2">
        <v>45236</v>
      </c>
      <c r="D2659" s="2" t="s">
        <v>30</v>
      </c>
      <c r="E2659" s="3">
        <v>3550.5904999999993</v>
      </c>
      <c r="F2659" s="1">
        <v>160</v>
      </c>
      <c r="G2659" s="1">
        <v>152.94999999999999</v>
      </c>
      <c r="H2659" s="1">
        <v>150.64999999999998</v>
      </c>
      <c r="I2659" s="3">
        <f t="shared" si="82"/>
        <v>22.191190624999997</v>
      </c>
      <c r="J2659" s="2">
        <f t="shared" si="83"/>
        <v>1</v>
      </c>
      <c r="K2659" s="16" t="s">
        <v>67</v>
      </c>
    </row>
    <row r="2660" spans="1:11" x14ac:dyDescent="0.3">
      <c r="A2660" s="4">
        <v>43466</v>
      </c>
      <c r="B2660" s="2" t="s">
        <v>10</v>
      </c>
      <c r="C2660" s="2">
        <v>45236</v>
      </c>
      <c r="D2660" s="2" t="s">
        <v>25</v>
      </c>
      <c r="E2660" s="3">
        <v>4272.3879999999999</v>
      </c>
      <c r="F2660" s="1">
        <v>520</v>
      </c>
      <c r="G2660" s="1">
        <v>313.95</v>
      </c>
      <c r="H2660" s="1">
        <v>295.54999999999995</v>
      </c>
      <c r="I2660" s="3">
        <f t="shared" si="82"/>
        <v>8.2161307692307695</v>
      </c>
      <c r="J2660" s="2">
        <f t="shared" si="83"/>
        <v>2</v>
      </c>
      <c r="K2660" s="16" t="s">
        <v>67</v>
      </c>
    </row>
    <row r="2661" spans="1:11" x14ac:dyDescent="0.3">
      <c r="A2661" s="4">
        <v>43466</v>
      </c>
      <c r="B2661" s="2" t="s">
        <v>10</v>
      </c>
      <c r="C2661" s="2">
        <v>45236</v>
      </c>
      <c r="D2661" s="2" t="s">
        <v>36</v>
      </c>
      <c r="E2661" s="3">
        <v>98204.595000000001</v>
      </c>
      <c r="F2661" s="1">
        <v>19859</v>
      </c>
      <c r="G2661" s="1">
        <v>11505.75</v>
      </c>
      <c r="H2661" s="1">
        <v>5548.75</v>
      </c>
      <c r="I2661" s="3">
        <f t="shared" si="82"/>
        <v>4.9450926532050961</v>
      </c>
      <c r="J2661" s="2">
        <f t="shared" si="83"/>
        <v>4</v>
      </c>
      <c r="K2661" s="16" t="s">
        <v>67</v>
      </c>
    </row>
    <row r="2662" spans="1:11" x14ac:dyDescent="0.3">
      <c r="A2662" s="4">
        <v>43466</v>
      </c>
      <c r="B2662" s="2" t="s">
        <v>10</v>
      </c>
      <c r="C2662" s="2">
        <v>45236</v>
      </c>
      <c r="D2662" s="2" t="s">
        <v>28</v>
      </c>
      <c r="E2662" s="3">
        <v>868.53749999999991</v>
      </c>
      <c r="F2662" s="1">
        <v>46</v>
      </c>
      <c r="G2662" s="1">
        <v>43.699999999999996</v>
      </c>
      <c r="H2662" s="1">
        <v>42.55</v>
      </c>
      <c r="I2662" s="3">
        <f t="shared" si="82"/>
        <v>18.881249999999998</v>
      </c>
      <c r="J2662" s="2">
        <f t="shared" si="83"/>
        <v>1</v>
      </c>
      <c r="K2662" s="16" t="s">
        <v>67</v>
      </c>
    </row>
    <row r="2663" spans="1:11" x14ac:dyDescent="0.3">
      <c r="A2663" s="4">
        <v>43466</v>
      </c>
      <c r="B2663" s="2" t="s">
        <v>10</v>
      </c>
      <c r="C2663" s="2">
        <v>45236</v>
      </c>
      <c r="D2663" s="2" t="s">
        <v>23</v>
      </c>
      <c r="E2663" s="3">
        <v>167372.27649999998</v>
      </c>
      <c r="F2663" s="1">
        <v>46825</v>
      </c>
      <c r="G2663" s="1">
        <v>12761.55</v>
      </c>
      <c r="H2663" s="1">
        <v>6245.65</v>
      </c>
      <c r="I2663" s="3">
        <f t="shared" si="82"/>
        <v>3.5744212813667908</v>
      </c>
      <c r="J2663" s="2">
        <f t="shared" si="83"/>
        <v>7</v>
      </c>
      <c r="K2663" s="16" t="s">
        <v>67</v>
      </c>
    </row>
    <row r="2664" spans="1:11" x14ac:dyDescent="0.3">
      <c r="A2664" s="4">
        <v>43466</v>
      </c>
      <c r="B2664" s="2" t="s">
        <v>10</v>
      </c>
      <c r="C2664" s="2">
        <v>45236</v>
      </c>
      <c r="D2664" s="2" t="s">
        <v>22</v>
      </c>
      <c r="E2664" s="3">
        <v>100109.409</v>
      </c>
      <c r="F2664" s="1">
        <v>17471</v>
      </c>
      <c r="G2664" s="1">
        <v>6022.5499999999993</v>
      </c>
      <c r="H2664" s="1">
        <v>3850.2</v>
      </c>
      <c r="I2664" s="3">
        <f t="shared" si="82"/>
        <v>5.7300331406330489</v>
      </c>
      <c r="J2664" s="2">
        <f t="shared" si="83"/>
        <v>5</v>
      </c>
      <c r="K2664" s="16" t="s">
        <v>67</v>
      </c>
    </row>
    <row r="2665" spans="1:11" x14ac:dyDescent="0.3">
      <c r="A2665" s="4">
        <v>43466</v>
      </c>
      <c r="B2665" s="2" t="s">
        <v>10</v>
      </c>
      <c r="C2665" s="2">
        <v>45236</v>
      </c>
      <c r="D2665" s="2" t="s">
        <v>24</v>
      </c>
      <c r="E2665" s="3">
        <v>892.19299999999998</v>
      </c>
      <c r="F2665" s="1">
        <v>71</v>
      </c>
      <c r="G2665" s="1">
        <v>55.199999999999996</v>
      </c>
      <c r="H2665" s="1">
        <v>52.9</v>
      </c>
      <c r="I2665" s="3">
        <f t="shared" si="82"/>
        <v>12.566098591549295</v>
      </c>
      <c r="J2665" s="2">
        <f t="shared" si="83"/>
        <v>1</v>
      </c>
      <c r="K2665" s="16" t="s">
        <v>67</v>
      </c>
    </row>
    <row r="2666" spans="1:11" x14ac:dyDescent="0.3">
      <c r="A2666" s="4">
        <v>43466</v>
      </c>
      <c r="B2666" s="2" t="s">
        <v>10</v>
      </c>
      <c r="C2666" s="2">
        <v>45236</v>
      </c>
      <c r="D2666" s="2" t="s">
        <v>29</v>
      </c>
      <c r="E2666" s="3">
        <v>37818.520499999991</v>
      </c>
      <c r="F2666" s="1">
        <v>9082</v>
      </c>
      <c r="G2666" s="1">
        <v>4672.45</v>
      </c>
      <c r="H2666" s="1">
        <v>3017.6</v>
      </c>
      <c r="I2666" s="3">
        <f t="shared" si="82"/>
        <v>4.1641180907289135</v>
      </c>
      <c r="J2666" s="2">
        <f t="shared" si="83"/>
        <v>3</v>
      </c>
      <c r="K2666" s="16" t="s">
        <v>67</v>
      </c>
    </row>
    <row r="2667" spans="1:11" x14ac:dyDescent="0.3">
      <c r="A2667" s="4">
        <v>43466</v>
      </c>
      <c r="B2667" s="2" t="s">
        <v>10</v>
      </c>
      <c r="C2667" s="2">
        <v>45236</v>
      </c>
      <c r="D2667" s="2" t="s">
        <v>37</v>
      </c>
      <c r="E2667" s="3">
        <v>10767.024499999998</v>
      </c>
      <c r="F2667" s="1">
        <v>1891</v>
      </c>
      <c r="G2667" s="1">
        <v>882.05</v>
      </c>
      <c r="H2667" s="1">
        <v>573.84999999999991</v>
      </c>
      <c r="I2667" s="3">
        <f t="shared" si="82"/>
        <v>5.6938257535695387</v>
      </c>
      <c r="J2667" s="2">
        <f t="shared" si="83"/>
        <v>3</v>
      </c>
      <c r="K2667" s="16" t="s">
        <v>67</v>
      </c>
    </row>
    <row r="2668" spans="1:11" x14ac:dyDescent="0.3">
      <c r="A2668" s="4">
        <v>43466</v>
      </c>
      <c r="B2668" s="2" t="s">
        <v>10</v>
      </c>
      <c r="C2668" s="2">
        <v>45236</v>
      </c>
      <c r="D2668" s="2" t="s">
        <v>19</v>
      </c>
      <c r="E2668" s="3">
        <v>105798.63149999999</v>
      </c>
      <c r="F2668" s="1">
        <v>18168</v>
      </c>
      <c r="G2668" s="1">
        <v>5990.3499999999995</v>
      </c>
      <c r="H2668" s="1">
        <v>3840.9999999999995</v>
      </c>
      <c r="I2668" s="3">
        <f t="shared" si="82"/>
        <v>5.8233504788639356</v>
      </c>
      <c r="J2668" s="2">
        <f t="shared" si="83"/>
        <v>5</v>
      </c>
      <c r="K2668" s="16" t="s">
        <v>67</v>
      </c>
    </row>
    <row r="2669" spans="1:11" x14ac:dyDescent="0.3">
      <c r="A2669" s="4">
        <v>43466</v>
      </c>
      <c r="B2669" s="2" t="s">
        <v>10</v>
      </c>
      <c r="C2669" s="2">
        <v>45236</v>
      </c>
      <c r="D2669" s="2" t="s">
        <v>42</v>
      </c>
      <c r="E2669" s="3">
        <v>259360.45449999996</v>
      </c>
      <c r="F2669" s="1">
        <v>42129</v>
      </c>
      <c r="G2669" s="1">
        <v>13973.65</v>
      </c>
      <c r="H2669" s="1">
        <v>6451.4999999999991</v>
      </c>
      <c r="I2669" s="3">
        <f t="shared" si="82"/>
        <v>6.1563401576111456</v>
      </c>
      <c r="J2669" s="2">
        <f t="shared" si="83"/>
        <v>7</v>
      </c>
      <c r="K2669" s="16" t="s">
        <v>67</v>
      </c>
    </row>
    <row r="2670" spans="1:11" x14ac:dyDescent="0.3">
      <c r="A2670" s="4">
        <v>43466</v>
      </c>
      <c r="B2670" s="2" t="s">
        <v>11</v>
      </c>
      <c r="C2670" s="2">
        <v>85744</v>
      </c>
      <c r="D2670" s="2" t="s">
        <v>35</v>
      </c>
      <c r="E2670" s="3">
        <v>327.43950000000001</v>
      </c>
      <c r="F2670" s="1">
        <v>38</v>
      </c>
      <c r="G2670" s="1">
        <v>25.299999999999997</v>
      </c>
      <c r="H2670" s="1">
        <v>20.7</v>
      </c>
      <c r="I2670" s="3">
        <f t="shared" si="82"/>
        <v>8.6168289473684219</v>
      </c>
      <c r="J2670" s="2">
        <f t="shared" si="83"/>
        <v>2</v>
      </c>
      <c r="K2670" s="16" t="s">
        <v>67</v>
      </c>
    </row>
    <row r="2671" spans="1:11" x14ac:dyDescent="0.3">
      <c r="A2671" s="4">
        <v>43466</v>
      </c>
      <c r="B2671" s="2" t="s">
        <v>11</v>
      </c>
      <c r="C2671" s="2">
        <v>85744</v>
      </c>
      <c r="D2671" s="2" t="s">
        <v>37</v>
      </c>
      <c r="E2671" s="3">
        <v>6198.7874999999995</v>
      </c>
      <c r="F2671" s="1">
        <v>1110</v>
      </c>
      <c r="G2671" s="1">
        <v>561.19999999999993</v>
      </c>
      <c r="H2671" s="1">
        <v>407.09999999999997</v>
      </c>
      <c r="I2671" s="3">
        <f t="shared" si="82"/>
        <v>5.5844932432432426</v>
      </c>
      <c r="J2671" s="2">
        <f t="shared" si="83"/>
        <v>3</v>
      </c>
      <c r="K2671" s="16" t="s">
        <v>67</v>
      </c>
    </row>
    <row r="2672" spans="1:11" x14ac:dyDescent="0.3">
      <c r="A2672" s="4">
        <v>43466</v>
      </c>
      <c r="B2672" s="2" t="s">
        <v>11</v>
      </c>
      <c r="C2672" s="2">
        <v>85744</v>
      </c>
      <c r="D2672" s="2" t="s">
        <v>27</v>
      </c>
      <c r="E2672" s="3">
        <v>4328.4160000000002</v>
      </c>
      <c r="F2672" s="1">
        <v>764</v>
      </c>
      <c r="G2672" s="1">
        <v>609.5</v>
      </c>
      <c r="H2672" s="1">
        <v>518.65</v>
      </c>
      <c r="I2672" s="3">
        <f t="shared" si="82"/>
        <v>5.6654659685863873</v>
      </c>
      <c r="J2672" s="2">
        <f t="shared" si="83"/>
        <v>1</v>
      </c>
      <c r="K2672" s="16" t="s">
        <v>67</v>
      </c>
    </row>
    <row r="2673" spans="1:11" x14ac:dyDescent="0.3">
      <c r="A2673" s="4">
        <v>43466</v>
      </c>
      <c r="B2673" s="2" t="s">
        <v>11</v>
      </c>
      <c r="C2673" s="2">
        <v>85744</v>
      </c>
      <c r="D2673" s="2" t="s">
        <v>18</v>
      </c>
      <c r="E2673" s="3">
        <v>2852.3220000000001</v>
      </c>
      <c r="F2673" s="1">
        <v>436</v>
      </c>
      <c r="G2673" s="1">
        <v>239.2</v>
      </c>
      <c r="H2673" s="1">
        <v>218.49999999999997</v>
      </c>
      <c r="I2673" s="3">
        <f t="shared" si="82"/>
        <v>6.5420229357798165</v>
      </c>
      <c r="J2673" s="2">
        <f t="shared" si="83"/>
        <v>2</v>
      </c>
      <c r="K2673" s="16" t="s">
        <v>67</v>
      </c>
    </row>
    <row r="2674" spans="1:11" x14ac:dyDescent="0.3">
      <c r="A2674" s="4">
        <v>43466</v>
      </c>
      <c r="B2674" s="2" t="s">
        <v>11</v>
      </c>
      <c r="C2674" s="2">
        <v>85744</v>
      </c>
      <c r="D2674" s="2" t="s">
        <v>33</v>
      </c>
      <c r="E2674" s="3">
        <v>143504.8775</v>
      </c>
      <c r="F2674" s="1">
        <v>44366</v>
      </c>
      <c r="G2674" s="1">
        <v>7663.5999999999995</v>
      </c>
      <c r="H2674" s="1">
        <v>3932.9999999999995</v>
      </c>
      <c r="I2674" s="3">
        <f t="shared" si="82"/>
        <v>3.2345687576071769</v>
      </c>
      <c r="J2674" s="2">
        <f t="shared" si="83"/>
        <v>11</v>
      </c>
      <c r="K2674" s="16" t="s">
        <v>67</v>
      </c>
    </row>
    <row r="2675" spans="1:11" x14ac:dyDescent="0.3">
      <c r="A2675" s="4">
        <v>43466</v>
      </c>
      <c r="B2675" s="2" t="s">
        <v>11</v>
      </c>
      <c r="C2675" s="2">
        <v>85744</v>
      </c>
      <c r="D2675" s="2" t="s">
        <v>24</v>
      </c>
      <c r="E2675" s="3">
        <v>562.21199999999999</v>
      </c>
      <c r="F2675" s="1">
        <v>53</v>
      </c>
      <c r="G2675" s="1">
        <v>36.799999999999997</v>
      </c>
      <c r="H2675" s="1">
        <v>35.65</v>
      </c>
      <c r="I2675" s="3">
        <f t="shared" si="82"/>
        <v>10.60777358490566</v>
      </c>
      <c r="J2675" s="2">
        <f t="shared" si="83"/>
        <v>1</v>
      </c>
      <c r="K2675" s="16" t="s">
        <v>67</v>
      </c>
    </row>
    <row r="2676" spans="1:11" x14ac:dyDescent="0.3">
      <c r="A2676" s="4">
        <v>43466</v>
      </c>
      <c r="B2676" s="2" t="s">
        <v>11</v>
      </c>
      <c r="C2676" s="2">
        <v>85744</v>
      </c>
      <c r="D2676" s="2" t="s">
        <v>42</v>
      </c>
      <c r="E2676" s="3">
        <v>199650.05099999998</v>
      </c>
      <c r="F2676" s="1">
        <v>28779</v>
      </c>
      <c r="G2676" s="1">
        <v>10351.15</v>
      </c>
      <c r="H2676" s="1">
        <v>4807</v>
      </c>
      <c r="I2676" s="3">
        <f t="shared" si="82"/>
        <v>6.9373519232773893</v>
      </c>
      <c r="J2676" s="2">
        <f t="shared" si="83"/>
        <v>6</v>
      </c>
      <c r="K2676" s="16" t="s">
        <v>67</v>
      </c>
    </row>
    <row r="2677" spans="1:11" x14ac:dyDescent="0.3">
      <c r="A2677" s="4">
        <v>43466</v>
      </c>
      <c r="B2677" s="2" t="s">
        <v>11</v>
      </c>
      <c r="C2677" s="2">
        <v>85744</v>
      </c>
      <c r="D2677" s="2" t="s">
        <v>25</v>
      </c>
      <c r="E2677" s="3">
        <v>3090.0499999999997</v>
      </c>
      <c r="F2677" s="1">
        <v>373</v>
      </c>
      <c r="G2677" s="1">
        <v>226.54999999999998</v>
      </c>
      <c r="H2677" s="1">
        <v>212.74999999999997</v>
      </c>
      <c r="I2677" s="3">
        <f t="shared" si="82"/>
        <v>8.2843163538873981</v>
      </c>
      <c r="J2677" s="2">
        <f t="shared" si="83"/>
        <v>2</v>
      </c>
      <c r="K2677" s="16" t="s">
        <v>67</v>
      </c>
    </row>
    <row r="2678" spans="1:11" x14ac:dyDescent="0.3">
      <c r="A2678" s="4">
        <v>43466</v>
      </c>
      <c r="B2678" s="2" t="s">
        <v>11</v>
      </c>
      <c r="C2678" s="2">
        <v>85744</v>
      </c>
      <c r="D2678" s="2" t="s">
        <v>32</v>
      </c>
      <c r="E2678" s="3">
        <v>71075.876499999998</v>
      </c>
      <c r="F2678" s="1">
        <v>25706</v>
      </c>
      <c r="G2678" s="1">
        <v>6575.7</v>
      </c>
      <c r="H2678" s="1">
        <v>3704.1499999999996</v>
      </c>
      <c r="I2678" s="3">
        <f t="shared" si="82"/>
        <v>2.7649527931222284</v>
      </c>
      <c r="J2678" s="2">
        <f t="shared" si="83"/>
        <v>7</v>
      </c>
      <c r="K2678" s="16" t="s">
        <v>67</v>
      </c>
    </row>
    <row r="2679" spans="1:11" x14ac:dyDescent="0.3">
      <c r="A2679" s="4">
        <v>43466</v>
      </c>
      <c r="B2679" s="2" t="s">
        <v>11</v>
      </c>
      <c r="C2679" s="2">
        <v>85744</v>
      </c>
      <c r="D2679" s="2" t="s">
        <v>26</v>
      </c>
      <c r="E2679" s="3">
        <v>215373.54099999997</v>
      </c>
      <c r="F2679" s="1">
        <v>56985</v>
      </c>
      <c r="G2679" s="1">
        <v>13204.3</v>
      </c>
      <c r="H2679" s="1">
        <v>5348.65</v>
      </c>
      <c r="I2679" s="3">
        <f t="shared" si="82"/>
        <v>3.779477774853031</v>
      </c>
      <c r="J2679" s="2">
        <f t="shared" si="83"/>
        <v>11</v>
      </c>
      <c r="K2679" s="16" t="s">
        <v>67</v>
      </c>
    </row>
    <row r="2680" spans="1:11" x14ac:dyDescent="0.3">
      <c r="A2680" s="4">
        <v>43466</v>
      </c>
      <c r="B2680" s="2" t="s">
        <v>11</v>
      </c>
      <c r="C2680" s="2">
        <v>85744</v>
      </c>
      <c r="D2680" s="2" t="s">
        <v>36</v>
      </c>
      <c r="E2680" s="3">
        <v>65710.367499999993</v>
      </c>
      <c r="F2680" s="1">
        <v>12755</v>
      </c>
      <c r="G2680" s="1">
        <v>8045.4</v>
      </c>
      <c r="H2680" s="1">
        <v>3835.2499999999995</v>
      </c>
      <c r="I2680" s="3">
        <f t="shared" si="82"/>
        <v>5.1517340258722069</v>
      </c>
      <c r="J2680" s="2">
        <f t="shared" si="83"/>
        <v>3</v>
      </c>
      <c r="K2680" s="16" t="s">
        <v>67</v>
      </c>
    </row>
    <row r="2681" spans="1:11" x14ac:dyDescent="0.3">
      <c r="A2681" s="4">
        <v>43466</v>
      </c>
      <c r="B2681" s="2" t="s">
        <v>11</v>
      </c>
      <c r="C2681" s="2">
        <v>85744</v>
      </c>
      <c r="D2681" s="2" t="s">
        <v>21</v>
      </c>
      <c r="E2681" s="3">
        <v>2071.9319999999998</v>
      </c>
      <c r="F2681" s="1">
        <v>158</v>
      </c>
      <c r="G2681" s="1">
        <v>140.29999999999998</v>
      </c>
      <c r="H2681" s="1">
        <v>133.39999999999998</v>
      </c>
      <c r="I2681" s="3">
        <f t="shared" si="82"/>
        <v>13.113493670886074</v>
      </c>
      <c r="J2681" s="2">
        <f t="shared" si="83"/>
        <v>1</v>
      </c>
      <c r="K2681" s="16" t="s">
        <v>67</v>
      </c>
    </row>
    <row r="2682" spans="1:11" x14ac:dyDescent="0.3">
      <c r="A2682" s="4">
        <v>43466</v>
      </c>
      <c r="B2682" s="2" t="s">
        <v>11</v>
      </c>
      <c r="C2682" s="2">
        <v>85744</v>
      </c>
      <c r="D2682" s="2" t="s">
        <v>31</v>
      </c>
      <c r="E2682" s="3">
        <v>18198.163499999999</v>
      </c>
      <c r="F2682" s="1">
        <v>3708</v>
      </c>
      <c r="G2682" s="1">
        <v>2063.1</v>
      </c>
      <c r="H2682" s="1">
        <v>1600.8</v>
      </c>
      <c r="I2682" s="3">
        <f t="shared" si="82"/>
        <v>4.9078110841423941</v>
      </c>
      <c r="J2682" s="2">
        <f t="shared" si="83"/>
        <v>2</v>
      </c>
      <c r="K2682" s="16" t="s">
        <v>67</v>
      </c>
    </row>
    <row r="2683" spans="1:11" x14ac:dyDescent="0.3">
      <c r="A2683" s="4">
        <v>43466</v>
      </c>
      <c r="B2683" s="2" t="s">
        <v>11</v>
      </c>
      <c r="C2683" s="2">
        <v>85744</v>
      </c>
      <c r="D2683" s="2" t="s">
        <v>29</v>
      </c>
      <c r="E2683" s="3">
        <v>31652.358499999998</v>
      </c>
      <c r="F2683" s="1">
        <v>7652</v>
      </c>
      <c r="G2683" s="1">
        <v>3622.4999999999995</v>
      </c>
      <c r="H2683" s="1">
        <v>2302.2999999999997</v>
      </c>
      <c r="I2683" s="3">
        <f t="shared" si="82"/>
        <v>4.1364817694720335</v>
      </c>
      <c r="J2683" s="2">
        <f t="shared" si="83"/>
        <v>3</v>
      </c>
      <c r="K2683" s="16" t="s">
        <v>67</v>
      </c>
    </row>
    <row r="2684" spans="1:11" x14ac:dyDescent="0.3">
      <c r="A2684" s="4">
        <v>43466</v>
      </c>
      <c r="B2684" s="2" t="s">
        <v>11</v>
      </c>
      <c r="C2684" s="2">
        <v>85744</v>
      </c>
      <c r="D2684" s="2" t="s">
        <v>20</v>
      </c>
      <c r="E2684" s="3">
        <v>232610.2585</v>
      </c>
      <c r="F2684" s="1">
        <v>12829</v>
      </c>
      <c r="G2684" s="1">
        <v>6379.0499999999993</v>
      </c>
      <c r="H2684" s="1">
        <v>3425.85</v>
      </c>
      <c r="I2684" s="3">
        <f t="shared" si="82"/>
        <v>18.131597045755708</v>
      </c>
      <c r="J2684" s="2">
        <f t="shared" si="83"/>
        <v>4</v>
      </c>
      <c r="K2684" s="16" t="s">
        <v>67</v>
      </c>
    </row>
    <row r="2685" spans="1:11" x14ac:dyDescent="0.3">
      <c r="A2685" s="4">
        <v>43466</v>
      </c>
      <c r="B2685" s="2" t="s">
        <v>11</v>
      </c>
      <c r="C2685" s="2">
        <v>85744</v>
      </c>
      <c r="D2685" s="2" t="s">
        <v>34</v>
      </c>
      <c r="E2685" s="3">
        <v>4449.7524999999996</v>
      </c>
      <c r="F2685" s="1">
        <v>421</v>
      </c>
      <c r="G2685" s="1">
        <v>320.84999999999997</v>
      </c>
      <c r="H2685" s="1">
        <v>308.2</v>
      </c>
      <c r="I2685" s="3">
        <f t="shared" si="82"/>
        <v>10.569483372921614</v>
      </c>
      <c r="J2685" s="2">
        <f t="shared" si="83"/>
        <v>1</v>
      </c>
      <c r="K2685" s="16" t="s">
        <v>67</v>
      </c>
    </row>
    <row r="2686" spans="1:11" x14ac:dyDescent="0.3">
      <c r="A2686" s="4">
        <v>43466</v>
      </c>
      <c r="B2686" s="2" t="s">
        <v>11</v>
      </c>
      <c r="C2686" s="2">
        <v>85744</v>
      </c>
      <c r="D2686" s="2" t="s">
        <v>28</v>
      </c>
      <c r="E2686" s="3">
        <v>594.2165</v>
      </c>
      <c r="F2686" s="1">
        <v>62</v>
      </c>
      <c r="G2686" s="1">
        <v>56.349999999999994</v>
      </c>
      <c r="H2686" s="1">
        <v>55.199999999999996</v>
      </c>
      <c r="I2686" s="3">
        <f t="shared" si="82"/>
        <v>9.5841370967741941</v>
      </c>
      <c r="J2686" s="2">
        <f t="shared" si="83"/>
        <v>1</v>
      </c>
      <c r="K2686" s="16" t="s">
        <v>67</v>
      </c>
    </row>
    <row r="2687" spans="1:11" x14ac:dyDescent="0.3">
      <c r="A2687" s="4">
        <v>43466</v>
      </c>
      <c r="B2687" s="2" t="s">
        <v>11</v>
      </c>
      <c r="C2687" s="2">
        <v>85744</v>
      </c>
      <c r="D2687" s="2" t="s">
        <v>30</v>
      </c>
      <c r="E2687" s="3">
        <v>2479.2619999999997</v>
      </c>
      <c r="F2687" s="1">
        <v>100</v>
      </c>
      <c r="G2687" s="1">
        <v>92</v>
      </c>
      <c r="H2687" s="1">
        <v>92</v>
      </c>
      <c r="I2687" s="3">
        <f t="shared" si="82"/>
        <v>24.792619999999996</v>
      </c>
      <c r="J2687" s="2">
        <f t="shared" si="83"/>
        <v>1</v>
      </c>
      <c r="K2687" s="16" t="s">
        <v>67</v>
      </c>
    </row>
    <row r="2688" spans="1:11" x14ac:dyDescent="0.3">
      <c r="A2688" s="4">
        <v>43466</v>
      </c>
      <c r="B2688" s="2" t="s">
        <v>11</v>
      </c>
      <c r="C2688" s="2">
        <v>85744</v>
      </c>
      <c r="D2688" s="2" t="s">
        <v>19</v>
      </c>
      <c r="E2688" s="3">
        <v>75895.664499999984</v>
      </c>
      <c r="F2688" s="1">
        <v>12827</v>
      </c>
      <c r="G2688" s="1">
        <v>4433.25</v>
      </c>
      <c r="H2688" s="1">
        <v>2932.5</v>
      </c>
      <c r="I2688" s="3">
        <f t="shared" si="82"/>
        <v>5.9168678958447014</v>
      </c>
      <c r="J2688" s="2">
        <f t="shared" si="83"/>
        <v>4</v>
      </c>
      <c r="K2688" s="16" t="s">
        <v>67</v>
      </c>
    </row>
    <row r="2689" spans="1:11" x14ac:dyDescent="0.3">
      <c r="A2689" s="4">
        <v>43466</v>
      </c>
      <c r="B2689" s="2" t="s">
        <v>11</v>
      </c>
      <c r="C2689" s="2">
        <v>85744</v>
      </c>
      <c r="D2689" s="2" t="s">
        <v>22</v>
      </c>
      <c r="E2689" s="3">
        <v>65632.661999999997</v>
      </c>
      <c r="F2689" s="1">
        <v>11560</v>
      </c>
      <c r="G2689" s="1">
        <v>4167.5999999999995</v>
      </c>
      <c r="H2689" s="1">
        <v>2665.7</v>
      </c>
      <c r="I2689" s="3">
        <f t="shared" si="82"/>
        <v>5.6775659169550172</v>
      </c>
      <c r="J2689" s="2">
        <f t="shared" si="83"/>
        <v>4</v>
      </c>
      <c r="K2689" s="16" t="s">
        <v>67</v>
      </c>
    </row>
    <row r="2690" spans="1:11" x14ac:dyDescent="0.3">
      <c r="A2690" s="4">
        <v>43466</v>
      </c>
      <c r="B2690" s="2" t="s">
        <v>11</v>
      </c>
      <c r="C2690" s="2">
        <v>85744</v>
      </c>
      <c r="D2690" s="2" t="s">
        <v>23</v>
      </c>
      <c r="E2690" s="3">
        <v>108289.19799999999</v>
      </c>
      <c r="F2690" s="1">
        <v>31808</v>
      </c>
      <c r="G2690" s="1">
        <v>8827.4</v>
      </c>
      <c r="H2690" s="1">
        <v>4411.3999999999996</v>
      </c>
      <c r="I2690" s="3">
        <f t="shared" ref="I2690:I2753" si="84">E2690/F2690</f>
        <v>3.4044642228370217</v>
      </c>
      <c r="J2690" s="2">
        <f t="shared" si="83"/>
        <v>7</v>
      </c>
      <c r="K2690" s="16" t="s">
        <v>67</v>
      </c>
    </row>
    <row r="2691" spans="1:11" x14ac:dyDescent="0.3">
      <c r="A2691" s="4">
        <v>43466</v>
      </c>
      <c r="B2691" s="2" t="s">
        <v>11</v>
      </c>
      <c r="C2691" s="2">
        <v>85744</v>
      </c>
      <c r="D2691" s="2" t="s">
        <v>17</v>
      </c>
      <c r="E2691" s="3">
        <v>156852.8585</v>
      </c>
      <c r="F2691" s="1">
        <v>41800</v>
      </c>
      <c r="G2691" s="1">
        <v>8070.7</v>
      </c>
      <c r="H2691" s="1">
        <v>4011.2</v>
      </c>
      <c r="I2691" s="3">
        <f t="shared" si="84"/>
        <v>3.7524607296650716</v>
      </c>
      <c r="J2691" s="2">
        <f t="shared" ref="J2691:J2754" si="85">ROUND(F2691/H2691,0)</f>
        <v>10</v>
      </c>
      <c r="K2691" s="16" t="s">
        <v>67</v>
      </c>
    </row>
    <row r="2692" spans="1:11" x14ac:dyDescent="0.3">
      <c r="A2692" s="4">
        <v>43466</v>
      </c>
      <c r="B2692" s="2" t="s">
        <v>8</v>
      </c>
      <c r="C2692" s="2">
        <v>48596</v>
      </c>
      <c r="D2692" s="2" t="s">
        <v>44</v>
      </c>
      <c r="E2692" s="3">
        <v>19.434999999999995</v>
      </c>
      <c r="F2692" s="1">
        <v>1</v>
      </c>
      <c r="G2692" s="1">
        <v>1.1499999999999999</v>
      </c>
      <c r="H2692" s="1">
        <v>1.1499999999999999</v>
      </c>
      <c r="I2692" s="3">
        <f t="shared" si="84"/>
        <v>19.434999999999995</v>
      </c>
      <c r="J2692" s="2">
        <f t="shared" si="85"/>
        <v>1</v>
      </c>
      <c r="K2692" s="16" t="s">
        <v>67</v>
      </c>
    </row>
    <row r="2693" spans="1:11" x14ac:dyDescent="0.3">
      <c r="A2693" s="4">
        <v>43466</v>
      </c>
      <c r="B2693" s="2" t="s">
        <v>8</v>
      </c>
      <c r="C2693" s="2">
        <v>48596</v>
      </c>
      <c r="D2693" s="2" t="s">
        <v>24</v>
      </c>
      <c r="E2693" s="3">
        <v>1508.2479999999998</v>
      </c>
      <c r="F2693" s="1">
        <v>87</v>
      </c>
      <c r="G2693" s="1">
        <v>65.55</v>
      </c>
      <c r="H2693" s="1">
        <v>63.249999999999993</v>
      </c>
      <c r="I2693" s="3">
        <f t="shared" si="84"/>
        <v>17.336183908045975</v>
      </c>
      <c r="J2693" s="2">
        <f t="shared" si="85"/>
        <v>1</v>
      </c>
      <c r="K2693" s="16" t="s">
        <v>67</v>
      </c>
    </row>
    <row r="2694" spans="1:11" x14ac:dyDescent="0.3">
      <c r="A2694" s="4">
        <v>43466</v>
      </c>
      <c r="B2694" s="2" t="s">
        <v>8</v>
      </c>
      <c r="C2694" s="2">
        <v>48596</v>
      </c>
      <c r="D2694" s="2" t="s">
        <v>30</v>
      </c>
      <c r="E2694" s="3">
        <v>3241.3439999999996</v>
      </c>
      <c r="F2694" s="1">
        <v>140</v>
      </c>
      <c r="G2694" s="1">
        <v>129.94999999999999</v>
      </c>
      <c r="H2694" s="1">
        <v>125.35</v>
      </c>
      <c r="I2694" s="3">
        <f t="shared" si="84"/>
        <v>23.152457142857141</v>
      </c>
      <c r="J2694" s="2">
        <f t="shared" si="85"/>
        <v>1</v>
      </c>
      <c r="K2694" s="16" t="s">
        <v>67</v>
      </c>
    </row>
    <row r="2695" spans="1:11" x14ac:dyDescent="0.3">
      <c r="A2695" s="4">
        <v>43466</v>
      </c>
      <c r="B2695" s="2" t="s">
        <v>8</v>
      </c>
      <c r="C2695" s="2">
        <v>48596</v>
      </c>
      <c r="D2695" s="2" t="s">
        <v>31</v>
      </c>
      <c r="E2695" s="3">
        <v>28664.117999999999</v>
      </c>
      <c r="F2695" s="1">
        <v>5707</v>
      </c>
      <c r="G2695" s="1">
        <v>3101.5499999999997</v>
      </c>
      <c r="H2695" s="1">
        <v>2405.7999999999997</v>
      </c>
      <c r="I2695" s="3">
        <f t="shared" si="84"/>
        <v>5.0226244962326962</v>
      </c>
      <c r="J2695" s="2">
        <f t="shared" si="85"/>
        <v>2</v>
      </c>
      <c r="K2695" s="16" t="s">
        <v>67</v>
      </c>
    </row>
    <row r="2696" spans="1:11" x14ac:dyDescent="0.3">
      <c r="A2696" s="4">
        <v>43466</v>
      </c>
      <c r="B2696" s="2" t="s">
        <v>8</v>
      </c>
      <c r="C2696" s="2">
        <v>48596</v>
      </c>
      <c r="D2696" s="2" t="s">
        <v>36</v>
      </c>
      <c r="E2696" s="3">
        <v>117678.79849999999</v>
      </c>
      <c r="F2696" s="1">
        <v>24647</v>
      </c>
      <c r="G2696" s="1">
        <v>14558.999999999998</v>
      </c>
      <c r="H2696" s="1">
        <v>6251.4</v>
      </c>
      <c r="I2696" s="3">
        <f t="shared" si="84"/>
        <v>4.7745688521929646</v>
      </c>
      <c r="J2696" s="2">
        <f t="shared" si="85"/>
        <v>4</v>
      </c>
      <c r="K2696" s="16" t="s">
        <v>67</v>
      </c>
    </row>
    <row r="2697" spans="1:11" x14ac:dyDescent="0.3">
      <c r="A2697" s="4">
        <v>43466</v>
      </c>
      <c r="B2697" s="2" t="s">
        <v>8</v>
      </c>
      <c r="C2697" s="2">
        <v>48596</v>
      </c>
      <c r="D2697" s="2" t="s">
        <v>17</v>
      </c>
      <c r="E2697" s="3">
        <v>181728.24399999998</v>
      </c>
      <c r="F2697" s="1">
        <v>47174</v>
      </c>
      <c r="G2697" s="1">
        <v>10854.849999999999</v>
      </c>
      <c r="H2697" s="1">
        <v>5532.65</v>
      </c>
      <c r="I2697" s="3">
        <f t="shared" si="84"/>
        <v>3.8522966888540293</v>
      </c>
      <c r="J2697" s="2">
        <f t="shared" si="85"/>
        <v>9</v>
      </c>
      <c r="K2697" s="16" t="s">
        <v>67</v>
      </c>
    </row>
    <row r="2698" spans="1:11" x14ac:dyDescent="0.3">
      <c r="A2698" s="4">
        <v>43466</v>
      </c>
      <c r="B2698" s="2" t="s">
        <v>8</v>
      </c>
      <c r="C2698" s="2">
        <v>48596</v>
      </c>
      <c r="D2698" s="2" t="s">
        <v>19</v>
      </c>
      <c r="E2698" s="3">
        <v>109511.533</v>
      </c>
      <c r="F2698" s="1">
        <v>18674</v>
      </c>
      <c r="G2698" s="1">
        <v>6134.0999999999995</v>
      </c>
      <c r="H2698" s="1">
        <v>3990.4999999999995</v>
      </c>
      <c r="I2698" s="3">
        <f t="shared" si="84"/>
        <v>5.8643854021634354</v>
      </c>
      <c r="J2698" s="2">
        <f t="shared" si="85"/>
        <v>5</v>
      </c>
      <c r="K2698" s="16" t="s">
        <v>67</v>
      </c>
    </row>
    <row r="2699" spans="1:11" x14ac:dyDescent="0.3">
      <c r="A2699" s="4">
        <v>43466</v>
      </c>
      <c r="B2699" s="2" t="s">
        <v>8</v>
      </c>
      <c r="C2699" s="2">
        <v>48596</v>
      </c>
      <c r="D2699" s="2" t="s">
        <v>23</v>
      </c>
      <c r="E2699" s="3">
        <v>183615.50899999999</v>
      </c>
      <c r="F2699" s="1">
        <v>50667</v>
      </c>
      <c r="G2699" s="1">
        <v>13650.499999999998</v>
      </c>
      <c r="H2699" s="1">
        <v>6676.9</v>
      </c>
      <c r="I2699" s="3">
        <f t="shared" si="84"/>
        <v>3.6239664673258725</v>
      </c>
      <c r="J2699" s="2">
        <f t="shared" si="85"/>
        <v>8</v>
      </c>
      <c r="K2699" s="16" t="s">
        <v>67</v>
      </c>
    </row>
    <row r="2700" spans="1:11" x14ac:dyDescent="0.3">
      <c r="A2700" s="4">
        <v>43466</v>
      </c>
      <c r="B2700" s="2" t="s">
        <v>8</v>
      </c>
      <c r="C2700" s="2">
        <v>48596</v>
      </c>
      <c r="D2700" s="2" t="s">
        <v>28</v>
      </c>
      <c r="E2700" s="3">
        <v>1276.0975000000001</v>
      </c>
      <c r="F2700" s="1">
        <v>61</v>
      </c>
      <c r="G2700" s="1">
        <v>54.05</v>
      </c>
      <c r="H2700" s="1">
        <v>51.749999999999993</v>
      </c>
      <c r="I2700" s="3">
        <f t="shared" si="84"/>
        <v>20.919631147540986</v>
      </c>
      <c r="J2700" s="2">
        <f t="shared" si="85"/>
        <v>1</v>
      </c>
      <c r="K2700" s="16" t="s">
        <v>67</v>
      </c>
    </row>
    <row r="2701" spans="1:11" x14ac:dyDescent="0.3">
      <c r="A2701" s="4">
        <v>43466</v>
      </c>
      <c r="B2701" s="2" t="s">
        <v>8</v>
      </c>
      <c r="C2701" s="2">
        <v>48596</v>
      </c>
      <c r="D2701" s="2" t="s">
        <v>22</v>
      </c>
      <c r="E2701" s="3">
        <v>103058.62999999999</v>
      </c>
      <c r="F2701" s="1">
        <v>18170</v>
      </c>
      <c r="G2701" s="1">
        <v>6062.7999999999993</v>
      </c>
      <c r="H2701" s="1">
        <v>3869.7499999999995</v>
      </c>
      <c r="I2701" s="3">
        <f t="shared" si="84"/>
        <v>5.6719113924050628</v>
      </c>
      <c r="J2701" s="2">
        <f t="shared" si="85"/>
        <v>5</v>
      </c>
      <c r="K2701" s="16" t="s">
        <v>67</v>
      </c>
    </row>
    <row r="2702" spans="1:11" x14ac:dyDescent="0.3">
      <c r="A2702" s="4">
        <v>43466</v>
      </c>
      <c r="B2702" s="2" t="s">
        <v>8</v>
      </c>
      <c r="C2702" s="2">
        <v>48596</v>
      </c>
      <c r="D2702" s="2" t="s">
        <v>32</v>
      </c>
      <c r="E2702" s="3">
        <v>96637.512999999992</v>
      </c>
      <c r="F2702" s="1">
        <v>32351</v>
      </c>
      <c r="G2702" s="1">
        <v>8811.2999999999993</v>
      </c>
      <c r="H2702" s="1">
        <v>5089.8999999999996</v>
      </c>
      <c r="I2702" s="3">
        <f t="shared" si="84"/>
        <v>2.9871569039596917</v>
      </c>
      <c r="J2702" s="2">
        <f t="shared" si="85"/>
        <v>6</v>
      </c>
      <c r="K2702" s="16" t="s">
        <v>67</v>
      </c>
    </row>
    <row r="2703" spans="1:11" x14ac:dyDescent="0.3">
      <c r="A2703" s="4">
        <v>43466</v>
      </c>
      <c r="B2703" s="2" t="s">
        <v>8</v>
      </c>
      <c r="C2703" s="2">
        <v>48596</v>
      </c>
      <c r="D2703" s="2" t="s">
        <v>26</v>
      </c>
      <c r="E2703" s="3">
        <v>357697.35699999996</v>
      </c>
      <c r="F2703" s="1">
        <v>98797</v>
      </c>
      <c r="G2703" s="1">
        <v>18219.449999999997</v>
      </c>
      <c r="H2703" s="1">
        <v>7588.8499999999995</v>
      </c>
      <c r="I2703" s="3">
        <f t="shared" si="84"/>
        <v>3.6205285281941757</v>
      </c>
      <c r="J2703" s="2">
        <f t="shared" si="85"/>
        <v>13</v>
      </c>
      <c r="K2703" s="16" t="s">
        <v>67</v>
      </c>
    </row>
    <row r="2704" spans="1:11" x14ac:dyDescent="0.3">
      <c r="A2704" s="4">
        <v>43466</v>
      </c>
      <c r="B2704" s="2" t="s">
        <v>8</v>
      </c>
      <c r="C2704" s="2">
        <v>48596</v>
      </c>
      <c r="D2704" s="2" t="s">
        <v>27</v>
      </c>
      <c r="E2704" s="3">
        <v>7181.7499999999991</v>
      </c>
      <c r="F2704" s="1">
        <v>1378</v>
      </c>
      <c r="G2704" s="1">
        <v>1053.3999999999999</v>
      </c>
      <c r="H2704" s="1">
        <v>852.15</v>
      </c>
      <c r="I2704" s="3">
        <f t="shared" si="84"/>
        <v>5.2117198838896943</v>
      </c>
      <c r="J2704" s="2">
        <f t="shared" si="85"/>
        <v>2</v>
      </c>
      <c r="K2704" s="16" t="s">
        <v>67</v>
      </c>
    </row>
    <row r="2705" spans="1:11" x14ac:dyDescent="0.3">
      <c r="A2705" s="4">
        <v>43466</v>
      </c>
      <c r="B2705" s="2" t="s">
        <v>8</v>
      </c>
      <c r="C2705" s="2">
        <v>48596</v>
      </c>
      <c r="D2705" s="2" t="s">
        <v>25</v>
      </c>
      <c r="E2705" s="3">
        <v>4688.5614999999998</v>
      </c>
      <c r="F2705" s="1">
        <v>573</v>
      </c>
      <c r="G2705" s="1">
        <v>354.2</v>
      </c>
      <c r="H2705" s="1">
        <v>327.75</v>
      </c>
      <c r="I2705" s="3">
        <f t="shared" si="84"/>
        <v>8.1824808027923215</v>
      </c>
      <c r="J2705" s="2">
        <f t="shared" si="85"/>
        <v>2</v>
      </c>
      <c r="K2705" s="16" t="s">
        <v>67</v>
      </c>
    </row>
    <row r="2706" spans="1:11" x14ac:dyDescent="0.3">
      <c r="A2706" s="4">
        <v>43466</v>
      </c>
      <c r="B2706" s="2" t="s">
        <v>8</v>
      </c>
      <c r="C2706" s="2">
        <v>48596</v>
      </c>
      <c r="D2706" s="2" t="s">
        <v>18</v>
      </c>
      <c r="E2706" s="3">
        <v>7138.9354999999996</v>
      </c>
      <c r="F2706" s="1">
        <v>1202</v>
      </c>
      <c r="G2706" s="1">
        <v>630.19999999999993</v>
      </c>
      <c r="H2706" s="1">
        <v>545.09999999999991</v>
      </c>
      <c r="I2706" s="3">
        <f t="shared" si="84"/>
        <v>5.9392142262895176</v>
      </c>
      <c r="J2706" s="2">
        <f t="shared" si="85"/>
        <v>2</v>
      </c>
      <c r="K2706" s="16" t="s">
        <v>67</v>
      </c>
    </row>
    <row r="2707" spans="1:11" x14ac:dyDescent="0.3">
      <c r="A2707" s="4">
        <v>43466</v>
      </c>
      <c r="B2707" s="2" t="s">
        <v>8</v>
      </c>
      <c r="C2707" s="2">
        <v>48596</v>
      </c>
      <c r="D2707" s="2" t="s">
        <v>29</v>
      </c>
      <c r="E2707" s="3">
        <v>39930.748499999994</v>
      </c>
      <c r="F2707" s="1">
        <v>9942</v>
      </c>
      <c r="G2707" s="1">
        <v>5453.2999999999993</v>
      </c>
      <c r="H2707" s="1">
        <v>3274.0499999999997</v>
      </c>
      <c r="I2707" s="3">
        <f t="shared" si="84"/>
        <v>4.0163697948098971</v>
      </c>
      <c r="J2707" s="2">
        <f t="shared" si="85"/>
        <v>3</v>
      </c>
      <c r="K2707" s="16" t="s">
        <v>67</v>
      </c>
    </row>
    <row r="2708" spans="1:11" x14ac:dyDescent="0.3">
      <c r="A2708" s="4">
        <v>43466</v>
      </c>
      <c r="B2708" s="2" t="s">
        <v>8</v>
      </c>
      <c r="C2708" s="2">
        <v>48596</v>
      </c>
      <c r="D2708" s="2" t="s">
        <v>35</v>
      </c>
      <c r="E2708" s="3">
        <v>256.50749999999999</v>
      </c>
      <c r="F2708" s="1">
        <v>31</v>
      </c>
      <c r="G2708" s="1">
        <v>24.15</v>
      </c>
      <c r="H2708" s="1">
        <v>20.7</v>
      </c>
      <c r="I2708" s="3">
        <f t="shared" si="84"/>
        <v>8.2744354838709668</v>
      </c>
      <c r="J2708" s="2">
        <f t="shared" si="85"/>
        <v>1</v>
      </c>
      <c r="K2708" s="16" t="s">
        <v>67</v>
      </c>
    </row>
    <row r="2709" spans="1:11" x14ac:dyDescent="0.3">
      <c r="A2709" s="4">
        <v>43466</v>
      </c>
      <c r="B2709" s="2" t="s">
        <v>8</v>
      </c>
      <c r="C2709" s="2">
        <v>48596</v>
      </c>
      <c r="D2709" s="2" t="s">
        <v>34</v>
      </c>
      <c r="E2709" s="3">
        <v>7621.6824999999999</v>
      </c>
      <c r="F2709" s="1">
        <v>803</v>
      </c>
      <c r="G2709" s="1">
        <v>656.65</v>
      </c>
      <c r="H2709" s="1">
        <v>593.4</v>
      </c>
      <c r="I2709" s="3">
        <f t="shared" si="84"/>
        <v>9.4915099626400998</v>
      </c>
      <c r="J2709" s="2">
        <f t="shared" si="85"/>
        <v>1</v>
      </c>
      <c r="K2709" s="16" t="s">
        <v>67</v>
      </c>
    </row>
    <row r="2710" spans="1:11" x14ac:dyDescent="0.3">
      <c r="A2710" s="4">
        <v>43466</v>
      </c>
      <c r="B2710" s="2" t="s">
        <v>8</v>
      </c>
      <c r="C2710" s="2">
        <v>48596</v>
      </c>
      <c r="D2710" s="2" t="s">
        <v>42</v>
      </c>
      <c r="E2710" s="3">
        <v>280912.25949999999</v>
      </c>
      <c r="F2710" s="1">
        <v>46768</v>
      </c>
      <c r="G2710" s="1">
        <v>15108.699999999999</v>
      </c>
      <c r="H2710" s="1">
        <v>6873.5499999999993</v>
      </c>
      <c r="I2710" s="3">
        <f t="shared" si="84"/>
        <v>6.0065057197228873</v>
      </c>
      <c r="J2710" s="2">
        <f t="shared" si="85"/>
        <v>7</v>
      </c>
      <c r="K2710" s="16" t="s">
        <v>67</v>
      </c>
    </row>
    <row r="2711" spans="1:11" x14ac:dyDescent="0.3">
      <c r="A2711" s="4">
        <v>43466</v>
      </c>
      <c r="B2711" s="2" t="s">
        <v>8</v>
      </c>
      <c r="C2711" s="2">
        <v>48596</v>
      </c>
      <c r="D2711" s="2" t="s">
        <v>33</v>
      </c>
      <c r="E2711" s="3">
        <v>204841.21999999997</v>
      </c>
      <c r="F2711" s="1">
        <v>64114</v>
      </c>
      <c r="G2711" s="1">
        <v>12326.849999999999</v>
      </c>
      <c r="H2711" s="1">
        <v>5984.5999999999995</v>
      </c>
      <c r="I2711" s="3">
        <f t="shared" si="84"/>
        <v>3.1949530523754559</v>
      </c>
      <c r="J2711" s="2">
        <f t="shared" si="85"/>
        <v>11</v>
      </c>
      <c r="K2711" s="16" t="s">
        <v>67</v>
      </c>
    </row>
    <row r="2712" spans="1:11" x14ac:dyDescent="0.3">
      <c r="A2712" s="4">
        <v>43466</v>
      </c>
      <c r="B2712" s="2" t="s">
        <v>8</v>
      </c>
      <c r="C2712" s="2">
        <v>48596</v>
      </c>
      <c r="D2712" s="2" t="s">
        <v>21</v>
      </c>
      <c r="E2712" s="3">
        <v>3414.35</v>
      </c>
      <c r="F2712" s="1">
        <v>222</v>
      </c>
      <c r="G2712" s="1">
        <v>186.29999999999998</v>
      </c>
      <c r="H2712" s="1">
        <v>173.64999999999998</v>
      </c>
      <c r="I2712" s="3">
        <f t="shared" si="84"/>
        <v>15.379954954954954</v>
      </c>
      <c r="J2712" s="2">
        <f t="shared" si="85"/>
        <v>1</v>
      </c>
      <c r="K2712" s="16" t="s">
        <v>67</v>
      </c>
    </row>
    <row r="2713" spans="1:11" x14ac:dyDescent="0.3">
      <c r="A2713" s="4">
        <v>43466</v>
      </c>
      <c r="B2713" s="2" t="s">
        <v>8</v>
      </c>
      <c r="C2713" s="2">
        <v>48596</v>
      </c>
      <c r="D2713" s="2" t="s">
        <v>20</v>
      </c>
      <c r="E2713" s="3">
        <v>239682.73549999998</v>
      </c>
      <c r="F2713" s="1">
        <v>16810</v>
      </c>
      <c r="G2713" s="1">
        <v>7989.0499999999993</v>
      </c>
      <c r="H2713" s="1">
        <v>4421.75</v>
      </c>
      <c r="I2713" s="3">
        <f t="shared" si="84"/>
        <v>14.258342385484829</v>
      </c>
      <c r="J2713" s="2">
        <f t="shared" si="85"/>
        <v>4</v>
      </c>
      <c r="K2713" s="16" t="s">
        <v>67</v>
      </c>
    </row>
    <row r="2714" spans="1:11" x14ac:dyDescent="0.3">
      <c r="A2714" s="4">
        <v>43466</v>
      </c>
      <c r="B2714" s="2" t="s">
        <v>8</v>
      </c>
      <c r="C2714" s="2">
        <v>48596</v>
      </c>
      <c r="D2714" s="2" t="s">
        <v>37</v>
      </c>
      <c r="E2714" s="3">
        <v>14551.122499999998</v>
      </c>
      <c r="F2714" s="1">
        <v>2552</v>
      </c>
      <c r="G2714" s="1">
        <v>1145.3999999999999</v>
      </c>
      <c r="H2714" s="1">
        <v>685.4</v>
      </c>
      <c r="I2714" s="3">
        <f t="shared" si="84"/>
        <v>5.7018505094043874</v>
      </c>
      <c r="J2714" s="2">
        <f t="shared" si="85"/>
        <v>4</v>
      </c>
      <c r="K2714" s="16" t="s">
        <v>67</v>
      </c>
    </row>
    <row r="2715" spans="1:11" x14ac:dyDescent="0.3">
      <c r="A2715" s="4">
        <v>43466</v>
      </c>
      <c r="B2715" s="2" t="s">
        <v>13</v>
      </c>
      <c r="C2715" s="2">
        <v>52369</v>
      </c>
      <c r="D2715" s="2" t="s">
        <v>28</v>
      </c>
      <c r="E2715" s="3">
        <v>370.31149999999997</v>
      </c>
      <c r="F2715" s="1">
        <v>33</v>
      </c>
      <c r="G2715" s="1">
        <v>32.199999999999996</v>
      </c>
      <c r="H2715" s="1">
        <v>28.749999999999996</v>
      </c>
      <c r="I2715" s="3">
        <f t="shared" si="84"/>
        <v>11.221560606060605</v>
      </c>
      <c r="J2715" s="2">
        <f t="shared" si="85"/>
        <v>1</v>
      </c>
      <c r="K2715" s="16" t="s">
        <v>67</v>
      </c>
    </row>
    <row r="2716" spans="1:11" x14ac:dyDescent="0.3">
      <c r="A2716" s="4">
        <v>43466</v>
      </c>
      <c r="B2716" s="2" t="s">
        <v>13</v>
      </c>
      <c r="C2716" s="2">
        <v>52369</v>
      </c>
      <c r="D2716" s="2" t="s">
        <v>18</v>
      </c>
      <c r="E2716" s="3">
        <v>3431.8299999999995</v>
      </c>
      <c r="F2716" s="1">
        <v>587</v>
      </c>
      <c r="G2716" s="1">
        <v>323.14999999999998</v>
      </c>
      <c r="H2716" s="1">
        <v>280.59999999999997</v>
      </c>
      <c r="I2716" s="3">
        <f t="shared" si="84"/>
        <v>5.8463884156729122</v>
      </c>
      <c r="J2716" s="2">
        <f t="shared" si="85"/>
        <v>2</v>
      </c>
      <c r="K2716" s="16" t="s">
        <v>67</v>
      </c>
    </row>
    <row r="2717" spans="1:11" x14ac:dyDescent="0.3">
      <c r="A2717" s="4">
        <v>43466</v>
      </c>
      <c r="B2717" s="2" t="s">
        <v>13</v>
      </c>
      <c r="C2717" s="2">
        <v>52369</v>
      </c>
      <c r="D2717" s="2" t="s">
        <v>34</v>
      </c>
      <c r="E2717" s="3">
        <v>3486.1329999999998</v>
      </c>
      <c r="F2717" s="1">
        <v>424</v>
      </c>
      <c r="G2717" s="1">
        <v>342.7</v>
      </c>
      <c r="H2717" s="1">
        <v>320.84999999999997</v>
      </c>
      <c r="I2717" s="3">
        <f t="shared" si="84"/>
        <v>8.2220117924528289</v>
      </c>
      <c r="J2717" s="2">
        <f t="shared" si="85"/>
        <v>1</v>
      </c>
      <c r="K2717" s="16" t="s">
        <v>67</v>
      </c>
    </row>
    <row r="2718" spans="1:11" x14ac:dyDescent="0.3">
      <c r="A2718" s="4">
        <v>43466</v>
      </c>
      <c r="B2718" s="2" t="s">
        <v>13</v>
      </c>
      <c r="C2718" s="2">
        <v>52369</v>
      </c>
      <c r="D2718" s="2" t="s">
        <v>32</v>
      </c>
      <c r="E2718" s="3">
        <v>51673.030499999993</v>
      </c>
      <c r="F2718" s="1">
        <v>16999</v>
      </c>
      <c r="G2718" s="1">
        <v>5460.2</v>
      </c>
      <c r="H2718" s="1">
        <v>3160.2</v>
      </c>
      <c r="I2718" s="3">
        <f t="shared" si="84"/>
        <v>3.0397688393434903</v>
      </c>
      <c r="J2718" s="2">
        <f t="shared" si="85"/>
        <v>5</v>
      </c>
      <c r="K2718" s="16" t="s">
        <v>67</v>
      </c>
    </row>
    <row r="2719" spans="1:11" x14ac:dyDescent="0.3">
      <c r="A2719" s="4">
        <v>43466</v>
      </c>
      <c r="B2719" s="2" t="s">
        <v>13</v>
      </c>
      <c r="C2719" s="2">
        <v>52369</v>
      </c>
      <c r="D2719" s="2" t="s">
        <v>19</v>
      </c>
      <c r="E2719" s="3">
        <v>55685.495499999997</v>
      </c>
      <c r="F2719" s="1">
        <v>8670</v>
      </c>
      <c r="G2719" s="1">
        <v>3440.7999999999997</v>
      </c>
      <c r="H2719" s="1">
        <v>2274.6999999999998</v>
      </c>
      <c r="I2719" s="3">
        <f t="shared" si="84"/>
        <v>6.4227791810841977</v>
      </c>
      <c r="J2719" s="2">
        <f t="shared" si="85"/>
        <v>4</v>
      </c>
      <c r="K2719" s="16" t="s">
        <v>67</v>
      </c>
    </row>
    <row r="2720" spans="1:11" x14ac:dyDescent="0.3">
      <c r="A2720" s="4">
        <v>43466</v>
      </c>
      <c r="B2720" s="2" t="s">
        <v>13</v>
      </c>
      <c r="C2720" s="2">
        <v>52369</v>
      </c>
      <c r="D2720" s="2" t="s">
        <v>17</v>
      </c>
      <c r="E2720" s="3">
        <v>92566.5245</v>
      </c>
      <c r="F2720" s="1">
        <v>26014</v>
      </c>
      <c r="G2720" s="1">
        <v>6789.5999999999995</v>
      </c>
      <c r="H2720" s="1">
        <v>3402.85</v>
      </c>
      <c r="I2720" s="3">
        <f t="shared" si="84"/>
        <v>3.5583349158145614</v>
      </c>
      <c r="J2720" s="2">
        <f t="shared" si="85"/>
        <v>8</v>
      </c>
      <c r="K2720" s="16" t="s">
        <v>67</v>
      </c>
    </row>
    <row r="2721" spans="1:11" x14ac:dyDescent="0.3">
      <c r="A2721" s="4">
        <v>43466</v>
      </c>
      <c r="B2721" s="2" t="s">
        <v>13</v>
      </c>
      <c r="C2721" s="2">
        <v>52369</v>
      </c>
      <c r="D2721" s="2" t="s">
        <v>35</v>
      </c>
      <c r="E2721" s="3">
        <v>338.49099999999993</v>
      </c>
      <c r="F2721" s="1">
        <v>53</v>
      </c>
      <c r="G2721" s="1">
        <v>43.699999999999996</v>
      </c>
      <c r="H2721" s="1">
        <v>37.949999999999996</v>
      </c>
      <c r="I2721" s="3">
        <f t="shared" si="84"/>
        <v>6.3866226415094323</v>
      </c>
      <c r="J2721" s="2">
        <f t="shared" si="85"/>
        <v>1</v>
      </c>
      <c r="K2721" s="16" t="s">
        <v>67</v>
      </c>
    </row>
    <row r="2722" spans="1:11" x14ac:dyDescent="0.3">
      <c r="A2722" s="4">
        <v>43466</v>
      </c>
      <c r="B2722" s="2" t="s">
        <v>13</v>
      </c>
      <c r="C2722" s="2">
        <v>52369</v>
      </c>
      <c r="D2722" s="2" t="s">
        <v>27</v>
      </c>
      <c r="E2722" s="3">
        <v>6763.1269999999986</v>
      </c>
      <c r="F2722" s="1">
        <v>1204</v>
      </c>
      <c r="G2722" s="1">
        <v>917.69999999999993</v>
      </c>
      <c r="H2722" s="1">
        <v>711.84999999999991</v>
      </c>
      <c r="I2722" s="3">
        <f t="shared" si="84"/>
        <v>5.6172151162790689</v>
      </c>
      <c r="J2722" s="2">
        <f t="shared" si="85"/>
        <v>2</v>
      </c>
      <c r="K2722" s="16" t="s">
        <v>67</v>
      </c>
    </row>
    <row r="2723" spans="1:11" x14ac:dyDescent="0.3">
      <c r="A2723" s="4">
        <v>43466</v>
      </c>
      <c r="B2723" s="2" t="s">
        <v>13</v>
      </c>
      <c r="C2723" s="2">
        <v>52369</v>
      </c>
      <c r="D2723" s="2" t="s">
        <v>25</v>
      </c>
      <c r="E2723" s="3">
        <v>3947.7429999999999</v>
      </c>
      <c r="F2723" s="1">
        <v>449</v>
      </c>
      <c r="G2723" s="1">
        <v>251.85</v>
      </c>
      <c r="H2723" s="1">
        <v>229.99999999999997</v>
      </c>
      <c r="I2723" s="3">
        <f t="shared" si="84"/>
        <v>8.792300668151448</v>
      </c>
      <c r="J2723" s="2">
        <f t="shared" si="85"/>
        <v>2</v>
      </c>
      <c r="K2723" s="16" t="s">
        <v>67</v>
      </c>
    </row>
    <row r="2724" spans="1:11" x14ac:dyDescent="0.3">
      <c r="A2724" s="4">
        <v>43466</v>
      </c>
      <c r="B2724" s="2" t="s">
        <v>13</v>
      </c>
      <c r="C2724" s="2">
        <v>52369</v>
      </c>
      <c r="D2724" s="2" t="s">
        <v>29</v>
      </c>
      <c r="E2724" s="3">
        <v>31847.363999999998</v>
      </c>
      <c r="F2724" s="1">
        <v>7733</v>
      </c>
      <c r="G2724" s="1">
        <v>4050.2999999999997</v>
      </c>
      <c r="H2724" s="1">
        <v>2324.1499999999996</v>
      </c>
      <c r="I2724" s="3">
        <f t="shared" si="84"/>
        <v>4.1183711366869256</v>
      </c>
      <c r="J2724" s="2">
        <f t="shared" si="85"/>
        <v>3</v>
      </c>
      <c r="K2724" s="16" t="s">
        <v>67</v>
      </c>
    </row>
    <row r="2725" spans="1:11" x14ac:dyDescent="0.3">
      <c r="A2725" s="4">
        <v>43466</v>
      </c>
      <c r="B2725" s="2" t="s">
        <v>13</v>
      </c>
      <c r="C2725" s="2">
        <v>52369</v>
      </c>
      <c r="D2725" s="2" t="s">
        <v>26</v>
      </c>
      <c r="E2725" s="3">
        <v>232489.01399999997</v>
      </c>
      <c r="F2725" s="1">
        <v>63483</v>
      </c>
      <c r="G2725" s="1">
        <v>13636.699999999999</v>
      </c>
      <c r="H2725" s="1">
        <v>5209.5</v>
      </c>
      <c r="I2725" s="3">
        <f t="shared" si="84"/>
        <v>3.6622247530835019</v>
      </c>
      <c r="J2725" s="2">
        <f t="shared" si="85"/>
        <v>12</v>
      </c>
      <c r="K2725" s="16" t="s">
        <v>67</v>
      </c>
    </row>
    <row r="2726" spans="1:11" x14ac:dyDescent="0.3">
      <c r="A2726" s="4">
        <v>43466</v>
      </c>
      <c r="B2726" s="2" t="s">
        <v>13</v>
      </c>
      <c r="C2726" s="2">
        <v>52369</v>
      </c>
      <c r="D2726" s="2" t="s">
        <v>22</v>
      </c>
      <c r="E2726" s="3">
        <v>53218.308499999999</v>
      </c>
      <c r="F2726" s="1">
        <v>8846</v>
      </c>
      <c r="G2726" s="1">
        <v>3471.85</v>
      </c>
      <c r="H2726" s="1">
        <v>2310.35</v>
      </c>
      <c r="I2726" s="3">
        <f t="shared" si="84"/>
        <v>6.016087327605697</v>
      </c>
      <c r="J2726" s="2">
        <f t="shared" si="85"/>
        <v>4</v>
      </c>
      <c r="K2726" s="16" t="s">
        <v>67</v>
      </c>
    </row>
    <row r="2727" spans="1:11" x14ac:dyDescent="0.3">
      <c r="A2727" s="4">
        <v>43466</v>
      </c>
      <c r="B2727" s="2" t="s">
        <v>13</v>
      </c>
      <c r="C2727" s="2">
        <v>52369</v>
      </c>
      <c r="D2727" s="2" t="s">
        <v>21</v>
      </c>
      <c r="E2727" s="3">
        <v>2466.3244999999997</v>
      </c>
      <c r="F2727" s="1">
        <v>189</v>
      </c>
      <c r="G2727" s="1">
        <v>158.69999999999999</v>
      </c>
      <c r="H2727" s="1">
        <v>142.6</v>
      </c>
      <c r="I2727" s="3">
        <f t="shared" si="84"/>
        <v>13.049335978835977</v>
      </c>
      <c r="J2727" s="2">
        <f t="shared" si="85"/>
        <v>1</v>
      </c>
      <c r="K2727" s="16" t="s">
        <v>67</v>
      </c>
    </row>
    <row r="2728" spans="1:11" x14ac:dyDescent="0.3">
      <c r="A2728" s="4">
        <v>43466</v>
      </c>
      <c r="B2728" s="2" t="s">
        <v>13</v>
      </c>
      <c r="C2728" s="2">
        <v>52369</v>
      </c>
      <c r="D2728" s="2" t="s">
        <v>42</v>
      </c>
      <c r="E2728" s="3">
        <v>170010.22699999998</v>
      </c>
      <c r="F2728" s="1">
        <v>26826</v>
      </c>
      <c r="G2728" s="1">
        <v>10345.4</v>
      </c>
      <c r="H2728" s="1">
        <v>4572.3999999999996</v>
      </c>
      <c r="I2728" s="3">
        <f t="shared" si="84"/>
        <v>6.3375168493252811</v>
      </c>
      <c r="J2728" s="2">
        <f t="shared" si="85"/>
        <v>6</v>
      </c>
      <c r="K2728" s="16" t="s">
        <v>67</v>
      </c>
    </row>
    <row r="2729" spans="1:11" x14ac:dyDescent="0.3">
      <c r="A2729" s="4">
        <v>43466</v>
      </c>
      <c r="B2729" s="2" t="s">
        <v>13</v>
      </c>
      <c r="C2729" s="2">
        <v>52369</v>
      </c>
      <c r="D2729" s="2" t="s">
        <v>37</v>
      </c>
      <c r="E2729" s="3">
        <v>6927.7150000000001</v>
      </c>
      <c r="F2729" s="1">
        <v>1252</v>
      </c>
      <c r="G2729" s="1">
        <v>610.65</v>
      </c>
      <c r="H2729" s="1">
        <v>381.79999999999995</v>
      </c>
      <c r="I2729" s="3">
        <f t="shared" si="84"/>
        <v>5.5333186900958466</v>
      </c>
      <c r="J2729" s="2">
        <f t="shared" si="85"/>
        <v>3</v>
      </c>
      <c r="K2729" s="16" t="s">
        <v>67</v>
      </c>
    </row>
    <row r="2730" spans="1:11" x14ac:dyDescent="0.3">
      <c r="A2730" s="4">
        <v>43466</v>
      </c>
      <c r="B2730" s="2" t="s">
        <v>13</v>
      </c>
      <c r="C2730" s="2">
        <v>52369</v>
      </c>
      <c r="D2730" s="2" t="s">
        <v>36</v>
      </c>
      <c r="E2730" s="3">
        <v>71540.418999999994</v>
      </c>
      <c r="F2730" s="1">
        <v>15393</v>
      </c>
      <c r="G2730" s="1">
        <v>9536.9499999999989</v>
      </c>
      <c r="H2730" s="1">
        <v>4081.35</v>
      </c>
      <c r="I2730" s="3">
        <f t="shared" si="84"/>
        <v>4.6475942961086201</v>
      </c>
      <c r="J2730" s="2">
        <f t="shared" si="85"/>
        <v>4</v>
      </c>
      <c r="K2730" s="16" t="s">
        <v>67</v>
      </c>
    </row>
    <row r="2731" spans="1:11" x14ac:dyDescent="0.3">
      <c r="A2731" s="4">
        <v>43466</v>
      </c>
      <c r="B2731" s="2" t="s">
        <v>13</v>
      </c>
      <c r="C2731" s="2">
        <v>52369</v>
      </c>
      <c r="D2731" s="2" t="s">
        <v>24</v>
      </c>
      <c r="E2731" s="3">
        <v>1091.3729999999998</v>
      </c>
      <c r="F2731" s="1">
        <v>91</v>
      </c>
      <c r="G2731" s="1">
        <v>62.099999999999994</v>
      </c>
      <c r="H2731" s="1">
        <v>60.949999999999996</v>
      </c>
      <c r="I2731" s="3">
        <f t="shared" si="84"/>
        <v>11.993109890109888</v>
      </c>
      <c r="J2731" s="2">
        <f t="shared" si="85"/>
        <v>1</v>
      </c>
      <c r="K2731" s="16" t="s">
        <v>67</v>
      </c>
    </row>
    <row r="2732" spans="1:11" x14ac:dyDescent="0.3">
      <c r="A2732" s="4">
        <v>43466</v>
      </c>
      <c r="B2732" s="2" t="s">
        <v>13</v>
      </c>
      <c r="C2732" s="2">
        <v>52369</v>
      </c>
      <c r="D2732" s="2" t="s">
        <v>33</v>
      </c>
      <c r="E2732" s="3">
        <v>170657.97599999997</v>
      </c>
      <c r="F2732" s="1">
        <v>48683</v>
      </c>
      <c r="G2732" s="1">
        <v>8244.3499999999985</v>
      </c>
      <c r="H2732" s="1">
        <v>3824.8999999999996</v>
      </c>
      <c r="I2732" s="3">
        <f t="shared" si="84"/>
        <v>3.5054942382351122</v>
      </c>
      <c r="J2732" s="2">
        <f t="shared" si="85"/>
        <v>13</v>
      </c>
      <c r="K2732" s="16" t="s">
        <v>67</v>
      </c>
    </row>
    <row r="2733" spans="1:11" x14ac:dyDescent="0.3">
      <c r="A2733" s="4">
        <v>43466</v>
      </c>
      <c r="B2733" s="2" t="s">
        <v>13</v>
      </c>
      <c r="C2733" s="2">
        <v>52369</v>
      </c>
      <c r="D2733" s="2" t="s">
        <v>31</v>
      </c>
      <c r="E2733" s="3">
        <v>18479.361499999999</v>
      </c>
      <c r="F2733" s="1">
        <v>3221</v>
      </c>
      <c r="G2733" s="1">
        <v>1756.05</v>
      </c>
      <c r="H2733" s="1">
        <v>1398.3999999999999</v>
      </c>
      <c r="I2733" s="3">
        <f t="shared" si="84"/>
        <v>5.7371504191244949</v>
      </c>
      <c r="J2733" s="2">
        <f t="shared" si="85"/>
        <v>2</v>
      </c>
      <c r="K2733" s="16" t="s">
        <v>67</v>
      </c>
    </row>
    <row r="2734" spans="1:11" x14ac:dyDescent="0.3">
      <c r="A2734" s="4">
        <v>43466</v>
      </c>
      <c r="B2734" s="2" t="s">
        <v>13</v>
      </c>
      <c r="C2734" s="2">
        <v>52369</v>
      </c>
      <c r="D2734" s="2" t="s">
        <v>23</v>
      </c>
      <c r="E2734" s="3">
        <v>92703.179000000004</v>
      </c>
      <c r="F2734" s="1">
        <v>24887</v>
      </c>
      <c r="G2734" s="1">
        <v>8243.1999999999989</v>
      </c>
      <c r="H2734" s="1">
        <v>4052.6</v>
      </c>
      <c r="I2734" s="3">
        <f t="shared" si="84"/>
        <v>3.72496399726765</v>
      </c>
      <c r="J2734" s="2">
        <f t="shared" si="85"/>
        <v>6</v>
      </c>
      <c r="K2734" s="16" t="s">
        <v>67</v>
      </c>
    </row>
    <row r="2735" spans="1:11" x14ac:dyDescent="0.3">
      <c r="A2735" s="4">
        <v>43466</v>
      </c>
      <c r="B2735" s="2" t="s">
        <v>13</v>
      </c>
      <c r="C2735" s="2">
        <v>52369</v>
      </c>
      <c r="D2735" s="2" t="s">
        <v>20</v>
      </c>
      <c r="E2735" s="3">
        <v>132229.783</v>
      </c>
      <c r="F2735" s="1">
        <v>8641</v>
      </c>
      <c r="G2735" s="1">
        <v>4851.8499999999995</v>
      </c>
      <c r="H2735" s="1">
        <v>2639.25</v>
      </c>
      <c r="I2735" s="3">
        <f t="shared" si="84"/>
        <v>15.302601897928479</v>
      </c>
      <c r="J2735" s="2">
        <f t="shared" si="85"/>
        <v>3</v>
      </c>
      <c r="K2735" s="16" t="s">
        <v>67</v>
      </c>
    </row>
    <row r="2736" spans="1:11" x14ac:dyDescent="0.3">
      <c r="A2736" s="4">
        <v>43466</v>
      </c>
      <c r="B2736" s="2" t="s">
        <v>13</v>
      </c>
      <c r="C2736" s="2">
        <v>52369</v>
      </c>
      <c r="D2736" s="2" t="s">
        <v>30</v>
      </c>
      <c r="E2736" s="3">
        <v>1287.0340000000001</v>
      </c>
      <c r="F2736" s="1">
        <v>51</v>
      </c>
      <c r="G2736" s="1">
        <v>50.599999999999994</v>
      </c>
      <c r="H2736" s="1">
        <v>48.3</v>
      </c>
      <c r="I2736" s="3">
        <f t="shared" si="84"/>
        <v>25.235960784313729</v>
      </c>
      <c r="J2736" s="2">
        <f t="shared" si="85"/>
        <v>1</v>
      </c>
      <c r="K2736" s="16" t="s">
        <v>67</v>
      </c>
    </row>
    <row r="2737" spans="1:11" x14ac:dyDescent="0.3">
      <c r="A2737" s="4">
        <v>43466</v>
      </c>
      <c r="B2737" s="2" t="s">
        <v>15</v>
      </c>
      <c r="C2737" s="2">
        <v>55526</v>
      </c>
      <c r="D2737" s="2" t="s">
        <v>19</v>
      </c>
      <c r="E2737" s="3">
        <v>55924.373499999994</v>
      </c>
      <c r="F2737" s="1">
        <v>9404</v>
      </c>
      <c r="G2737" s="1">
        <v>3923.7999999999997</v>
      </c>
      <c r="H2737" s="1">
        <v>2549.5499999999997</v>
      </c>
      <c r="I2737" s="3">
        <f t="shared" si="84"/>
        <v>5.9468708528285834</v>
      </c>
      <c r="J2737" s="2">
        <f t="shared" si="85"/>
        <v>4</v>
      </c>
      <c r="K2737" s="16" t="s">
        <v>67</v>
      </c>
    </row>
    <row r="2738" spans="1:11" x14ac:dyDescent="0.3">
      <c r="A2738" s="4">
        <v>43466</v>
      </c>
      <c r="B2738" s="2" t="s">
        <v>15</v>
      </c>
      <c r="C2738" s="2">
        <v>55526</v>
      </c>
      <c r="D2738" s="2" t="s">
        <v>31</v>
      </c>
      <c r="E2738" s="3">
        <v>15473.721499999998</v>
      </c>
      <c r="F2738" s="1">
        <v>3488</v>
      </c>
      <c r="G2738" s="1">
        <v>1951.55</v>
      </c>
      <c r="H2738" s="1">
        <v>1493.85</v>
      </c>
      <c r="I2738" s="3">
        <f t="shared" si="84"/>
        <v>4.4362733658256879</v>
      </c>
      <c r="J2738" s="2">
        <f t="shared" si="85"/>
        <v>2</v>
      </c>
      <c r="K2738" s="16" t="s">
        <v>67</v>
      </c>
    </row>
    <row r="2739" spans="1:11" x14ac:dyDescent="0.3">
      <c r="A2739" s="4">
        <v>43466</v>
      </c>
      <c r="B2739" s="2" t="s">
        <v>15</v>
      </c>
      <c r="C2739" s="2">
        <v>55526</v>
      </c>
      <c r="D2739" s="2" t="s">
        <v>23</v>
      </c>
      <c r="E2739" s="3">
        <v>98631.141499999998</v>
      </c>
      <c r="F2739" s="1">
        <v>27783</v>
      </c>
      <c r="G2739" s="1">
        <v>8818.1999999999989</v>
      </c>
      <c r="H2739" s="1">
        <v>4373.45</v>
      </c>
      <c r="I2739" s="3">
        <f t="shared" si="84"/>
        <v>3.5500536839074255</v>
      </c>
      <c r="J2739" s="2">
        <f t="shared" si="85"/>
        <v>6</v>
      </c>
      <c r="K2739" s="16" t="s">
        <v>67</v>
      </c>
    </row>
    <row r="2740" spans="1:11" x14ac:dyDescent="0.3">
      <c r="A2740" s="4">
        <v>43466</v>
      </c>
      <c r="B2740" s="2" t="s">
        <v>15</v>
      </c>
      <c r="C2740" s="2">
        <v>55526</v>
      </c>
      <c r="D2740" s="2" t="s">
        <v>36</v>
      </c>
      <c r="E2740" s="3">
        <v>65120.566999999995</v>
      </c>
      <c r="F2740" s="1">
        <v>15132</v>
      </c>
      <c r="G2740" s="1">
        <v>9718.65</v>
      </c>
      <c r="H2740" s="1">
        <v>4096.2999999999993</v>
      </c>
      <c r="I2740" s="3">
        <f t="shared" si="84"/>
        <v>4.3035003304255879</v>
      </c>
      <c r="J2740" s="2">
        <f t="shared" si="85"/>
        <v>4</v>
      </c>
      <c r="K2740" s="16" t="s">
        <v>67</v>
      </c>
    </row>
    <row r="2741" spans="1:11" x14ac:dyDescent="0.3">
      <c r="A2741" s="4">
        <v>43466</v>
      </c>
      <c r="B2741" s="2" t="s">
        <v>15</v>
      </c>
      <c r="C2741" s="2">
        <v>55526</v>
      </c>
      <c r="D2741" s="2" t="s">
        <v>32</v>
      </c>
      <c r="E2741" s="3">
        <v>54189.966499999995</v>
      </c>
      <c r="F2741" s="1">
        <v>17953</v>
      </c>
      <c r="G2741" s="1">
        <v>5678.7</v>
      </c>
      <c r="H2741" s="1">
        <v>3270.6</v>
      </c>
      <c r="I2741" s="3">
        <f t="shared" si="84"/>
        <v>3.018435164039436</v>
      </c>
      <c r="J2741" s="2">
        <f t="shared" si="85"/>
        <v>5</v>
      </c>
      <c r="K2741" s="16" t="s">
        <v>67</v>
      </c>
    </row>
    <row r="2742" spans="1:11" x14ac:dyDescent="0.3">
      <c r="A2742" s="4">
        <v>43466</v>
      </c>
      <c r="B2742" s="2" t="s">
        <v>15</v>
      </c>
      <c r="C2742" s="2">
        <v>55526</v>
      </c>
      <c r="D2742" s="2" t="s">
        <v>24</v>
      </c>
      <c r="E2742" s="3">
        <v>1105.0119999999999</v>
      </c>
      <c r="F2742" s="1">
        <v>87</v>
      </c>
      <c r="G2742" s="1">
        <v>62.099999999999994</v>
      </c>
      <c r="H2742" s="1">
        <v>59.8</v>
      </c>
      <c r="I2742" s="3">
        <f t="shared" si="84"/>
        <v>12.701287356321838</v>
      </c>
      <c r="J2742" s="2">
        <f t="shared" si="85"/>
        <v>1</v>
      </c>
      <c r="K2742" s="16" t="s">
        <v>67</v>
      </c>
    </row>
    <row r="2743" spans="1:11" x14ac:dyDescent="0.3">
      <c r="A2743" s="4">
        <v>43466</v>
      </c>
      <c r="B2743" s="2" t="s">
        <v>15</v>
      </c>
      <c r="C2743" s="2">
        <v>55526</v>
      </c>
      <c r="D2743" s="2" t="s">
        <v>34</v>
      </c>
      <c r="E2743" s="3">
        <v>4565.7069999999994</v>
      </c>
      <c r="F2743" s="1">
        <v>389</v>
      </c>
      <c r="G2743" s="1">
        <v>300.14999999999998</v>
      </c>
      <c r="H2743" s="1">
        <v>279.45</v>
      </c>
      <c r="I2743" s="3">
        <f t="shared" si="84"/>
        <v>11.737035989717223</v>
      </c>
      <c r="J2743" s="2">
        <f t="shared" si="85"/>
        <v>1</v>
      </c>
      <c r="K2743" s="16" t="s">
        <v>67</v>
      </c>
    </row>
    <row r="2744" spans="1:11" x14ac:dyDescent="0.3">
      <c r="A2744" s="4">
        <v>43466</v>
      </c>
      <c r="B2744" s="2" t="s">
        <v>15</v>
      </c>
      <c r="C2744" s="2">
        <v>55526</v>
      </c>
      <c r="D2744" s="2" t="s">
        <v>27</v>
      </c>
      <c r="E2744" s="3">
        <v>6958.6615000000002</v>
      </c>
      <c r="F2744" s="1">
        <v>1285</v>
      </c>
      <c r="G2744" s="1">
        <v>995.9</v>
      </c>
      <c r="H2744" s="1">
        <v>748.65</v>
      </c>
      <c r="I2744" s="3">
        <f t="shared" si="84"/>
        <v>5.415300778210117</v>
      </c>
      <c r="J2744" s="2">
        <f t="shared" si="85"/>
        <v>2</v>
      </c>
      <c r="K2744" s="16" t="s">
        <v>67</v>
      </c>
    </row>
    <row r="2745" spans="1:11" x14ac:dyDescent="0.3">
      <c r="A2745" s="4">
        <v>43466</v>
      </c>
      <c r="B2745" s="2" t="s">
        <v>15</v>
      </c>
      <c r="C2745" s="2">
        <v>55526</v>
      </c>
      <c r="D2745" s="2" t="s">
        <v>26</v>
      </c>
      <c r="E2745" s="3">
        <v>201752.43499999997</v>
      </c>
      <c r="F2745" s="1">
        <v>52863</v>
      </c>
      <c r="G2745" s="1">
        <v>12631.599999999999</v>
      </c>
      <c r="H2745" s="1">
        <v>5079.5499999999993</v>
      </c>
      <c r="I2745" s="3">
        <f t="shared" si="84"/>
        <v>3.8165150483324815</v>
      </c>
      <c r="J2745" s="2">
        <f t="shared" si="85"/>
        <v>10</v>
      </c>
      <c r="K2745" s="16" t="s">
        <v>67</v>
      </c>
    </row>
    <row r="2746" spans="1:11" x14ac:dyDescent="0.3">
      <c r="A2746" s="4">
        <v>43466</v>
      </c>
      <c r="B2746" s="2" t="s">
        <v>15</v>
      </c>
      <c r="C2746" s="2">
        <v>55526</v>
      </c>
      <c r="D2746" s="2" t="s">
        <v>37</v>
      </c>
      <c r="E2746" s="3">
        <v>5206.8089999999993</v>
      </c>
      <c r="F2746" s="1">
        <v>792</v>
      </c>
      <c r="G2746" s="1">
        <v>442.74999999999994</v>
      </c>
      <c r="H2746" s="1">
        <v>336.95</v>
      </c>
      <c r="I2746" s="3">
        <f t="shared" si="84"/>
        <v>6.5742537878787868</v>
      </c>
      <c r="J2746" s="2">
        <f t="shared" si="85"/>
        <v>2</v>
      </c>
      <c r="K2746" s="16" t="s">
        <v>67</v>
      </c>
    </row>
    <row r="2747" spans="1:11" x14ac:dyDescent="0.3">
      <c r="A2747" s="4">
        <v>43466</v>
      </c>
      <c r="B2747" s="2" t="s">
        <v>15</v>
      </c>
      <c r="C2747" s="2">
        <v>55526</v>
      </c>
      <c r="D2747" s="2" t="s">
        <v>25</v>
      </c>
      <c r="E2747" s="3">
        <v>2030.3249999999998</v>
      </c>
      <c r="F2747" s="1">
        <v>298</v>
      </c>
      <c r="G2747" s="1">
        <v>177.1</v>
      </c>
      <c r="H2747" s="1">
        <v>170.2</v>
      </c>
      <c r="I2747" s="3">
        <f t="shared" si="84"/>
        <v>6.8131711409395965</v>
      </c>
      <c r="J2747" s="2">
        <f t="shared" si="85"/>
        <v>2</v>
      </c>
      <c r="K2747" s="16" t="s">
        <v>67</v>
      </c>
    </row>
    <row r="2748" spans="1:11" x14ac:dyDescent="0.3">
      <c r="A2748" s="4">
        <v>43466</v>
      </c>
      <c r="B2748" s="2" t="s">
        <v>15</v>
      </c>
      <c r="C2748" s="2">
        <v>55526</v>
      </c>
      <c r="D2748" s="2" t="s">
        <v>42</v>
      </c>
      <c r="E2748" s="3">
        <v>158137.96049999999</v>
      </c>
      <c r="F2748" s="1">
        <v>26886</v>
      </c>
      <c r="G2748" s="1">
        <v>9986.5999999999985</v>
      </c>
      <c r="H2748" s="1">
        <v>4606.8999999999996</v>
      </c>
      <c r="I2748" s="3">
        <f t="shared" si="84"/>
        <v>5.8817957487168036</v>
      </c>
      <c r="J2748" s="2">
        <f t="shared" si="85"/>
        <v>6</v>
      </c>
      <c r="K2748" s="16" t="s">
        <v>67</v>
      </c>
    </row>
    <row r="2749" spans="1:11" x14ac:dyDescent="0.3">
      <c r="A2749" s="4">
        <v>43466</v>
      </c>
      <c r="B2749" s="2" t="s">
        <v>15</v>
      </c>
      <c r="C2749" s="2">
        <v>55526</v>
      </c>
      <c r="D2749" s="2" t="s">
        <v>30</v>
      </c>
      <c r="E2749" s="3">
        <v>2060.4665</v>
      </c>
      <c r="F2749" s="1">
        <v>79</v>
      </c>
      <c r="G2749" s="1">
        <v>73.599999999999994</v>
      </c>
      <c r="H2749" s="1">
        <v>72.449999999999989</v>
      </c>
      <c r="I2749" s="3">
        <f t="shared" si="84"/>
        <v>26.081854430379746</v>
      </c>
      <c r="J2749" s="2">
        <f t="shared" si="85"/>
        <v>1</v>
      </c>
      <c r="K2749" s="16" t="s">
        <v>67</v>
      </c>
    </row>
    <row r="2750" spans="1:11" x14ac:dyDescent="0.3">
      <c r="A2750" s="4">
        <v>43466</v>
      </c>
      <c r="B2750" s="2" t="s">
        <v>15</v>
      </c>
      <c r="C2750" s="2">
        <v>55526</v>
      </c>
      <c r="D2750" s="2" t="s">
        <v>17</v>
      </c>
      <c r="E2750" s="3">
        <v>99834.95</v>
      </c>
      <c r="F2750" s="1">
        <v>25874</v>
      </c>
      <c r="G2750" s="1">
        <v>7097.7999999999993</v>
      </c>
      <c r="H2750" s="1">
        <v>3612.1499999999996</v>
      </c>
      <c r="I2750" s="3">
        <f t="shared" si="84"/>
        <v>3.858504676509237</v>
      </c>
      <c r="J2750" s="2">
        <f t="shared" si="85"/>
        <v>7</v>
      </c>
      <c r="K2750" s="16" t="s">
        <v>67</v>
      </c>
    </row>
    <row r="2751" spans="1:11" x14ac:dyDescent="0.3">
      <c r="A2751" s="4">
        <v>43466</v>
      </c>
      <c r="B2751" s="2" t="s">
        <v>15</v>
      </c>
      <c r="C2751" s="2">
        <v>55526</v>
      </c>
      <c r="D2751" s="2" t="s">
        <v>29</v>
      </c>
      <c r="E2751" s="3">
        <v>28493.101499999997</v>
      </c>
      <c r="F2751" s="1">
        <v>6868</v>
      </c>
      <c r="G2751" s="1">
        <v>3421.2499999999995</v>
      </c>
      <c r="H2751" s="1">
        <v>2064.25</v>
      </c>
      <c r="I2751" s="3">
        <f t="shared" si="84"/>
        <v>4.1486752329644725</v>
      </c>
      <c r="J2751" s="2">
        <f t="shared" si="85"/>
        <v>3</v>
      </c>
      <c r="K2751" s="16" t="s">
        <v>67</v>
      </c>
    </row>
    <row r="2752" spans="1:11" x14ac:dyDescent="0.3">
      <c r="A2752" s="4">
        <v>43466</v>
      </c>
      <c r="B2752" s="2" t="s">
        <v>15</v>
      </c>
      <c r="C2752" s="2">
        <v>55526</v>
      </c>
      <c r="D2752" s="2" t="s">
        <v>20</v>
      </c>
      <c r="E2752" s="3">
        <v>172179.00049999999</v>
      </c>
      <c r="F2752" s="1">
        <v>11145</v>
      </c>
      <c r="G2752" s="1">
        <v>5587.8499999999995</v>
      </c>
      <c r="H2752" s="1">
        <v>3004.95</v>
      </c>
      <c r="I2752" s="3">
        <f t="shared" si="84"/>
        <v>15.448990623598025</v>
      </c>
      <c r="J2752" s="2">
        <f t="shared" si="85"/>
        <v>4</v>
      </c>
      <c r="K2752" s="16" t="s">
        <v>67</v>
      </c>
    </row>
    <row r="2753" spans="1:11" x14ac:dyDescent="0.3">
      <c r="A2753" s="4">
        <v>43466</v>
      </c>
      <c r="B2753" s="2" t="s">
        <v>15</v>
      </c>
      <c r="C2753" s="2">
        <v>55526</v>
      </c>
      <c r="D2753" s="2" t="s">
        <v>33</v>
      </c>
      <c r="E2753" s="3">
        <v>129353.65599999999</v>
      </c>
      <c r="F2753" s="1">
        <v>34361</v>
      </c>
      <c r="G2753" s="1">
        <v>7726.8499999999995</v>
      </c>
      <c r="H2753" s="1">
        <v>3788.1</v>
      </c>
      <c r="I2753" s="3">
        <f t="shared" si="84"/>
        <v>3.7645486452664354</v>
      </c>
      <c r="J2753" s="2">
        <f t="shared" si="85"/>
        <v>9</v>
      </c>
      <c r="K2753" s="16" t="s">
        <v>67</v>
      </c>
    </row>
    <row r="2754" spans="1:11" x14ac:dyDescent="0.3">
      <c r="A2754" s="4">
        <v>43466</v>
      </c>
      <c r="B2754" s="2" t="s">
        <v>15</v>
      </c>
      <c r="C2754" s="2">
        <v>55526</v>
      </c>
      <c r="D2754" s="2" t="s">
        <v>44</v>
      </c>
      <c r="E2754" s="3">
        <v>20.665499999999998</v>
      </c>
      <c r="F2754" s="1">
        <v>3</v>
      </c>
      <c r="G2754" s="1">
        <v>2.2999999999999998</v>
      </c>
      <c r="H2754" s="1">
        <v>2.2999999999999998</v>
      </c>
      <c r="I2754" s="3">
        <f t="shared" ref="I2754:I2817" si="86">E2754/F2754</f>
        <v>6.8884999999999996</v>
      </c>
      <c r="J2754" s="2">
        <f t="shared" si="85"/>
        <v>1</v>
      </c>
      <c r="K2754" s="16" t="s">
        <v>67</v>
      </c>
    </row>
    <row r="2755" spans="1:11" x14ac:dyDescent="0.3">
      <c r="A2755" s="4">
        <v>43466</v>
      </c>
      <c r="B2755" s="2" t="s">
        <v>15</v>
      </c>
      <c r="C2755" s="2">
        <v>55526</v>
      </c>
      <c r="D2755" s="2" t="s">
        <v>21</v>
      </c>
      <c r="E2755" s="3">
        <v>1989.9369999999999</v>
      </c>
      <c r="F2755" s="1">
        <v>146</v>
      </c>
      <c r="G2755" s="1">
        <v>114.99999999999999</v>
      </c>
      <c r="H2755" s="1">
        <v>108.1</v>
      </c>
      <c r="I2755" s="3">
        <f t="shared" si="86"/>
        <v>13.629705479452054</v>
      </c>
      <c r="J2755" s="2">
        <f t="shared" ref="J2755:J2818" si="87">ROUND(F2755/H2755,0)</f>
        <v>1</v>
      </c>
      <c r="K2755" s="16" t="s">
        <v>67</v>
      </c>
    </row>
    <row r="2756" spans="1:11" x14ac:dyDescent="0.3">
      <c r="A2756" s="4">
        <v>43466</v>
      </c>
      <c r="B2756" s="2" t="s">
        <v>15</v>
      </c>
      <c r="C2756" s="2">
        <v>55526</v>
      </c>
      <c r="D2756" s="2" t="s">
        <v>22</v>
      </c>
      <c r="E2756" s="3">
        <v>54291.373499999994</v>
      </c>
      <c r="F2756" s="1">
        <v>10180</v>
      </c>
      <c r="G2756" s="1">
        <v>3913.45</v>
      </c>
      <c r="H2756" s="1">
        <v>2494.35</v>
      </c>
      <c r="I2756" s="3">
        <f t="shared" si="86"/>
        <v>5.3331408153241648</v>
      </c>
      <c r="J2756" s="2">
        <f t="shared" si="87"/>
        <v>4</v>
      </c>
      <c r="K2756" s="16" t="s">
        <v>67</v>
      </c>
    </row>
    <row r="2757" spans="1:11" x14ac:dyDescent="0.3">
      <c r="A2757" s="4">
        <v>43466</v>
      </c>
      <c r="B2757" s="2" t="s">
        <v>15</v>
      </c>
      <c r="C2757" s="2">
        <v>55526</v>
      </c>
      <c r="D2757" s="2" t="s">
        <v>18</v>
      </c>
      <c r="E2757" s="3">
        <v>3423.4119999999998</v>
      </c>
      <c r="F2757" s="1">
        <v>536</v>
      </c>
      <c r="G2757" s="1">
        <v>322</v>
      </c>
      <c r="H2757" s="1">
        <v>293.25</v>
      </c>
      <c r="I2757" s="3">
        <f t="shared" si="86"/>
        <v>6.3869626865671636</v>
      </c>
      <c r="J2757" s="2">
        <f t="shared" si="87"/>
        <v>2</v>
      </c>
      <c r="K2757" s="16" t="s">
        <v>67</v>
      </c>
    </row>
    <row r="2758" spans="1:11" x14ac:dyDescent="0.3">
      <c r="A2758" s="4">
        <v>43466</v>
      </c>
      <c r="B2758" s="2" t="s">
        <v>15</v>
      </c>
      <c r="C2758" s="2">
        <v>55526</v>
      </c>
      <c r="D2758" s="2" t="s">
        <v>35</v>
      </c>
      <c r="E2758" s="3">
        <v>79.971000000000004</v>
      </c>
      <c r="F2758" s="1">
        <v>7</v>
      </c>
      <c r="G2758" s="1">
        <v>6.8999999999999995</v>
      </c>
      <c r="H2758" s="1">
        <v>6.8999999999999995</v>
      </c>
      <c r="I2758" s="3">
        <f t="shared" si="86"/>
        <v>11.424428571428573</v>
      </c>
      <c r="J2758" s="2">
        <f t="shared" si="87"/>
        <v>1</v>
      </c>
      <c r="K2758" s="16" t="s">
        <v>67</v>
      </c>
    </row>
    <row r="2759" spans="1:11" x14ac:dyDescent="0.3">
      <c r="A2759" s="4">
        <v>43466</v>
      </c>
      <c r="B2759" s="2" t="s">
        <v>6</v>
      </c>
      <c r="C2759" s="2">
        <v>45877</v>
      </c>
      <c r="D2759" s="2" t="s">
        <v>42</v>
      </c>
      <c r="E2759" s="3">
        <v>298835.12449999998</v>
      </c>
      <c r="F2759" s="1">
        <v>45124</v>
      </c>
      <c r="G2759" s="1">
        <v>14853.4</v>
      </c>
      <c r="H2759" s="1">
        <v>7341.5999999999995</v>
      </c>
      <c r="I2759" s="3">
        <f t="shared" si="86"/>
        <v>6.6225317901781748</v>
      </c>
      <c r="J2759" s="2">
        <f t="shared" si="87"/>
        <v>6</v>
      </c>
      <c r="K2759" s="16" t="s">
        <v>67</v>
      </c>
    </row>
    <row r="2760" spans="1:11" x14ac:dyDescent="0.3">
      <c r="A2760" s="4">
        <v>43466</v>
      </c>
      <c r="B2760" s="2" t="s">
        <v>6</v>
      </c>
      <c r="C2760" s="2">
        <v>45877</v>
      </c>
      <c r="D2760" s="2" t="s">
        <v>28</v>
      </c>
      <c r="E2760" s="3">
        <v>807.97849999999994</v>
      </c>
      <c r="F2760" s="1">
        <v>48</v>
      </c>
      <c r="G2760" s="1">
        <v>44.849999999999994</v>
      </c>
      <c r="H2760" s="1">
        <v>43.699999999999996</v>
      </c>
      <c r="I2760" s="3">
        <f t="shared" si="86"/>
        <v>16.832885416666667</v>
      </c>
      <c r="J2760" s="2">
        <f t="shared" si="87"/>
        <v>1</v>
      </c>
      <c r="K2760" s="16" t="s">
        <v>67</v>
      </c>
    </row>
    <row r="2761" spans="1:11" x14ac:dyDescent="0.3">
      <c r="A2761" s="4">
        <v>43466</v>
      </c>
      <c r="B2761" s="2" t="s">
        <v>6</v>
      </c>
      <c r="C2761" s="2">
        <v>45877</v>
      </c>
      <c r="D2761" s="2" t="s">
        <v>37</v>
      </c>
      <c r="E2761" s="3">
        <v>10676.991</v>
      </c>
      <c r="F2761" s="1">
        <v>1772</v>
      </c>
      <c r="G2761" s="1">
        <v>802.69999999999993</v>
      </c>
      <c r="H2761" s="1">
        <v>565.79999999999995</v>
      </c>
      <c r="I2761" s="3">
        <f t="shared" si="86"/>
        <v>6.0253899548532734</v>
      </c>
      <c r="J2761" s="2">
        <f t="shared" si="87"/>
        <v>3</v>
      </c>
      <c r="K2761" s="16" t="s">
        <v>67</v>
      </c>
    </row>
    <row r="2762" spans="1:11" x14ac:dyDescent="0.3">
      <c r="A2762" s="4">
        <v>43466</v>
      </c>
      <c r="B2762" s="2" t="s">
        <v>6</v>
      </c>
      <c r="C2762" s="2">
        <v>45877</v>
      </c>
      <c r="D2762" s="2" t="s">
        <v>36</v>
      </c>
      <c r="E2762" s="3">
        <v>123542.4415</v>
      </c>
      <c r="F2762" s="1">
        <v>24889</v>
      </c>
      <c r="G2762" s="1">
        <v>13502.15</v>
      </c>
      <c r="H2762" s="1">
        <v>6513.5999999999995</v>
      </c>
      <c r="I2762" s="3">
        <f t="shared" si="86"/>
        <v>4.9637366507292375</v>
      </c>
      <c r="J2762" s="2">
        <f t="shared" si="87"/>
        <v>4</v>
      </c>
      <c r="K2762" s="16" t="s">
        <v>67</v>
      </c>
    </row>
    <row r="2763" spans="1:11" x14ac:dyDescent="0.3">
      <c r="A2763" s="4">
        <v>43466</v>
      </c>
      <c r="B2763" s="2" t="s">
        <v>6</v>
      </c>
      <c r="C2763" s="2">
        <v>45877</v>
      </c>
      <c r="D2763" s="2" t="s">
        <v>26</v>
      </c>
      <c r="E2763" s="3">
        <v>517881.43199999997</v>
      </c>
      <c r="F2763" s="1">
        <v>140385</v>
      </c>
      <c r="G2763" s="1">
        <v>21553.3</v>
      </c>
      <c r="H2763" s="1">
        <v>8873.4</v>
      </c>
      <c r="I2763" s="3">
        <f t="shared" si="86"/>
        <v>3.6890083128539373</v>
      </c>
      <c r="J2763" s="2">
        <f t="shared" si="87"/>
        <v>16</v>
      </c>
      <c r="K2763" s="16" t="s">
        <v>67</v>
      </c>
    </row>
    <row r="2764" spans="1:11" x14ac:dyDescent="0.3">
      <c r="A2764" s="4">
        <v>43466</v>
      </c>
      <c r="B2764" s="2" t="s">
        <v>6</v>
      </c>
      <c r="C2764" s="2">
        <v>45877</v>
      </c>
      <c r="D2764" s="2" t="s">
        <v>25</v>
      </c>
      <c r="E2764" s="3">
        <v>4800.0654999999997</v>
      </c>
      <c r="F2764" s="1">
        <v>627</v>
      </c>
      <c r="G2764" s="1">
        <v>397.9</v>
      </c>
      <c r="H2764" s="1">
        <v>369.15</v>
      </c>
      <c r="I2764" s="3">
        <f t="shared" si="86"/>
        <v>7.6556068580542256</v>
      </c>
      <c r="J2764" s="2">
        <f t="shared" si="87"/>
        <v>2</v>
      </c>
      <c r="K2764" s="16" t="s">
        <v>67</v>
      </c>
    </row>
    <row r="2765" spans="1:11" x14ac:dyDescent="0.3">
      <c r="A2765" s="4">
        <v>43466</v>
      </c>
      <c r="B2765" s="2" t="s">
        <v>6</v>
      </c>
      <c r="C2765" s="2">
        <v>45877</v>
      </c>
      <c r="D2765" s="2" t="s">
        <v>24</v>
      </c>
      <c r="E2765" s="3">
        <v>2217.3034999999995</v>
      </c>
      <c r="F2765" s="1">
        <v>158</v>
      </c>
      <c r="G2765" s="1">
        <v>87.399999999999991</v>
      </c>
      <c r="H2765" s="1">
        <v>82.8</v>
      </c>
      <c r="I2765" s="3">
        <f t="shared" si="86"/>
        <v>14.033566455696199</v>
      </c>
      <c r="J2765" s="2">
        <f t="shared" si="87"/>
        <v>2</v>
      </c>
      <c r="K2765" s="16" t="s">
        <v>67</v>
      </c>
    </row>
    <row r="2766" spans="1:11" x14ac:dyDescent="0.3">
      <c r="A2766" s="4">
        <v>43466</v>
      </c>
      <c r="B2766" s="2" t="s">
        <v>6</v>
      </c>
      <c r="C2766" s="2">
        <v>45877</v>
      </c>
      <c r="D2766" s="2" t="s">
        <v>20</v>
      </c>
      <c r="E2766" s="3">
        <v>328921.98799999995</v>
      </c>
      <c r="F2766" s="1">
        <v>20664</v>
      </c>
      <c r="G2766" s="1">
        <v>8722.75</v>
      </c>
      <c r="H2766" s="1">
        <v>4950.75</v>
      </c>
      <c r="I2766" s="3">
        <f t="shared" si="86"/>
        <v>15.917633952768098</v>
      </c>
      <c r="J2766" s="2">
        <f t="shared" si="87"/>
        <v>4</v>
      </c>
      <c r="K2766" s="16" t="s">
        <v>67</v>
      </c>
    </row>
    <row r="2767" spans="1:11" x14ac:dyDescent="0.3">
      <c r="A2767" s="4">
        <v>43466</v>
      </c>
      <c r="B2767" s="2" t="s">
        <v>6</v>
      </c>
      <c r="C2767" s="2">
        <v>45877</v>
      </c>
      <c r="D2767" s="2" t="s">
        <v>30</v>
      </c>
      <c r="E2767" s="3">
        <v>2077.0379999999996</v>
      </c>
      <c r="F2767" s="1">
        <v>81</v>
      </c>
      <c r="G2767" s="1">
        <v>77.05</v>
      </c>
      <c r="H2767" s="1">
        <v>75.899999999999991</v>
      </c>
      <c r="I2767" s="3">
        <f t="shared" si="86"/>
        <v>25.64244444444444</v>
      </c>
      <c r="J2767" s="2">
        <f t="shared" si="87"/>
        <v>1</v>
      </c>
      <c r="K2767" s="16" t="s">
        <v>67</v>
      </c>
    </row>
    <row r="2768" spans="1:11" x14ac:dyDescent="0.3">
      <c r="A2768" s="4">
        <v>43466</v>
      </c>
      <c r="B2768" s="2" t="s">
        <v>6</v>
      </c>
      <c r="C2768" s="2">
        <v>45877</v>
      </c>
      <c r="D2768" s="2" t="s">
        <v>27</v>
      </c>
      <c r="E2768" s="3">
        <v>19919.5065</v>
      </c>
      <c r="F2768" s="1">
        <v>3383</v>
      </c>
      <c r="G2768" s="1">
        <v>2336.7999999999997</v>
      </c>
      <c r="H2768" s="1">
        <v>1764.1</v>
      </c>
      <c r="I2768" s="3">
        <f t="shared" si="86"/>
        <v>5.8881189772391371</v>
      </c>
      <c r="J2768" s="2">
        <f t="shared" si="87"/>
        <v>2</v>
      </c>
      <c r="K2768" s="16" t="s">
        <v>67</v>
      </c>
    </row>
    <row r="2769" spans="1:11" x14ac:dyDescent="0.3">
      <c r="A2769" s="4">
        <v>43466</v>
      </c>
      <c r="B2769" s="2" t="s">
        <v>6</v>
      </c>
      <c r="C2769" s="2">
        <v>45877</v>
      </c>
      <c r="D2769" s="2" t="s">
        <v>22</v>
      </c>
      <c r="E2769" s="3">
        <v>114555.0765</v>
      </c>
      <c r="F2769" s="1">
        <v>18653</v>
      </c>
      <c r="G2769" s="1">
        <v>6224.95</v>
      </c>
      <c r="H2769" s="1">
        <v>4166.45</v>
      </c>
      <c r="I2769" s="3">
        <f t="shared" si="86"/>
        <v>6.1413754623921086</v>
      </c>
      <c r="J2769" s="2">
        <f t="shared" si="87"/>
        <v>4</v>
      </c>
      <c r="K2769" s="16" t="s">
        <v>67</v>
      </c>
    </row>
    <row r="2770" spans="1:11" x14ac:dyDescent="0.3">
      <c r="A2770" s="4">
        <v>43466</v>
      </c>
      <c r="B2770" s="2" t="s">
        <v>6</v>
      </c>
      <c r="C2770" s="2">
        <v>45877</v>
      </c>
      <c r="D2770" s="2" t="s">
        <v>44</v>
      </c>
      <c r="E2770" s="3">
        <v>44.688999999999993</v>
      </c>
      <c r="F2770" s="1">
        <v>9</v>
      </c>
      <c r="G2770" s="1">
        <v>6.8999999999999995</v>
      </c>
      <c r="H2770" s="1">
        <v>6.8999999999999995</v>
      </c>
      <c r="I2770" s="3">
        <f t="shared" si="86"/>
        <v>4.9654444444444437</v>
      </c>
      <c r="J2770" s="2">
        <f t="shared" si="87"/>
        <v>1</v>
      </c>
      <c r="K2770" s="16" t="s">
        <v>67</v>
      </c>
    </row>
    <row r="2771" spans="1:11" x14ac:dyDescent="0.3">
      <c r="A2771" s="4">
        <v>43466</v>
      </c>
      <c r="B2771" s="2" t="s">
        <v>6</v>
      </c>
      <c r="C2771" s="2">
        <v>45877</v>
      </c>
      <c r="D2771" s="2" t="s">
        <v>32</v>
      </c>
      <c r="E2771" s="3">
        <v>122903.25999999998</v>
      </c>
      <c r="F2771" s="1">
        <v>35985</v>
      </c>
      <c r="G2771" s="1">
        <v>10032.599999999999</v>
      </c>
      <c r="H2771" s="1">
        <v>5961.5999999999995</v>
      </c>
      <c r="I2771" s="3">
        <f t="shared" si="86"/>
        <v>3.4154025288314571</v>
      </c>
      <c r="J2771" s="2">
        <f t="shared" si="87"/>
        <v>6</v>
      </c>
      <c r="K2771" s="16" t="s">
        <v>67</v>
      </c>
    </row>
    <row r="2772" spans="1:11" x14ac:dyDescent="0.3">
      <c r="A2772" s="4">
        <v>43466</v>
      </c>
      <c r="B2772" s="2" t="s">
        <v>6</v>
      </c>
      <c r="C2772" s="2">
        <v>45877</v>
      </c>
      <c r="D2772" s="2" t="s">
        <v>21</v>
      </c>
      <c r="E2772" s="3">
        <v>2919.1484999999998</v>
      </c>
      <c r="F2772" s="1">
        <v>181</v>
      </c>
      <c r="G2772" s="1">
        <v>154.1</v>
      </c>
      <c r="H2772" s="1">
        <v>146.04999999999998</v>
      </c>
      <c r="I2772" s="3">
        <f t="shared" si="86"/>
        <v>16.12789226519337</v>
      </c>
      <c r="J2772" s="2">
        <f t="shared" si="87"/>
        <v>1</v>
      </c>
      <c r="K2772" s="16" t="s">
        <v>67</v>
      </c>
    </row>
    <row r="2773" spans="1:11" x14ac:dyDescent="0.3">
      <c r="A2773" s="4">
        <v>43466</v>
      </c>
      <c r="B2773" s="2" t="s">
        <v>6</v>
      </c>
      <c r="C2773" s="2">
        <v>45877</v>
      </c>
      <c r="D2773" s="2" t="s">
        <v>19</v>
      </c>
      <c r="E2773" s="3">
        <v>110020.21249999999</v>
      </c>
      <c r="F2773" s="1">
        <v>16728</v>
      </c>
      <c r="G2773" s="1">
        <v>6024.8499999999995</v>
      </c>
      <c r="H2773" s="1">
        <v>4083.6499999999996</v>
      </c>
      <c r="I2773" s="3">
        <f t="shared" si="86"/>
        <v>6.5770093555714961</v>
      </c>
      <c r="J2773" s="2">
        <f t="shared" si="87"/>
        <v>4</v>
      </c>
      <c r="K2773" s="16" t="s">
        <v>67</v>
      </c>
    </row>
    <row r="2774" spans="1:11" x14ac:dyDescent="0.3">
      <c r="A2774" s="4">
        <v>43466</v>
      </c>
      <c r="B2774" s="2" t="s">
        <v>6</v>
      </c>
      <c r="C2774" s="2">
        <v>45877</v>
      </c>
      <c r="D2774" s="2" t="s">
        <v>35</v>
      </c>
      <c r="E2774" s="3">
        <v>85.019500000000008</v>
      </c>
      <c r="F2774" s="1">
        <v>8</v>
      </c>
      <c r="G2774" s="1">
        <v>8.0499999999999989</v>
      </c>
      <c r="H2774" s="1">
        <v>8.0499999999999989</v>
      </c>
      <c r="I2774" s="3">
        <f t="shared" si="86"/>
        <v>10.627437500000001</v>
      </c>
      <c r="J2774" s="2">
        <f t="shared" si="87"/>
        <v>1</v>
      </c>
      <c r="K2774" s="16" t="s">
        <v>67</v>
      </c>
    </row>
    <row r="2775" spans="1:11" x14ac:dyDescent="0.3">
      <c r="A2775" s="4">
        <v>43466</v>
      </c>
      <c r="B2775" s="2" t="s">
        <v>6</v>
      </c>
      <c r="C2775" s="2">
        <v>45877</v>
      </c>
      <c r="D2775" s="2" t="s">
        <v>23</v>
      </c>
      <c r="E2775" s="3">
        <v>191198.56299999997</v>
      </c>
      <c r="F2775" s="1">
        <v>50265</v>
      </c>
      <c r="G2775" s="1">
        <v>13495.249999999998</v>
      </c>
      <c r="H2775" s="1">
        <v>7142.65</v>
      </c>
      <c r="I2775" s="3">
        <f t="shared" si="86"/>
        <v>3.8038110613747134</v>
      </c>
      <c r="J2775" s="2">
        <f t="shared" si="87"/>
        <v>7</v>
      </c>
      <c r="K2775" s="16" t="s">
        <v>67</v>
      </c>
    </row>
    <row r="2776" spans="1:11" x14ac:dyDescent="0.3">
      <c r="A2776" s="4">
        <v>43466</v>
      </c>
      <c r="B2776" s="2" t="s">
        <v>6</v>
      </c>
      <c r="C2776" s="2">
        <v>45877</v>
      </c>
      <c r="D2776" s="2" t="s">
        <v>34</v>
      </c>
      <c r="E2776" s="3">
        <v>8624.4825000000001</v>
      </c>
      <c r="F2776" s="1">
        <v>858</v>
      </c>
      <c r="G2776" s="1">
        <v>679.65</v>
      </c>
      <c r="H2776" s="1">
        <v>637.09999999999991</v>
      </c>
      <c r="I2776" s="3">
        <f t="shared" si="86"/>
        <v>10.051844405594405</v>
      </c>
      <c r="J2776" s="2">
        <f t="shared" si="87"/>
        <v>1</v>
      </c>
      <c r="K2776" s="16" t="s">
        <v>67</v>
      </c>
    </row>
    <row r="2777" spans="1:11" x14ac:dyDescent="0.3">
      <c r="A2777" s="4">
        <v>43466</v>
      </c>
      <c r="B2777" s="2" t="s">
        <v>6</v>
      </c>
      <c r="C2777" s="2">
        <v>45877</v>
      </c>
      <c r="D2777" s="2" t="s">
        <v>31</v>
      </c>
      <c r="E2777" s="3">
        <v>39251.271000000001</v>
      </c>
      <c r="F2777" s="1">
        <v>8507</v>
      </c>
      <c r="G2777" s="1">
        <v>3997.3999999999996</v>
      </c>
      <c r="H2777" s="1">
        <v>3035.9999999999995</v>
      </c>
      <c r="I2777" s="3">
        <f t="shared" si="86"/>
        <v>4.6139968261431763</v>
      </c>
      <c r="J2777" s="2">
        <f t="shared" si="87"/>
        <v>3</v>
      </c>
      <c r="K2777" s="16" t="s">
        <v>67</v>
      </c>
    </row>
    <row r="2778" spans="1:11" x14ac:dyDescent="0.3">
      <c r="A2778" s="4">
        <v>43466</v>
      </c>
      <c r="B2778" s="2" t="s">
        <v>6</v>
      </c>
      <c r="C2778" s="2">
        <v>45877</v>
      </c>
      <c r="D2778" s="2" t="s">
        <v>29</v>
      </c>
      <c r="E2778" s="3">
        <v>48336.731</v>
      </c>
      <c r="F2778" s="1">
        <v>12333</v>
      </c>
      <c r="G2778" s="1">
        <v>5078.3999999999996</v>
      </c>
      <c r="H2778" s="1">
        <v>3170.5499999999997</v>
      </c>
      <c r="I2778" s="3">
        <f t="shared" si="86"/>
        <v>3.9193003324414173</v>
      </c>
      <c r="J2778" s="2">
        <f t="shared" si="87"/>
        <v>4</v>
      </c>
      <c r="K2778" s="16" t="s">
        <v>67</v>
      </c>
    </row>
    <row r="2779" spans="1:11" x14ac:dyDescent="0.3">
      <c r="A2779" s="4">
        <v>43466</v>
      </c>
      <c r="B2779" s="2" t="s">
        <v>6</v>
      </c>
      <c r="C2779" s="2">
        <v>45877</v>
      </c>
      <c r="D2779" s="2" t="s">
        <v>18</v>
      </c>
      <c r="E2779" s="3">
        <v>7499.0004999999992</v>
      </c>
      <c r="F2779" s="1">
        <v>1143</v>
      </c>
      <c r="G2779" s="1">
        <v>629.04999999999995</v>
      </c>
      <c r="H2779" s="1">
        <v>565.79999999999995</v>
      </c>
      <c r="I2779" s="3">
        <f t="shared" si="86"/>
        <v>6.5608053368328951</v>
      </c>
      <c r="J2779" s="2">
        <f t="shared" si="87"/>
        <v>2</v>
      </c>
      <c r="K2779" s="16" t="s">
        <v>67</v>
      </c>
    </row>
    <row r="2780" spans="1:11" x14ac:dyDescent="0.3">
      <c r="A2780" s="4">
        <v>43466</v>
      </c>
      <c r="B2780" s="2" t="s">
        <v>6</v>
      </c>
      <c r="C2780" s="2">
        <v>45877</v>
      </c>
      <c r="D2780" s="2" t="s">
        <v>39</v>
      </c>
      <c r="E2780" s="3">
        <v>859.85500000000002</v>
      </c>
      <c r="F2780" s="1">
        <v>39</v>
      </c>
      <c r="G2780" s="1">
        <v>32.199999999999996</v>
      </c>
      <c r="H2780" s="1">
        <v>29.9</v>
      </c>
      <c r="I2780" s="3">
        <f t="shared" si="86"/>
        <v>22.047564102564102</v>
      </c>
      <c r="J2780" s="2">
        <f t="shared" si="87"/>
        <v>1</v>
      </c>
      <c r="K2780" s="16" t="s">
        <v>67</v>
      </c>
    </row>
    <row r="2781" spans="1:11" x14ac:dyDescent="0.3">
      <c r="A2781" s="4">
        <v>43466</v>
      </c>
      <c r="B2781" s="2" t="s">
        <v>6</v>
      </c>
      <c r="C2781" s="2">
        <v>45877</v>
      </c>
      <c r="D2781" s="2" t="s">
        <v>17</v>
      </c>
      <c r="E2781" s="3">
        <v>193760.99299999999</v>
      </c>
      <c r="F2781" s="1">
        <v>48461</v>
      </c>
      <c r="G2781" s="1">
        <v>11537.949999999999</v>
      </c>
      <c r="H2781" s="1">
        <v>6223.7999999999993</v>
      </c>
      <c r="I2781" s="3">
        <f t="shared" si="86"/>
        <v>3.9982871381110581</v>
      </c>
      <c r="J2781" s="2">
        <f t="shared" si="87"/>
        <v>8</v>
      </c>
      <c r="K2781" s="16" t="s">
        <v>67</v>
      </c>
    </row>
    <row r="2782" spans="1:11" x14ac:dyDescent="0.3">
      <c r="A2782" s="4">
        <v>43466</v>
      </c>
      <c r="B2782" s="2" t="s">
        <v>6</v>
      </c>
      <c r="C2782" s="2">
        <v>45877</v>
      </c>
      <c r="D2782" s="2" t="s">
        <v>33</v>
      </c>
      <c r="E2782" s="3">
        <v>336811.9425</v>
      </c>
      <c r="F2782" s="1">
        <v>78973</v>
      </c>
      <c r="G2782" s="1">
        <v>11810.499999999998</v>
      </c>
      <c r="H2782" s="1">
        <v>6327.2999999999993</v>
      </c>
      <c r="I2782" s="3">
        <f t="shared" si="86"/>
        <v>4.2648999341547116</v>
      </c>
      <c r="J2782" s="2">
        <f t="shared" si="87"/>
        <v>12</v>
      </c>
      <c r="K2782" s="16" t="s">
        <v>67</v>
      </c>
    </row>
    <row r="2783" spans="1:11" x14ac:dyDescent="0.3">
      <c r="A2783" s="4">
        <v>43466</v>
      </c>
      <c r="B2783" s="2" t="s">
        <v>7</v>
      </c>
      <c r="C2783" s="2">
        <v>56322</v>
      </c>
      <c r="D2783" s="2" t="s">
        <v>26</v>
      </c>
      <c r="E2783" s="3">
        <v>473313.53849999997</v>
      </c>
      <c r="F2783" s="1">
        <v>126056</v>
      </c>
      <c r="G2783" s="1">
        <v>20126.149999999998</v>
      </c>
      <c r="H2783" s="1">
        <v>8710.0999999999985</v>
      </c>
      <c r="I2783" s="3">
        <f t="shared" si="86"/>
        <v>3.7547878601573901</v>
      </c>
      <c r="J2783" s="2">
        <f t="shared" si="87"/>
        <v>14</v>
      </c>
      <c r="K2783" s="16" t="s">
        <v>67</v>
      </c>
    </row>
    <row r="2784" spans="1:11" x14ac:dyDescent="0.3">
      <c r="A2784" s="4">
        <v>43466</v>
      </c>
      <c r="B2784" s="2" t="s">
        <v>7</v>
      </c>
      <c r="C2784" s="2">
        <v>56322</v>
      </c>
      <c r="D2784" s="2" t="s">
        <v>21</v>
      </c>
      <c r="E2784" s="3">
        <v>3375.9054999999998</v>
      </c>
      <c r="F2784" s="1">
        <v>224</v>
      </c>
      <c r="G2784" s="1">
        <v>189.74999999999997</v>
      </c>
      <c r="H2784" s="1">
        <v>179.39999999999998</v>
      </c>
      <c r="I2784" s="3">
        <f t="shared" si="86"/>
        <v>15.07100669642857</v>
      </c>
      <c r="J2784" s="2">
        <f t="shared" si="87"/>
        <v>1</v>
      </c>
      <c r="K2784" s="16" t="s">
        <v>67</v>
      </c>
    </row>
    <row r="2785" spans="1:11" x14ac:dyDescent="0.3">
      <c r="A2785" s="4">
        <v>43466</v>
      </c>
      <c r="B2785" s="2" t="s">
        <v>7</v>
      </c>
      <c r="C2785" s="2">
        <v>56322</v>
      </c>
      <c r="D2785" s="2" t="s">
        <v>20</v>
      </c>
      <c r="E2785" s="3">
        <v>350002.90249999997</v>
      </c>
      <c r="F2785" s="1">
        <v>24945</v>
      </c>
      <c r="G2785" s="1">
        <v>9490.9499999999989</v>
      </c>
      <c r="H2785" s="1">
        <v>5199.1499999999996</v>
      </c>
      <c r="I2785" s="3">
        <f t="shared" si="86"/>
        <v>14.030984265383843</v>
      </c>
      <c r="J2785" s="2">
        <f t="shared" si="87"/>
        <v>5</v>
      </c>
      <c r="K2785" s="16" t="s">
        <v>67</v>
      </c>
    </row>
    <row r="2786" spans="1:11" x14ac:dyDescent="0.3">
      <c r="A2786" s="4">
        <v>43466</v>
      </c>
      <c r="B2786" s="2" t="s">
        <v>7</v>
      </c>
      <c r="C2786" s="2">
        <v>56322</v>
      </c>
      <c r="D2786" s="2" t="s">
        <v>35</v>
      </c>
      <c r="E2786" s="3">
        <v>399.49849999999998</v>
      </c>
      <c r="F2786" s="1">
        <v>47</v>
      </c>
      <c r="G2786" s="1">
        <v>40.25</v>
      </c>
      <c r="H2786" s="1">
        <v>40.25</v>
      </c>
      <c r="I2786" s="3">
        <f t="shared" si="86"/>
        <v>8.4999680851063832</v>
      </c>
      <c r="J2786" s="2">
        <f t="shared" si="87"/>
        <v>1</v>
      </c>
      <c r="K2786" s="16" t="s">
        <v>67</v>
      </c>
    </row>
    <row r="2787" spans="1:11" x14ac:dyDescent="0.3">
      <c r="A2787" s="4">
        <v>43466</v>
      </c>
      <c r="B2787" s="2" t="s">
        <v>7</v>
      </c>
      <c r="C2787" s="2">
        <v>56322</v>
      </c>
      <c r="D2787" s="2" t="s">
        <v>42</v>
      </c>
      <c r="E2787" s="3">
        <v>263715.8725</v>
      </c>
      <c r="F2787" s="1">
        <v>42518</v>
      </c>
      <c r="G2787" s="1">
        <v>13107.699999999999</v>
      </c>
      <c r="H2787" s="1">
        <v>6810.2999999999993</v>
      </c>
      <c r="I2787" s="3">
        <f t="shared" si="86"/>
        <v>6.2024524319111904</v>
      </c>
      <c r="J2787" s="2">
        <f t="shared" si="87"/>
        <v>6</v>
      </c>
      <c r="K2787" s="16" t="s">
        <v>67</v>
      </c>
    </row>
    <row r="2788" spans="1:11" x14ac:dyDescent="0.3">
      <c r="A2788" s="4">
        <v>43466</v>
      </c>
      <c r="B2788" s="2" t="s">
        <v>7</v>
      </c>
      <c r="C2788" s="2">
        <v>56322</v>
      </c>
      <c r="D2788" s="2" t="s">
        <v>25</v>
      </c>
      <c r="E2788" s="3">
        <v>5498.3339999999998</v>
      </c>
      <c r="F2788" s="1">
        <v>639</v>
      </c>
      <c r="G2788" s="1">
        <v>387.54999999999995</v>
      </c>
      <c r="H2788" s="1">
        <v>368</v>
      </c>
      <c r="I2788" s="3">
        <f t="shared" si="86"/>
        <v>8.6045915492957743</v>
      </c>
      <c r="J2788" s="2">
        <f t="shared" si="87"/>
        <v>2</v>
      </c>
      <c r="K2788" s="16" t="s">
        <v>67</v>
      </c>
    </row>
    <row r="2789" spans="1:11" x14ac:dyDescent="0.3">
      <c r="A2789" s="4">
        <v>43466</v>
      </c>
      <c r="B2789" s="2" t="s">
        <v>7</v>
      </c>
      <c r="C2789" s="2">
        <v>56322</v>
      </c>
      <c r="D2789" s="2" t="s">
        <v>17</v>
      </c>
      <c r="E2789" s="3">
        <v>195015.57399999999</v>
      </c>
      <c r="F2789" s="1">
        <v>52829</v>
      </c>
      <c r="G2789" s="1">
        <v>10819.199999999999</v>
      </c>
      <c r="H2789" s="1">
        <v>5915.5999999999995</v>
      </c>
      <c r="I2789" s="3">
        <f t="shared" si="86"/>
        <v>3.6914492797516516</v>
      </c>
      <c r="J2789" s="2">
        <f t="shared" si="87"/>
        <v>9</v>
      </c>
      <c r="K2789" s="16" t="s">
        <v>67</v>
      </c>
    </row>
    <row r="2790" spans="1:11" x14ac:dyDescent="0.3">
      <c r="A2790" s="4">
        <v>43466</v>
      </c>
      <c r="B2790" s="2" t="s">
        <v>7</v>
      </c>
      <c r="C2790" s="2">
        <v>56322</v>
      </c>
      <c r="D2790" s="2" t="s">
        <v>22</v>
      </c>
      <c r="E2790" s="3">
        <v>110419.10149999999</v>
      </c>
      <c r="F2790" s="1">
        <v>19387</v>
      </c>
      <c r="G2790" s="1">
        <v>6408.95</v>
      </c>
      <c r="H2790" s="1">
        <v>4365.3999999999996</v>
      </c>
      <c r="I2790" s="3">
        <f t="shared" si="86"/>
        <v>5.6955228503636448</v>
      </c>
      <c r="J2790" s="2">
        <f t="shared" si="87"/>
        <v>4</v>
      </c>
      <c r="K2790" s="16" t="s">
        <v>67</v>
      </c>
    </row>
    <row r="2791" spans="1:11" x14ac:dyDescent="0.3">
      <c r="A2791" s="4">
        <v>43466</v>
      </c>
      <c r="B2791" s="2" t="s">
        <v>7</v>
      </c>
      <c r="C2791" s="2">
        <v>56322</v>
      </c>
      <c r="D2791" s="2" t="s">
        <v>18</v>
      </c>
      <c r="E2791" s="3">
        <v>8953.1294999999991</v>
      </c>
      <c r="F2791" s="1">
        <v>1360</v>
      </c>
      <c r="G2791" s="1">
        <v>726.8</v>
      </c>
      <c r="H2791" s="1">
        <v>647.44999999999993</v>
      </c>
      <c r="I2791" s="3">
        <f t="shared" si="86"/>
        <v>6.5831834558823523</v>
      </c>
      <c r="J2791" s="2">
        <f t="shared" si="87"/>
        <v>2</v>
      </c>
      <c r="K2791" s="16" t="s">
        <v>67</v>
      </c>
    </row>
    <row r="2792" spans="1:11" x14ac:dyDescent="0.3">
      <c r="A2792" s="4">
        <v>43466</v>
      </c>
      <c r="B2792" s="2" t="s">
        <v>7</v>
      </c>
      <c r="C2792" s="2">
        <v>56322</v>
      </c>
      <c r="D2792" s="2" t="s">
        <v>33</v>
      </c>
      <c r="E2792" s="3">
        <v>194141.70049999998</v>
      </c>
      <c r="F2792" s="1">
        <v>63363</v>
      </c>
      <c r="G2792" s="1">
        <v>10638.65</v>
      </c>
      <c r="H2792" s="1">
        <v>5775.2999999999993</v>
      </c>
      <c r="I2792" s="3">
        <f t="shared" si="86"/>
        <v>3.0639600476618845</v>
      </c>
      <c r="J2792" s="2">
        <f t="shared" si="87"/>
        <v>11</v>
      </c>
      <c r="K2792" s="16" t="s">
        <v>67</v>
      </c>
    </row>
    <row r="2793" spans="1:11" x14ac:dyDescent="0.3">
      <c r="A2793" s="4">
        <v>43466</v>
      </c>
      <c r="B2793" s="2" t="s">
        <v>7</v>
      </c>
      <c r="C2793" s="2">
        <v>56322</v>
      </c>
      <c r="D2793" s="2" t="s">
        <v>19</v>
      </c>
      <c r="E2793" s="3">
        <v>131246.59049999999</v>
      </c>
      <c r="F2793" s="1">
        <v>21652</v>
      </c>
      <c r="G2793" s="1">
        <v>6782.7</v>
      </c>
      <c r="H2793" s="1">
        <v>4556.2999999999993</v>
      </c>
      <c r="I2793" s="3">
        <f t="shared" si="86"/>
        <v>6.0616382089414369</v>
      </c>
      <c r="J2793" s="2">
        <f t="shared" si="87"/>
        <v>5</v>
      </c>
      <c r="K2793" s="16" t="s">
        <v>67</v>
      </c>
    </row>
    <row r="2794" spans="1:11" x14ac:dyDescent="0.3">
      <c r="A2794" s="4">
        <v>43466</v>
      </c>
      <c r="B2794" s="2" t="s">
        <v>7</v>
      </c>
      <c r="C2794" s="2">
        <v>56322</v>
      </c>
      <c r="D2794" s="2" t="s">
        <v>36</v>
      </c>
      <c r="E2794" s="3">
        <v>118714.9715</v>
      </c>
      <c r="F2794" s="1">
        <v>24173</v>
      </c>
      <c r="G2794" s="1">
        <v>13062.849999999999</v>
      </c>
      <c r="H2794" s="1">
        <v>6508.9999999999991</v>
      </c>
      <c r="I2794" s="3">
        <f t="shared" si="86"/>
        <v>4.9110566127497624</v>
      </c>
      <c r="J2794" s="2">
        <f t="shared" si="87"/>
        <v>4</v>
      </c>
      <c r="K2794" s="16" t="s">
        <v>67</v>
      </c>
    </row>
    <row r="2795" spans="1:11" x14ac:dyDescent="0.3">
      <c r="A2795" s="4">
        <v>43466</v>
      </c>
      <c r="B2795" s="2" t="s">
        <v>7</v>
      </c>
      <c r="C2795" s="2">
        <v>56322</v>
      </c>
      <c r="D2795" s="2" t="s">
        <v>28</v>
      </c>
      <c r="E2795" s="3">
        <v>707.85949999999991</v>
      </c>
      <c r="F2795" s="1">
        <v>56</v>
      </c>
      <c r="G2795" s="1">
        <v>47.15</v>
      </c>
      <c r="H2795" s="1">
        <v>47.15</v>
      </c>
      <c r="I2795" s="3">
        <f t="shared" si="86"/>
        <v>12.640348214285712</v>
      </c>
      <c r="J2795" s="2">
        <f t="shared" si="87"/>
        <v>1</v>
      </c>
      <c r="K2795" s="16" t="s">
        <v>67</v>
      </c>
    </row>
    <row r="2796" spans="1:11" x14ac:dyDescent="0.3">
      <c r="A2796" s="4">
        <v>43466</v>
      </c>
      <c r="B2796" s="2" t="s">
        <v>7</v>
      </c>
      <c r="C2796" s="2">
        <v>56322</v>
      </c>
      <c r="D2796" s="2" t="s">
        <v>23</v>
      </c>
      <c r="E2796" s="3">
        <v>175717.26299999998</v>
      </c>
      <c r="F2796" s="1">
        <v>50270</v>
      </c>
      <c r="G2796" s="1">
        <v>12745.449999999999</v>
      </c>
      <c r="H2796" s="1">
        <v>6874.7</v>
      </c>
      <c r="I2796" s="3">
        <f t="shared" si="86"/>
        <v>3.4954697234931364</v>
      </c>
      <c r="J2796" s="2">
        <f t="shared" si="87"/>
        <v>7</v>
      </c>
      <c r="K2796" s="16" t="s">
        <v>67</v>
      </c>
    </row>
    <row r="2797" spans="1:11" x14ac:dyDescent="0.3">
      <c r="A2797" s="4">
        <v>43466</v>
      </c>
      <c r="B2797" s="2" t="s">
        <v>7</v>
      </c>
      <c r="C2797" s="2">
        <v>56322</v>
      </c>
      <c r="D2797" s="2" t="s">
        <v>30</v>
      </c>
      <c r="E2797" s="3">
        <v>3732.9689999999996</v>
      </c>
      <c r="F2797" s="1">
        <v>158</v>
      </c>
      <c r="G2797" s="1">
        <v>143.75</v>
      </c>
      <c r="H2797" s="1">
        <v>143.75</v>
      </c>
      <c r="I2797" s="3">
        <f t="shared" si="86"/>
        <v>23.626386075949366</v>
      </c>
      <c r="J2797" s="2">
        <f t="shared" si="87"/>
        <v>1</v>
      </c>
      <c r="K2797" s="16" t="s">
        <v>67</v>
      </c>
    </row>
    <row r="2798" spans="1:11" x14ac:dyDescent="0.3">
      <c r="A2798" s="4">
        <v>43466</v>
      </c>
      <c r="B2798" s="2" t="s">
        <v>7</v>
      </c>
      <c r="C2798" s="2">
        <v>56322</v>
      </c>
      <c r="D2798" s="2" t="s">
        <v>44</v>
      </c>
      <c r="E2798" s="3">
        <v>6.865499999999999</v>
      </c>
      <c r="F2798" s="1">
        <v>3</v>
      </c>
      <c r="G2798" s="1">
        <v>3.4499999999999997</v>
      </c>
      <c r="H2798" s="1">
        <v>2.2999999999999998</v>
      </c>
      <c r="I2798" s="3">
        <f t="shared" si="86"/>
        <v>2.2884999999999995</v>
      </c>
      <c r="J2798" s="2">
        <f t="shared" si="87"/>
        <v>1</v>
      </c>
      <c r="K2798" s="16" t="s">
        <v>67</v>
      </c>
    </row>
    <row r="2799" spans="1:11" x14ac:dyDescent="0.3">
      <c r="A2799" s="4">
        <v>43466</v>
      </c>
      <c r="B2799" s="2" t="s">
        <v>7</v>
      </c>
      <c r="C2799" s="2">
        <v>56322</v>
      </c>
      <c r="D2799" s="2" t="s">
        <v>31</v>
      </c>
      <c r="E2799" s="3">
        <v>30965.405999999995</v>
      </c>
      <c r="F2799" s="1">
        <v>6338</v>
      </c>
      <c r="G2799" s="1">
        <v>3481.0499999999997</v>
      </c>
      <c r="H2799" s="1">
        <v>2762.2999999999997</v>
      </c>
      <c r="I2799" s="3">
        <f t="shared" si="86"/>
        <v>4.8856746607762691</v>
      </c>
      <c r="J2799" s="2">
        <f t="shared" si="87"/>
        <v>2</v>
      </c>
      <c r="K2799" s="16" t="s">
        <v>67</v>
      </c>
    </row>
    <row r="2800" spans="1:11" x14ac:dyDescent="0.3">
      <c r="A2800" s="4">
        <v>43466</v>
      </c>
      <c r="B2800" s="2" t="s">
        <v>7</v>
      </c>
      <c r="C2800" s="2">
        <v>56322</v>
      </c>
      <c r="D2800" s="2" t="s">
        <v>37</v>
      </c>
      <c r="E2800" s="3">
        <v>11324.349</v>
      </c>
      <c r="F2800" s="1">
        <v>1911</v>
      </c>
      <c r="G2800" s="1">
        <v>930.34999999999991</v>
      </c>
      <c r="H2800" s="1">
        <v>623.29999999999995</v>
      </c>
      <c r="I2800" s="3">
        <f t="shared" si="86"/>
        <v>5.9258759811616954</v>
      </c>
      <c r="J2800" s="2">
        <f t="shared" si="87"/>
        <v>3</v>
      </c>
      <c r="K2800" s="16" t="s">
        <v>67</v>
      </c>
    </row>
    <row r="2801" spans="1:11" x14ac:dyDescent="0.3">
      <c r="A2801" s="4">
        <v>43466</v>
      </c>
      <c r="B2801" s="2" t="s">
        <v>7</v>
      </c>
      <c r="C2801" s="2">
        <v>56322</v>
      </c>
      <c r="D2801" s="2" t="s">
        <v>24</v>
      </c>
      <c r="E2801" s="3">
        <v>1996.2849999999999</v>
      </c>
      <c r="F2801" s="1">
        <v>114</v>
      </c>
      <c r="G2801" s="1">
        <v>78.199999999999989</v>
      </c>
      <c r="H2801" s="1">
        <v>77.05</v>
      </c>
      <c r="I2801" s="3">
        <f t="shared" si="86"/>
        <v>17.511271929824559</v>
      </c>
      <c r="J2801" s="2">
        <f t="shared" si="87"/>
        <v>1</v>
      </c>
      <c r="K2801" s="16" t="s">
        <v>67</v>
      </c>
    </row>
    <row r="2802" spans="1:11" x14ac:dyDescent="0.3">
      <c r="A2802" s="4">
        <v>43466</v>
      </c>
      <c r="B2802" s="2" t="s">
        <v>7</v>
      </c>
      <c r="C2802" s="2">
        <v>56322</v>
      </c>
      <c r="D2802" s="2" t="s">
        <v>32</v>
      </c>
      <c r="E2802" s="3">
        <v>100455.13349999998</v>
      </c>
      <c r="F2802" s="1">
        <v>35373</v>
      </c>
      <c r="G2802" s="1">
        <v>8751.5</v>
      </c>
      <c r="H2802" s="1">
        <v>5356.7</v>
      </c>
      <c r="I2802" s="3">
        <f t="shared" si="86"/>
        <v>2.8398816470189123</v>
      </c>
      <c r="J2802" s="2">
        <f t="shared" si="87"/>
        <v>7</v>
      </c>
      <c r="K2802" s="16" t="s">
        <v>67</v>
      </c>
    </row>
    <row r="2803" spans="1:11" x14ac:dyDescent="0.3">
      <c r="A2803" s="4">
        <v>43466</v>
      </c>
      <c r="B2803" s="2" t="s">
        <v>7</v>
      </c>
      <c r="C2803" s="2">
        <v>56322</v>
      </c>
      <c r="D2803" s="2" t="s">
        <v>29</v>
      </c>
      <c r="E2803" s="3">
        <v>31725.613499999999</v>
      </c>
      <c r="F2803" s="1">
        <v>7863</v>
      </c>
      <c r="G2803" s="1">
        <v>3851.35</v>
      </c>
      <c r="H2803" s="1">
        <v>2605.8999999999996</v>
      </c>
      <c r="I2803" s="3">
        <f t="shared" si="86"/>
        <v>4.0347975963372757</v>
      </c>
      <c r="J2803" s="2">
        <f t="shared" si="87"/>
        <v>3</v>
      </c>
      <c r="K2803" s="16" t="s">
        <v>67</v>
      </c>
    </row>
    <row r="2804" spans="1:11" x14ac:dyDescent="0.3">
      <c r="A2804" s="4">
        <v>43466</v>
      </c>
      <c r="B2804" s="2" t="s">
        <v>7</v>
      </c>
      <c r="C2804" s="2">
        <v>56322</v>
      </c>
      <c r="D2804" s="2" t="s">
        <v>27</v>
      </c>
      <c r="E2804" s="3">
        <v>9034.2044999999998</v>
      </c>
      <c r="F2804" s="1">
        <v>1658</v>
      </c>
      <c r="G2804" s="1">
        <v>1260.3999999999999</v>
      </c>
      <c r="H2804" s="1">
        <v>1051.0999999999999</v>
      </c>
      <c r="I2804" s="3">
        <f t="shared" si="86"/>
        <v>5.4488567551266582</v>
      </c>
      <c r="J2804" s="2">
        <f t="shared" si="87"/>
        <v>2</v>
      </c>
      <c r="K2804" s="16" t="s">
        <v>67</v>
      </c>
    </row>
    <row r="2805" spans="1:11" x14ac:dyDescent="0.3">
      <c r="A2805" s="4">
        <v>43466</v>
      </c>
      <c r="B2805" s="2" t="s">
        <v>7</v>
      </c>
      <c r="C2805" s="2">
        <v>56322</v>
      </c>
      <c r="D2805" s="2" t="s">
        <v>34</v>
      </c>
      <c r="E2805" s="3">
        <v>6444.232</v>
      </c>
      <c r="F2805" s="1">
        <v>702</v>
      </c>
      <c r="G2805" s="1">
        <v>581.9</v>
      </c>
      <c r="H2805" s="1">
        <v>549.69999999999993</v>
      </c>
      <c r="I2805" s="3">
        <f t="shared" si="86"/>
        <v>9.1798176638176638</v>
      </c>
      <c r="J2805" s="2">
        <f t="shared" si="87"/>
        <v>1</v>
      </c>
      <c r="K2805" s="16" t="s">
        <v>67</v>
      </c>
    </row>
    <row r="2806" spans="1:11" x14ac:dyDescent="0.3">
      <c r="A2806" s="4">
        <v>43466</v>
      </c>
      <c r="B2806" s="2" t="s">
        <v>12</v>
      </c>
      <c r="C2806" s="2">
        <v>56952</v>
      </c>
      <c r="D2806" s="2" t="s">
        <v>20</v>
      </c>
      <c r="E2806" s="3">
        <v>155645.70349999997</v>
      </c>
      <c r="F2806" s="1">
        <v>10657</v>
      </c>
      <c r="G2806" s="1">
        <v>5423.4</v>
      </c>
      <c r="H2806" s="1">
        <v>3100.3999999999996</v>
      </c>
      <c r="I2806" s="3">
        <f t="shared" si="86"/>
        <v>14.605020502955801</v>
      </c>
      <c r="J2806" s="2">
        <f t="shared" si="87"/>
        <v>3</v>
      </c>
      <c r="K2806" s="16" t="s">
        <v>67</v>
      </c>
    </row>
    <row r="2807" spans="1:11" x14ac:dyDescent="0.3">
      <c r="A2807" s="4">
        <v>43466</v>
      </c>
      <c r="B2807" s="2" t="s">
        <v>12</v>
      </c>
      <c r="C2807" s="2">
        <v>56952</v>
      </c>
      <c r="D2807" s="2" t="s">
        <v>22</v>
      </c>
      <c r="E2807" s="3">
        <v>53511.604500000001</v>
      </c>
      <c r="F2807" s="1">
        <v>9340</v>
      </c>
      <c r="G2807" s="1">
        <v>3646.6499999999996</v>
      </c>
      <c r="H2807" s="1">
        <v>2396.6</v>
      </c>
      <c r="I2807" s="3">
        <f t="shared" si="86"/>
        <v>5.7292938436830836</v>
      </c>
      <c r="J2807" s="2">
        <f t="shared" si="87"/>
        <v>4</v>
      </c>
      <c r="K2807" s="16" t="s">
        <v>67</v>
      </c>
    </row>
    <row r="2808" spans="1:11" x14ac:dyDescent="0.3">
      <c r="A2808" s="4">
        <v>43466</v>
      </c>
      <c r="B2808" s="2" t="s">
        <v>12</v>
      </c>
      <c r="C2808" s="2">
        <v>56952</v>
      </c>
      <c r="D2808" s="2" t="s">
        <v>32</v>
      </c>
      <c r="E2808" s="3">
        <v>52287.153499999993</v>
      </c>
      <c r="F2808" s="1">
        <v>18446</v>
      </c>
      <c r="G2808" s="1">
        <v>5567.15</v>
      </c>
      <c r="H2808" s="1">
        <v>3292.45</v>
      </c>
      <c r="I2808" s="3">
        <f t="shared" si="86"/>
        <v>2.8346066084788024</v>
      </c>
      <c r="J2808" s="2">
        <f t="shared" si="87"/>
        <v>6</v>
      </c>
      <c r="K2808" s="16" t="s">
        <v>67</v>
      </c>
    </row>
    <row r="2809" spans="1:11" x14ac:dyDescent="0.3">
      <c r="A2809" s="4">
        <v>43466</v>
      </c>
      <c r="B2809" s="2" t="s">
        <v>12</v>
      </c>
      <c r="C2809" s="2">
        <v>56952</v>
      </c>
      <c r="D2809" s="2" t="s">
        <v>27</v>
      </c>
      <c r="E2809" s="3">
        <v>6888.6149999999998</v>
      </c>
      <c r="F2809" s="1">
        <v>1143</v>
      </c>
      <c r="G2809" s="1">
        <v>896.99999999999989</v>
      </c>
      <c r="H2809" s="1">
        <v>706.09999999999991</v>
      </c>
      <c r="I2809" s="3">
        <f t="shared" si="86"/>
        <v>6.0267847769028871</v>
      </c>
      <c r="J2809" s="2">
        <f t="shared" si="87"/>
        <v>2</v>
      </c>
      <c r="K2809" s="16" t="s">
        <v>67</v>
      </c>
    </row>
    <row r="2810" spans="1:11" x14ac:dyDescent="0.3">
      <c r="A2810" s="4">
        <v>43466</v>
      </c>
      <c r="B2810" s="2" t="s">
        <v>12</v>
      </c>
      <c r="C2810" s="2">
        <v>56952</v>
      </c>
      <c r="D2810" s="2" t="s">
        <v>42</v>
      </c>
      <c r="E2810" s="3">
        <v>168420.23699999999</v>
      </c>
      <c r="F2810" s="1">
        <v>28001</v>
      </c>
      <c r="G2810" s="1">
        <v>9822.15</v>
      </c>
      <c r="H2810" s="1">
        <v>4731.0999999999995</v>
      </c>
      <c r="I2810" s="3">
        <f t="shared" si="86"/>
        <v>6.0147936502267774</v>
      </c>
      <c r="J2810" s="2">
        <f t="shared" si="87"/>
        <v>6</v>
      </c>
      <c r="K2810" s="16" t="s">
        <v>67</v>
      </c>
    </row>
    <row r="2811" spans="1:11" x14ac:dyDescent="0.3">
      <c r="A2811" s="4">
        <v>43466</v>
      </c>
      <c r="B2811" s="2" t="s">
        <v>12</v>
      </c>
      <c r="C2811" s="2">
        <v>56952</v>
      </c>
      <c r="D2811" s="2" t="s">
        <v>19</v>
      </c>
      <c r="E2811" s="3">
        <v>65154.802499999991</v>
      </c>
      <c r="F2811" s="1">
        <v>10483</v>
      </c>
      <c r="G2811" s="1">
        <v>3935.2999999999997</v>
      </c>
      <c r="H2811" s="1">
        <v>2570.25</v>
      </c>
      <c r="I2811" s="3">
        <f t="shared" si="86"/>
        <v>6.2152821234379463</v>
      </c>
      <c r="J2811" s="2">
        <f t="shared" si="87"/>
        <v>4</v>
      </c>
      <c r="K2811" s="16" t="s">
        <v>67</v>
      </c>
    </row>
    <row r="2812" spans="1:11" x14ac:dyDescent="0.3">
      <c r="A2812" s="4">
        <v>43466</v>
      </c>
      <c r="B2812" s="2" t="s">
        <v>12</v>
      </c>
      <c r="C2812" s="2">
        <v>56952</v>
      </c>
      <c r="D2812" s="2" t="s">
        <v>37</v>
      </c>
      <c r="E2812" s="3">
        <v>7950.9159999999993</v>
      </c>
      <c r="F2812" s="1">
        <v>1227</v>
      </c>
      <c r="G2812" s="1">
        <v>657.8</v>
      </c>
      <c r="H2812" s="1">
        <v>438.15</v>
      </c>
      <c r="I2812" s="3">
        <f t="shared" si="86"/>
        <v>6.4799641401792982</v>
      </c>
      <c r="J2812" s="2">
        <f t="shared" si="87"/>
        <v>3</v>
      </c>
      <c r="K2812" s="16" t="s">
        <v>67</v>
      </c>
    </row>
    <row r="2813" spans="1:11" x14ac:dyDescent="0.3">
      <c r="A2813" s="4">
        <v>43466</v>
      </c>
      <c r="B2813" s="2" t="s">
        <v>12</v>
      </c>
      <c r="C2813" s="2">
        <v>56952</v>
      </c>
      <c r="D2813" s="2" t="s">
        <v>36</v>
      </c>
      <c r="E2813" s="3">
        <v>78682.102999999988</v>
      </c>
      <c r="F2813" s="1">
        <v>16378</v>
      </c>
      <c r="G2813" s="1">
        <v>9720.9499999999989</v>
      </c>
      <c r="H2813" s="1">
        <v>4329.75</v>
      </c>
      <c r="I2813" s="3">
        <f t="shared" si="86"/>
        <v>4.8041337770179506</v>
      </c>
      <c r="J2813" s="2">
        <f t="shared" si="87"/>
        <v>4</v>
      </c>
      <c r="K2813" s="16" t="s">
        <v>67</v>
      </c>
    </row>
    <row r="2814" spans="1:11" x14ac:dyDescent="0.3">
      <c r="A2814" s="4">
        <v>43466</v>
      </c>
      <c r="B2814" s="2" t="s">
        <v>12</v>
      </c>
      <c r="C2814" s="2">
        <v>56952</v>
      </c>
      <c r="D2814" s="2" t="s">
        <v>24</v>
      </c>
      <c r="E2814" s="3">
        <v>1601.1794999999997</v>
      </c>
      <c r="F2814" s="1">
        <v>99</v>
      </c>
      <c r="G2814" s="1">
        <v>70.149999999999991</v>
      </c>
      <c r="H2814" s="1">
        <v>69</v>
      </c>
      <c r="I2814" s="3">
        <f t="shared" si="86"/>
        <v>16.173530303030301</v>
      </c>
      <c r="J2814" s="2">
        <f t="shared" si="87"/>
        <v>1</v>
      </c>
      <c r="K2814" s="16" t="s">
        <v>67</v>
      </c>
    </row>
    <row r="2815" spans="1:11" x14ac:dyDescent="0.3">
      <c r="A2815" s="4">
        <v>43466</v>
      </c>
      <c r="B2815" s="2" t="s">
        <v>12</v>
      </c>
      <c r="C2815" s="2">
        <v>56952</v>
      </c>
      <c r="D2815" s="2" t="s">
        <v>21</v>
      </c>
      <c r="E2815" s="3">
        <v>1653.0329999999999</v>
      </c>
      <c r="F2815" s="1">
        <v>133</v>
      </c>
      <c r="G2815" s="1">
        <v>117.3</v>
      </c>
      <c r="H2815" s="1">
        <v>111.55</v>
      </c>
      <c r="I2815" s="3">
        <f t="shared" si="86"/>
        <v>12.42881954887218</v>
      </c>
      <c r="J2815" s="2">
        <f t="shared" si="87"/>
        <v>1</v>
      </c>
      <c r="K2815" s="16" t="s">
        <v>67</v>
      </c>
    </row>
    <row r="2816" spans="1:11" x14ac:dyDescent="0.3">
      <c r="A2816" s="4">
        <v>43466</v>
      </c>
      <c r="B2816" s="2" t="s">
        <v>12</v>
      </c>
      <c r="C2816" s="2">
        <v>56952</v>
      </c>
      <c r="D2816" s="2" t="s">
        <v>33</v>
      </c>
      <c r="E2816" s="3">
        <v>166739.06349999999</v>
      </c>
      <c r="F2816" s="1">
        <v>54308</v>
      </c>
      <c r="G2816" s="1">
        <v>8891.7999999999993</v>
      </c>
      <c r="H2816" s="1">
        <v>4259.5999999999995</v>
      </c>
      <c r="I2816" s="3">
        <f t="shared" si="86"/>
        <v>3.0702486466082344</v>
      </c>
      <c r="J2816" s="2">
        <f t="shared" si="87"/>
        <v>13</v>
      </c>
      <c r="K2816" s="16" t="s">
        <v>67</v>
      </c>
    </row>
    <row r="2817" spans="1:11" x14ac:dyDescent="0.3">
      <c r="A2817" s="4">
        <v>43466</v>
      </c>
      <c r="B2817" s="2" t="s">
        <v>12</v>
      </c>
      <c r="C2817" s="2">
        <v>56952</v>
      </c>
      <c r="D2817" s="2" t="s">
        <v>31</v>
      </c>
      <c r="E2817" s="3">
        <v>20196.817500000001</v>
      </c>
      <c r="F2817" s="1">
        <v>3789</v>
      </c>
      <c r="G2817" s="1">
        <v>2025.1499999999999</v>
      </c>
      <c r="H2817" s="1">
        <v>1593.8999999999999</v>
      </c>
      <c r="I2817" s="3">
        <f t="shared" si="86"/>
        <v>5.3303820269200317</v>
      </c>
      <c r="J2817" s="2">
        <f t="shared" si="87"/>
        <v>2</v>
      </c>
      <c r="K2817" s="16" t="s">
        <v>67</v>
      </c>
    </row>
    <row r="2818" spans="1:11" x14ac:dyDescent="0.3">
      <c r="A2818" s="4">
        <v>43466</v>
      </c>
      <c r="B2818" s="2" t="s">
        <v>12</v>
      </c>
      <c r="C2818" s="2">
        <v>56952</v>
      </c>
      <c r="D2818" s="2" t="s">
        <v>30</v>
      </c>
      <c r="E2818" s="3">
        <v>1818.5985000000001</v>
      </c>
      <c r="F2818" s="1">
        <v>83</v>
      </c>
      <c r="G2818" s="1">
        <v>73.599999999999994</v>
      </c>
      <c r="H2818" s="1">
        <v>73.599999999999994</v>
      </c>
      <c r="I2818" s="3">
        <f t="shared" ref="I2818:I2881" si="88">E2818/F2818</f>
        <v>21.91082530120482</v>
      </c>
      <c r="J2818" s="2">
        <f t="shared" si="87"/>
        <v>1</v>
      </c>
      <c r="K2818" s="16" t="s">
        <v>67</v>
      </c>
    </row>
    <row r="2819" spans="1:11" x14ac:dyDescent="0.3">
      <c r="A2819" s="4">
        <v>43466</v>
      </c>
      <c r="B2819" s="2" t="s">
        <v>12</v>
      </c>
      <c r="C2819" s="2">
        <v>56952</v>
      </c>
      <c r="D2819" s="2" t="s">
        <v>34</v>
      </c>
      <c r="E2819" s="3">
        <v>6017.7659999999996</v>
      </c>
      <c r="F2819" s="1">
        <v>598</v>
      </c>
      <c r="G2819" s="1">
        <v>471.49999999999994</v>
      </c>
      <c r="H2819" s="1">
        <v>423.2</v>
      </c>
      <c r="I2819" s="3">
        <f t="shared" si="88"/>
        <v>10.063153846153845</v>
      </c>
      <c r="J2819" s="2">
        <f t="shared" ref="J2819:J2882" si="89">ROUND(F2819/H2819,0)</f>
        <v>1</v>
      </c>
      <c r="K2819" s="16" t="s">
        <v>67</v>
      </c>
    </row>
    <row r="2820" spans="1:11" x14ac:dyDescent="0.3">
      <c r="A2820" s="4">
        <v>43466</v>
      </c>
      <c r="B2820" s="2" t="s">
        <v>12</v>
      </c>
      <c r="C2820" s="2">
        <v>56952</v>
      </c>
      <c r="D2820" s="2" t="s">
        <v>17</v>
      </c>
      <c r="E2820" s="3">
        <v>95957.747999999992</v>
      </c>
      <c r="F2820" s="1">
        <v>25761</v>
      </c>
      <c r="G2820" s="1">
        <v>6782.7</v>
      </c>
      <c r="H2820" s="1">
        <v>3624.7999999999997</v>
      </c>
      <c r="I2820" s="3">
        <f t="shared" si="88"/>
        <v>3.7249232560847791</v>
      </c>
      <c r="J2820" s="2">
        <f t="shared" si="89"/>
        <v>7</v>
      </c>
      <c r="K2820" s="16" t="s">
        <v>67</v>
      </c>
    </row>
    <row r="2821" spans="1:11" x14ac:dyDescent="0.3">
      <c r="A2821" s="4">
        <v>43466</v>
      </c>
      <c r="B2821" s="2" t="s">
        <v>12</v>
      </c>
      <c r="C2821" s="2">
        <v>56952</v>
      </c>
      <c r="D2821" s="2" t="s">
        <v>44</v>
      </c>
      <c r="E2821" s="3">
        <v>52.278999999999996</v>
      </c>
      <c r="F2821" s="1">
        <v>5</v>
      </c>
      <c r="G2821" s="1">
        <v>4.5999999999999996</v>
      </c>
      <c r="H2821" s="1">
        <v>4.5999999999999996</v>
      </c>
      <c r="I2821" s="3">
        <f t="shared" si="88"/>
        <v>10.4558</v>
      </c>
      <c r="J2821" s="2">
        <f t="shared" si="89"/>
        <v>1</v>
      </c>
      <c r="K2821" s="16" t="s">
        <v>67</v>
      </c>
    </row>
    <row r="2822" spans="1:11" x14ac:dyDescent="0.3">
      <c r="A2822" s="4">
        <v>43466</v>
      </c>
      <c r="B2822" s="2" t="s">
        <v>12</v>
      </c>
      <c r="C2822" s="2">
        <v>56952</v>
      </c>
      <c r="D2822" s="2" t="s">
        <v>39</v>
      </c>
      <c r="E2822" s="3">
        <v>241.845</v>
      </c>
      <c r="F2822" s="1">
        <v>12</v>
      </c>
      <c r="G2822" s="1">
        <v>11.5</v>
      </c>
      <c r="H2822" s="1">
        <v>10.35</v>
      </c>
      <c r="I2822" s="3">
        <f t="shared" si="88"/>
        <v>20.153749999999999</v>
      </c>
      <c r="J2822" s="2">
        <f t="shared" si="89"/>
        <v>1</v>
      </c>
      <c r="K2822" s="16" t="s">
        <v>67</v>
      </c>
    </row>
    <row r="2823" spans="1:11" x14ac:dyDescent="0.3">
      <c r="A2823" s="4">
        <v>43466</v>
      </c>
      <c r="B2823" s="2" t="s">
        <v>12</v>
      </c>
      <c r="C2823" s="2">
        <v>56952</v>
      </c>
      <c r="D2823" s="2" t="s">
        <v>18</v>
      </c>
      <c r="E2823" s="3">
        <v>3748.2639999999997</v>
      </c>
      <c r="F2823" s="1">
        <v>629</v>
      </c>
      <c r="G2823" s="1">
        <v>369.15</v>
      </c>
      <c r="H2823" s="1">
        <v>311.64999999999998</v>
      </c>
      <c r="I2823" s="3">
        <f t="shared" si="88"/>
        <v>5.959084260731319</v>
      </c>
      <c r="J2823" s="2">
        <f t="shared" si="89"/>
        <v>2</v>
      </c>
      <c r="K2823" s="16" t="s">
        <v>67</v>
      </c>
    </row>
    <row r="2824" spans="1:11" x14ac:dyDescent="0.3">
      <c r="A2824" s="4">
        <v>43466</v>
      </c>
      <c r="B2824" s="2" t="s">
        <v>12</v>
      </c>
      <c r="C2824" s="2">
        <v>56952</v>
      </c>
      <c r="D2824" s="2" t="s">
        <v>26</v>
      </c>
      <c r="E2824" s="3">
        <v>248997.18349999998</v>
      </c>
      <c r="F2824" s="1">
        <v>70427</v>
      </c>
      <c r="G2824" s="1">
        <v>13752.849999999999</v>
      </c>
      <c r="H2824" s="1">
        <v>5601.65</v>
      </c>
      <c r="I2824" s="3">
        <f t="shared" si="88"/>
        <v>3.5355358527269369</v>
      </c>
      <c r="J2824" s="2">
        <f t="shared" si="89"/>
        <v>13</v>
      </c>
      <c r="K2824" s="16" t="s">
        <v>67</v>
      </c>
    </row>
    <row r="2825" spans="1:11" x14ac:dyDescent="0.3">
      <c r="A2825" s="4">
        <v>43466</v>
      </c>
      <c r="B2825" s="2" t="s">
        <v>12</v>
      </c>
      <c r="C2825" s="2">
        <v>56952</v>
      </c>
      <c r="D2825" s="2" t="s">
        <v>23</v>
      </c>
      <c r="E2825" s="3">
        <v>98987.319499999983</v>
      </c>
      <c r="F2825" s="1">
        <v>28334</v>
      </c>
      <c r="G2825" s="1">
        <v>8558.2999999999993</v>
      </c>
      <c r="H2825" s="1">
        <v>4310.2</v>
      </c>
      <c r="I2825" s="3">
        <f t="shared" si="88"/>
        <v>3.4935878979318127</v>
      </c>
      <c r="J2825" s="2">
        <f t="shared" si="89"/>
        <v>7</v>
      </c>
      <c r="K2825" s="16" t="s">
        <v>67</v>
      </c>
    </row>
    <row r="2826" spans="1:11" x14ac:dyDescent="0.3">
      <c r="A2826" s="4">
        <v>43466</v>
      </c>
      <c r="B2826" s="2" t="s">
        <v>12</v>
      </c>
      <c r="C2826" s="2">
        <v>56952</v>
      </c>
      <c r="D2826" s="2" t="s">
        <v>29</v>
      </c>
      <c r="E2826" s="3">
        <v>23896.746999999996</v>
      </c>
      <c r="F2826" s="1">
        <v>5874</v>
      </c>
      <c r="G2826" s="1">
        <v>3077.3999999999996</v>
      </c>
      <c r="H2826" s="1">
        <v>1950.3999999999999</v>
      </c>
      <c r="I2826" s="3">
        <f t="shared" si="88"/>
        <v>4.0682238678924065</v>
      </c>
      <c r="J2826" s="2">
        <f t="shared" si="89"/>
        <v>3</v>
      </c>
      <c r="K2826" s="16" t="s">
        <v>67</v>
      </c>
    </row>
    <row r="2827" spans="1:11" x14ac:dyDescent="0.3">
      <c r="A2827" s="4">
        <v>43466</v>
      </c>
      <c r="B2827" s="2" t="s">
        <v>12</v>
      </c>
      <c r="C2827" s="2">
        <v>56952</v>
      </c>
      <c r="D2827" s="2" t="s">
        <v>28</v>
      </c>
      <c r="E2827" s="3">
        <v>965.78149999999982</v>
      </c>
      <c r="F2827" s="1">
        <v>45</v>
      </c>
      <c r="G2827" s="1">
        <v>42.55</v>
      </c>
      <c r="H2827" s="1">
        <v>41.4</v>
      </c>
      <c r="I2827" s="3">
        <f t="shared" si="88"/>
        <v>21.461811111111107</v>
      </c>
      <c r="J2827" s="2">
        <f t="shared" si="89"/>
        <v>1</v>
      </c>
      <c r="K2827" s="16" t="s">
        <v>67</v>
      </c>
    </row>
    <row r="2828" spans="1:11" x14ac:dyDescent="0.3">
      <c r="A2828" s="4">
        <v>43466</v>
      </c>
      <c r="B2828" s="2" t="s">
        <v>12</v>
      </c>
      <c r="C2828" s="2">
        <v>56952</v>
      </c>
      <c r="D2828" s="2" t="s">
        <v>25</v>
      </c>
      <c r="E2828" s="3">
        <v>4939.6869999999999</v>
      </c>
      <c r="F2828" s="1">
        <v>515</v>
      </c>
      <c r="G2828" s="1">
        <v>274.84999999999997</v>
      </c>
      <c r="H2828" s="1">
        <v>256.45</v>
      </c>
      <c r="I2828" s="3">
        <f t="shared" si="88"/>
        <v>9.5916252427184467</v>
      </c>
      <c r="J2828" s="2">
        <f t="shared" si="89"/>
        <v>2</v>
      </c>
      <c r="K2828" s="16" t="s">
        <v>67</v>
      </c>
    </row>
    <row r="2829" spans="1:11" x14ac:dyDescent="0.3">
      <c r="A2829" s="4">
        <v>43466</v>
      </c>
      <c r="B2829" s="2" t="s">
        <v>14</v>
      </c>
      <c r="C2829" s="2">
        <v>85442</v>
      </c>
      <c r="D2829" s="2" t="s">
        <v>42</v>
      </c>
      <c r="E2829" s="3">
        <v>142921.62049999999</v>
      </c>
      <c r="F2829" s="1">
        <v>23496</v>
      </c>
      <c r="G2829" s="1">
        <v>8722.75</v>
      </c>
      <c r="H2829" s="1">
        <v>3322.35</v>
      </c>
      <c r="I2829" s="3">
        <f t="shared" si="88"/>
        <v>6.0828064564181137</v>
      </c>
      <c r="J2829" s="2">
        <f t="shared" si="89"/>
        <v>7</v>
      </c>
      <c r="K2829" s="16" t="s">
        <v>67</v>
      </c>
    </row>
    <row r="2830" spans="1:11" x14ac:dyDescent="0.3">
      <c r="A2830" s="4">
        <v>43466</v>
      </c>
      <c r="B2830" s="2" t="s">
        <v>14</v>
      </c>
      <c r="C2830" s="2">
        <v>85442</v>
      </c>
      <c r="D2830" s="2" t="s">
        <v>25</v>
      </c>
      <c r="E2830" s="3">
        <v>3722.7914999999998</v>
      </c>
      <c r="F2830" s="1">
        <v>325</v>
      </c>
      <c r="G2830" s="1">
        <v>224.24999999999997</v>
      </c>
      <c r="H2830" s="1">
        <v>201.24999999999997</v>
      </c>
      <c r="I2830" s="3">
        <f t="shared" si="88"/>
        <v>11.454743076923076</v>
      </c>
      <c r="J2830" s="2">
        <f t="shared" si="89"/>
        <v>2</v>
      </c>
      <c r="K2830" s="16" t="s">
        <v>67</v>
      </c>
    </row>
    <row r="2831" spans="1:11" x14ac:dyDescent="0.3">
      <c r="A2831" s="4">
        <v>43466</v>
      </c>
      <c r="B2831" s="2" t="s">
        <v>14</v>
      </c>
      <c r="C2831" s="2">
        <v>85442</v>
      </c>
      <c r="D2831" s="2" t="s">
        <v>22</v>
      </c>
      <c r="E2831" s="3">
        <v>57410.621999999996</v>
      </c>
      <c r="F2831" s="1">
        <v>9920</v>
      </c>
      <c r="G2831" s="1">
        <v>4190.5999999999995</v>
      </c>
      <c r="H2831" s="1">
        <v>2181.5499999999997</v>
      </c>
      <c r="I2831" s="3">
        <f t="shared" si="88"/>
        <v>5.7873610887096767</v>
      </c>
      <c r="J2831" s="2">
        <f t="shared" si="89"/>
        <v>5</v>
      </c>
      <c r="K2831" s="16" t="s">
        <v>67</v>
      </c>
    </row>
    <row r="2832" spans="1:11" x14ac:dyDescent="0.3">
      <c r="A2832" s="4">
        <v>43466</v>
      </c>
      <c r="B2832" s="2" t="s">
        <v>14</v>
      </c>
      <c r="C2832" s="2">
        <v>85442</v>
      </c>
      <c r="D2832" s="2" t="s">
        <v>19</v>
      </c>
      <c r="E2832" s="3">
        <v>54932.061499999996</v>
      </c>
      <c r="F2832" s="1">
        <v>9459</v>
      </c>
      <c r="G2832" s="1">
        <v>3881.2499999999995</v>
      </c>
      <c r="H2832" s="1">
        <v>2158.5499999999997</v>
      </c>
      <c r="I2832" s="3">
        <f t="shared" si="88"/>
        <v>5.8073857173062686</v>
      </c>
      <c r="J2832" s="2">
        <f t="shared" si="89"/>
        <v>4</v>
      </c>
      <c r="K2832" s="16" t="s">
        <v>67</v>
      </c>
    </row>
    <row r="2833" spans="1:11" x14ac:dyDescent="0.3">
      <c r="A2833" s="4">
        <v>43466</v>
      </c>
      <c r="B2833" s="2" t="s">
        <v>14</v>
      </c>
      <c r="C2833" s="2">
        <v>85442</v>
      </c>
      <c r="D2833" s="2" t="s">
        <v>36</v>
      </c>
      <c r="E2833" s="3">
        <v>56473.889499999997</v>
      </c>
      <c r="F2833" s="1">
        <v>11705</v>
      </c>
      <c r="G2833" s="1">
        <v>7957.9999999999991</v>
      </c>
      <c r="H2833" s="1">
        <v>2944</v>
      </c>
      <c r="I2833" s="3">
        <f t="shared" si="88"/>
        <v>4.8247662964545066</v>
      </c>
      <c r="J2833" s="2">
        <f t="shared" si="89"/>
        <v>4</v>
      </c>
      <c r="K2833" s="16" t="s">
        <v>67</v>
      </c>
    </row>
    <row r="2834" spans="1:11" x14ac:dyDescent="0.3">
      <c r="A2834" s="4">
        <v>43466</v>
      </c>
      <c r="B2834" s="2" t="s">
        <v>14</v>
      </c>
      <c r="C2834" s="2">
        <v>85442</v>
      </c>
      <c r="D2834" s="2" t="s">
        <v>30</v>
      </c>
      <c r="E2834" s="3">
        <v>1998.2284999999997</v>
      </c>
      <c r="F2834" s="1">
        <v>92</v>
      </c>
      <c r="G2834" s="1">
        <v>83.949999999999989</v>
      </c>
      <c r="H2834" s="1">
        <v>79.349999999999994</v>
      </c>
      <c r="I2834" s="3">
        <f t="shared" si="88"/>
        <v>21.719874999999998</v>
      </c>
      <c r="J2834" s="2">
        <f t="shared" si="89"/>
        <v>1</v>
      </c>
      <c r="K2834" s="16" t="s">
        <v>67</v>
      </c>
    </row>
    <row r="2835" spans="1:11" x14ac:dyDescent="0.3">
      <c r="A2835" s="4">
        <v>43466</v>
      </c>
      <c r="B2835" s="2" t="s">
        <v>14</v>
      </c>
      <c r="C2835" s="2">
        <v>85442</v>
      </c>
      <c r="D2835" s="2" t="s">
        <v>23</v>
      </c>
      <c r="E2835" s="3">
        <v>92787.140499999994</v>
      </c>
      <c r="F2835" s="1">
        <v>25887</v>
      </c>
      <c r="G2835" s="1">
        <v>7998.2499999999991</v>
      </c>
      <c r="H2835" s="1">
        <v>3254.4999999999995</v>
      </c>
      <c r="I2835" s="3">
        <f t="shared" si="88"/>
        <v>3.5843141538223815</v>
      </c>
      <c r="J2835" s="2">
        <f t="shared" si="89"/>
        <v>8</v>
      </c>
      <c r="K2835" s="16" t="s">
        <v>67</v>
      </c>
    </row>
    <row r="2836" spans="1:11" x14ac:dyDescent="0.3">
      <c r="A2836" s="4">
        <v>43466</v>
      </c>
      <c r="B2836" s="2" t="s">
        <v>14</v>
      </c>
      <c r="C2836" s="2">
        <v>85442</v>
      </c>
      <c r="D2836" s="2" t="s">
        <v>37</v>
      </c>
      <c r="E2836" s="3">
        <v>6086.9844999999996</v>
      </c>
      <c r="F2836" s="1">
        <v>1148</v>
      </c>
      <c r="G2836" s="1">
        <v>515.19999999999993</v>
      </c>
      <c r="H2836" s="1">
        <v>311.64999999999998</v>
      </c>
      <c r="I2836" s="3">
        <f t="shared" si="88"/>
        <v>5.3022513066202084</v>
      </c>
      <c r="J2836" s="2">
        <f t="shared" si="89"/>
        <v>4</v>
      </c>
      <c r="K2836" s="16" t="s">
        <v>67</v>
      </c>
    </row>
    <row r="2837" spans="1:11" x14ac:dyDescent="0.3">
      <c r="A2837" s="4">
        <v>43466</v>
      </c>
      <c r="B2837" s="2" t="s">
        <v>14</v>
      </c>
      <c r="C2837" s="2">
        <v>85442</v>
      </c>
      <c r="D2837" s="2" t="s">
        <v>33</v>
      </c>
      <c r="E2837" s="3">
        <v>98466.737499999988</v>
      </c>
      <c r="F2837" s="1">
        <v>30099</v>
      </c>
      <c r="G2837" s="1">
        <v>7203.5999999999995</v>
      </c>
      <c r="H2837" s="1">
        <v>2866.95</v>
      </c>
      <c r="I2837" s="3">
        <f t="shared" si="88"/>
        <v>3.271428868068706</v>
      </c>
      <c r="J2837" s="2">
        <f t="shared" si="89"/>
        <v>10</v>
      </c>
      <c r="K2837" s="16" t="s">
        <v>67</v>
      </c>
    </row>
    <row r="2838" spans="1:11" x14ac:dyDescent="0.3">
      <c r="A2838" s="4">
        <v>43466</v>
      </c>
      <c r="B2838" s="2" t="s">
        <v>14</v>
      </c>
      <c r="C2838" s="2">
        <v>85442</v>
      </c>
      <c r="D2838" s="2" t="s">
        <v>29</v>
      </c>
      <c r="E2838" s="3">
        <v>31912.626499999998</v>
      </c>
      <c r="F2838" s="1">
        <v>8164</v>
      </c>
      <c r="G2838" s="1">
        <v>3494.85</v>
      </c>
      <c r="H2838" s="1">
        <v>1761.8</v>
      </c>
      <c r="I2838" s="3">
        <f t="shared" si="88"/>
        <v>3.9089449412052915</v>
      </c>
      <c r="J2838" s="2">
        <f t="shared" si="89"/>
        <v>5</v>
      </c>
      <c r="K2838" s="16" t="s">
        <v>67</v>
      </c>
    </row>
    <row r="2839" spans="1:11" x14ac:dyDescent="0.3">
      <c r="A2839" s="4">
        <v>43466</v>
      </c>
      <c r="B2839" s="2" t="s">
        <v>14</v>
      </c>
      <c r="C2839" s="2">
        <v>85442</v>
      </c>
      <c r="D2839" s="2" t="s">
        <v>24</v>
      </c>
      <c r="E2839" s="3">
        <v>906.10799999999983</v>
      </c>
      <c r="F2839" s="1">
        <v>49</v>
      </c>
      <c r="G2839" s="1">
        <v>41.4</v>
      </c>
      <c r="H2839" s="1">
        <v>39.099999999999994</v>
      </c>
      <c r="I2839" s="3">
        <f t="shared" si="88"/>
        <v>18.491999999999997</v>
      </c>
      <c r="J2839" s="2">
        <f t="shared" si="89"/>
        <v>1</v>
      </c>
      <c r="K2839" s="16" t="s">
        <v>67</v>
      </c>
    </row>
    <row r="2840" spans="1:11" x14ac:dyDescent="0.3">
      <c r="A2840" s="4">
        <v>43466</v>
      </c>
      <c r="B2840" s="2" t="s">
        <v>14</v>
      </c>
      <c r="C2840" s="2">
        <v>85442</v>
      </c>
      <c r="D2840" s="2" t="s">
        <v>28</v>
      </c>
      <c r="E2840" s="3">
        <v>329.084</v>
      </c>
      <c r="F2840" s="1">
        <v>25</v>
      </c>
      <c r="G2840" s="1">
        <v>20.7</v>
      </c>
      <c r="H2840" s="1">
        <v>20.7</v>
      </c>
      <c r="I2840" s="3">
        <f t="shared" si="88"/>
        <v>13.163360000000001</v>
      </c>
      <c r="J2840" s="2">
        <f t="shared" si="89"/>
        <v>1</v>
      </c>
      <c r="K2840" s="16" t="s">
        <v>67</v>
      </c>
    </row>
    <row r="2841" spans="1:11" x14ac:dyDescent="0.3">
      <c r="A2841" s="4">
        <v>43466</v>
      </c>
      <c r="B2841" s="2" t="s">
        <v>14</v>
      </c>
      <c r="C2841" s="2">
        <v>85442</v>
      </c>
      <c r="D2841" s="2" t="s">
        <v>26</v>
      </c>
      <c r="E2841" s="3">
        <v>117726.65</v>
      </c>
      <c r="F2841" s="1">
        <v>35994</v>
      </c>
      <c r="G2841" s="1">
        <v>9796.8499999999985</v>
      </c>
      <c r="H2841" s="1">
        <v>3346.4999999999995</v>
      </c>
      <c r="I2841" s="3">
        <f t="shared" si="88"/>
        <v>3.270729843862866</v>
      </c>
      <c r="J2841" s="2">
        <f t="shared" si="89"/>
        <v>11</v>
      </c>
      <c r="K2841" s="16" t="s">
        <v>67</v>
      </c>
    </row>
    <row r="2842" spans="1:11" x14ac:dyDescent="0.3">
      <c r="A2842" s="4">
        <v>43466</v>
      </c>
      <c r="B2842" s="2" t="s">
        <v>14</v>
      </c>
      <c r="C2842" s="2">
        <v>85442</v>
      </c>
      <c r="D2842" s="2" t="s">
        <v>21</v>
      </c>
      <c r="E2842" s="3">
        <v>1826.7404999999999</v>
      </c>
      <c r="F2842" s="1">
        <v>133</v>
      </c>
      <c r="G2842" s="1">
        <v>116.14999999999999</v>
      </c>
      <c r="H2842" s="1">
        <v>108.1</v>
      </c>
      <c r="I2842" s="3">
        <f t="shared" si="88"/>
        <v>13.734890977443609</v>
      </c>
      <c r="J2842" s="2">
        <f t="shared" si="89"/>
        <v>1</v>
      </c>
      <c r="K2842" s="16" t="s">
        <v>67</v>
      </c>
    </row>
    <row r="2843" spans="1:11" x14ac:dyDescent="0.3">
      <c r="A2843" s="4">
        <v>43466</v>
      </c>
      <c r="B2843" s="2" t="s">
        <v>14</v>
      </c>
      <c r="C2843" s="2">
        <v>85442</v>
      </c>
      <c r="D2843" s="2" t="s">
        <v>35</v>
      </c>
      <c r="E2843" s="3">
        <v>4.2779999999999996</v>
      </c>
      <c r="F2843" s="1">
        <v>1</v>
      </c>
      <c r="G2843" s="1">
        <v>1.1499999999999999</v>
      </c>
      <c r="H2843" s="1">
        <v>1.1499999999999999</v>
      </c>
      <c r="I2843" s="3">
        <f t="shared" si="88"/>
        <v>4.2779999999999996</v>
      </c>
      <c r="J2843" s="2">
        <f t="shared" si="89"/>
        <v>1</v>
      </c>
      <c r="K2843" s="16" t="s">
        <v>67</v>
      </c>
    </row>
    <row r="2844" spans="1:11" x14ac:dyDescent="0.3">
      <c r="A2844" s="4">
        <v>43466</v>
      </c>
      <c r="B2844" s="2" t="s">
        <v>14</v>
      </c>
      <c r="C2844" s="2">
        <v>85442</v>
      </c>
      <c r="D2844" s="2" t="s">
        <v>20</v>
      </c>
      <c r="E2844" s="3">
        <v>122615.09299999999</v>
      </c>
      <c r="F2844" s="1">
        <v>9236</v>
      </c>
      <c r="G2844" s="1">
        <v>5070.3499999999995</v>
      </c>
      <c r="H2844" s="1">
        <v>2278.1499999999996</v>
      </c>
      <c r="I2844" s="3">
        <f t="shared" si="88"/>
        <v>13.275778800346469</v>
      </c>
      <c r="J2844" s="2">
        <f t="shared" si="89"/>
        <v>4</v>
      </c>
      <c r="K2844" s="16" t="s">
        <v>67</v>
      </c>
    </row>
    <row r="2845" spans="1:11" x14ac:dyDescent="0.3">
      <c r="A2845" s="4">
        <v>43466</v>
      </c>
      <c r="B2845" s="2" t="s">
        <v>14</v>
      </c>
      <c r="C2845" s="2">
        <v>85442</v>
      </c>
      <c r="D2845" s="2" t="s">
        <v>32</v>
      </c>
      <c r="E2845" s="3">
        <v>53701.411999999989</v>
      </c>
      <c r="F2845" s="1">
        <v>18656</v>
      </c>
      <c r="G2845" s="1">
        <v>6137.5499999999993</v>
      </c>
      <c r="H2845" s="1">
        <v>2802.5499999999997</v>
      </c>
      <c r="I2845" s="3">
        <f t="shared" si="88"/>
        <v>2.8785062178387646</v>
      </c>
      <c r="J2845" s="2">
        <f t="shared" si="89"/>
        <v>7</v>
      </c>
      <c r="K2845" s="16" t="s">
        <v>67</v>
      </c>
    </row>
    <row r="2846" spans="1:11" x14ac:dyDescent="0.3">
      <c r="A2846" s="4">
        <v>43466</v>
      </c>
      <c r="B2846" s="2" t="s">
        <v>14</v>
      </c>
      <c r="C2846" s="2">
        <v>85442</v>
      </c>
      <c r="D2846" s="2" t="s">
        <v>31</v>
      </c>
      <c r="E2846" s="3">
        <v>13952.639499999999</v>
      </c>
      <c r="F2846" s="1">
        <v>2973</v>
      </c>
      <c r="G2846" s="1">
        <v>1812.3999999999999</v>
      </c>
      <c r="H2846" s="1">
        <v>1320.1999999999998</v>
      </c>
      <c r="I2846" s="3">
        <f t="shared" si="88"/>
        <v>4.6931178943827785</v>
      </c>
      <c r="J2846" s="2">
        <f t="shared" si="89"/>
        <v>2</v>
      </c>
      <c r="K2846" s="16" t="s">
        <v>67</v>
      </c>
    </row>
    <row r="2847" spans="1:11" x14ac:dyDescent="0.3">
      <c r="A2847" s="4">
        <v>43466</v>
      </c>
      <c r="B2847" s="2" t="s">
        <v>14</v>
      </c>
      <c r="C2847" s="2">
        <v>85442</v>
      </c>
      <c r="D2847" s="2" t="s">
        <v>18</v>
      </c>
      <c r="E2847" s="3">
        <v>3254.7184999999999</v>
      </c>
      <c r="F2847" s="1">
        <v>637</v>
      </c>
      <c r="G2847" s="1">
        <v>251.85</v>
      </c>
      <c r="H2847" s="1">
        <v>221.95</v>
      </c>
      <c r="I2847" s="3">
        <f t="shared" si="88"/>
        <v>5.1094481946624803</v>
      </c>
      <c r="J2847" s="2">
        <f t="shared" si="89"/>
        <v>3</v>
      </c>
      <c r="K2847" s="16" t="s">
        <v>67</v>
      </c>
    </row>
    <row r="2848" spans="1:11" x14ac:dyDescent="0.3">
      <c r="A2848" s="4">
        <v>43466</v>
      </c>
      <c r="B2848" s="2" t="s">
        <v>14</v>
      </c>
      <c r="C2848" s="2">
        <v>85442</v>
      </c>
      <c r="D2848" s="2" t="s">
        <v>17</v>
      </c>
      <c r="E2848" s="3">
        <v>81623.066999999995</v>
      </c>
      <c r="F2848" s="1">
        <v>21835</v>
      </c>
      <c r="G2848" s="1">
        <v>6600.9999999999991</v>
      </c>
      <c r="H2848" s="1">
        <v>2788.75</v>
      </c>
      <c r="I2848" s="3">
        <f t="shared" si="88"/>
        <v>3.7381757270437368</v>
      </c>
      <c r="J2848" s="2">
        <f t="shared" si="89"/>
        <v>8</v>
      </c>
      <c r="K2848" s="16" t="s">
        <v>67</v>
      </c>
    </row>
    <row r="2849" spans="1:11" x14ac:dyDescent="0.3">
      <c r="A2849" s="4">
        <v>43466</v>
      </c>
      <c r="B2849" s="2" t="s">
        <v>14</v>
      </c>
      <c r="C2849" s="2">
        <v>85442</v>
      </c>
      <c r="D2849" s="2" t="s">
        <v>27</v>
      </c>
      <c r="E2849" s="3">
        <v>5903.0879999999997</v>
      </c>
      <c r="F2849" s="1">
        <v>1156</v>
      </c>
      <c r="G2849" s="1">
        <v>941.84999999999991</v>
      </c>
      <c r="H2849" s="1">
        <v>693.44999999999993</v>
      </c>
      <c r="I2849" s="3">
        <f t="shared" si="88"/>
        <v>5.106477508650519</v>
      </c>
      <c r="J2849" s="2">
        <f t="shared" si="89"/>
        <v>2</v>
      </c>
      <c r="K2849" s="16" t="s">
        <v>67</v>
      </c>
    </row>
    <row r="2850" spans="1:11" x14ac:dyDescent="0.3">
      <c r="A2850" s="4">
        <v>43466</v>
      </c>
      <c r="B2850" s="2" t="s">
        <v>14</v>
      </c>
      <c r="C2850" s="2">
        <v>85442</v>
      </c>
      <c r="D2850" s="2" t="s">
        <v>34</v>
      </c>
      <c r="E2850" s="3">
        <v>3478.6924999999997</v>
      </c>
      <c r="F2850" s="1">
        <v>375</v>
      </c>
      <c r="G2850" s="1">
        <v>305.89999999999998</v>
      </c>
      <c r="H2850" s="1">
        <v>292.09999999999997</v>
      </c>
      <c r="I2850" s="3">
        <f t="shared" si="88"/>
        <v>9.2765133333333321</v>
      </c>
      <c r="J2850" s="2">
        <f t="shared" si="89"/>
        <v>1</v>
      </c>
      <c r="K2850" s="16" t="s">
        <v>67</v>
      </c>
    </row>
    <row r="2851" spans="1:11" x14ac:dyDescent="0.3">
      <c r="A2851" s="4">
        <v>43466</v>
      </c>
      <c r="B2851" s="2" t="s">
        <v>9</v>
      </c>
      <c r="C2851" s="2">
        <v>45215</v>
      </c>
      <c r="D2851" s="2" t="s">
        <v>21</v>
      </c>
      <c r="E2851" s="3">
        <v>4151.96</v>
      </c>
      <c r="F2851" s="1">
        <v>296</v>
      </c>
      <c r="G2851" s="1">
        <v>241.49999999999997</v>
      </c>
      <c r="H2851" s="1">
        <v>223.1</v>
      </c>
      <c r="I2851" s="3">
        <f t="shared" si="88"/>
        <v>14.026891891891893</v>
      </c>
      <c r="J2851" s="2">
        <f t="shared" si="89"/>
        <v>1</v>
      </c>
      <c r="K2851" s="16" t="s">
        <v>67</v>
      </c>
    </row>
    <row r="2852" spans="1:11" x14ac:dyDescent="0.3">
      <c r="A2852" s="4">
        <v>43466</v>
      </c>
      <c r="B2852" s="2" t="s">
        <v>9</v>
      </c>
      <c r="C2852" s="2">
        <v>45215</v>
      </c>
      <c r="D2852" s="2" t="s">
        <v>27</v>
      </c>
      <c r="E2852" s="3">
        <v>7025.7984999999999</v>
      </c>
      <c r="F2852" s="1">
        <v>1222</v>
      </c>
      <c r="G2852" s="1">
        <v>906.19999999999993</v>
      </c>
      <c r="H2852" s="1">
        <v>708.4</v>
      </c>
      <c r="I2852" s="3">
        <f t="shared" si="88"/>
        <v>5.7494259410801964</v>
      </c>
      <c r="J2852" s="2">
        <f t="shared" si="89"/>
        <v>2</v>
      </c>
      <c r="K2852" s="16" t="s">
        <v>67</v>
      </c>
    </row>
    <row r="2853" spans="1:11" x14ac:dyDescent="0.3">
      <c r="A2853" s="4">
        <v>43466</v>
      </c>
      <c r="B2853" s="2" t="s">
        <v>9</v>
      </c>
      <c r="C2853" s="2">
        <v>45215</v>
      </c>
      <c r="D2853" s="2" t="s">
        <v>18</v>
      </c>
      <c r="E2853" s="3">
        <v>1441.4214999999999</v>
      </c>
      <c r="F2853" s="1">
        <v>250</v>
      </c>
      <c r="G2853" s="1">
        <v>148.35</v>
      </c>
      <c r="H2853" s="1">
        <v>136.85</v>
      </c>
      <c r="I2853" s="3">
        <f t="shared" si="88"/>
        <v>5.7656859999999996</v>
      </c>
      <c r="J2853" s="2">
        <f t="shared" si="89"/>
        <v>2</v>
      </c>
      <c r="K2853" s="16" t="s">
        <v>67</v>
      </c>
    </row>
    <row r="2854" spans="1:11" x14ac:dyDescent="0.3">
      <c r="A2854" s="4">
        <v>43466</v>
      </c>
      <c r="B2854" s="2" t="s">
        <v>9</v>
      </c>
      <c r="C2854" s="2">
        <v>45215</v>
      </c>
      <c r="D2854" s="2" t="s">
        <v>23</v>
      </c>
      <c r="E2854" s="3">
        <v>178501.67749999999</v>
      </c>
      <c r="F2854" s="1">
        <v>48486</v>
      </c>
      <c r="G2854" s="1">
        <v>12663.8</v>
      </c>
      <c r="H2854" s="1">
        <v>5551.0499999999993</v>
      </c>
      <c r="I2854" s="3">
        <f t="shared" si="88"/>
        <v>3.6815096625830135</v>
      </c>
      <c r="J2854" s="2">
        <f t="shared" si="89"/>
        <v>9</v>
      </c>
      <c r="K2854" s="16" t="s">
        <v>67</v>
      </c>
    </row>
    <row r="2855" spans="1:11" x14ac:dyDescent="0.3">
      <c r="A2855" s="4">
        <v>43466</v>
      </c>
      <c r="B2855" s="2" t="s">
        <v>9</v>
      </c>
      <c r="C2855" s="2">
        <v>45215</v>
      </c>
      <c r="D2855" s="2" t="s">
        <v>17</v>
      </c>
      <c r="E2855" s="3">
        <v>211397.63449999999</v>
      </c>
      <c r="F2855" s="1">
        <v>57068</v>
      </c>
      <c r="G2855" s="1">
        <v>10605.3</v>
      </c>
      <c r="H2855" s="1">
        <v>4790.8999999999996</v>
      </c>
      <c r="I2855" s="3">
        <f t="shared" si="88"/>
        <v>3.7043112514894507</v>
      </c>
      <c r="J2855" s="2">
        <f t="shared" si="89"/>
        <v>12</v>
      </c>
      <c r="K2855" s="16" t="s">
        <v>67</v>
      </c>
    </row>
    <row r="2856" spans="1:11" x14ac:dyDescent="0.3">
      <c r="A2856" s="4">
        <v>43466</v>
      </c>
      <c r="B2856" s="2" t="s">
        <v>9</v>
      </c>
      <c r="C2856" s="2">
        <v>45215</v>
      </c>
      <c r="D2856" s="2" t="s">
        <v>33</v>
      </c>
      <c r="E2856" s="3">
        <v>172535.12099999998</v>
      </c>
      <c r="F2856" s="1">
        <v>56931</v>
      </c>
      <c r="G2856" s="1">
        <v>10013.049999999999</v>
      </c>
      <c r="H2856" s="1">
        <v>4441.2999999999993</v>
      </c>
      <c r="I2856" s="3">
        <f t="shared" si="88"/>
        <v>3.0306005691099749</v>
      </c>
      <c r="J2856" s="2">
        <f t="shared" si="89"/>
        <v>13</v>
      </c>
      <c r="K2856" s="16" t="s">
        <v>67</v>
      </c>
    </row>
    <row r="2857" spans="1:11" x14ac:dyDescent="0.3">
      <c r="A2857" s="4">
        <v>43466</v>
      </c>
      <c r="B2857" s="2" t="s">
        <v>9</v>
      </c>
      <c r="C2857" s="2">
        <v>45215</v>
      </c>
      <c r="D2857" s="2" t="s">
        <v>26</v>
      </c>
      <c r="E2857" s="3">
        <v>277142.11099999998</v>
      </c>
      <c r="F2857" s="1">
        <v>72460</v>
      </c>
      <c r="G2857" s="1">
        <v>14997.15</v>
      </c>
      <c r="H2857" s="1">
        <v>5819</v>
      </c>
      <c r="I2857" s="3">
        <f t="shared" si="88"/>
        <v>3.8247600193210043</v>
      </c>
      <c r="J2857" s="2">
        <f t="shared" si="89"/>
        <v>12</v>
      </c>
      <c r="K2857" s="16" t="s">
        <v>67</v>
      </c>
    </row>
    <row r="2858" spans="1:11" x14ac:dyDescent="0.3">
      <c r="A2858" s="4">
        <v>43466</v>
      </c>
      <c r="B2858" s="2" t="s">
        <v>9</v>
      </c>
      <c r="C2858" s="2">
        <v>45215</v>
      </c>
      <c r="D2858" s="2" t="s">
        <v>22</v>
      </c>
      <c r="E2858" s="3">
        <v>130438.3245</v>
      </c>
      <c r="F2858" s="1">
        <v>20542</v>
      </c>
      <c r="G2858" s="1">
        <v>6971.2999999999993</v>
      </c>
      <c r="H2858" s="1">
        <v>3849.0499999999997</v>
      </c>
      <c r="I2858" s="3">
        <f t="shared" si="88"/>
        <v>6.3498356781228704</v>
      </c>
      <c r="J2858" s="2">
        <f t="shared" si="89"/>
        <v>5</v>
      </c>
      <c r="K2858" s="16" t="s">
        <v>67</v>
      </c>
    </row>
    <row r="2859" spans="1:11" x14ac:dyDescent="0.3">
      <c r="A2859" s="4">
        <v>43466</v>
      </c>
      <c r="B2859" s="2" t="s">
        <v>9</v>
      </c>
      <c r="C2859" s="2">
        <v>45215</v>
      </c>
      <c r="D2859" s="2" t="s">
        <v>28</v>
      </c>
      <c r="E2859" s="3">
        <v>758.9425</v>
      </c>
      <c r="F2859" s="1">
        <v>44</v>
      </c>
      <c r="G2859" s="1">
        <v>41.4</v>
      </c>
      <c r="H2859" s="1">
        <v>39.099999999999994</v>
      </c>
      <c r="I2859" s="3">
        <f t="shared" si="88"/>
        <v>17.248693181818183</v>
      </c>
      <c r="J2859" s="2">
        <f t="shared" si="89"/>
        <v>1</v>
      </c>
      <c r="K2859" s="16" t="s">
        <v>67</v>
      </c>
    </row>
    <row r="2860" spans="1:11" x14ac:dyDescent="0.3">
      <c r="A2860" s="4">
        <v>43466</v>
      </c>
      <c r="B2860" s="2" t="s">
        <v>9</v>
      </c>
      <c r="C2860" s="2">
        <v>45215</v>
      </c>
      <c r="D2860" s="2" t="s">
        <v>30</v>
      </c>
      <c r="E2860" s="3">
        <v>3730.0825</v>
      </c>
      <c r="F2860" s="1">
        <v>160</v>
      </c>
      <c r="G2860" s="1">
        <v>147.19999999999999</v>
      </c>
      <c r="H2860" s="1">
        <v>146.04999999999998</v>
      </c>
      <c r="I2860" s="3">
        <f t="shared" si="88"/>
        <v>23.313015624999998</v>
      </c>
      <c r="J2860" s="2">
        <f t="shared" si="89"/>
        <v>1</v>
      </c>
      <c r="K2860" s="16" t="s">
        <v>67</v>
      </c>
    </row>
    <row r="2861" spans="1:11" x14ac:dyDescent="0.3">
      <c r="A2861" s="4">
        <v>43466</v>
      </c>
      <c r="B2861" s="2" t="s">
        <v>9</v>
      </c>
      <c r="C2861" s="2">
        <v>45215</v>
      </c>
      <c r="D2861" s="2" t="s">
        <v>31</v>
      </c>
      <c r="E2861" s="3">
        <v>30891.886499999997</v>
      </c>
      <c r="F2861" s="1">
        <v>5911</v>
      </c>
      <c r="G2861" s="1">
        <v>3333.85</v>
      </c>
      <c r="H2861" s="1">
        <v>2373.6</v>
      </c>
      <c r="I2861" s="3">
        <f t="shared" si="88"/>
        <v>5.2261692607003889</v>
      </c>
      <c r="J2861" s="2">
        <f t="shared" si="89"/>
        <v>2</v>
      </c>
      <c r="K2861" s="16" t="s">
        <v>67</v>
      </c>
    </row>
    <row r="2862" spans="1:11" x14ac:dyDescent="0.3">
      <c r="A2862" s="4">
        <v>43466</v>
      </c>
      <c r="B2862" s="2" t="s">
        <v>9</v>
      </c>
      <c r="C2862" s="2">
        <v>45215</v>
      </c>
      <c r="D2862" s="2" t="s">
        <v>42</v>
      </c>
      <c r="E2862" s="3">
        <v>281698.73300000001</v>
      </c>
      <c r="F2862" s="1">
        <v>44413</v>
      </c>
      <c r="G2862" s="1">
        <v>14003.55</v>
      </c>
      <c r="H2862" s="1">
        <v>5720.0999999999995</v>
      </c>
      <c r="I2862" s="3">
        <f t="shared" si="88"/>
        <v>6.3427089590885553</v>
      </c>
      <c r="J2862" s="2">
        <f t="shared" si="89"/>
        <v>8</v>
      </c>
      <c r="K2862" s="16" t="s">
        <v>67</v>
      </c>
    </row>
    <row r="2863" spans="1:11" x14ac:dyDescent="0.3">
      <c r="A2863" s="4">
        <v>43466</v>
      </c>
      <c r="B2863" s="2" t="s">
        <v>9</v>
      </c>
      <c r="C2863" s="2">
        <v>45215</v>
      </c>
      <c r="D2863" s="2" t="s">
        <v>39</v>
      </c>
      <c r="E2863" s="3">
        <v>522.6635</v>
      </c>
      <c r="F2863" s="1">
        <v>24</v>
      </c>
      <c r="G2863" s="1">
        <v>21.849999999999998</v>
      </c>
      <c r="H2863" s="1">
        <v>21.849999999999998</v>
      </c>
      <c r="I2863" s="3">
        <f t="shared" si="88"/>
        <v>21.777645833333334</v>
      </c>
      <c r="J2863" s="2">
        <f t="shared" si="89"/>
        <v>1</v>
      </c>
      <c r="K2863" s="16" t="s">
        <v>67</v>
      </c>
    </row>
    <row r="2864" spans="1:11" x14ac:dyDescent="0.3">
      <c r="A2864" s="4">
        <v>43466</v>
      </c>
      <c r="B2864" s="2" t="s">
        <v>9</v>
      </c>
      <c r="C2864" s="2">
        <v>45215</v>
      </c>
      <c r="D2864" s="2" t="s">
        <v>25</v>
      </c>
      <c r="E2864" s="3">
        <v>3805.5225</v>
      </c>
      <c r="F2864" s="1">
        <v>426</v>
      </c>
      <c r="G2864" s="1">
        <v>271.39999999999998</v>
      </c>
      <c r="H2864" s="1">
        <v>248.39999999999998</v>
      </c>
      <c r="I2864" s="3">
        <f t="shared" si="88"/>
        <v>8.9331514084507049</v>
      </c>
      <c r="J2864" s="2">
        <f t="shared" si="89"/>
        <v>2</v>
      </c>
      <c r="K2864" s="16" t="s">
        <v>67</v>
      </c>
    </row>
    <row r="2865" spans="1:11" x14ac:dyDescent="0.3">
      <c r="A2865" s="4">
        <v>43466</v>
      </c>
      <c r="B2865" s="2" t="s">
        <v>9</v>
      </c>
      <c r="C2865" s="2">
        <v>45215</v>
      </c>
      <c r="D2865" s="2" t="s">
        <v>37</v>
      </c>
      <c r="E2865" s="3">
        <v>9533.1319999999996</v>
      </c>
      <c r="F2865" s="1">
        <v>1481</v>
      </c>
      <c r="G2865" s="1">
        <v>740.59999999999991</v>
      </c>
      <c r="H2865" s="1">
        <v>481.84999999999997</v>
      </c>
      <c r="I2865" s="3">
        <f t="shared" si="88"/>
        <v>6.4369561107359887</v>
      </c>
      <c r="J2865" s="2">
        <f t="shared" si="89"/>
        <v>3</v>
      </c>
      <c r="K2865" s="16" t="s">
        <v>67</v>
      </c>
    </row>
    <row r="2866" spans="1:11" x14ac:dyDescent="0.3">
      <c r="A2866" s="4">
        <v>43466</v>
      </c>
      <c r="B2866" s="2" t="s">
        <v>9</v>
      </c>
      <c r="C2866" s="2">
        <v>45215</v>
      </c>
      <c r="D2866" s="2" t="s">
        <v>32</v>
      </c>
      <c r="E2866" s="3">
        <v>93497.265499999994</v>
      </c>
      <c r="F2866" s="1">
        <v>32741</v>
      </c>
      <c r="G2866" s="1">
        <v>8319.0999999999985</v>
      </c>
      <c r="H2866" s="1">
        <v>4365.3999999999996</v>
      </c>
      <c r="I2866" s="3">
        <f t="shared" si="88"/>
        <v>2.8556630982560089</v>
      </c>
      <c r="J2866" s="2">
        <f t="shared" si="89"/>
        <v>8</v>
      </c>
      <c r="K2866" s="16" t="s">
        <v>67</v>
      </c>
    </row>
    <row r="2867" spans="1:11" x14ac:dyDescent="0.3">
      <c r="A2867" s="4">
        <v>43466</v>
      </c>
      <c r="B2867" s="2" t="s">
        <v>9</v>
      </c>
      <c r="C2867" s="2">
        <v>45215</v>
      </c>
      <c r="D2867" s="2" t="s">
        <v>36</v>
      </c>
      <c r="E2867" s="3">
        <v>101539.99749999998</v>
      </c>
      <c r="F2867" s="1">
        <v>19917</v>
      </c>
      <c r="G2867" s="1">
        <v>11252.75</v>
      </c>
      <c r="H2867" s="1">
        <v>4873.7</v>
      </c>
      <c r="I2867" s="3">
        <f t="shared" si="88"/>
        <v>5.0981572274940996</v>
      </c>
      <c r="J2867" s="2">
        <f t="shared" si="89"/>
        <v>4</v>
      </c>
      <c r="K2867" s="16" t="s">
        <v>67</v>
      </c>
    </row>
    <row r="2868" spans="1:11" x14ac:dyDescent="0.3">
      <c r="A2868" s="4">
        <v>43466</v>
      </c>
      <c r="B2868" s="2" t="s">
        <v>9</v>
      </c>
      <c r="C2868" s="2">
        <v>45215</v>
      </c>
      <c r="D2868" s="2" t="s">
        <v>29</v>
      </c>
      <c r="E2868" s="3">
        <v>33627.621499999994</v>
      </c>
      <c r="F2868" s="1">
        <v>7993</v>
      </c>
      <c r="G2868" s="1">
        <v>4015.7999999999997</v>
      </c>
      <c r="H2868" s="1">
        <v>2314.9499999999998</v>
      </c>
      <c r="I2868" s="3">
        <f t="shared" si="88"/>
        <v>4.2071339296884762</v>
      </c>
      <c r="J2868" s="2">
        <f t="shared" si="89"/>
        <v>3</v>
      </c>
      <c r="K2868" s="16" t="s">
        <v>67</v>
      </c>
    </row>
    <row r="2869" spans="1:11" x14ac:dyDescent="0.3">
      <c r="A2869" s="4">
        <v>43466</v>
      </c>
      <c r="B2869" s="2" t="s">
        <v>9</v>
      </c>
      <c r="C2869" s="2">
        <v>45215</v>
      </c>
      <c r="D2869" s="2" t="s">
        <v>20</v>
      </c>
      <c r="E2869" s="3">
        <v>265374.01149999996</v>
      </c>
      <c r="F2869" s="1">
        <v>18906</v>
      </c>
      <c r="G2869" s="1">
        <v>8343.25</v>
      </c>
      <c r="H2869" s="1">
        <v>4024.9999999999995</v>
      </c>
      <c r="I2869" s="3">
        <f t="shared" si="88"/>
        <v>14.036496958637468</v>
      </c>
      <c r="J2869" s="2">
        <f t="shared" si="89"/>
        <v>5</v>
      </c>
      <c r="K2869" s="16" t="s">
        <v>67</v>
      </c>
    </row>
    <row r="2870" spans="1:11" x14ac:dyDescent="0.3">
      <c r="A2870" s="4">
        <v>43466</v>
      </c>
      <c r="B2870" s="2" t="s">
        <v>9</v>
      </c>
      <c r="C2870" s="2">
        <v>45215</v>
      </c>
      <c r="D2870" s="2" t="s">
        <v>24</v>
      </c>
      <c r="E2870" s="3">
        <v>1690.4079999999999</v>
      </c>
      <c r="F2870" s="1">
        <v>107</v>
      </c>
      <c r="G2870" s="1">
        <v>71.3</v>
      </c>
      <c r="H2870" s="1">
        <v>69</v>
      </c>
      <c r="I2870" s="3">
        <f t="shared" si="88"/>
        <v>15.798205607476634</v>
      </c>
      <c r="J2870" s="2">
        <f t="shared" si="89"/>
        <v>2</v>
      </c>
      <c r="K2870" s="16" t="s">
        <v>67</v>
      </c>
    </row>
    <row r="2871" spans="1:11" x14ac:dyDescent="0.3">
      <c r="A2871" s="4">
        <v>43466</v>
      </c>
      <c r="B2871" s="2" t="s">
        <v>9</v>
      </c>
      <c r="C2871" s="2">
        <v>45215</v>
      </c>
      <c r="D2871" s="2" t="s">
        <v>34</v>
      </c>
      <c r="E2871" s="3">
        <v>7234.0405000000001</v>
      </c>
      <c r="F2871" s="1">
        <v>784</v>
      </c>
      <c r="G2871" s="1">
        <v>603.75</v>
      </c>
      <c r="H2871" s="1">
        <v>547.4</v>
      </c>
      <c r="I2871" s="3">
        <f t="shared" si="88"/>
        <v>9.2270924744897957</v>
      </c>
      <c r="J2871" s="2">
        <f t="shared" si="89"/>
        <v>1</v>
      </c>
      <c r="K2871" s="16" t="s">
        <v>67</v>
      </c>
    </row>
    <row r="2872" spans="1:11" x14ac:dyDescent="0.3">
      <c r="A2872" s="4">
        <v>43466</v>
      </c>
      <c r="B2872" s="2" t="s">
        <v>9</v>
      </c>
      <c r="C2872" s="2">
        <v>45215</v>
      </c>
      <c r="D2872" s="2" t="s">
        <v>19</v>
      </c>
      <c r="E2872" s="3">
        <v>120976.9525</v>
      </c>
      <c r="F2872" s="1">
        <v>19380</v>
      </c>
      <c r="G2872" s="1">
        <v>6488.2999999999993</v>
      </c>
      <c r="H2872" s="1">
        <v>3776.6</v>
      </c>
      <c r="I2872" s="3">
        <f t="shared" si="88"/>
        <v>6.2423608101135191</v>
      </c>
      <c r="J2872" s="2">
        <f t="shared" si="89"/>
        <v>5</v>
      </c>
      <c r="K2872" s="16" t="s">
        <v>67</v>
      </c>
    </row>
    <row r="2873" spans="1:11" x14ac:dyDescent="0.3">
      <c r="A2873" s="4">
        <v>43497</v>
      </c>
      <c r="B2873" s="2" t="s">
        <v>10</v>
      </c>
      <c r="C2873" s="2">
        <v>45236</v>
      </c>
      <c r="D2873" s="2" t="s">
        <v>17</v>
      </c>
      <c r="E2873" s="3">
        <v>178246.31999999998</v>
      </c>
      <c r="F2873" s="1">
        <v>43607</v>
      </c>
      <c r="G2873" s="1">
        <v>10076.299999999999</v>
      </c>
      <c r="H2873" s="1">
        <v>5275.0499999999993</v>
      </c>
      <c r="I2873" s="3">
        <f t="shared" si="88"/>
        <v>4.0875620886554902</v>
      </c>
      <c r="J2873" s="2">
        <f t="shared" si="89"/>
        <v>8</v>
      </c>
      <c r="K2873" s="16" t="s">
        <v>67</v>
      </c>
    </row>
    <row r="2874" spans="1:11" x14ac:dyDescent="0.3">
      <c r="A2874" s="4">
        <v>43497</v>
      </c>
      <c r="B2874" s="2" t="s">
        <v>10</v>
      </c>
      <c r="C2874" s="2">
        <v>45236</v>
      </c>
      <c r="D2874" s="2" t="s">
        <v>24</v>
      </c>
      <c r="E2874" s="3">
        <v>576.10399999999993</v>
      </c>
      <c r="F2874" s="1">
        <v>44</v>
      </c>
      <c r="G2874" s="1">
        <v>35.65</v>
      </c>
      <c r="H2874" s="1">
        <v>35.65</v>
      </c>
      <c r="I2874" s="3">
        <f t="shared" si="88"/>
        <v>13.093272727272726</v>
      </c>
      <c r="J2874" s="2">
        <f t="shared" si="89"/>
        <v>1</v>
      </c>
      <c r="K2874" s="16" t="s">
        <v>67</v>
      </c>
    </row>
    <row r="2875" spans="1:11" x14ac:dyDescent="0.3">
      <c r="A2875" s="4">
        <v>43497</v>
      </c>
      <c r="B2875" s="2" t="s">
        <v>10</v>
      </c>
      <c r="C2875" s="2">
        <v>45236</v>
      </c>
      <c r="D2875" s="2" t="s">
        <v>34</v>
      </c>
      <c r="E2875" s="3">
        <v>6132.4209999999994</v>
      </c>
      <c r="F2875" s="1">
        <v>622</v>
      </c>
      <c r="G2875" s="1">
        <v>493.34999999999997</v>
      </c>
      <c r="H2875" s="1">
        <v>470.34999999999997</v>
      </c>
      <c r="I2875" s="3">
        <f t="shared" si="88"/>
        <v>9.8591977491961398</v>
      </c>
      <c r="J2875" s="2">
        <f t="shared" si="89"/>
        <v>1</v>
      </c>
      <c r="K2875" s="16" t="s">
        <v>67</v>
      </c>
    </row>
    <row r="2876" spans="1:11" x14ac:dyDescent="0.3">
      <c r="A2876" s="4">
        <v>43497</v>
      </c>
      <c r="B2876" s="2" t="s">
        <v>10</v>
      </c>
      <c r="C2876" s="2">
        <v>45236</v>
      </c>
      <c r="D2876" s="2" t="s">
        <v>22</v>
      </c>
      <c r="E2876" s="3">
        <v>89921.812000000005</v>
      </c>
      <c r="F2876" s="1">
        <v>16235</v>
      </c>
      <c r="G2876" s="1">
        <v>5576.3499999999995</v>
      </c>
      <c r="H2876" s="1">
        <v>3722.5499999999997</v>
      </c>
      <c r="I2876" s="3">
        <f t="shared" si="88"/>
        <v>5.5387626732368345</v>
      </c>
      <c r="J2876" s="2">
        <f t="shared" si="89"/>
        <v>4</v>
      </c>
      <c r="K2876" s="16" t="s">
        <v>67</v>
      </c>
    </row>
    <row r="2877" spans="1:11" x14ac:dyDescent="0.3">
      <c r="A2877" s="4">
        <v>43497</v>
      </c>
      <c r="B2877" s="2" t="s">
        <v>10</v>
      </c>
      <c r="C2877" s="2">
        <v>45236</v>
      </c>
      <c r="D2877" s="2" t="s">
        <v>27</v>
      </c>
      <c r="E2877" s="3">
        <v>6896.0669999999991</v>
      </c>
      <c r="F2877" s="1">
        <v>1405</v>
      </c>
      <c r="G2877" s="1">
        <v>1120.0999999999999</v>
      </c>
      <c r="H2877" s="1">
        <v>890.09999999999991</v>
      </c>
      <c r="I2877" s="3">
        <f t="shared" si="88"/>
        <v>4.9082327402135224</v>
      </c>
      <c r="J2877" s="2">
        <f t="shared" si="89"/>
        <v>2</v>
      </c>
      <c r="K2877" s="16" t="s">
        <v>67</v>
      </c>
    </row>
    <row r="2878" spans="1:11" x14ac:dyDescent="0.3">
      <c r="A2878" s="4">
        <v>43497</v>
      </c>
      <c r="B2878" s="2" t="s">
        <v>10</v>
      </c>
      <c r="C2878" s="2">
        <v>45236</v>
      </c>
      <c r="D2878" s="2" t="s">
        <v>20</v>
      </c>
      <c r="E2878" s="3">
        <v>230646.26549999998</v>
      </c>
      <c r="F2878" s="1">
        <v>16830</v>
      </c>
      <c r="G2878" s="1">
        <v>7631.4</v>
      </c>
      <c r="H2878" s="1">
        <v>4259.5999999999995</v>
      </c>
      <c r="I2878" s="3">
        <f t="shared" si="88"/>
        <v>13.704472103386808</v>
      </c>
      <c r="J2878" s="2">
        <f t="shared" si="89"/>
        <v>4</v>
      </c>
      <c r="K2878" s="16" t="s">
        <v>67</v>
      </c>
    </row>
    <row r="2879" spans="1:11" x14ac:dyDescent="0.3">
      <c r="A2879" s="4">
        <v>43497</v>
      </c>
      <c r="B2879" s="2" t="s">
        <v>10</v>
      </c>
      <c r="C2879" s="2">
        <v>45236</v>
      </c>
      <c r="D2879" s="2" t="s">
        <v>26</v>
      </c>
      <c r="E2879" s="3">
        <v>297106.8125</v>
      </c>
      <c r="F2879" s="1">
        <v>76196</v>
      </c>
      <c r="G2879" s="1">
        <v>15220.249999999998</v>
      </c>
      <c r="H2879" s="1">
        <v>6748.2</v>
      </c>
      <c r="I2879" s="3">
        <f t="shared" si="88"/>
        <v>3.8992442188566327</v>
      </c>
      <c r="J2879" s="2">
        <f t="shared" si="89"/>
        <v>11</v>
      </c>
      <c r="K2879" s="16" t="s">
        <v>67</v>
      </c>
    </row>
    <row r="2880" spans="1:11" x14ac:dyDescent="0.3">
      <c r="A2880" s="4">
        <v>43497</v>
      </c>
      <c r="B2880" s="2" t="s">
        <v>10</v>
      </c>
      <c r="C2880" s="2">
        <v>45236</v>
      </c>
      <c r="D2880" s="2" t="s">
        <v>35</v>
      </c>
      <c r="E2880" s="3">
        <v>33.970999999999997</v>
      </c>
      <c r="F2880" s="1">
        <v>7</v>
      </c>
      <c r="G2880" s="1">
        <v>4.5999999999999996</v>
      </c>
      <c r="H2880" s="1">
        <v>4.5999999999999996</v>
      </c>
      <c r="I2880" s="3">
        <f t="shared" si="88"/>
        <v>4.8529999999999998</v>
      </c>
      <c r="J2880" s="2">
        <f t="shared" si="89"/>
        <v>2</v>
      </c>
      <c r="K2880" s="16" t="s">
        <v>67</v>
      </c>
    </row>
    <row r="2881" spans="1:11" x14ac:dyDescent="0.3">
      <c r="A2881" s="4">
        <v>43497</v>
      </c>
      <c r="B2881" s="2" t="s">
        <v>10</v>
      </c>
      <c r="C2881" s="2">
        <v>45236</v>
      </c>
      <c r="D2881" s="2" t="s">
        <v>31</v>
      </c>
      <c r="E2881" s="3">
        <v>21410.918499999996</v>
      </c>
      <c r="F2881" s="1">
        <v>4710</v>
      </c>
      <c r="G2881" s="1">
        <v>2620.85</v>
      </c>
      <c r="H2881" s="1">
        <v>2089.5499999999997</v>
      </c>
      <c r="I2881" s="3">
        <f t="shared" si="88"/>
        <v>4.5458425690021222</v>
      </c>
      <c r="J2881" s="2">
        <f t="shared" si="89"/>
        <v>2</v>
      </c>
      <c r="K2881" s="16" t="s">
        <v>67</v>
      </c>
    </row>
    <row r="2882" spans="1:11" x14ac:dyDescent="0.3">
      <c r="A2882" s="4">
        <v>43497</v>
      </c>
      <c r="B2882" s="2" t="s">
        <v>10</v>
      </c>
      <c r="C2882" s="2">
        <v>45236</v>
      </c>
      <c r="D2882" s="2" t="s">
        <v>29</v>
      </c>
      <c r="E2882" s="3">
        <v>34178.6325</v>
      </c>
      <c r="F2882" s="1">
        <v>8662</v>
      </c>
      <c r="G2882" s="1">
        <v>4219.3499999999995</v>
      </c>
      <c r="H2882" s="1">
        <v>2768.0499999999997</v>
      </c>
      <c r="I2882" s="3">
        <f t="shared" ref="I2882:I2945" si="90">E2882/F2882</f>
        <v>3.9458130339413531</v>
      </c>
      <c r="J2882" s="2">
        <f t="shared" si="89"/>
        <v>3</v>
      </c>
      <c r="K2882" s="16" t="s">
        <v>67</v>
      </c>
    </row>
    <row r="2883" spans="1:11" x14ac:dyDescent="0.3">
      <c r="A2883" s="4">
        <v>43497</v>
      </c>
      <c r="B2883" s="2" t="s">
        <v>10</v>
      </c>
      <c r="C2883" s="2">
        <v>45236</v>
      </c>
      <c r="D2883" s="2" t="s">
        <v>30</v>
      </c>
      <c r="E2883" s="3">
        <v>2871.5729999999999</v>
      </c>
      <c r="F2883" s="1">
        <v>123</v>
      </c>
      <c r="G2883" s="1">
        <v>111.55</v>
      </c>
      <c r="H2883" s="1">
        <v>109.24999999999999</v>
      </c>
      <c r="I2883" s="3">
        <f t="shared" si="90"/>
        <v>23.346121951219512</v>
      </c>
      <c r="J2883" s="2">
        <f t="shared" ref="J2883:J2946" si="91">ROUND(F2883/H2883,0)</f>
        <v>1</v>
      </c>
      <c r="K2883" s="16" t="s">
        <v>67</v>
      </c>
    </row>
    <row r="2884" spans="1:11" x14ac:dyDescent="0.3">
      <c r="A2884" s="4">
        <v>43497</v>
      </c>
      <c r="B2884" s="2" t="s">
        <v>10</v>
      </c>
      <c r="C2884" s="2">
        <v>45236</v>
      </c>
      <c r="D2884" s="2" t="s">
        <v>36</v>
      </c>
      <c r="E2884" s="3">
        <v>96846.467999999993</v>
      </c>
      <c r="F2884" s="1">
        <v>20365</v>
      </c>
      <c r="G2884" s="1">
        <v>11252.75</v>
      </c>
      <c r="H2884" s="1">
        <v>5513.0999999999995</v>
      </c>
      <c r="I2884" s="3">
        <f t="shared" si="90"/>
        <v>4.7555348882887305</v>
      </c>
      <c r="J2884" s="2">
        <f t="shared" si="91"/>
        <v>4</v>
      </c>
      <c r="K2884" s="16" t="s">
        <v>67</v>
      </c>
    </row>
    <row r="2885" spans="1:11" x14ac:dyDescent="0.3">
      <c r="A2885" s="4">
        <v>43497</v>
      </c>
      <c r="B2885" s="2" t="s">
        <v>10</v>
      </c>
      <c r="C2885" s="2">
        <v>45236</v>
      </c>
      <c r="D2885" s="2" t="s">
        <v>39</v>
      </c>
      <c r="E2885" s="3">
        <v>753.92849999999999</v>
      </c>
      <c r="F2885" s="1">
        <v>37</v>
      </c>
      <c r="G2885" s="1">
        <v>29.9</v>
      </c>
      <c r="H2885" s="1">
        <v>29.9</v>
      </c>
      <c r="I2885" s="3">
        <f t="shared" si="90"/>
        <v>20.376445945945946</v>
      </c>
      <c r="J2885" s="2">
        <f t="shared" si="91"/>
        <v>1</v>
      </c>
      <c r="K2885" s="16" t="s">
        <v>67</v>
      </c>
    </row>
    <row r="2886" spans="1:11" x14ac:dyDescent="0.3">
      <c r="A2886" s="4">
        <v>43497</v>
      </c>
      <c r="B2886" s="2" t="s">
        <v>10</v>
      </c>
      <c r="C2886" s="2">
        <v>45236</v>
      </c>
      <c r="D2886" s="2" t="s">
        <v>32</v>
      </c>
      <c r="E2886" s="3">
        <v>86615.71149999999</v>
      </c>
      <c r="F2886" s="1">
        <v>31369</v>
      </c>
      <c r="G2886" s="1">
        <v>8214.4499999999989</v>
      </c>
      <c r="H2886" s="1">
        <v>4708.0999999999995</v>
      </c>
      <c r="I2886" s="3">
        <f t="shared" si="90"/>
        <v>2.7611881634734927</v>
      </c>
      <c r="J2886" s="2">
        <f t="shared" si="91"/>
        <v>7</v>
      </c>
      <c r="K2886" s="16" t="s">
        <v>67</v>
      </c>
    </row>
    <row r="2887" spans="1:11" x14ac:dyDescent="0.3">
      <c r="A2887" s="4">
        <v>43497</v>
      </c>
      <c r="B2887" s="2" t="s">
        <v>10</v>
      </c>
      <c r="C2887" s="2">
        <v>45236</v>
      </c>
      <c r="D2887" s="2" t="s">
        <v>37</v>
      </c>
      <c r="E2887" s="3">
        <v>9681.9304999999986</v>
      </c>
      <c r="F2887" s="1">
        <v>1701</v>
      </c>
      <c r="G2887" s="1">
        <v>842.94999999999993</v>
      </c>
      <c r="H2887" s="1">
        <v>564.65</v>
      </c>
      <c r="I2887" s="3">
        <f t="shared" si="90"/>
        <v>5.6919050558494995</v>
      </c>
      <c r="J2887" s="2">
        <f t="shared" si="91"/>
        <v>3</v>
      </c>
      <c r="K2887" s="16" t="s">
        <v>67</v>
      </c>
    </row>
    <row r="2888" spans="1:11" x14ac:dyDescent="0.3">
      <c r="A2888" s="4">
        <v>43497</v>
      </c>
      <c r="B2888" s="2" t="s">
        <v>10</v>
      </c>
      <c r="C2888" s="2">
        <v>45236</v>
      </c>
      <c r="D2888" s="2" t="s">
        <v>19</v>
      </c>
      <c r="E2888" s="3">
        <v>98548.663499999995</v>
      </c>
      <c r="F2888" s="1">
        <v>16887</v>
      </c>
      <c r="G2888" s="1">
        <v>5539.5499999999993</v>
      </c>
      <c r="H2888" s="1">
        <v>3668.4999999999995</v>
      </c>
      <c r="I2888" s="3">
        <f t="shared" si="90"/>
        <v>5.8357709184579853</v>
      </c>
      <c r="J2888" s="2">
        <f t="shared" si="91"/>
        <v>5</v>
      </c>
      <c r="K2888" s="16" t="s">
        <v>67</v>
      </c>
    </row>
    <row r="2889" spans="1:11" x14ac:dyDescent="0.3">
      <c r="A2889" s="4">
        <v>43497</v>
      </c>
      <c r="B2889" s="2" t="s">
        <v>10</v>
      </c>
      <c r="C2889" s="2">
        <v>45236</v>
      </c>
      <c r="D2889" s="2" t="s">
        <v>23</v>
      </c>
      <c r="E2889" s="3">
        <v>154684.69449999998</v>
      </c>
      <c r="F2889" s="1">
        <v>44939</v>
      </c>
      <c r="G2889" s="1">
        <v>12150.9</v>
      </c>
      <c r="H2889" s="1">
        <v>6053.5999999999995</v>
      </c>
      <c r="I2889" s="3">
        <f t="shared" si="90"/>
        <v>3.4421036182380558</v>
      </c>
      <c r="J2889" s="2">
        <f t="shared" si="91"/>
        <v>7</v>
      </c>
      <c r="K2889" s="16" t="s">
        <v>67</v>
      </c>
    </row>
    <row r="2890" spans="1:11" x14ac:dyDescent="0.3">
      <c r="A2890" s="4">
        <v>43497</v>
      </c>
      <c r="B2890" s="2" t="s">
        <v>10</v>
      </c>
      <c r="C2890" s="2">
        <v>45236</v>
      </c>
      <c r="D2890" s="2" t="s">
        <v>18</v>
      </c>
      <c r="E2890" s="3">
        <v>7944.820999999999</v>
      </c>
      <c r="F2890" s="1">
        <v>956</v>
      </c>
      <c r="G2890" s="1">
        <v>588.79999999999995</v>
      </c>
      <c r="H2890" s="1">
        <v>489.9</v>
      </c>
      <c r="I2890" s="3">
        <f t="shared" si="90"/>
        <v>8.3104822175732203</v>
      </c>
      <c r="J2890" s="2">
        <f t="shared" si="91"/>
        <v>2</v>
      </c>
      <c r="K2890" s="16" t="s">
        <v>67</v>
      </c>
    </row>
    <row r="2891" spans="1:11" x14ac:dyDescent="0.3">
      <c r="A2891" s="4">
        <v>43497</v>
      </c>
      <c r="B2891" s="2" t="s">
        <v>10</v>
      </c>
      <c r="C2891" s="2">
        <v>45236</v>
      </c>
      <c r="D2891" s="2" t="s">
        <v>25</v>
      </c>
      <c r="E2891" s="3">
        <v>5112.8769999999995</v>
      </c>
      <c r="F2891" s="1">
        <v>575</v>
      </c>
      <c r="G2891" s="1">
        <v>341.54999999999995</v>
      </c>
      <c r="H2891" s="1">
        <v>323.14999999999998</v>
      </c>
      <c r="I2891" s="3">
        <f t="shared" si="90"/>
        <v>8.8919599999999992</v>
      </c>
      <c r="J2891" s="2">
        <f t="shared" si="91"/>
        <v>2</v>
      </c>
      <c r="K2891" s="16" t="s">
        <v>67</v>
      </c>
    </row>
    <row r="2892" spans="1:11" x14ac:dyDescent="0.3">
      <c r="A2892" s="4">
        <v>43497</v>
      </c>
      <c r="B2892" s="2" t="s">
        <v>10</v>
      </c>
      <c r="C2892" s="2">
        <v>45236</v>
      </c>
      <c r="D2892" s="2" t="s">
        <v>33</v>
      </c>
      <c r="E2892" s="3">
        <v>164641.00349999999</v>
      </c>
      <c r="F2892" s="1">
        <v>51242</v>
      </c>
      <c r="G2892" s="1">
        <v>10254.549999999999</v>
      </c>
      <c r="H2892" s="1">
        <v>5279.65</v>
      </c>
      <c r="I2892" s="3">
        <f t="shared" si="90"/>
        <v>3.2130089282229419</v>
      </c>
      <c r="J2892" s="2">
        <f t="shared" si="91"/>
        <v>10</v>
      </c>
      <c r="K2892" s="16" t="s">
        <v>67</v>
      </c>
    </row>
    <row r="2893" spans="1:11" x14ac:dyDescent="0.3">
      <c r="A2893" s="4">
        <v>43497</v>
      </c>
      <c r="B2893" s="2" t="s">
        <v>10</v>
      </c>
      <c r="C2893" s="2">
        <v>45236</v>
      </c>
      <c r="D2893" s="2" t="s">
        <v>42</v>
      </c>
      <c r="E2893" s="3">
        <v>245136.82899999997</v>
      </c>
      <c r="F2893" s="1">
        <v>40374</v>
      </c>
      <c r="G2893" s="1">
        <v>12982.349999999999</v>
      </c>
      <c r="H2893" s="1">
        <v>6231.8499999999995</v>
      </c>
      <c r="I2893" s="3">
        <f t="shared" si="90"/>
        <v>6.0716507901124475</v>
      </c>
      <c r="J2893" s="2">
        <f t="shared" si="91"/>
        <v>6</v>
      </c>
      <c r="K2893" s="16" t="s">
        <v>67</v>
      </c>
    </row>
    <row r="2894" spans="1:11" x14ac:dyDescent="0.3">
      <c r="A2894" s="4">
        <v>43497</v>
      </c>
      <c r="B2894" s="2" t="s">
        <v>10</v>
      </c>
      <c r="C2894" s="2">
        <v>45236</v>
      </c>
      <c r="D2894" s="2" t="s">
        <v>28</v>
      </c>
      <c r="E2894" s="3">
        <v>713.65549999999996</v>
      </c>
      <c r="F2894" s="1">
        <v>44</v>
      </c>
      <c r="G2894" s="1">
        <v>39.099999999999994</v>
      </c>
      <c r="H2894" s="1">
        <v>39.099999999999994</v>
      </c>
      <c r="I2894" s="3">
        <f t="shared" si="90"/>
        <v>16.219443181818182</v>
      </c>
      <c r="J2894" s="2">
        <f t="shared" si="91"/>
        <v>1</v>
      </c>
      <c r="K2894" s="16" t="s">
        <v>67</v>
      </c>
    </row>
    <row r="2895" spans="1:11" x14ac:dyDescent="0.3">
      <c r="A2895" s="4">
        <v>43497</v>
      </c>
      <c r="B2895" s="2" t="s">
        <v>10</v>
      </c>
      <c r="C2895" s="2">
        <v>45236</v>
      </c>
      <c r="D2895" s="2" t="s">
        <v>21</v>
      </c>
      <c r="E2895" s="3">
        <v>2120.7725</v>
      </c>
      <c r="F2895" s="1">
        <v>166</v>
      </c>
      <c r="G2895" s="1">
        <v>149.5</v>
      </c>
      <c r="H2895" s="1">
        <v>143.75</v>
      </c>
      <c r="I2895" s="3">
        <f t="shared" si="90"/>
        <v>12.77573795180723</v>
      </c>
      <c r="J2895" s="2">
        <f t="shared" si="91"/>
        <v>1</v>
      </c>
      <c r="K2895" s="16" t="s">
        <v>67</v>
      </c>
    </row>
    <row r="2896" spans="1:11" x14ac:dyDescent="0.3">
      <c r="A2896" s="4">
        <v>43497</v>
      </c>
      <c r="B2896" s="2" t="s">
        <v>11</v>
      </c>
      <c r="C2896" s="2">
        <v>85744</v>
      </c>
      <c r="D2896" s="2" t="s">
        <v>35</v>
      </c>
      <c r="E2896" s="3">
        <v>278.32299999999998</v>
      </c>
      <c r="F2896" s="1">
        <v>32</v>
      </c>
      <c r="G2896" s="1">
        <v>26.45</v>
      </c>
      <c r="H2896" s="1">
        <v>23</v>
      </c>
      <c r="I2896" s="3">
        <f t="shared" si="90"/>
        <v>8.6975937499999993</v>
      </c>
      <c r="J2896" s="2">
        <f t="shared" si="91"/>
        <v>1</v>
      </c>
      <c r="K2896" s="16" t="s">
        <v>67</v>
      </c>
    </row>
    <row r="2897" spans="1:11" x14ac:dyDescent="0.3">
      <c r="A2897" s="4">
        <v>43497</v>
      </c>
      <c r="B2897" s="2" t="s">
        <v>11</v>
      </c>
      <c r="C2897" s="2">
        <v>85744</v>
      </c>
      <c r="D2897" s="2" t="s">
        <v>19</v>
      </c>
      <c r="E2897" s="3">
        <v>69199.134000000005</v>
      </c>
      <c r="F2897" s="1">
        <v>11819</v>
      </c>
      <c r="G2897" s="1">
        <v>3878.95</v>
      </c>
      <c r="H2897" s="1">
        <v>2544.9499999999998</v>
      </c>
      <c r="I2897" s="3">
        <f t="shared" si="90"/>
        <v>5.8549059988154672</v>
      </c>
      <c r="J2897" s="2">
        <f t="shared" si="91"/>
        <v>5</v>
      </c>
      <c r="K2897" s="16" t="s">
        <v>67</v>
      </c>
    </row>
    <row r="2898" spans="1:11" x14ac:dyDescent="0.3">
      <c r="A2898" s="4">
        <v>43497</v>
      </c>
      <c r="B2898" s="2" t="s">
        <v>11</v>
      </c>
      <c r="C2898" s="2">
        <v>85744</v>
      </c>
      <c r="D2898" s="2" t="s">
        <v>17</v>
      </c>
      <c r="E2898" s="3">
        <v>134646.16299999997</v>
      </c>
      <c r="F2898" s="1">
        <v>34368</v>
      </c>
      <c r="G2898" s="1">
        <v>6960.95</v>
      </c>
      <c r="H2898" s="1">
        <v>3629.3999999999996</v>
      </c>
      <c r="I2898" s="3">
        <f t="shared" si="90"/>
        <v>3.9177770891526995</v>
      </c>
      <c r="J2898" s="2">
        <f t="shared" si="91"/>
        <v>9</v>
      </c>
      <c r="K2898" s="16" t="s">
        <v>67</v>
      </c>
    </row>
    <row r="2899" spans="1:11" x14ac:dyDescent="0.3">
      <c r="A2899" s="4">
        <v>43497</v>
      </c>
      <c r="B2899" s="2" t="s">
        <v>11</v>
      </c>
      <c r="C2899" s="2">
        <v>85744</v>
      </c>
      <c r="D2899" s="2" t="s">
        <v>34</v>
      </c>
      <c r="E2899" s="3">
        <v>4120.9560000000001</v>
      </c>
      <c r="F2899" s="1">
        <v>411</v>
      </c>
      <c r="G2899" s="1">
        <v>296.7</v>
      </c>
      <c r="H2899" s="1">
        <v>279.45</v>
      </c>
      <c r="I2899" s="3">
        <f t="shared" si="90"/>
        <v>10.026656934306569</v>
      </c>
      <c r="J2899" s="2">
        <f t="shared" si="91"/>
        <v>1</v>
      </c>
      <c r="K2899" s="16" t="s">
        <v>67</v>
      </c>
    </row>
    <row r="2900" spans="1:11" x14ac:dyDescent="0.3">
      <c r="A2900" s="4">
        <v>43497</v>
      </c>
      <c r="B2900" s="2" t="s">
        <v>11</v>
      </c>
      <c r="C2900" s="2">
        <v>85744</v>
      </c>
      <c r="D2900" s="2" t="s">
        <v>23</v>
      </c>
      <c r="E2900" s="3">
        <v>91549.83249999999</v>
      </c>
      <c r="F2900" s="1">
        <v>27855</v>
      </c>
      <c r="G2900" s="1">
        <v>7647.4999999999991</v>
      </c>
      <c r="H2900" s="1">
        <v>3992.7999999999997</v>
      </c>
      <c r="I2900" s="3">
        <f t="shared" si="90"/>
        <v>3.2866570633638483</v>
      </c>
      <c r="J2900" s="2">
        <f t="shared" si="91"/>
        <v>7</v>
      </c>
      <c r="K2900" s="16" t="s">
        <v>67</v>
      </c>
    </row>
    <row r="2901" spans="1:11" x14ac:dyDescent="0.3">
      <c r="A2901" s="4">
        <v>43497</v>
      </c>
      <c r="B2901" s="2" t="s">
        <v>11</v>
      </c>
      <c r="C2901" s="2">
        <v>85744</v>
      </c>
      <c r="D2901" s="2" t="s">
        <v>29</v>
      </c>
      <c r="E2901" s="3">
        <v>24581.641</v>
      </c>
      <c r="F2901" s="1">
        <v>5902</v>
      </c>
      <c r="G2901" s="1">
        <v>2789.8999999999996</v>
      </c>
      <c r="H2901" s="1">
        <v>1820.4499999999998</v>
      </c>
      <c r="I2901" s="3">
        <f t="shared" si="90"/>
        <v>4.1649679769569641</v>
      </c>
      <c r="J2901" s="2">
        <f t="shared" si="91"/>
        <v>3</v>
      </c>
      <c r="K2901" s="16" t="s">
        <v>67</v>
      </c>
    </row>
    <row r="2902" spans="1:11" x14ac:dyDescent="0.3">
      <c r="A2902" s="4">
        <v>43497</v>
      </c>
      <c r="B2902" s="2" t="s">
        <v>11</v>
      </c>
      <c r="C2902" s="2">
        <v>85744</v>
      </c>
      <c r="D2902" s="2" t="s">
        <v>22</v>
      </c>
      <c r="E2902" s="3">
        <v>54861.290499999996</v>
      </c>
      <c r="F2902" s="1">
        <v>10314</v>
      </c>
      <c r="G2902" s="1">
        <v>3579.95</v>
      </c>
      <c r="H2902" s="1">
        <v>2418.4499999999998</v>
      </c>
      <c r="I2902" s="3">
        <f t="shared" si="90"/>
        <v>5.3191090265658323</v>
      </c>
      <c r="J2902" s="2">
        <f t="shared" si="91"/>
        <v>4</v>
      </c>
      <c r="K2902" s="16" t="s">
        <v>67</v>
      </c>
    </row>
    <row r="2903" spans="1:11" x14ac:dyDescent="0.3">
      <c r="A2903" s="4">
        <v>43497</v>
      </c>
      <c r="B2903" s="2" t="s">
        <v>11</v>
      </c>
      <c r="C2903" s="2">
        <v>85744</v>
      </c>
      <c r="D2903" s="2" t="s">
        <v>31</v>
      </c>
      <c r="E2903" s="3">
        <v>16257.411999999998</v>
      </c>
      <c r="F2903" s="1">
        <v>3490</v>
      </c>
      <c r="G2903" s="1">
        <v>1899.8</v>
      </c>
      <c r="H2903" s="1">
        <v>1484.6499999999999</v>
      </c>
      <c r="I2903" s="3">
        <f t="shared" si="90"/>
        <v>4.6582842406876788</v>
      </c>
      <c r="J2903" s="2">
        <f t="shared" si="91"/>
        <v>2</v>
      </c>
      <c r="K2903" s="16" t="s">
        <v>67</v>
      </c>
    </row>
    <row r="2904" spans="1:11" x14ac:dyDescent="0.3">
      <c r="A2904" s="4">
        <v>43497</v>
      </c>
      <c r="B2904" s="2" t="s">
        <v>11</v>
      </c>
      <c r="C2904" s="2">
        <v>85744</v>
      </c>
      <c r="D2904" s="2" t="s">
        <v>39</v>
      </c>
      <c r="E2904" s="3">
        <v>423.68299999999999</v>
      </c>
      <c r="F2904" s="1">
        <v>22</v>
      </c>
      <c r="G2904" s="1">
        <v>20.7</v>
      </c>
      <c r="H2904" s="1">
        <v>19.549999999999997</v>
      </c>
      <c r="I2904" s="3">
        <f t="shared" si="90"/>
        <v>19.258318181818183</v>
      </c>
      <c r="J2904" s="2">
        <f t="shared" si="91"/>
        <v>1</v>
      </c>
      <c r="K2904" s="16" t="s">
        <v>67</v>
      </c>
    </row>
    <row r="2905" spans="1:11" x14ac:dyDescent="0.3">
      <c r="A2905" s="4">
        <v>43497</v>
      </c>
      <c r="B2905" s="2" t="s">
        <v>11</v>
      </c>
      <c r="C2905" s="2">
        <v>85744</v>
      </c>
      <c r="D2905" s="2" t="s">
        <v>32</v>
      </c>
      <c r="E2905" s="3">
        <v>63638.768999999993</v>
      </c>
      <c r="F2905" s="1">
        <v>23534</v>
      </c>
      <c r="G2905" s="1">
        <v>5828.2</v>
      </c>
      <c r="H2905" s="1">
        <v>3329.2499999999995</v>
      </c>
      <c r="I2905" s="3">
        <f t="shared" si="90"/>
        <v>2.7041203790260897</v>
      </c>
      <c r="J2905" s="2">
        <f t="shared" si="91"/>
        <v>7</v>
      </c>
      <c r="K2905" s="16" t="s">
        <v>67</v>
      </c>
    </row>
    <row r="2906" spans="1:11" x14ac:dyDescent="0.3">
      <c r="A2906" s="4">
        <v>43497</v>
      </c>
      <c r="B2906" s="2" t="s">
        <v>11</v>
      </c>
      <c r="C2906" s="2">
        <v>85744</v>
      </c>
      <c r="D2906" s="2" t="s">
        <v>42</v>
      </c>
      <c r="E2906" s="3">
        <v>171993.1145</v>
      </c>
      <c r="F2906" s="1">
        <v>25851</v>
      </c>
      <c r="G2906" s="1">
        <v>9009.0999999999985</v>
      </c>
      <c r="H2906" s="1">
        <v>4348.1499999999996</v>
      </c>
      <c r="I2906" s="3">
        <f t="shared" si="90"/>
        <v>6.6532480174848168</v>
      </c>
      <c r="J2906" s="2">
        <f t="shared" si="91"/>
        <v>6</v>
      </c>
      <c r="K2906" s="16" t="s">
        <v>67</v>
      </c>
    </row>
    <row r="2907" spans="1:11" x14ac:dyDescent="0.3">
      <c r="A2907" s="4">
        <v>43497</v>
      </c>
      <c r="B2907" s="2" t="s">
        <v>11</v>
      </c>
      <c r="C2907" s="2">
        <v>85744</v>
      </c>
      <c r="D2907" s="2" t="s">
        <v>18</v>
      </c>
      <c r="E2907" s="3">
        <v>3510.5359999999996</v>
      </c>
      <c r="F2907" s="1">
        <v>515</v>
      </c>
      <c r="G2907" s="1">
        <v>311.64999999999998</v>
      </c>
      <c r="H2907" s="1">
        <v>289.79999999999995</v>
      </c>
      <c r="I2907" s="3">
        <f t="shared" si="90"/>
        <v>6.8165747572815523</v>
      </c>
      <c r="J2907" s="2">
        <f t="shared" si="91"/>
        <v>2</v>
      </c>
      <c r="K2907" s="16" t="s">
        <v>67</v>
      </c>
    </row>
    <row r="2908" spans="1:11" x14ac:dyDescent="0.3">
      <c r="A2908" s="4">
        <v>43497</v>
      </c>
      <c r="B2908" s="2" t="s">
        <v>11</v>
      </c>
      <c r="C2908" s="2">
        <v>85744</v>
      </c>
      <c r="D2908" s="2" t="s">
        <v>28</v>
      </c>
      <c r="E2908" s="3">
        <v>303.62299999999993</v>
      </c>
      <c r="F2908" s="1">
        <v>28</v>
      </c>
      <c r="G2908" s="1">
        <v>21.849999999999998</v>
      </c>
      <c r="H2908" s="1">
        <v>21.849999999999998</v>
      </c>
      <c r="I2908" s="3">
        <f t="shared" si="90"/>
        <v>10.843678571428569</v>
      </c>
      <c r="J2908" s="2">
        <f t="shared" si="91"/>
        <v>1</v>
      </c>
      <c r="K2908" s="16" t="s">
        <v>67</v>
      </c>
    </row>
    <row r="2909" spans="1:11" x14ac:dyDescent="0.3">
      <c r="A2909" s="4">
        <v>43497</v>
      </c>
      <c r="B2909" s="2" t="s">
        <v>11</v>
      </c>
      <c r="C2909" s="2">
        <v>85744</v>
      </c>
      <c r="D2909" s="2" t="s">
        <v>37</v>
      </c>
      <c r="E2909" s="3">
        <v>4929.1875</v>
      </c>
      <c r="F2909" s="1">
        <v>877</v>
      </c>
      <c r="G2909" s="1">
        <v>436.99999999999994</v>
      </c>
      <c r="H2909" s="1">
        <v>304.75</v>
      </c>
      <c r="I2909" s="3">
        <f t="shared" si="90"/>
        <v>5.6205102622576968</v>
      </c>
      <c r="J2909" s="2">
        <f t="shared" si="91"/>
        <v>3</v>
      </c>
      <c r="K2909" s="16" t="s">
        <v>67</v>
      </c>
    </row>
    <row r="2910" spans="1:11" x14ac:dyDescent="0.3">
      <c r="A2910" s="4">
        <v>43497</v>
      </c>
      <c r="B2910" s="2" t="s">
        <v>11</v>
      </c>
      <c r="C2910" s="2">
        <v>85744</v>
      </c>
      <c r="D2910" s="2" t="s">
        <v>27</v>
      </c>
      <c r="E2910" s="3">
        <v>3755.2789999999995</v>
      </c>
      <c r="F2910" s="1">
        <v>681</v>
      </c>
      <c r="G2910" s="1">
        <v>545.09999999999991</v>
      </c>
      <c r="H2910" s="1">
        <v>451.95</v>
      </c>
      <c r="I2910" s="3">
        <f t="shared" si="90"/>
        <v>5.5143597650513945</v>
      </c>
      <c r="J2910" s="2">
        <f t="shared" si="91"/>
        <v>2</v>
      </c>
      <c r="K2910" s="16" t="s">
        <v>67</v>
      </c>
    </row>
    <row r="2911" spans="1:11" x14ac:dyDescent="0.3">
      <c r="A2911" s="4">
        <v>43497</v>
      </c>
      <c r="B2911" s="2" t="s">
        <v>11</v>
      </c>
      <c r="C2911" s="2">
        <v>85744</v>
      </c>
      <c r="D2911" s="2" t="s">
        <v>20</v>
      </c>
      <c r="E2911" s="3">
        <v>205694.43950000001</v>
      </c>
      <c r="F2911" s="1">
        <v>11950</v>
      </c>
      <c r="G2911" s="1">
        <v>5736.2</v>
      </c>
      <c r="H2911" s="1">
        <v>3086.6</v>
      </c>
      <c r="I2911" s="3">
        <f t="shared" si="90"/>
        <v>17.212923807531382</v>
      </c>
      <c r="J2911" s="2">
        <f t="shared" si="91"/>
        <v>4</v>
      </c>
      <c r="K2911" s="16" t="s">
        <v>67</v>
      </c>
    </row>
    <row r="2912" spans="1:11" x14ac:dyDescent="0.3">
      <c r="A2912" s="4">
        <v>43497</v>
      </c>
      <c r="B2912" s="2" t="s">
        <v>11</v>
      </c>
      <c r="C2912" s="2">
        <v>85744</v>
      </c>
      <c r="D2912" s="2" t="s">
        <v>24</v>
      </c>
      <c r="E2912" s="3">
        <v>721.42949999999996</v>
      </c>
      <c r="F2912" s="1">
        <v>56</v>
      </c>
      <c r="G2912" s="1">
        <v>33.349999999999994</v>
      </c>
      <c r="H2912" s="1">
        <v>33.349999999999994</v>
      </c>
      <c r="I2912" s="3">
        <f t="shared" si="90"/>
        <v>12.882669642857142</v>
      </c>
      <c r="J2912" s="2">
        <f t="shared" si="91"/>
        <v>2</v>
      </c>
      <c r="K2912" s="16" t="s">
        <v>67</v>
      </c>
    </row>
    <row r="2913" spans="1:11" x14ac:dyDescent="0.3">
      <c r="A2913" s="4">
        <v>43497</v>
      </c>
      <c r="B2913" s="2" t="s">
        <v>11</v>
      </c>
      <c r="C2913" s="2">
        <v>85744</v>
      </c>
      <c r="D2913" s="2" t="s">
        <v>25</v>
      </c>
      <c r="E2913" s="3">
        <v>2922.3799999999997</v>
      </c>
      <c r="F2913" s="1">
        <v>376</v>
      </c>
      <c r="G2913" s="1">
        <v>203.54999999999998</v>
      </c>
      <c r="H2913" s="1">
        <v>192.04999999999998</v>
      </c>
      <c r="I2913" s="3">
        <f t="shared" si="90"/>
        <v>7.772287234042552</v>
      </c>
      <c r="J2913" s="2">
        <f t="shared" si="91"/>
        <v>2</v>
      </c>
      <c r="K2913" s="16" t="s">
        <v>67</v>
      </c>
    </row>
    <row r="2914" spans="1:11" x14ac:dyDescent="0.3">
      <c r="A2914" s="4">
        <v>43497</v>
      </c>
      <c r="B2914" s="2" t="s">
        <v>11</v>
      </c>
      <c r="C2914" s="2">
        <v>85744</v>
      </c>
      <c r="D2914" s="2" t="s">
        <v>36</v>
      </c>
      <c r="E2914" s="3">
        <v>55610.860499999995</v>
      </c>
      <c r="F2914" s="1">
        <v>11456</v>
      </c>
      <c r="G2914" s="1">
        <v>7221.9999999999991</v>
      </c>
      <c r="H2914" s="1">
        <v>3479.8999999999996</v>
      </c>
      <c r="I2914" s="3">
        <f t="shared" si="90"/>
        <v>4.8542999738128492</v>
      </c>
      <c r="J2914" s="2">
        <f t="shared" si="91"/>
        <v>3</v>
      </c>
      <c r="K2914" s="16" t="s">
        <v>67</v>
      </c>
    </row>
    <row r="2915" spans="1:11" x14ac:dyDescent="0.3">
      <c r="A2915" s="4">
        <v>43497</v>
      </c>
      <c r="B2915" s="2" t="s">
        <v>11</v>
      </c>
      <c r="C2915" s="2">
        <v>85744</v>
      </c>
      <c r="D2915" s="2" t="s">
        <v>30</v>
      </c>
      <c r="E2915" s="3">
        <v>2544.8579999999997</v>
      </c>
      <c r="F2915" s="1">
        <v>104</v>
      </c>
      <c r="G2915" s="1">
        <v>93.149999999999991</v>
      </c>
      <c r="H2915" s="1">
        <v>92</v>
      </c>
      <c r="I2915" s="3">
        <f t="shared" si="90"/>
        <v>24.46978846153846</v>
      </c>
      <c r="J2915" s="2">
        <f t="shared" si="91"/>
        <v>1</v>
      </c>
      <c r="K2915" s="16" t="s">
        <v>67</v>
      </c>
    </row>
    <row r="2916" spans="1:11" x14ac:dyDescent="0.3">
      <c r="A2916" s="4">
        <v>43497</v>
      </c>
      <c r="B2916" s="2" t="s">
        <v>11</v>
      </c>
      <c r="C2916" s="2">
        <v>85744</v>
      </c>
      <c r="D2916" s="2" t="s">
        <v>33</v>
      </c>
      <c r="E2916" s="3">
        <v>106793.79549999999</v>
      </c>
      <c r="F2916" s="1">
        <v>34801</v>
      </c>
      <c r="G2916" s="1">
        <v>6331.9</v>
      </c>
      <c r="H2916" s="1">
        <v>3390.2</v>
      </c>
      <c r="I2916" s="3">
        <f t="shared" si="90"/>
        <v>3.0686990460044248</v>
      </c>
      <c r="J2916" s="2">
        <f t="shared" si="91"/>
        <v>10</v>
      </c>
      <c r="K2916" s="16" t="s">
        <v>67</v>
      </c>
    </row>
    <row r="2917" spans="1:11" x14ac:dyDescent="0.3">
      <c r="A2917" s="4">
        <v>43497</v>
      </c>
      <c r="B2917" s="2" t="s">
        <v>11</v>
      </c>
      <c r="C2917" s="2">
        <v>85744</v>
      </c>
      <c r="D2917" s="2" t="s">
        <v>21</v>
      </c>
      <c r="E2917" s="3">
        <v>1765.0199999999998</v>
      </c>
      <c r="F2917" s="1">
        <v>130</v>
      </c>
      <c r="G2917" s="1">
        <v>112.69999999999999</v>
      </c>
      <c r="H2917" s="1">
        <v>109.24999999999999</v>
      </c>
      <c r="I2917" s="3">
        <f t="shared" si="90"/>
        <v>13.577076923076921</v>
      </c>
      <c r="J2917" s="2">
        <f t="shared" si="91"/>
        <v>1</v>
      </c>
      <c r="K2917" s="16" t="s">
        <v>67</v>
      </c>
    </row>
    <row r="2918" spans="1:11" x14ac:dyDescent="0.3">
      <c r="A2918" s="4">
        <v>43497</v>
      </c>
      <c r="B2918" s="2" t="s">
        <v>11</v>
      </c>
      <c r="C2918" s="2">
        <v>85744</v>
      </c>
      <c r="D2918" s="2" t="s">
        <v>26</v>
      </c>
      <c r="E2918" s="3">
        <v>189408.68</v>
      </c>
      <c r="F2918" s="1">
        <v>48046</v>
      </c>
      <c r="G2918" s="1">
        <v>11496.55</v>
      </c>
      <c r="H2918" s="1">
        <v>4788.5999999999995</v>
      </c>
      <c r="I2918" s="3">
        <f t="shared" si="90"/>
        <v>3.9422361903176122</v>
      </c>
      <c r="J2918" s="2">
        <f t="shared" si="91"/>
        <v>10</v>
      </c>
      <c r="K2918" s="16" t="s">
        <v>67</v>
      </c>
    </row>
    <row r="2919" spans="1:11" x14ac:dyDescent="0.3">
      <c r="A2919" s="4">
        <v>43497</v>
      </c>
      <c r="B2919" s="2" t="s">
        <v>8</v>
      </c>
      <c r="C2919" s="2">
        <v>48596</v>
      </c>
      <c r="D2919" s="2" t="s">
        <v>24</v>
      </c>
      <c r="E2919" s="3">
        <v>1136.0045</v>
      </c>
      <c r="F2919" s="1">
        <v>83</v>
      </c>
      <c r="G2919" s="1">
        <v>57.499999999999993</v>
      </c>
      <c r="H2919" s="1">
        <v>56.349999999999994</v>
      </c>
      <c r="I2919" s="3">
        <f t="shared" si="90"/>
        <v>13.686801204819277</v>
      </c>
      <c r="J2919" s="2">
        <f t="shared" si="91"/>
        <v>1</v>
      </c>
      <c r="K2919" s="16" t="s">
        <v>67</v>
      </c>
    </row>
    <row r="2920" spans="1:11" x14ac:dyDescent="0.3">
      <c r="A2920" s="4">
        <v>43497</v>
      </c>
      <c r="B2920" s="2" t="s">
        <v>8</v>
      </c>
      <c r="C2920" s="2">
        <v>48596</v>
      </c>
      <c r="D2920" s="2" t="s">
        <v>22</v>
      </c>
      <c r="E2920" s="3">
        <v>82547.080499999996</v>
      </c>
      <c r="F2920" s="1">
        <v>15166</v>
      </c>
      <c r="G2920" s="1">
        <v>5152</v>
      </c>
      <c r="H2920" s="1">
        <v>3418.95</v>
      </c>
      <c r="I2920" s="3">
        <f t="shared" si="90"/>
        <v>5.4429038968745873</v>
      </c>
      <c r="J2920" s="2">
        <f t="shared" si="91"/>
        <v>4</v>
      </c>
      <c r="K2920" s="16" t="s">
        <v>67</v>
      </c>
    </row>
    <row r="2921" spans="1:11" x14ac:dyDescent="0.3">
      <c r="A2921" s="4">
        <v>43497</v>
      </c>
      <c r="B2921" s="2" t="s">
        <v>8</v>
      </c>
      <c r="C2921" s="2">
        <v>48596</v>
      </c>
      <c r="D2921" s="2" t="s">
        <v>40</v>
      </c>
      <c r="E2921" s="3">
        <v>34.384999999999998</v>
      </c>
      <c r="F2921" s="1">
        <v>1</v>
      </c>
      <c r="G2921" s="1">
        <v>1.1499999999999999</v>
      </c>
      <c r="H2921" s="1">
        <v>1.1499999999999999</v>
      </c>
      <c r="I2921" s="3">
        <f t="shared" si="90"/>
        <v>34.384999999999998</v>
      </c>
      <c r="J2921" s="2">
        <f t="shared" si="91"/>
        <v>1</v>
      </c>
      <c r="K2921" s="16" t="s">
        <v>67</v>
      </c>
    </row>
    <row r="2922" spans="1:11" x14ac:dyDescent="0.3">
      <c r="A2922" s="4">
        <v>43497</v>
      </c>
      <c r="B2922" s="2" t="s">
        <v>8</v>
      </c>
      <c r="C2922" s="2">
        <v>48596</v>
      </c>
      <c r="D2922" s="2" t="s">
        <v>18</v>
      </c>
      <c r="E2922" s="3">
        <v>7307.6174999999994</v>
      </c>
      <c r="F2922" s="1">
        <v>964</v>
      </c>
      <c r="G2922" s="1">
        <v>606.04999999999995</v>
      </c>
      <c r="H2922" s="1">
        <v>543.94999999999993</v>
      </c>
      <c r="I2922" s="3">
        <f t="shared" si="90"/>
        <v>7.5805160788381736</v>
      </c>
      <c r="J2922" s="2">
        <f t="shared" si="91"/>
        <v>2</v>
      </c>
      <c r="K2922" s="16" t="s">
        <v>67</v>
      </c>
    </row>
    <row r="2923" spans="1:11" x14ac:dyDescent="0.3">
      <c r="A2923" s="4">
        <v>43497</v>
      </c>
      <c r="B2923" s="2" t="s">
        <v>8</v>
      </c>
      <c r="C2923" s="2">
        <v>48596</v>
      </c>
      <c r="D2923" s="2" t="s">
        <v>37</v>
      </c>
      <c r="E2923" s="3">
        <v>12257.873</v>
      </c>
      <c r="F2923" s="1">
        <v>2117</v>
      </c>
      <c r="G2923" s="1">
        <v>967.15</v>
      </c>
      <c r="H2923" s="1">
        <v>611.79999999999995</v>
      </c>
      <c r="I2923" s="3">
        <f t="shared" si="90"/>
        <v>5.7902092583845066</v>
      </c>
      <c r="J2923" s="2">
        <f t="shared" si="91"/>
        <v>3</v>
      </c>
      <c r="K2923" s="16" t="s">
        <v>67</v>
      </c>
    </row>
    <row r="2924" spans="1:11" x14ac:dyDescent="0.3">
      <c r="A2924" s="4">
        <v>43497</v>
      </c>
      <c r="B2924" s="2" t="s">
        <v>8</v>
      </c>
      <c r="C2924" s="2">
        <v>48596</v>
      </c>
      <c r="D2924" s="2" t="s">
        <v>35</v>
      </c>
      <c r="E2924" s="3">
        <v>376.00399999999996</v>
      </c>
      <c r="F2924" s="1">
        <v>44</v>
      </c>
      <c r="G2924" s="1">
        <v>33.349999999999994</v>
      </c>
      <c r="H2924" s="1">
        <v>31.049999999999997</v>
      </c>
      <c r="I2924" s="3">
        <f t="shared" si="90"/>
        <v>8.5455454545454543</v>
      </c>
      <c r="J2924" s="2">
        <f t="shared" si="91"/>
        <v>1</v>
      </c>
      <c r="K2924" s="16" t="s">
        <v>67</v>
      </c>
    </row>
    <row r="2925" spans="1:11" x14ac:dyDescent="0.3">
      <c r="A2925" s="4">
        <v>43497</v>
      </c>
      <c r="B2925" s="2" t="s">
        <v>8</v>
      </c>
      <c r="C2925" s="2">
        <v>48596</v>
      </c>
      <c r="D2925" s="2" t="s">
        <v>23</v>
      </c>
      <c r="E2925" s="3">
        <v>164757.03849999997</v>
      </c>
      <c r="F2925" s="1">
        <v>47379</v>
      </c>
      <c r="G2925" s="1">
        <v>12464.849999999999</v>
      </c>
      <c r="H2925" s="1">
        <v>6343.4</v>
      </c>
      <c r="I2925" s="3">
        <f t="shared" si="90"/>
        <v>3.4774275206315028</v>
      </c>
      <c r="J2925" s="2">
        <f t="shared" si="91"/>
        <v>7</v>
      </c>
      <c r="K2925" s="16" t="s">
        <v>67</v>
      </c>
    </row>
    <row r="2926" spans="1:11" x14ac:dyDescent="0.3">
      <c r="A2926" s="4">
        <v>43497</v>
      </c>
      <c r="B2926" s="2" t="s">
        <v>8</v>
      </c>
      <c r="C2926" s="2">
        <v>48596</v>
      </c>
      <c r="D2926" s="2" t="s">
        <v>30</v>
      </c>
      <c r="E2926" s="3">
        <v>3293.7725</v>
      </c>
      <c r="F2926" s="1">
        <v>139</v>
      </c>
      <c r="G2926" s="1">
        <v>127.64999999999999</v>
      </c>
      <c r="H2926" s="1">
        <v>124.19999999999999</v>
      </c>
      <c r="I2926" s="3">
        <f t="shared" si="90"/>
        <v>23.696205035971222</v>
      </c>
      <c r="J2926" s="2">
        <f t="shared" si="91"/>
        <v>1</v>
      </c>
      <c r="K2926" s="16" t="s">
        <v>67</v>
      </c>
    </row>
    <row r="2927" spans="1:11" x14ac:dyDescent="0.3">
      <c r="A2927" s="4">
        <v>43497</v>
      </c>
      <c r="B2927" s="2" t="s">
        <v>8</v>
      </c>
      <c r="C2927" s="2">
        <v>48596</v>
      </c>
      <c r="D2927" s="2" t="s">
        <v>17</v>
      </c>
      <c r="E2927" s="3">
        <v>171562.51999999996</v>
      </c>
      <c r="F2927" s="1">
        <v>42026</v>
      </c>
      <c r="G2927" s="1">
        <v>9896.9</v>
      </c>
      <c r="H2927" s="1">
        <v>5281.95</v>
      </c>
      <c r="I2927" s="3">
        <f t="shared" si="90"/>
        <v>4.0822947699043439</v>
      </c>
      <c r="J2927" s="2">
        <f t="shared" si="91"/>
        <v>8</v>
      </c>
      <c r="K2927" s="16" t="s">
        <v>67</v>
      </c>
    </row>
    <row r="2928" spans="1:11" x14ac:dyDescent="0.3">
      <c r="A2928" s="4">
        <v>43497</v>
      </c>
      <c r="B2928" s="2" t="s">
        <v>8</v>
      </c>
      <c r="C2928" s="2">
        <v>48596</v>
      </c>
      <c r="D2928" s="2" t="s">
        <v>42</v>
      </c>
      <c r="E2928" s="3">
        <v>257036.62649999995</v>
      </c>
      <c r="F2928" s="1">
        <v>42652</v>
      </c>
      <c r="G2928" s="1">
        <v>13440.05</v>
      </c>
      <c r="H2928" s="1">
        <v>6565.3499999999995</v>
      </c>
      <c r="I2928" s="3">
        <f t="shared" si="90"/>
        <v>6.0263674974209875</v>
      </c>
      <c r="J2928" s="2">
        <f t="shared" si="91"/>
        <v>6</v>
      </c>
      <c r="K2928" s="16" t="s">
        <v>67</v>
      </c>
    </row>
    <row r="2929" spans="1:11" x14ac:dyDescent="0.3">
      <c r="A2929" s="4">
        <v>43497</v>
      </c>
      <c r="B2929" s="2" t="s">
        <v>8</v>
      </c>
      <c r="C2929" s="2">
        <v>48596</v>
      </c>
      <c r="D2929" s="2" t="s">
        <v>26</v>
      </c>
      <c r="E2929" s="3">
        <v>327246.46100000001</v>
      </c>
      <c r="F2929" s="1">
        <v>83514</v>
      </c>
      <c r="G2929" s="1">
        <v>15907.949999999999</v>
      </c>
      <c r="H2929" s="1">
        <v>7123.0999999999995</v>
      </c>
      <c r="I2929" s="3">
        <f t="shared" si="90"/>
        <v>3.9184623057211967</v>
      </c>
      <c r="J2929" s="2">
        <f t="shared" si="91"/>
        <v>12</v>
      </c>
      <c r="K2929" s="16" t="s">
        <v>67</v>
      </c>
    </row>
    <row r="2930" spans="1:11" x14ac:dyDescent="0.3">
      <c r="A2930" s="4">
        <v>43497</v>
      </c>
      <c r="B2930" s="2" t="s">
        <v>8</v>
      </c>
      <c r="C2930" s="2">
        <v>48596</v>
      </c>
      <c r="D2930" s="2" t="s">
        <v>31</v>
      </c>
      <c r="E2930" s="3">
        <v>23832.485000000001</v>
      </c>
      <c r="F2930" s="1">
        <v>5246</v>
      </c>
      <c r="G2930" s="1">
        <v>2831.2999999999997</v>
      </c>
      <c r="H2930" s="1">
        <v>2213.75</v>
      </c>
      <c r="I2930" s="3">
        <f t="shared" si="90"/>
        <v>4.5429822722073965</v>
      </c>
      <c r="J2930" s="2">
        <f t="shared" si="91"/>
        <v>2</v>
      </c>
      <c r="K2930" s="16" t="s">
        <v>67</v>
      </c>
    </row>
    <row r="2931" spans="1:11" x14ac:dyDescent="0.3">
      <c r="A2931" s="4">
        <v>43497</v>
      </c>
      <c r="B2931" s="2" t="s">
        <v>8</v>
      </c>
      <c r="C2931" s="2">
        <v>48596</v>
      </c>
      <c r="D2931" s="2" t="s">
        <v>28</v>
      </c>
      <c r="E2931" s="3">
        <v>459.77</v>
      </c>
      <c r="F2931" s="1">
        <v>49</v>
      </c>
      <c r="G2931" s="1">
        <v>42.55</v>
      </c>
      <c r="H2931" s="1">
        <v>41.4</v>
      </c>
      <c r="I2931" s="3">
        <f t="shared" si="90"/>
        <v>9.3830612244897953</v>
      </c>
      <c r="J2931" s="2">
        <f t="shared" si="91"/>
        <v>1</v>
      </c>
      <c r="K2931" s="16" t="s">
        <v>67</v>
      </c>
    </row>
    <row r="2932" spans="1:11" x14ac:dyDescent="0.3">
      <c r="A2932" s="4">
        <v>43497</v>
      </c>
      <c r="B2932" s="2" t="s">
        <v>8</v>
      </c>
      <c r="C2932" s="2">
        <v>48596</v>
      </c>
      <c r="D2932" s="2" t="s">
        <v>33</v>
      </c>
      <c r="E2932" s="3">
        <v>180320.1955</v>
      </c>
      <c r="F2932" s="1">
        <v>54201</v>
      </c>
      <c r="G2932" s="1">
        <v>10621.4</v>
      </c>
      <c r="H2932" s="1">
        <v>5447.5499999999993</v>
      </c>
      <c r="I2932" s="3">
        <f t="shared" si="90"/>
        <v>3.3268794948432685</v>
      </c>
      <c r="J2932" s="2">
        <f t="shared" si="91"/>
        <v>10</v>
      </c>
      <c r="K2932" s="16" t="s">
        <v>67</v>
      </c>
    </row>
    <row r="2933" spans="1:11" x14ac:dyDescent="0.3">
      <c r="A2933" s="4">
        <v>43497</v>
      </c>
      <c r="B2933" s="2" t="s">
        <v>8</v>
      </c>
      <c r="C2933" s="2">
        <v>48596</v>
      </c>
      <c r="D2933" s="2" t="s">
        <v>36</v>
      </c>
      <c r="E2933" s="3">
        <v>108536.27549999999</v>
      </c>
      <c r="F2933" s="1">
        <v>22961</v>
      </c>
      <c r="G2933" s="1">
        <v>13131.849999999999</v>
      </c>
      <c r="H2933" s="1">
        <v>6005.2999999999993</v>
      </c>
      <c r="I2933" s="3">
        <f t="shared" si="90"/>
        <v>4.7269838203910979</v>
      </c>
      <c r="J2933" s="2">
        <f t="shared" si="91"/>
        <v>4</v>
      </c>
      <c r="K2933" s="16" t="s">
        <v>67</v>
      </c>
    </row>
    <row r="2934" spans="1:11" x14ac:dyDescent="0.3">
      <c r="A2934" s="4">
        <v>43497</v>
      </c>
      <c r="B2934" s="2" t="s">
        <v>8</v>
      </c>
      <c r="C2934" s="2">
        <v>48596</v>
      </c>
      <c r="D2934" s="2" t="s">
        <v>20</v>
      </c>
      <c r="E2934" s="3">
        <v>214508.62599999996</v>
      </c>
      <c r="F2934" s="1">
        <v>15284</v>
      </c>
      <c r="G2934" s="1">
        <v>7095.4999999999991</v>
      </c>
      <c r="H2934" s="1">
        <v>4098.5999999999995</v>
      </c>
      <c r="I2934" s="3">
        <f t="shared" si="90"/>
        <v>14.03484859984297</v>
      </c>
      <c r="J2934" s="2">
        <f t="shared" si="91"/>
        <v>4</v>
      </c>
      <c r="K2934" s="16" t="s">
        <v>67</v>
      </c>
    </row>
    <row r="2935" spans="1:11" x14ac:dyDescent="0.3">
      <c r="A2935" s="4">
        <v>43497</v>
      </c>
      <c r="B2935" s="2" t="s">
        <v>8</v>
      </c>
      <c r="C2935" s="2">
        <v>48596</v>
      </c>
      <c r="D2935" s="2" t="s">
        <v>19</v>
      </c>
      <c r="E2935" s="3">
        <v>98409.570999999982</v>
      </c>
      <c r="F2935" s="1">
        <v>16555</v>
      </c>
      <c r="G2935" s="1">
        <v>5474</v>
      </c>
      <c r="H2935" s="1">
        <v>3658.1499999999996</v>
      </c>
      <c r="I2935" s="3">
        <f t="shared" si="90"/>
        <v>5.9444017517366348</v>
      </c>
      <c r="J2935" s="2">
        <f t="shared" si="91"/>
        <v>5</v>
      </c>
      <c r="K2935" s="16" t="s">
        <v>67</v>
      </c>
    </row>
    <row r="2936" spans="1:11" x14ac:dyDescent="0.3">
      <c r="A2936" s="4">
        <v>43497</v>
      </c>
      <c r="B2936" s="2" t="s">
        <v>8</v>
      </c>
      <c r="C2936" s="2">
        <v>48596</v>
      </c>
      <c r="D2936" s="2" t="s">
        <v>21</v>
      </c>
      <c r="E2936" s="3">
        <v>3055.1244999999999</v>
      </c>
      <c r="F2936" s="1">
        <v>208</v>
      </c>
      <c r="G2936" s="1">
        <v>179.39999999999998</v>
      </c>
      <c r="H2936" s="1">
        <v>165.6</v>
      </c>
      <c r="I2936" s="3">
        <f t="shared" si="90"/>
        <v>14.688098557692307</v>
      </c>
      <c r="J2936" s="2">
        <f t="shared" si="91"/>
        <v>1</v>
      </c>
      <c r="K2936" s="16" t="s">
        <v>67</v>
      </c>
    </row>
    <row r="2937" spans="1:11" x14ac:dyDescent="0.3">
      <c r="A2937" s="4">
        <v>43497</v>
      </c>
      <c r="B2937" s="2" t="s">
        <v>8</v>
      </c>
      <c r="C2937" s="2">
        <v>48596</v>
      </c>
      <c r="D2937" s="2" t="s">
        <v>27</v>
      </c>
      <c r="E2937" s="3">
        <v>7492.5604999999996</v>
      </c>
      <c r="F2937" s="1">
        <v>1479</v>
      </c>
      <c r="G2937" s="1">
        <v>1107.4499999999998</v>
      </c>
      <c r="H2937" s="1">
        <v>891.24999999999989</v>
      </c>
      <c r="I2937" s="3">
        <f t="shared" si="90"/>
        <v>5.0659638269100737</v>
      </c>
      <c r="J2937" s="2">
        <f t="shared" si="91"/>
        <v>2</v>
      </c>
      <c r="K2937" s="16" t="s">
        <v>67</v>
      </c>
    </row>
    <row r="2938" spans="1:11" x14ac:dyDescent="0.3">
      <c r="A2938" s="4">
        <v>43497</v>
      </c>
      <c r="B2938" s="2" t="s">
        <v>8</v>
      </c>
      <c r="C2938" s="2">
        <v>48596</v>
      </c>
      <c r="D2938" s="2" t="s">
        <v>34</v>
      </c>
      <c r="E2938" s="3">
        <v>8485.3094999999994</v>
      </c>
      <c r="F2938" s="1">
        <v>803</v>
      </c>
      <c r="G2938" s="1">
        <v>646.29999999999995</v>
      </c>
      <c r="H2938" s="1">
        <v>609.5</v>
      </c>
      <c r="I2938" s="3">
        <f t="shared" si="90"/>
        <v>10.567010585305106</v>
      </c>
      <c r="J2938" s="2">
        <f t="shared" si="91"/>
        <v>1</v>
      </c>
      <c r="K2938" s="16" t="s">
        <v>67</v>
      </c>
    </row>
    <row r="2939" spans="1:11" x14ac:dyDescent="0.3">
      <c r="A2939" s="4">
        <v>43497</v>
      </c>
      <c r="B2939" s="2" t="s">
        <v>8</v>
      </c>
      <c r="C2939" s="2">
        <v>48596</v>
      </c>
      <c r="D2939" s="2" t="s">
        <v>25</v>
      </c>
      <c r="E2939" s="3">
        <v>4823.3069999999998</v>
      </c>
      <c r="F2939" s="1">
        <v>583</v>
      </c>
      <c r="G2939" s="1">
        <v>370.29999999999995</v>
      </c>
      <c r="H2939" s="1">
        <v>346.15</v>
      </c>
      <c r="I2939" s="3">
        <f t="shared" si="90"/>
        <v>8.2732538593481983</v>
      </c>
      <c r="J2939" s="2">
        <f t="shared" si="91"/>
        <v>2</v>
      </c>
      <c r="K2939" s="16" t="s">
        <v>67</v>
      </c>
    </row>
    <row r="2940" spans="1:11" x14ac:dyDescent="0.3">
      <c r="A2940" s="4">
        <v>43497</v>
      </c>
      <c r="B2940" s="2" t="s">
        <v>8</v>
      </c>
      <c r="C2940" s="2">
        <v>48596</v>
      </c>
      <c r="D2940" s="2" t="s">
        <v>32</v>
      </c>
      <c r="E2940" s="3">
        <v>92777.250499999995</v>
      </c>
      <c r="F2940" s="1">
        <v>31780</v>
      </c>
      <c r="G2940" s="1">
        <v>8476.65</v>
      </c>
      <c r="H2940" s="1">
        <v>5009.3999999999996</v>
      </c>
      <c r="I2940" s="3">
        <f t="shared" si="90"/>
        <v>2.9193596758967901</v>
      </c>
      <c r="J2940" s="2">
        <f t="shared" si="91"/>
        <v>6</v>
      </c>
      <c r="K2940" s="16" t="s">
        <v>67</v>
      </c>
    </row>
    <row r="2941" spans="1:11" x14ac:dyDescent="0.3">
      <c r="A2941" s="4">
        <v>43497</v>
      </c>
      <c r="B2941" s="2" t="s">
        <v>8</v>
      </c>
      <c r="C2941" s="2">
        <v>48596</v>
      </c>
      <c r="D2941" s="2" t="s">
        <v>29</v>
      </c>
      <c r="E2941" s="3">
        <v>35230.525999999998</v>
      </c>
      <c r="F2941" s="1">
        <v>8421</v>
      </c>
      <c r="G2941" s="1">
        <v>4272.25</v>
      </c>
      <c r="H2941" s="1">
        <v>2824.3999999999996</v>
      </c>
      <c r="I2941" s="3">
        <f t="shared" si="90"/>
        <v>4.1836511103194391</v>
      </c>
      <c r="J2941" s="2">
        <f t="shared" si="91"/>
        <v>3</v>
      </c>
      <c r="K2941" s="16" t="s">
        <v>67</v>
      </c>
    </row>
    <row r="2942" spans="1:11" x14ac:dyDescent="0.3">
      <c r="A2942" s="4">
        <v>43497</v>
      </c>
      <c r="B2942" s="2" t="s">
        <v>13</v>
      </c>
      <c r="C2942" s="2">
        <v>52369</v>
      </c>
      <c r="D2942" s="2" t="s">
        <v>18</v>
      </c>
      <c r="E2942" s="3">
        <v>5220.1030000000001</v>
      </c>
      <c r="F2942" s="1">
        <v>703</v>
      </c>
      <c r="G2942" s="1">
        <v>392.15</v>
      </c>
      <c r="H2942" s="1">
        <v>342.7</v>
      </c>
      <c r="I2942" s="3">
        <f t="shared" si="90"/>
        <v>7.4254665718349928</v>
      </c>
      <c r="J2942" s="2">
        <f t="shared" si="91"/>
        <v>2</v>
      </c>
      <c r="K2942" s="16" t="s">
        <v>67</v>
      </c>
    </row>
    <row r="2943" spans="1:11" x14ac:dyDescent="0.3">
      <c r="A2943" s="4">
        <v>43497</v>
      </c>
      <c r="B2943" s="2" t="s">
        <v>13</v>
      </c>
      <c r="C2943" s="2">
        <v>52369</v>
      </c>
      <c r="D2943" s="2" t="s">
        <v>20</v>
      </c>
      <c r="E2943" s="3">
        <v>120304.12199999999</v>
      </c>
      <c r="F2943" s="1">
        <v>8004</v>
      </c>
      <c r="G2943" s="1">
        <v>4516.0499999999993</v>
      </c>
      <c r="H2943" s="1">
        <v>2458.6999999999998</v>
      </c>
      <c r="I2943" s="3">
        <f t="shared" si="90"/>
        <v>15.030499999999998</v>
      </c>
      <c r="J2943" s="2">
        <f t="shared" si="91"/>
        <v>3</v>
      </c>
      <c r="K2943" s="16" t="s">
        <v>67</v>
      </c>
    </row>
    <row r="2944" spans="1:11" x14ac:dyDescent="0.3">
      <c r="A2944" s="4">
        <v>43497</v>
      </c>
      <c r="B2944" s="2" t="s">
        <v>13</v>
      </c>
      <c r="C2944" s="2">
        <v>52369</v>
      </c>
      <c r="D2944" s="2" t="s">
        <v>34</v>
      </c>
      <c r="E2944" s="3">
        <v>3525.8424999999997</v>
      </c>
      <c r="F2944" s="1">
        <v>373</v>
      </c>
      <c r="G2944" s="1">
        <v>294.39999999999998</v>
      </c>
      <c r="H2944" s="1">
        <v>282.89999999999998</v>
      </c>
      <c r="I2944" s="3">
        <f t="shared" si="90"/>
        <v>9.452660857908846</v>
      </c>
      <c r="J2944" s="2">
        <f t="shared" si="91"/>
        <v>1</v>
      </c>
      <c r="K2944" s="16" t="s">
        <v>67</v>
      </c>
    </row>
    <row r="2945" spans="1:11" x14ac:dyDescent="0.3">
      <c r="A2945" s="4">
        <v>43497</v>
      </c>
      <c r="B2945" s="2" t="s">
        <v>13</v>
      </c>
      <c r="C2945" s="2">
        <v>52369</v>
      </c>
      <c r="D2945" s="2" t="s">
        <v>37</v>
      </c>
      <c r="E2945" s="3">
        <v>6198.718499999999</v>
      </c>
      <c r="F2945" s="1">
        <v>1111</v>
      </c>
      <c r="G2945" s="1">
        <v>560.04999999999995</v>
      </c>
      <c r="H2945" s="1">
        <v>358.79999999999995</v>
      </c>
      <c r="I2945" s="3">
        <f t="shared" si="90"/>
        <v>5.5794045904590455</v>
      </c>
      <c r="J2945" s="2">
        <f t="shared" si="91"/>
        <v>3</v>
      </c>
      <c r="K2945" s="16" t="s">
        <v>67</v>
      </c>
    </row>
    <row r="2946" spans="1:11" x14ac:dyDescent="0.3">
      <c r="A2946" s="4">
        <v>43497</v>
      </c>
      <c r="B2946" s="2" t="s">
        <v>13</v>
      </c>
      <c r="C2946" s="2">
        <v>52369</v>
      </c>
      <c r="D2946" s="2" t="s">
        <v>30</v>
      </c>
      <c r="E2946" s="3">
        <v>1106.3229999999999</v>
      </c>
      <c r="F2946" s="1">
        <v>44</v>
      </c>
      <c r="G2946" s="1">
        <v>43.699999999999996</v>
      </c>
      <c r="H2946" s="1">
        <v>42.55</v>
      </c>
      <c r="I2946" s="3">
        <f t="shared" ref="I2946:I3009" si="92">E2946/F2946</f>
        <v>25.143704545454543</v>
      </c>
      <c r="J2946" s="2">
        <f t="shared" si="91"/>
        <v>1</v>
      </c>
      <c r="K2946" s="16" t="s">
        <v>67</v>
      </c>
    </row>
    <row r="2947" spans="1:11" x14ac:dyDescent="0.3">
      <c r="A2947" s="4">
        <v>43497</v>
      </c>
      <c r="B2947" s="2" t="s">
        <v>13</v>
      </c>
      <c r="C2947" s="2">
        <v>52369</v>
      </c>
      <c r="D2947" s="2" t="s">
        <v>24</v>
      </c>
      <c r="E2947" s="3">
        <v>832.54250000000002</v>
      </c>
      <c r="F2947" s="1">
        <v>68</v>
      </c>
      <c r="G2947" s="1">
        <v>46</v>
      </c>
      <c r="H2947" s="1">
        <v>42.55</v>
      </c>
      <c r="I2947" s="3">
        <f t="shared" si="92"/>
        <v>12.24327205882353</v>
      </c>
      <c r="J2947" s="2">
        <f t="shared" ref="J2947:J3010" si="93">ROUND(F2947/H2947,0)</f>
        <v>2</v>
      </c>
      <c r="K2947" s="16" t="s">
        <v>67</v>
      </c>
    </row>
    <row r="2948" spans="1:11" x14ac:dyDescent="0.3">
      <c r="A2948" s="4">
        <v>43497</v>
      </c>
      <c r="B2948" s="2" t="s">
        <v>13</v>
      </c>
      <c r="C2948" s="2">
        <v>52369</v>
      </c>
      <c r="D2948" s="2" t="s">
        <v>35</v>
      </c>
      <c r="E2948" s="3">
        <v>207.4255</v>
      </c>
      <c r="F2948" s="1">
        <v>29</v>
      </c>
      <c r="G2948" s="1">
        <v>24.15</v>
      </c>
      <c r="H2948" s="1">
        <v>21.849999999999998</v>
      </c>
      <c r="I2948" s="3">
        <f t="shared" si="92"/>
        <v>7.1526034482758618</v>
      </c>
      <c r="J2948" s="2">
        <f t="shared" si="93"/>
        <v>1</v>
      </c>
      <c r="K2948" s="16" t="s">
        <v>67</v>
      </c>
    </row>
    <row r="2949" spans="1:11" x14ac:dyDescent="0.3">
      <c r="A2949" s="4">
        <v>43497</v>
      </c>
      <c r="B2949" s="2" t="s">
        <v>13</v>
      </c>
      <c r="C2949" s="2">
        <v>52369</v>
      </c>
      <c r="D2949" s="2" t="s">
        <v>36</v>
      </c>
      <c r="E2949" s="3">
        <v>69791.073499999999</v>
      </c>
      <c r="F2949" s="1">
        <v>15098</v>
      </c>
      <c r="G2949" s="1">
        <v>9210.3499999999985</v>
      </c>
      <c r="H2949" s="1">
        <v>3955.9999999999995</v>
      </c>
      <c r="I2949" s="3">
        <f t="shared" si="92"/>
        <v>4.6225376539939065</v>
      </c>
      <c r="J2949" s="2">
        <f t="shared" si="93"/>
        <v>4</v>
      </c>
      <c r="K2949" s="16" t="s">
        <v>67</v>
      </c>
    </row>
    <row r="2950" spans="1:11" x14ac:dyDescent="0.3">
      <c r="A2950" s="4">
        <v>43497</v>
      </c>
      <c r="B2950" s="2" t="s">
        <v>13</v>
      </c>
      <c r="C2950" s="2">
        <v>52369</v>
      </c>
      <c r="D2950" s="2" t="s">
        <v>31</v>
      </c>
      <c r="E2950" s="3">
        <v>17327.003999999997</v>
      </c>
      <c r="F2950" s="1">
        <v>3347</v>
      </c>
      <c r="G2950" s="1">
        <v>1812.3999999999999</v>
      </c>
      <c r="H2950" s="1">
        <v>1442.1</v>
      </c>
      <c r="I2950" s="3">
        <f t="shared" si="92"/>
        <v>5.1768760083657002</v>
      </c>
      <c r="J2950" s="2">
        <f t="shared" si="93"/>
        <v>2</v>
      </c>
      <c r="K2950" s="16" t="s">
        <v>67</v>
      </c>
    </row>
    <row r="2951" spans="1:11" x14ac:dyDescent="0.3">
      <c r="A2951" s="4">
        <v>43497</v>
      </c>
      <c r="B2951" s="2" t="s">
        <v>13</v>
      </c>
      <c r="C2951" s="2">
        <v>52369</v>
      </c>
      <c r="D2951" s="2" t="s">
        <v>21</v>
      </c>
      <c r="E2951" s="3">
        <v>2413.2404999999994</v>
      </c>
      <c r="F2951" s="1">
        <v>171</v>
      </c>
      <c r="G2951" s="1">
        <v>148.35</v>
      </c>
      <c r="H2951" s="1">
        <v>135.69999999999999</v>
      </c>
      <c r="I2951" s="3">
        <f t="shared" si="92"/>
        <v>14.112517543859646</v>
      </c>
      <c r="J2951" s="2">
        <f t="shared" si="93"/>
        <v>1</v>
      </c>
      <c r="K2951" s="16" t="s">
        <v>67</v>
      </c>
    </row>
    <row r="2952" spans="1:11" x14ac:dyDescent="0.3">
      <c r="A2952" s="4">
        <v>43497</v>
      </c>
      <c r="B2952" s="2" t="s">
        <v>13</v>
      </c>
      <c r="C2952" s="2">
        <v>52369</v>
      </c>
      <c r="D2952" s="2" t="s">
        <v>17</v>
      </c>
      <c r="E2952" s="3">
        <v>93231.868499999997</v>
      </c>
      <c r="F2952" s="1">
        <v>23685</v>
      </c>
      <c r="G2952" s="1">
        <v>6469.9</v>
      </c>
      <c r="H2952" s="1">
        <v>3318.8999999999996</v>
      </c>
      <c r="I2952" s="3">
        <f t="shared" si="92"/>
        <v>3.9363254591513614</v>
      </c>
      <c r="J2952" s="2">
        <f t="shared" si="93"/>
        <v>7</v>
      </c>
      <c r="K2952" s="16" t="s">
        <v>67</v>
      </c>
    </row>
    <row r="2953" spans="1:11" x14ac:dyDescent="0.3">
      <c r="A2953" s="4">
        <v>43497</v>
      </c>
      <c r="B2953" s="2" t="s">
        <v>13</v>
      </c>
      <c r="C2953" s="2">
        <v>52369</v>
      </c>
      <c r="D2953" s="2" t="s">
        <v>29</v>
      </c>
      <c r="E2953" s="3">
        <v>28102.837499999998</v>
      </c>
      <c r="F2953" s="1">
        <v>6856</v>
      </c>
      <c r="G2953" s="1">
        <v>3483.35</v>
      </c>
      <c r="H2953" s="1">
        <v>2042.3999999999999</v>
      </c>
      <c r="I2953" s="3">
        <f t="shared" si="92"/>
        <v>4.0990136376896142</v>
      </c>
      <c r="J2953" s="2">
        <f t="shared" si="93"/>
        <v>3</v>
      </c>
      <c r="K2953" s="16" t="s">
        <v>67</v>
      </c>
    </row>
    <row r="2954" spans="1:11" x14ac:dyDescent="0.3">
      <c r="A2954" s="4">
        <v>43497</v>
      </c>
      <c r="B2954" s="2" t="s">
        <v>13</v>
      </c>
      <c r="C2954" s="2">
        <v>52369</v>
      </c>
      <c r="D2954" s="2" t="s">
        <v>25</v>
      </c>
      <c r="E2954" s="3">
        <v>4177.1679999999997</v>
      </c>
      <c r="F2954" s="1">
        <v>451</v>
      </c>
      <c r="G2954" s="1">
        <v>293.25</v>
      </c>
      <c r="H2954" s="1">
        <v>258.75</v>
      </c>
      <c r="I2954" s="3">
        <f t="shared" si="92"/>
        <v>9.2620133037694004</v>
      </c>
      <c r="J2954" s="2">
        <f t="shared" si="93"/>
        <v>2</v>
      </c>
      <c r="K2954" s="16" t="s">
        <v>67</v>
      </c>
    </row>
    <row r="2955" spans="1:11" x14ac:dyDescent="0.3">
      <c r="A2955" s="4">
        <v>43497</v>
      </c>
      <c r="B2955" s="2" t="s">
        <v>13</v>
      </c>
      <c r="C2955" s="2">
        <v>52369</v>
      </c>
      <c r="D2955" s="2" t="s">
        <v>33</v>
      </c>
      <c r="E2955" s="3">
        <v>150146.01249999998</v>
      </c>
      <c r="F2955" s="1">
        <v>42179</v>
      </c>
      <c r="G2955" s="1">
        <v>7263.4</v>
      </c>
      <c r="H2955" s="1">
        <v>3524.7499999999995</v>
      </c>
      <c r="I2955" s="3">
        <f t="shared" si="92"/>
        <v>3.5597338130349221</v>
      </c>
      <c r="J2955" s="2">
        <f t="shared" si="93"/>
        <v>12</v>
      </c>
      <c r="K2955" s="16" t="s">
        <v>67</v>
      </c>
    </row>
    <row r="2956" spans="1:11" x14ac:dyDescent="0.3">
      <c r="A2956" s="4">
        <v>43497</v>
      </c>
      <c r="B2956" s="2" t="s">
        <v>13</v>
      </c>
      <c r="C2956" s="2">
        <v>52369</v>
      </c>
      <c r="D2956" s="2" t="s">
        <v>26</v>
      </c>
      <c r="E2956" s="3">
        <v>222179.83899999998</v>
      </c>
      <c r="F2956" s="1">
        <v>58847</v>
      </c>
      <c r="G2956" s="1">
        <v>12658.05</v>
      </c>
      <c r="H2956" s="1">
        <v>5046.2</v>
      </c>
      <c r="I2956" s="3">
        <f t="shared" si="92"/>
        <v>3.7755508182235284</v>
      </c>
      <c r="J2956" s="2">
        <f t="shared" si="93"/>
        <v>12</v>
      </c>
      <c r="K2956" s="16" t="s">
        <v>67</v>
      </c>
    </row>
    <row r="2957" spans="1:11" x14ac:dyDescent="0.3">
      <c r="A2957" s="4">
        <v>43497</v>
      </c>
      <c r="B2957" s="2" t="s">
        <v>13</v>
      </c>
      <c r="C2957" s="2">
        <v>52369</v>
      </c>
      <c r="D2957" s="2" t="s">
        <v>28</v>
      </c>
      <c r="E2957" s="3">
        <v>411.10199999999998</v>
      </c>
      <c r="F2957" s="1">
        <v>33</v>
      </c>
      <c r="G2957" s="1">
        <v>29.9</v>
      </c>
      <c r="H2957" s="1">
        <v>29.9</v>
      </c>
      <c r="I2957" s="3">
        <f t="shared" si="92"/>
        <v>12.457636363636363</v>
      </c>
      <c r="J2957" s="2">
        <f t="shared" si="93"/>
        <v>1</v>
      </c>
      <c r="K2957" s="16" t="s">
        <v>67</v>
      </c>
    </row>
    <row r="2958" spans="1:11" x14ac:dyDescent="0.3">
      <c r="A2958" s="4">
        <v>43497</v>
      </c>
      <c r="B2958" s="2" t="s">
        <v>13</v>
      </c>
      <c r="C2958" s="2">
        <v>52369</v>
      </c>
      <c r="D2958" s="2" t="s">
        <v>23</v>
      </c>
      <c r="E2958" s="3">
        <v>90811.095499999996</v>
      </c>
      <c r="F2958" s="1">
        <v>25030</v>
      </c>
      <c r="G2958" s="1">
        <v>8099.45</v>
      </c>
      <c r="H2958" s="1">
        <v>3954.85</v>
      </c>
      <c r="I2958" s="3">
        <f t="shared" si="92"/>
        <v>3.6280901118657609</v>
      </c>
      <c r="J2958" s="2">
        <f t="shared" si="93"/>
        <v>6</v>
      </c>
      <c r="K2958" s="16" t="s">
        <v>67</v>
      </c>
    </row>
    <row r="2959" spans="1:11" x14ac:dyDescent="0.3">
      <c r="A2959" s="4">
        <v>43497</v>
      </c>
      <c r="B2959" s="2" t="s">
        <v>13</v>
      </c>
      <c r="C2959" s="2">
        <v>52369</v>
      </c>
      <c r="D2959" s="2" t="s">
        <v>19</v>
      </c>
      <c r="E2959" s="3">
        <v>52198.580499999996</v>
      </c>
      <c r="F2959" s="1">
        <v>8654</v>
      </c>
      <c r="G2959" s="1">
        <v>3278.6499999999996</v>
      </c>
      <c r="H2959" s="1">
        <v>2178.1</v>
      </c>
      <c r="I2959" s="3">
        <f t="shared" si="92"/>
        <v>6.031728738155766</v>
      </c>
      <c r="J2959" s="2">
        <f t="shared" si="93"/>
        <v>4</v>
      </c>
      <c r="K2959" s="16" t="s">
        <v>67</v>
      </c>
    </row>
    <row r="2960" spans="1:11" x14ac:dyDescent="0.3">
      <c r="A2960" s="4">
        <v>43497</v>
      </c>
      <c r="B2960" s="2" t="s">
        <v>13</v>
      </c>
      <c r="C2960" s="2">
        <v>52369</v>
      </c>
      <c r="D2960" s="2" t="s">
        <v>42</v>
      </c>
      <c r="E2960" s="3">
        <v>163539.79799999998</v>
      </c>
      <c r="F2960" s="1">
        <v>26328</v>
      </c>
      <c r="G2960" s="1">
        <v>9825.5999999999985</v>
      </c>
      <c r="H2960" s="1">
        <v>4394.1499999999996</v>
      </c>
      <c r="I2960" s="3">
        <f t="shared" si="92"/>
        <v>6.2116301276207828</v>
      </c>
      <c r="J2960" s="2">
        <f t="shared" si="93"/>
        <v>6</v>
      </c>
      <c r="K2960" s="16" t="s">
        <v>67</v>
      </c>
    </row>
    <row r="2961" spans="1:11" x14ac:dyDescent="0.3">
      <c r="A2961" s="4">
        <v>43497</v>
      </c>
      <c r="B2961" s="2" t="s">
        <v>13</v>
      </c>
      <c r="C2961" s="2">
        <v>52369</v>
      </c>
      <c r="D2961" s="2" t="s">
        <v>32</v>
      </c>
      <c r="E2961" s="3">
        <v>54803.548999999999</v>
      </c>
      <c r="F2961" s="1">
        <v>18357</v>
      </c>
      <c r="G2961" s="1">
        <v>5718.95</v>
      </c>
      <c r="H2961" s="1">
        <v>3226.8999999999996</v>
      </c>
      <c r="I2961" s="3">
        <f t="shared" si="92"/>
        <v>2.9854305714441356</v>
      </c>
      <c r="J2961" s="2">
        <f t="shared" si="93"/>
        <v>6</v>
      </c>
      <c r="K2961" s="16" t="s">
        <v>67</v>
      </c>
    </row>
    <row r="2962" spans="1:11" x14ac:dyDescent="0.3">
      <c r="A2962" s="4">
        <v>43497</v>
      </c>
      <c r="B2962" s="2" t="s">
        <v>13</v>
      </c>
      <c r="C2962" s="2">
        <v>52369</v>
      </c>
      <c r="D2962" s="2" t="s">
        <v>27</v>
      </c>
      <c r="E2962" s="3">
        <v>5992.7650000000003</v>
      </c>
      <c r="F2962" s="1">
        <v>1120</v>
      </c>
      <c r="G2962" s="1">
        <v>829.15</v>
      </c>
      <c r="H2962" s="1">
        <v>656.65</v>
      </c>
      <c r="I2962" s="3">
        <f t="shared" si="92"/>
        <v>5.3506830357142858</v>
      </c>
      <c r="J2962" s="2">
        <f t="shared" si="93"/>
        <v>2</v>
      </c>
      <c r="K2962" s="16" t="s">
        <v>67</v>
      </c>
    </row>
    <row r="2963" spans="1:11" x14ac:dyDescent="0.3">
      <c r="A2963" s="4">
        <v>43497</v>
      </c>
      <c r="B2963" s="2" t="s">
        <v>13</v>
      </c>
      <c r="C2963" s="2">
        <v>52369</v>
      </c>
      <c r="D2963" s="2" t="s">
        <v>22</v>
      </c>
      <c r="E2963" s="3">
        <v>52657.372999999992</v>
      </c>
      <c r="F2963" s="1">
        <v>9167</v>
      </c>
      <c r="G2963" s="1">
        <v>3487.95</v>
      </c>
      <c r="H2963" s="1">
        <v>2306.8999999999996</v>
      </c>
      <c r="I2963" s="3">
        <f t="shared" si="92"/>
        <v>5.7442318097523719</v>
      </c>
      <c r="J2963" s="2">
        <f t="shared" si="93"/>
        <v>4</v>
      </c>
      <c r="K2963" s="16" t="s">
        <v>67</v>
      </c>
    </row>
    <row r="2964" spans="1:11" x14ac:dyDescent="0.3">
      <c r="A2964" s="4">
        <v>43497</v>
      </c>
      <c r="B2964" s="2" t="s">
        <v>15</v>
      </c>
      <c r="C2964" s="2">
        <v>55526</v>
      </c>
      <c r="D2964" s="2" t="s">
        <v>32</v>
      </c>
      <c r="E2964" s="3">
        <v>57165.717999999993</v>
      </c>
      <c r="F2964" s="1">
        <v>19203</v>
      </c>
      <c r="G2964" s="1">
        <v>6058.2</v>
      </c>
      <c r="H2964" s="1">
        <v>3506.35</v>
      </c>
      <c r="I2964" s="3">
        <f t="shared" si="92"/>
        <v>2.97691600270791</v>
      </c>
      <c r="J2964" s="2">
        <f t="shared" si="93"/>
        <v>5</v>
      </c>
      <c r="K2964" s="16" t="s">
        <v>67</v>
      </c>
    </row>
    <row r="2965" spans="1:11" x14ac:dyDescent="0.3">
      <c r="A2965" s="4">
        <v>43497</v>
      </c>
      <c r="B2965" s="2" t="s">
        <v>15</v>
      </c>
      <c r="C2965" s="2">
        <v>55526</v>
      </c>
      <c r="D2965" s="2" t="s">
        <v>18</v>
      </c>
      <c r="E2965" s="3">
        <v>3989.12</v>
      </c>
      <c r="F2965" s="1">
        <v>512</v>
      </c>
      <c r="G2965" s="1">
        <v>332.34999999999997</v>
      </c>
      <c r="H2965" s="1">
        <v>297.84999999999997</v>
      </c>
      <c r="I2965" s="3">
        <f t="shared" si="92"/>
        <v>7.7912499999999998</v>
      </c>
      <c r="J2965" s="2">
        <f t="shared" si="93"/>
        <v>2</v>
      </c>
      <c r="K2965" s="16" t="s">
        <v>67</v>
      </c>
    </row>
    <row r="2966" spans="1:11" x14ac:dyDescent="0.3">
      <c r="A2966" s="4">
        <v>43497</v>
      </c>
      <c r="B2966" s="2" t="s">
        <v>15</v>
      </c>
      <c r="C2966" s="2">
        <v>55526</v>
      </c>
      <c r="D2966" s="2" t="s">
        <v>30</v>
      </c>
      <c r="E2966" s="3">
        <v>1468.55</v>
      </c>
      <c r="F2966" s="1">
        <v>59</v>
      </c>
      <c r="G2966" s="1">
        <v>54.05</v>
      </c>
      <c r="H2966" s="1">
        <v>51.749999999999993</v>
      </c>
      <c r="I2966" s="3">
        <f t="shared" si="92"/>
        <v>24.890677966101695</v>
      </c>
      <c r="J2966" s="2">
        <f t="shared" si="93"/>
        <v>1</v>
      </c>
      <c r="K2966" s="16" t="s">
        <v>67</v>
      </c>
    </row>
    <row r="2967" spans="1:11" x14ac:dyDescent="0.3">
      <c r="A2967" s="4">
        <v>43497</v>
      </c>
      <c r="B2967" s="2" t="s">
        <v>15</v>
      </c>
      <c r="C2967" s="2">
        <v>55526</v>
      </c>
      <c r="D2967" s="2" t="s">
        <v>33</v>
      </c>
      <c r="E2967" s="3">
        <v>124152.72349999999</v>
      </c>
      <c r="F2967" s="1">
        <v>32183</v>
      </c>
      <c r="G2967" s="1">
        <v>7269.15</v>
      </c>
      <c r="H2967" s="1">
        <v>3732.8999999999996</v>
      </c>
      <c r="I2967" s="3">
        <f t="shared" si="92"/>
        <v>3.8577113227480346</v>
      </c>
      <c r="J2967" s="2">
        <f t="shared" si="93"/>
        <v>9</v>
      </c>
      <c r="K2967" s="16" t="s">
        <v>67</v>
      </c>
    </row>
    <row r="2968" spans="1:11" x14ac:dyDescent="0.3">
      <c r="A2968" s="4">
        <v>43497</v>
      </c>
      <c r="B2968" s="2" t="s">
        <v>15</v>
      </c>
      <c r="C2968" s="2">
        <v>55526</v>
      </c>
      <c r="D2968" s="2" t="s">
        <v>42</v>
      </c>
      <c r="E2968" s="3">
        <v>156832.38849999997</v>
      </c>
      <c r="F2968" s="1">
        <v>27061</v>
      </c>
      <c r="G2968" s="1">
        <v>9827.9</v>
      </c>
      <c r="H2968" s="1">
        <v>4669</v>
      </c>
      <c r="I2968" s="3">
        <f t="shared" si="92"/>
        <v>5.7955134141384272</v>
      </c>
      <c r="J2968" s="2">
        <f t="shared" si="93"/>
        <v>6</v>
      </c>
      <c r="K2968" s="16" t="s">
        <v>67</v>
      </c>
    </row>
    <row r="2969" spans="1:11" x14ac:dyDescent="0.3">
      <c r="A2969" s="4">
        <v>43497</v>
      </c>
      <c r="B2969" s="2" t="s">
        <v>15</v>
      </c>
      <c r="C2969" s="2">
        <v>55526</v>
      </c>
      <c r="D2969" s="2" t="s">
        <v>17</v>
      </c>
      <c r="E2969" s="3">
        <v>107405.22749999999</v>
      </c>
      <c r="F2969" s="1">
        <v>25532</v>
      </c>
      <c r="G2969" s="1">
        <v>7204.7499999999991</v>
      </c>
      <c r="H2969" s="1">
        <v>3763.95</v>
      </c>
      <c r="I2969" s="3">
        <f t="shared" si="92"/>
        <v>4.206690721447595</v>
      </c>
      <c r="J2969" s="2">
        <f t="shared" si="93"/>
        <v>7</v>
      </c>
      <c r="K2969" s="16" t="s">
        <v>67</v>
      </c>
    </row>
    <row r="2970" spans="1:11" x14ac:dyDescent="0.3">
      <c r="A2970" s="4">
        <v>43497</v>
      </c>
      <c r="B2970" s="2" t="s">
        <v>15</v>
      </c>
      <c r="C2970" s="2">
        <v>55526</v>
      </c>
      <c r="D2970" s="2" t="s">
        <v>34</v>
      </c>
      <c r="E2970" s="3">
        <v>4190.1284999999998</v>
      </c>
      <c r="F2970" s="1">
        <v>445</v>
      </c>
      <c r="G2970" s="1">
        <v>355.34999999999997</v>
      </c>
      <c r="H2970" s="1">
        <v>339.25</v>
      </c>
      <c r="I2970" s="3">
        <f t="shared" si="92"/>
        <v>9.4160191011235952</v>
      </c>
      <c r="J2970" s="2">
        <f t="shared" si="93"/>
        <v>1</v>
      </c>
      <c r="K2970" s="16" t="s">
        <v>67</v>
      </c>
    </row>
    <row r="2971" spans="1:11" x14ac:dyDescent="0.3">
      <c r="A2971" s="4">
        <v>43497</v>
      </c>
      <c r="B2971" s="2" t="s">
        <v>15</v>
      </c>
      <c r="C2971" s="2">
        <v>55526</v>
      </c>
      <c r="D2971" s="2" t="s">
        <v>29</v>
      </c>
      <c r="E2971" s="3">
        <v>25400.647999999997</v>
      </c>
      <c r="F2971" s="1">
        <v>6082</v>
      </c>
      <c r="G2971" s="1">
        <v>2980.7999999999997</v>
      </c>
      <c r="H2971" s="1">
        <v>1895.1999999999998</v>
      </c>
      <c r="I2971" s="3">
        <f t="shared" si="92"/>
        <v>4.1763643538309765</v>
      </c>
      <c r="J2971" s="2">
        <f t="shared" si="93"/>
        <v>3</v>
      </c>
      <c r="K2971" s="16" t="s">
        <v>67</v>
      </c>
    </row>
    <row r="2972" spans="1:11" x14ac:dyDescent="0.3">
      <c r="A2972" s="4">
        <v>43497</v>
      </c>
      <c r="B2972" s="2" t="s">
        <v>15</v>
      </c>
      <c r="C2972" s="2">
        <v>55526</v>
      </c>
      <c r="D2972" s="2" t="s">
        <v>21</v>
      </c>
      <c r="E2972" s="3">
        <v>1586.7929999999999</v>
      </c>
      <c r="F2972" s="1">
        <v>108</v>
      </c>
      <c r="G2972" s="1">
        <v>87.399999999999991</v>
      </c>
      <c r="H2972" s="1">
        <v>81.649999999999991</v>
      </c>
      <c r="I2972" s="3">
        <f t="shared" si="92"/>
        <v>14.692527777777777</v>
      </c>
      <c r="J2972" s="2">
        <f t="shared" si="93"/>
        <v>1</v>
      </c>
      <c r="K2972" s="16" t="s">
        <v>67</v>
      </c>
    </row>
    <row r="2973" spans="1:11" x14ac:dyDescent="0.3">
      <c r="A2973" s="4">
        <v>43497</v>
      </c>
      <c r="B2973" s="2" t="s">
        <v>15</v>
      </c>
      <c r="C2973" s="2">
        <v>55526</v>
      </c>
      <c r="D2973" s="2" t="s">
        <v>23</v>
      </c>
      <c r="E2973" s="3">
        <v>101589.65449999999</v>
      </c>
      <c r="F2973" s="1">
        <v>29263</v>
      </c>
      <c r="G2973" s="1">
        <v>9324.1999999999989</v>
      </c>
      <c r="H2973" s="1">
        <v>4696.5999999999995</v>
      </c>
      <c r="I2973" s="3">
        <f t="shared" si="92"/>
        <v>3.4716076444657071</v>
      </c>
      <c r="J2973" s="2">
        <f t="shared" si="93"/>
        <v>6</v>
      </c>
      <c r="K2973" s="16" t="s">
        <v>67</v>
      </c>
    </row>
    <row r="2974" spans="1:11" x14ac:dyDescent="0.3">
      <c r="A2974" s="4">
        <v>43497</v>
      </c>
      <c r="B2974" s="2" t="s">
        <v>15</v>
      </c>
      <c r="C2974" s="2">
        <v>55526</v>
      </c>
      <c r="D2974" s="2" t="s">
        <v>36</v>
      </c>
      <c r="E2974" s="3">
        <v>70075.732999999993</v>
      </c>
      <c r="F2974" s="1">
        <v>16306</v>
      </c>
      <c r="G2974" s="1">
        <v>10093.549999999999</v>
      </c>
      <c r="H2974" s="1">
        <v>4358.5</v>
      </c>
      <c r="I2974" s="3">
        <f t="shared" si="92"/>
        <v>4.2975428063289582</v>
      </c>
      <c r="J2974" s="2">
        <f t="shared" si="93"/>
        <v>4</v>
      </c>
      <c r="K2974" s="16" t="s">
        <v>67</v>
      </c>
    </row>
    <row r="2975" spans="1:11" x14ac:dyDescent="0.3">
      <c r="A2975" s="4">
        <v>43497</v>
      </c>
      <c r="B2975" s="2" t="s">
        <v>15</v>
      </c>
      <c r="C2975" s="2">
        <v>55526</v>
      </c>
      <c r="D2975" s="2" t="s">
        <v>26</v>
      </c>
      <c r="E2975" s="3">
        <v>200795.78449999998</v>
      </c>
      <c r="F2975" s="1">
        <v>50720</v>
      </c>
      <c r="G2975" s="1">
        <v>12628.15</v>
      </c>
      <c r="H2975" s="1">
        <v>5291.15</v>
      </c>
      <c r="I2975" s="3">
        <f t="shared" si="92"/>
        <v>3.958907423107255</v>
      </c>
      <c r="J2975" s="2">
        <f t="shared" si="93"/>
        <v>10</v>
      </c>
      <c r="K2975" s="16" t="s">
        <v>67</v>
      </c>
    </row>
    <row r="2976" spans="1:11" x14ac:dyDescent="0.3">
      <c r="A2976" s="4">
        <v>43497</v>
      </c>
      <c r="B2976" s="2" t="s">
        <v>15</v>
      </c>
      <c r="C2976" s="2">
        <v>55526</v>
      </c>
      <c r="D2976" s="2" t="s">
        <v>24</v>
      </c>
      <c r="E2976" s="3">
        <v>1357.3564999999999</v>
      </c>
      <c r="F2976" s="1">
        <v>115</v>
      </c>
      <c r="G2976" s="1">
        <v>70.149999999999991</v>
      </c>
      <c r="H2976" s="1">
        <v>70.149999999999991</v>
      </c>
      <c r="I2976" s="3">
        <f t="shared" si="92"/>
        <v>11.803099999999999</v>
      </c>
      <c r="J2976" s="2">
        <f t="shared" si="93"/>
        <v>2</v>
      </c>
      <c r="K2976" s="16" t="s">
        <v>67</v>
      </c>
    </row>
    <row r="2977" spans="1:11" x14ac:dyDescent="0.3">
      <c r="A2977" s="4">
        <v>43497</v>
      </c>
      <c r="B2977" s="2" t="s">
        <v>15</v>
      </c>
      <c r="C2977" s="2">
        <v>55526</v>
      </c>
      <c r="D2977" s="2" t="s">
        <v>31</v>
      </c>
      <c r="E2977" s="3">
        <v>16486.837</v>
      </c>
      <c r="F2977" s="1">
        <v>3701</v>
      </c>
      <c r="G2977" s="1">
        <v>2007.8999999999999</v>
      </c>
      <c r="H2977" s="1">
        <v>1552.4999999999998</v>
      </c>
      <c r="I2977" s="3">
        <f t="shared" si="92"/>
        <v>4.4546979194812213</v>
      </c>
      <c r="J2977" s="2">
        <f t="shared" si="93"/>
        <v>2</v>
      </c>
      <c r="K2977" s="16" t="s">
        <v>67</v>
      </c>
    </row>
    <row r="2978" spans="1:11" x14ac:dyDescent="0.3">
      <c r="A2978" s="4">
        <v>43497</v>
      </c>
      <c r="B2978" s="2" t="s">
        <v>15</v>
      </c>
      <c r="C2978" s="2">
        <v>55526</v>
      </c>
      <c r="D2978" s="2" t="s">
        <v>20</v>
      </c>
      <c r="E2978" s="3">
        <v>157643.38</v>
      </c>
      <c r="F2978" s="1">
        <v>11062</v>
      </c>
      <c r="G2978" s="1">
        <v>5562.5499999999993</v>
      </c>
      <c r="H2978" s="1">
        <v>3017.6</v>
      </c>
      <c r="I2978" s="3">
        <f t="shared" si="92"/>
        <v>14.250893147712892</v>
      </c>
      <c r="J2978" s="2">
        <f t="shared" si="93"/>
        <v>4</v>
      </c>
      <c r="K2978" s="16" t="s">
        <v>67</v>
      </c>
    </row>
    <row r="2979" spans="1:11" x14ac:dyDescent="0.3">
      <c r="A2979" s="4">
        <v>43497</v>
      </c>
      <c r="B2979" s="2" t="s">
        <v>15</v>
      </c>
      <c r="C2979" s="2">
        <v>55526</v>
      </c>
      <c r="D2979" s="2" t="s">
        <v>19</v>
      </c>
      <c r="E2979" s="3">
        <v>55856.914499999999</v>
      </c>
      <c r="F2979" s="1">
        <v>9217</v>
      </c>
      <c r="G2979" s="1">
        <v>3918.0499999999997</v>
      </c>
      <c r="H2979" s="1">
        <v>2538.0499999999997</v>
      </c>
      <c r="I2979" s="3">
        <f t="shared" si="92"/>
        <v>6.0602055441032876</v>
      </c>
      <c r="J2979" s="2">
        <f t="shared" si="93"/>
        <v>4</v>
      </c>
      <c r="K2979" s="16" t="s">
        <v>67</v>
      </c>
    </row>
    <row r="2980" spans="1:11" x14ac:dyDescent="0.3">
      <c r="A2980" s="4">
        <v>43497</v>
      </c>
      <c r="B2980" s="2" t="s">
        <v>15</v>
      </c>
      <c r="C2980" s="2">
        <v>55526</v>
      </c>
      <c r="D2980" s="2" t="s">
        <v>37</v>
      </c>
      <c r="E2980" s="3">
        <v>6288.0619999999999</v>
      </c>
      <c r="F2980" s="1">
        <v>988</v>
      </c>
      <c r="G2980" s="1">
        <v>505.99999999999994</v>
      </c>
      <c r="H2980" s="1">
        <v>348.45</v>
      </c>
      <c r="I2980" s="3">
        <f t="shared" si="92"/>
        <v>6.3644352226720651</v>
      </c>
      <c r="J2980" s="2">
        <f t="shared" si="93"/>
        <v>3</v>
      </c>
      <c r="K2980" s="16" t="s">
        <v>67</v>
      </c>
    </row>
    <row r="2981" spans="1:11" x14ac:dyDescent="0.3">
      <c r="A2981" s="4">
        <v>43497</v>
      </c>
      <c r="B2981" s="2" t="s">
        <v>15</v>
      </c>
      <c r="C2981" s="2">
        <v>55526</v>
      </c>
      <c r="D2981" s="2" t="s">
        <v>27</v>
      </c>
      <c r="E2981" s="3">
        <v>8703.9014999999981</v>
      </c>
      <c r="F2981" s="1">
        <v>1666</v>
      </c>
      <c r="G2981" s="1">
        <v>1224.75</v>
      </c>
      <c r="H2981" s="1">
        <v>959.09999999999991</v>
      </c>
      <c r="I2981" s="3">
        <f t="shared" si="92"/>
        <v>5.2244306722689062</v>
      </c>
      <c r="J2981" s="2">
        <f t="shared" si="93"/>
        <v>2</v>
      </c>
      <c r="K2981" s="16" t="s">
        <v>67</v>
      </c>
    </row>
    <row r="2982" spans="1:11" x14ac:dyDescent="0.3">
      <c r="A2982" s="4">
        <v>43497</v>
      </c>
      <c r="B2982" s="2" t="s">
        <v>15</v>
      </c>
      <c r="C2982" s="2">
        <v>55526</v>
      </c>
      <c r="D2982" s="2" t="s">
        <v>25</v>
      </c>
      <c r="E2982" s="3">
        <v>1590.5534999999998</v>
      </c>
      <c r="F2982" s="1">
        <v>274</v>
      </c>
      <c r="G2982" s="1">
        <v>185.14999999999998</v>
      </c>
      <c r="H2982" s="1">
        <v>173.64999999999998</v>
      </c>
      <c r="I2982" s="3">
        <f t="shared" si="92"/>
        <v>5.804939781021897</v>
      </c>
      <c r="J2982" s="2">
        <f t="shared" si="93"/>
        <v>2</v>
      </c>
      <c r="K2982" s="16" t="s">
        <v>67</v>
      </c>
    </row>
    <row r="2983" spans="1:11" x14ac:dyDescent="0.3">
      <c r="A2983" s="4">
        <v>43497</v>
      </c>
      <c r="B2983" s="2" t="s">
        <v>15</v>
      </c>
      <c r="C2983" s="2">
        <v>55526</v>
      </c>
      <c r="D2983" s="2" t="s">
        <v>22</v>
      </c>
      <c r="E2983" s="3">
        <v>49564.907999999996</v>
      </c>
      <c r="F2983" s="1">
        <v>9245</v>
      </c>
      <c r="G2983" s="1">
        <v>3732.8999999999996</v>
      </c>
      <c r="H2983" s="1">
        <v>2426.5</v>
      </c>
      <c r="I2983" s="3">
        <f t="shared" si="92"/>
        <v>5.3612664142779876</v>
      </c>
      <c r="J2983" s="2">
        <f t="shared" si="93"/>
        <v>4</v>
      </c>
      <c r="K2983" s="16" t="s">
        <v>67</v>
      </c>
    </row>
    <row r="2984" spans="1:11" x14ac:dyDescent="0.3">
      <c r="A2984" s="4">
        <v>43497</v>
      </c>
      <c r="B2984" s="2" t="s">
        <v>6</v>
      </c>
      <c r="C2984" s="2">
        <v>45877</v>
      </c>
      <c r="D2984" s="2" t="s">
        <v>39</v>
      </c>
      <c r="E2984" s="3">
        <v>1581.181</v>
      </c>
      <c r="F2984" s="1">
        <v>79</v>
      </c>
      <c r="G2984" s="1">
        <v>69</v>
      </c>
      <c r="H2984" s="1">
        <v>64.399999999999991</v>
      </c>
      <c r="I2984" s="3">
        <f t="shared" si="92"/>
        <v>20.014949367088608</v>
      </c>
      <c r="J2984" s="2">
        <f t="shared" si="93"/>
        <v>1</v>
      </c>
      <c r="K2984" s="16" t="s">
        <v>67</v>
      </c>
    </row>
    <row r="2985" spans="1:11" x14ac:dyDescent="0.3">
      <c r="A2985" s="4">
        <v>43497</v>
      </c>
      <c r="B2985" s="2" t="s">
        <v>6</v>
      </c>
      <c r="C2985" s="2">
        <v>45877</v>
      </c>
      <c r="D2985" s="2" t="s">
        <v>19</v>
      </c>
      <c r="E2985" s="3">
        <v>99329.122499999983</v>
      </c>
      <c r="F2985" s="1">
        <v>15147</v>
      </c>
      <c r="G2985" s="1">
        <v>5413.0499999999993</v>
      </c>
      <c r="H2985" s="1">
        <v>3758.2</v>
      </c>
      <c r="I2985" s="3">
        <f t="shared" si="92"/>
        <v>6.5576762725292124</v>
      </c>
      <c r="J2985" s="2">
        <f t="shared" si="93"/>
        <v>4</v>
      </c>
      <c r="K2985" s="16" t="s">
        <v>67</v>
      </c>
    </row>
    <row r="2986" spans="1:11" x14ac:dyDescent="0.3">
      <c r="A2986" s="4">
        <v>43497</v>
      </c>
      <c r="B2986" s="2" t="s">
        <v>6</v>
      </c>
      <c r="C2986" s="2">
        <v>45877</v>
      </c>
      <c r="D2986" s="2" t="s">
        <v>22</v>
      </c>
      <c r="E2986" s="3">
        <v>101783.24549999999</v>
      </c>
      <c r="F2986" s="1">
        <v>16736</v>
      </c>
      <c r="G2986" s="1">
        <v>5592.45</v>
      </c>
      <c r="H2986" s="1">
        <v>3886.9999999999995</v>
      </c>
      <c r="I2986" s="3">
        <f t="shared" si="92"/>
        <v>6.0816948793021028</v>
      </c>
      <c r="J2986" s="2">
        <f t="shared" si="93"/>
        <v>4</v>
      </c>
      <c r="K2986" s="16" t="s">
        <v>67</v>
      </c>
    </row>
    <row r="2987" spans="1:11" x14ac:dyDescent="0.3">
      <c r="A2987" s="4">
        <v>43497</v>
      </c>
      <c r="B2987" s="2" t="s">
        <v>6</v>
      </c>
      <c r="C2987" s="2">
        <v>45877</v>
      </c>
      <c r="D2987" s="2" t="s">
        <v>17</v>
      </c>
      <c r="E2987" s="3">
        <v>188470.32599999997</v>
      </c>
      <c r="F2987" s="1">
        <v>45249</v>
      </c>
      <c r="G2987" s="1">
        <v>10967.55</v>
      </c>
      <c r="H2987" s="1">
        <v>5999.5499999999993</v>
      </c>
      <c r="I2987" s="3">
        <f t="shared" si="92"/>
        <v>4.1651821255718353</v>
      </c>
      <c r="J2987" s="2">
        <f t="shared" si="93"/>
        <v>8</v>
      </c>
      <c r="K2987" s="16" t="s">
        <v>67</v>
      </c>
    </row>
    <row r="2988" spans="1:11" x14ac:dyDescent="0.3">
      <c r="A2988" s="4">
        <v>43497</v>
      </c>
      <c r="B2988" s="2" t="s">
        <v>6</v>
      </c>
      <c r="C2988" s="2">
        <v>45877</v>
      </c>
      <c r="D2988" s="2" t="s">
        <v>20</v>
      </c>
      <c r="E2988" s="3">
        <v>282298.94099999999</v>
      </c>
      <c r="F2988" s="1">
        <v>18612</v>
      </c>
      <c r="G2988" s="1">
        <v>7897.0499999999993</v>
      </c>
      <c r="H2988" s="1">
        <v>4566.6499999999996</v>
      </c>
      <c r="I2988" s="3">
        <f t="shared" si="92"/>
        <v>15.167576885880077</v>
      </c>
      <c r="J2988" s="2">
        <f t="shared" si="93"/>
        <v>4</v>
      </c>
      <c r="K2988" s="16" t="s">
        <v>67</v>
      </c>
    </row>
    <row r="2989" spans="1:11" x14ac:dyDescent="0.3">
      <c r="A2989" s="4">
        <v>43497</v>
      </c>
      <c r="B2989" s="2" t="s">
        <v>6</v>
      </c>
      <c r="C2989" s="2">
        <v>45877</v>
      </c>
      <c r="D2989" s="2" t="s">
        <v>23</v>
      </c>
      <c r="E2989" s="3">
        <v>172708.0465</v>
      </c>
      <c r="F2989" s="1">
        <v>48194</v>
      </c>
      <c r="G2989" s="1">
        <v>12672.999999999998</v>
      </c>
      <c r="H2989" s="1">
        <v>6791.9</v>
      </c>
      <c r="I2989" s="3">
        <f t="shared" si="92"/>
        <v>3.5836005830601319</v>
      </c>
      <c r="J2989" s="2">
        <f t="shared" si="93"/>
        <v>7</v>
      </c>
      <c r="K2989" s="16" t="s">
        <v>67</v>
      </c>
    </row>
    <row r="2990" spans="1:11" x14ac:dyDescent="0.3">
      <c r="A2990" s="4">
        <v>43497</v>
      </c>
      <c r="B2990" s="2" t="s">
        <v>6</v>
      </c>
      <c r="C2990" s="2">
        <v>45877</v>
      </c>
      <c r="D2990" s="2" t="s">
        <v>28</v>
      </c>
      <c r="E2990" s="3">
        <v>618.17099999999994</v>
      </c>
      <c r="F2990" s="1">
        <v>33</v>
      </c>
      <c r="G2990" s="1">
        <v>26.45</v>
      </c>
      <c r="H2990" s="1">
        <v>25.299999999999997</v>
      </c>
      <c r="I2990" s="3">
        <f t="shared" si="92"/>
        <v>18.732454545454544</v>
      </c>
      <c r="J2990" s="2">
        <f t="shared" si="93"/>
        <v>1</v>
      </c>
      <c r="K2990" s="16" t="s">
        <v>67</v>
      </c>
    </row>
    <row r="2991" spans="1:11" x14ac:dyDescent="0.3">
      <c r="A2991" s="4">
        <v>43497</v>
      </c>
      <c r="B2991" s="2" t="s">
        <v>6</v>
      </c>
      <c r="C2991" s="2">
        <v>45877</v>
      </c>
      <c r="D2991" s="2" t="s">
        <v>26</v>
      </c>
      <c r="E2991" s="3">
        <v>465208.75249999994</v>
      </c>
      <c r="F2991" s="1">
        <v>120212</v>
      </c>
      <c r="G2991" s="1">
        <v>19093.449999999997</v>
      </c>
      <c r="H2991" s="1">
        <v>8219.0499999999993</v>
      </c>
      <c r="I2991" s="3">
        <f t="shared" si="92"/>
        <v>3.8699027759291913</v>
      </c>
      <c r="J2991" s="2">
        <f t="shared" si="93"/>
        <v>15</v>
      </c>
      <c r="K2991" s="16" t="s">
        <v>67</v>
      </c>
    </row>
    <row r="2992" spans="1:11" x14ac:dyDescent="0.3">
      <c r="A2992" s="4">
        <v>43497</v>
      </c>
      <c r="B2992" s="2" t="s">
        <v>6</v>
      </c>
      <c r="C2992" s="2">
        <v>45877</v>
      </c>
      <c r="D2992" s="2" t="s">
        <v>42</v>
      </c>
      <c r="E2992" s="3">
        <v>275563.09199999995</v>
      </c>
      <c r="F2992" s="1">
        <v>41866</v>
      </c>
      <c r="G2992" s="1">
        <v>13305.499999999998</v>
      </c>
      <c r="H2992" s="1">
        <v>6830.9999999999991</v>
      </c>
      <c r="I2992" s="3">
        <f t="shared" si="92"/>
        <v>6.5820257965891162</v>
      </c>
      <c r="J2992" s="2">
        <f t="shared" si="93"/>
        <v>6</v>
      </c>
      <c r="K2992" s="16" t="s">
        <v>67</v>
      </c>
    </row>
    <row r="2993" spans="1:11" x14ac:dyDescent="0.3">
      <c r="A2993" s="4">
        <v>43497</v>
      </c>
      <c r="B2993" s="2" t="s">
        <v>6</v>
      </c>
      <c r="C2993" s="2">
        <v>45877</v>
      </c>
      <c r="D2993" s="2" t="s">
        <v>32</v>
      </c>
      <c r="E2993" s="3">
        <v>118653.96399999999</v>
      </c>
      <c r="F2993" s="1">
        <v>35985</v>
      </c>
      <c r="G2993" s="1">
        <v>9677.25</v>
      </c>
      <c r="H2993" s="1">
        <v>5783.3499999999995</v>
      </c>
      <c r="I2993" s="3">
        <f t="shared" si="92"/>
        <v>3.2973173266638875</v>
      </c>
      <c r="J2993" s="2">
        <f t="shared" si="93"/>
        <v>6</v>
      </c>
      <c r="K2993" s="16" t="s">
        <v>67</v>
      </c>
    </row>
    <row r="2994" spans="1:11" x14ac:dyDescent="0.3">
      <c r="A2994" s="4">
        <v>43497</v>
      </c>
      <c r="B2994" s="2" t="s">
        <v>6</v>
      </c>
      <c r="C2994" s="2">
        <v>45877</v>
      </c>
      <c r="D2994" s="2" t="s">
        <v>31</v>
      </c>
      <c r="E2994" s="3">
        <v>37954.473499999993</v>
      </c>
      <c r="F2994" s="1">
        <v>8329</v>
      </c>
      <c r="G2994" s="1">
        <v>3847.8999999999996</v>
      </c>
      <c r="H2994" s="1">
        <v>2924.45</v>
      </c>
      <c r="I2994" s="3">
        <f t="shared" si="92"/>
        <v>4.5569064113338928</v>
      </c>
      <c r="J2994" s="2">
        <f t="shared" si="93"/>
        <v>3</v>
      </c>
      <c r="K2994" s="16" t="s">
        <v>67</v>
      </c>
    </row>
    <row r="2995" spans="1:11" x14ac:dyDescent="0.3">
      <c r="A2995" s="4">
        <v>43497</v>
      </c>
      <c r="B2995" s="2" t="s">
        <v>6</v>
      </c>
      <c r="C2995" s="2">
        <v>45877</v>
      </c>
      <c r="D2995" s="2" t="s">
        <v>37</v>
      </c>
      <c r="E2995" s="3">
        <v>10325.758</v>
      </c>
      <c r="F2995" s="1">
        <v>1553</v>
      </c>
      <c r="G2995" s="1">
        <v>783.15</v>
      </c>
      <c r="H2995" s="1">
        <v>539.34999999999991</v>
      </c>
      <c r="I2995" s="3">
        <f t="shared" si="92"/>
        <v>6.648910495814552</v>
      </c>
      <c r="J2995" s="2">
        <f t="shared" si="93"/>
        <v>3</v>
      </c>
      <c r="K2995" s="16" t="s">
        <v>67</v>
      </c>
    </row>
    <row r="2996" spans="1:11" x14ac:dyDescent="0.3">
      <c r="A2996" s="4">
        <v>43497</v>
      </c>
      <c r="B2996" s="2" t="s">
        <v>6</v>
      </c>
      <c r="C2996" s="2">
        <v>45877</v>
      </c>
      <c r="D2996" s="2" t="s">
        <v>25</v>
      </c>
      <c r="E2996" s="3">
        <v>4130.6964999999991</v>
      </c>
      <c r="F2996" s="1">
        <v>555</v>
      </c>
      <c r="G2996" s="1">
        <v>387.54999999999995</v>
      </c>
      <c r="H2996" s="1">
        <v>359.95</v>
      </c>
      <c r="I2996" s="3">
        <f t="shared" si="92"/>
        <v>7.4426963963963946</v>
      </c>
      <c r="J2996" s="2">
        <f t="shared" si="93"/>
        <v>2</v>
      </c>
      <c r="K2996" s="16" t="s">
        <v>67</v>
      </c>
    </row>
    <row r="2997" spans="1:11" x14ac:dyDescent="0.3">
      <c r="A2997" s="4">
        <v>43497</v>
      </c>
      <c r="B2997" s="2" t="s">
        <v>6</v>
      </c>
      <c r="C2997" s="2">
        <v>45877</v>
      </c>
      <c r="D2997" s="2" t="s">
        <v>29</v>
      </c>
      <c r="E2997" s="3">
        <v>44623.035999999993</v>
      </c>
      <c r="F2997" s="1">
        <v>11828</v>
      </c>
      <c r="G2997" s="1">
        <v>4457.3999999999996</v>
      </c>
      <c r="H2997" s="1">
        <v>2878.45</v>
      </c>
      <c r="I2997" s="3">
        <f t="shared" si="92"/>
        <v>3.7726611430503882</v>
      </c>
      <c r="J2997" s="2">
        <f t="shared" si="93"/>
        <v>4</v>
      </c>
      <c r="K2997" s="16" t="s">
        <v>67</v>
      </c>
    </row>
    <row r="2998" spans="1:11" x14ac:dyDescent="0.3">
      <c r="A2998" s="4">
        <v>43497</v>
      </c>
      <c r="B2998" s="2" t="s">
        <v>6</v>
      </c>
      <c r="C2998" s="2">
        <v>45877</v>
      </c>
      <c r="D2998" s="2" t="s">
        <v>44</v>
      </c>
      <c r="E2998" s="3">
        <v>3.9789999999999996</v>
      </c>
      <c r="F2998" s="1">
        <v>1</v>
      </c>
      <c r="G2998" s="1">
        <v>1.1499999999999999</v>
      </c>
      <c r="H2998" s="1">
        <v>1.1499999999999999</v>
      </c>
      <c r="I2998" s="3">
        <f t="shared" si="92"/>
        <v>3.9789999999999996</v>
      </c>
      <c r="J2998" s="2">
        <f t="shared" si="93"/>
        <v>1</v>
      </c>
      <c r="K2998" s="16" t="s">
        <v>67</v>
      </c>
    </row>
    <row r="2999" spans="1:11" x14ac:dyDescent="0.3">
      <c r="A2999" s="4">
        <v>43497</v>
      </c>
      <c r="B2999" s="2" t="s">
        <v>6</v>
      </c>
      <c r="C2999" s="2">
        <v>45877</v>
      </c>
      <c r="D2999" s="2" t="s">
        <v>18</v>
      </c>
      <c r="E2999" s="3">
        <v>7686.0249999999996</v>
      </c>
      <c r="F2999" s="1">
        <v>1151</v>
      </c>
      <c r="G2999" s="1">
        <v>645.15</v>
      </c>
      <c r="H2999" s="1">
        <v>561.19999999999993</v>
      </c>
      <c r="I2999" s="3">
        <f t="shared" si="92"/>
        <v>6.6776933101650737</v>
      </c>
      <c r="J2999" s="2">
        <f t="shared" si="93"/>
        <v>2</v>
      </c>
      <c r="K2999" s="16" t="s">
        <v>67</v>
      </c>
    </row>
    <row r="3000" spans="1:11" x14ac:dyDescent="0.3">
      <c r="A3000" s="4">
        <v>43497</v>
      </c>
      <c r="B3000" s="2" t="s">
        <v>6</v>
      </c>
      <c r="C3000" s="2">
        <v>45877</v>
      </c>
      <c r="D3000" s="2" t="s">
        <v>30</v>
      </c>
      <c r="E3000" s="3">
        <v>2393.0464999999995</v>
      </c>
      <c r="F3000" s="1">
        <v>100</v>
      </c>
      <c r="G3000" s="1">
        <v>93.149999999999991</v>
      </c>
      <c r="H3000" s="1">
        <v>92</v>
      </c>
      <c r="I3000" s="3">
        <f t="shared" si="92"/>
        <v>23.930464999999995</v>
      </c>
      <c r="J3000" s="2">
        <f t="shared" si="93"/>
        <v>1</v>
      </c>
      <c r="K3000" s="16" t="s">
        <v>67</v>
      </c>
    </row>
    <row r="3001" spans="1:11" x14ac:dyDescent="0.3">
      <c r="A3001" s="4">
        <v>43497</v>
      </c>
      <c r="B3001" s="2" t="s">
        <v>6</v>
      </c>
      <c r="C3001" s="2">
        <v>45877</v>
      </c>
      <c r="D3001" s="2" t="s">
        <v>36</v>
      </c>
      <c r="E3001" s="3">
        <v>117266.97199999999</v>
      </c>
      <c r="F3001" s="1">
        <v>23361</v>
      </c>
      <c r="G3001" s="1">
        <v>12446.449999999999</v>
      </c>
      <c r="H3001" s="1">
        <v>6188.15</v>
      </c>
      <c r="I3001" s="3">
        <f t="shared" si="92"/>
        <v>5.0197753520825303</v>
      </c>
      <c r="J3001" s="2">
        <f t="shared" si="93"/>
        <v>4</v>
      </c>
      <c r="K3001" s="16" t="s">
        <v>67</v>
      </c>
    </row>
    <row r="3002" spans="1:11" x14ac:dyDescent="0.3">
      <c r="A3002" s="4">
        <v>43497</v>
      </c>
      <c r="B3002" s="2" t="s">
        <v>6</v>
      </c>
      <c r="C3002" s="2">
        <v>45877</v>
      </c>
      <c r="D3002" s="2" t="s">
        <v>27</v>
      </c>
      <c r="E3002" s="3">
        <v>17638.584999999999</v>
      </c>
      <c r="F3002" s="1">
        <v>2975</v>
      </c>
      <c r="G3002" s="1">
        <v>2103.35</v>
      </c>
      <c r="H3002" s="1">
        <v>1596.1999999999998</v>
      </c>
      <c r="I3002" s="3">
        <f t="shared" si="92"/>
        <v>5.9289361344537816</v>
      </c>
      <c r="J3002" s="2">
        <f t="shared" si="93"/>
        <v>2</v>
      </c>
      <c r="K3002" s="16" t="s">
        <v>67</v>
      </c>
    </row>
    <row r="3003" spans="1:11" x14ac:dyDescent="0.3">
      <c r="A3003" s="4">
        <v>43497</v>
      </c>
      <c r="B3003" s="2" t="s">
        <v>6</v>
      </c>
      <c r="C3003" s="2">
        <v>45877</v>
      </c>
      <c r="D3003" s="2" t="s">
        <v>21</v>
      </c>
      <c r="E3003" s="3">
        <v>2910.8339999999998</v>
      </c>
      <c r="F3003" s="1">
        <v>191</v>
      </c>
      <c r="G3003" s="1">
        <v>146.04999999999998</v>
      </c>
      <c r="H3003" s="1">
        <v>129.94999999999999</v>
      </c>
      <c r="I3003" s="3">
        <f t="shared" si="92"/>
        <v>15.239968586387434</v>
      </c>
      <c r="J3003" s="2">
        <f t="shared" si="93"/>
        <v>1</v>
      </c>
      <c r="K3003" s="16" t="s">
        <v>67</v>
      </c>
    </row>
    <row r="3004" spans="1:11" x14ac:dyDescent="0.3">
      <c r="A3004" s="4">
        <v>43497</v>
      </c>
      <c r="B3004" s="2" t="s">
        <v>6</v>
      </c>
      <c r="C3004" s="2">
        <v>45877</v>
      </c>
      <c r="D3004" s="2" t="s">
        <v>33</v>
      </c>
      <c r="E3004" s="3">
        <v>269438.54849999998</v>
      </c>
      <c r="F3004" s="1">
        <v>57137</v>
      </c>
      <c r="G3004" s="1">
        <v>10523.65</v>
      </c>
      <c r="H3004" s="1">
        <v>5829.3499999999995</v>
      </c>
      <c r="I3004" s="3">
        <f t="shared" si="92"/>
        <v>4.7156579536902532</v>
      </c>
      <c r="J3004" s="2">
        <f t="shared" si="93"/>
        <v>10</v>
      </c>
      <c r="K3004" s="16" t="s">
        <v>67</v>
      </c>
    </row>
    <row r="3005" spans="1:11" x14ac:dyDescent="0.3">
      <c r="A3005" s="4">
        <v>43497</v>
      </c>
      <c r="B3005" s="2" t="s">
        <v>6</v>
      </c>
      <c r="C3005" s="2">
        <v>45877</v>
      </c>
      <c r="D3005" s="2" t="s">
        <v>34</v>
      </c>
      <c r="E3005" s="3">
        <v>8246.3624999999993</v>
      </c>
      <c r="F3005" s="1">
        <v>782</v>
      </c>
      <c r="G3005" s="1">
        <v>623.29999999999995</v>
      </c>
      <c r="H3005" s="1">
        <v>576.15</v>
      </c>
      <c r="I3005" s="3">
        <f t="shared" si="92"/>
        <v>10.545220588235294</v>
      </c>
      <c r="J3005" s="2">
        <f t="shared" si="93"/>
        <v>1</v>
      </c>
      <c r="K3005" s="16" t="s">
        <v>67</v>
      </c>
    </row>
    <row r="3006" spans="1:11" x14ac:dyDescent="0.3">
      <c r="A3006" s="4">
        <v>43497</v>
      </c>
      <c r="B3006" s="2" t="s">
        <v>6</v>
      </c>
      <c r="C3006" s="2">
        <v>45877</v>
      </c>
      <c r="D3006" s="2" t="s">
        <v>24</v>
      </c>
      <c r="E3006" s="3">
        <v>2518.569</v>
      </c>
      <c r="F3006" s="1">
        <v>164</v>
      </c>
      <c r="G3006" s="1">
        <v>92</v>
      </c>
      <c r="H3006" s="1">
        <v>90.85</v>
      </c>
      <c r="I3006" s="3">
        <f t="shared" si="92"/>
        <v>15.357128048780488</v>
      </c>
      <c r="J3006" s="2">
        <f t="shared" si="93"/>
        <v>2</v>
      </c>
      <c r="K3006" s="16" t="s">
        <v>67</v>
      </c>
    </row>
    <row r="3007" spans="1:11" x14ac:dyDescent="0.3">
      <c r="A3007" s="4">
        <v>43497</v>
      </c>
      <c r="B3007" s="2" t="s">
        <v>7</v>
      </c>
      <c r="C3007" s="2">
        <v>56322</v>
      </c>
      <c r="D3007" s="2" t="s">
        <v>24</v>
      </c>
      <c r="E3007" s="3">
        <v>2602.1854999999996</v>
      </c>
      <c r="F3007" s="1">
        <v>162</v>
      </c>
      <c r="G3007" s="1">
        <v>98.899999999999991</v>
      </c>
      <c r="H3007" s="1">
        <v>94.3</v>
      </c>
      <c r="I3007" s="3">
        <f t="shared" si="92"/>
        <v>16.062873456790122</v>
      </c>
      <c r="J3007" s="2">
        <f t="shared" si="93"/>
        <v>2</v>
      </c>
      <c r="K3007" s="16" t="s">
        <v>67</v>
      </c>
    </row>
    <row r="3008" spans="1:11" x14ac:dyDescent="0.3">
      <c r="A3008" s="4">
        <v>43497</v>
      </c>
      <c r="B3008" s="2" t="s">
        <v>7</v>
      </c>
      <c r="C3008" s="2">
        <v>56322</v>
      </c>
      <c r="D3008" s="2" t="s">
        <v>30</v>
      </c>
      <c r="E3008" s="3">
        <v>3355.0559999999996</v>
      </c>
      <c r="F3008" s="1">
        <v>146</v>
      </c>
      <c r="G3008" s="1">
        <v>138</v>
      </c>
      <c r="H3008" s="1">
        <v>133.39999999999998</v>
      </c>
      <c r="I3008" s="3">
        <f t="shared" si="92"/>
        <v>22.979835616438354</v>
      </c>
      <c r="J3008" s="2">
        <f t="shared" si="93"/>
        <v>1</v>
      </c>
      <c r="K3008" s="16" t="s">
        <v>67</v>
      </c>
    </row>
    <row r="3009" spans="1:11" x14ac:dyDescent="0.3">
      <c r="A3009" s="4">
        <v>43497</v>
      </c>
      <c r="B3009" s="2" t="s">
        <v>7</v>
      </c>
      <c r="C3009" s="2">
        <v>56322</v>
      </c>
      <c r="D3009" s="2" t="s">
        <v>36</v>
      </c>
      <c r="E3009" s="3">
        <v>126332.6635</v>
      </c>
      <c r="F3009" s="1">
        <v>26013</v>
      </c>
      <c r="G3009" s="1">
        <v>13407.849999999999</v>
      </c>
      <c r="H3009" s="1">
        <v>6855.15</v>
      </c>
      <c r="I3009" s="3">
        <f t="shared" si="92"/>
        <v>4.8565203359858531</v>
      </c>
      <c r="J3009" s="2">
        <f t="shared" si="93"/>
        <v>4</v>
      </c>
      <c r="K3009" s="16" t="s">
        <v>67</v>
      </c>
    </row>
    <row r="3010" spans="1:11" x14ac:dyDescent="0.3">
      <c r="A3010" s="4">
        <v>43497</v>
      </c>
      <c r="B3010" s="2" t="s">
        <v>7</v>
      </c>
      <c r="C3010" s="2">
        <v>56322</v>
      </c>
      <c r="D3010" s="2" t="s">
        <v>18</v>
      </c>
      <c r="E3010" s="3">
        <v>9289.1364999999987</v>
      </c>
      <c r="F3010" s="1">
        <v>1254</v>
      </c>
      <c r="G3010" s="1">
        <v>702.65</v>
      </c>
      <c r="H3010" s="1">
        <v>631.34999999999991</v>
      </c>
      <c r="I3010" s="3">
        <f t="shared" ref="I3010:I3073" si="94">E3010/F3010</f>
        <v>7.4076048644338108</v>
      </c>
      <c r="J3010" s="2">
        <f t="shared" si="93"/>
        <v>2</v>
      </c>
      <c r="K3010" s="16" t="s">
        <v>67</v>
      </c>
    </row>
    <row r="3011" spans="1:11" x14ac:dyDescent="0.3">
      <c r="A3011" s="4">
        <v>43497</v>
      </c>
      <c r="B3011" s="2" t="s">
        <v>7</v>
      </c>
      <c r="C3011" s="2">
        <v>56322</v>
      </c>
      <c r="D3011" s="2" t="s">
        <v>23</v>
      </c>
      <c r="E3011" s="3">
        <v>181197.31200000001</v>
      </c>
      <c r="F3011" s="1">
        <v>53935</v>
      </c>
      <c r="G3011" s="1">
        <v>13022.599999999999</v>
      </c>
      <c r="H3011" s="1">
        <v>7230.0499999999993</v>
      </c>
      <c r="I3011" s="3">
        <f t="shared" si="94"/>
        <v>3.3595496801705758</v>
      </c>
      <c r="J3011" s="2">
        <f t="shared" ref="J3011:J3074" si="95">ROUND(F3011/H3011,0)</f>
        <v>7</v>
      </c>
      <c r="K3011" s="16" t="s">
        <v>67</v>
      </c>
    </row>
    <row r="3012" spans="1:11" x14ac:dyDescent="0.3">
      <c r="A3012" s="4">
        <v>43497</v>
      </c>
      <c r="B3012" s="2" t="s">
        <v>7</v>
      </c>
      <c r="C3012" s="2">
        <v>56322</v>
      </c>
      <c r="D3012" s="2" t="s">
        <v>26</v>
      </c>
      <c r="E3012" s="3">
        <v>477949.69449999998</v>
      </c>
      <c r="F3012" s="1">
        <v>120303</v>
      </c>
      <c r="G3012" s="1">
        <v>19927.199999999997</v>
      </c>
      <c r="H3012" s="1">
        <v>9086.15</v>
      </c>
      <c r="I3012" s="3">
        <f t="shared" si="94"/>
        <v>3.9728825922878066</v>
      </c>
      <c r="J3012" s="2">
        <f t="shared" si="95"/>
        <v>13</v>
      </c>
      <c r="K3012" s="16" t="s">
        <v>67</v>
      </c>
    </row>
    <row r="3013" spans="1:11" x14ac:dyDescent="0.3">
      <c r="A3013" s="4">
        <v>43497</v>
      </c>
      <c r="B3013" s="2" t="s">
        <v>7</v>
      </c>
      <c r="C3013" s="2">
        <v>56322</v>
      </c>
      <c r="D3013" s="2" t="s">
        <v>32</v>
      </c>
      <c r="E3013" s="3">
        <v>115244.14499999999</v>
      </c>
      <c r="F3013" s="1">
        <v>40175</v>
      </c>
      <c r="G3013" s="1">
        <v>9532.3499999999985</v>
      </c>
      <c r="H3013" s="1">
        <v>5861.5499999999993</v>
      </c>
      <c r="I3013" s="3">
        <f t="shared" si="94"/>
        <v>2.8685537025513375</v>
      </c>
      <c r="J3013" s="2">
        <f t="shared" si="95"/>
        <v>7</v>
      </c>
      <c r="K3013" s="16" t="s">
        <v>67</v>
      </c>
    </row>
    <row r="3014" spans="1:11" x14ac:dyDescent="0.3">
      <c r="A3014" s="4">
        <v>43497</v>
      </c>
      <c r="B3014" s="2" t="s">
        <v>7</v>
      </c>
      <c r="C3014" s="2">
        <v>56322</v>
      </c>
      <c r="D3014" s="2" t="s">
        <v>42</v>
      </c>
      <c r="E3014" s="3">
        <v>270075.15399999998</v>
      </c>
      <c r="F3014" s="1">
        <v>44203</v>
      </c>
      <c r="G3014" s="1">
        <v>13051.349999999999</v>
      </c>
      <c r="H3014" s="1">
        <v>7054.0999999999995</v>
      </c>
      <c r="I3014" s="3">
        <f t="shared" si="94"/>
        <v>6.1098829038753024</v>
      </c>
      <c r="J3014" s="2">
        <f t="shared" si="95"/>
        <v>6</v>
      </c>
      <c r="K3014" s="16" t="s">
        <v>67</v>
      </c>
    </row>
    <row r="3015" spans="1:11" x14ac:dyDescent="0.3">
      <c r="A3015" s="4">
        <v>43497</v>
      </c>
      <c r="B3015" s="2" t="s">
        <v>7</v>
      </c>
      <c r="C3015" s="2">
        <v>56322</v>
      </c>
      <c r="D3015" s="2" t="s">
        <v>20</v>
      </c>
      <c r="E3015" s="3">
        <v>337743.99449999997</v>
      </c>
      <c r="F3015" s="1">
        <v>24120</v>
      </c>
      <c r="G3015" s="1">
        <v>9278.1999999999989</v>
      </c>
      <c r="H3015" s="1">
        <v>5275.0499999999993</v>
      </c>
      <c r="I3015" s="3">
        <f t="shared" si="94"/>
        <v>14.002653171641789</v>
      </c>
      <c r="J3015" s="2">
        <f t="shared" si="95"/>
        <v>5</v>
      </c>
      <c r="K3015" s="16" t="s">
        <v>67</v>
      </c>
    </row>
    <row r="3016" spans="1:11" x14ac:dyDescent="0.3">
      <c r="A3016" s="4">
        <v>43497</v>
      </c>
      <c r="B3016" s="2" t="s">
        <v>7</v>
      </c>
      <c r="C3016" s="2">
        <v>56322</v>
      </c>
      <c r="D3016" s="2" t="s">
        <v>22</v>
      </c>
      <c r="E3016" s="3">
        <v>105891.18349999998</v>
      </c>
      <c r="F3016" s="1">
        <v>19420</v>
      </c>
      <c r="G3016" s="1">
        <v>6438.8499999999995</v>
      </c>
      <c r="H3016" s="1">
        <v>4430.95</v>
      </c>
      <c r="I3016" s="3">
        <f t="shared" si="94"/>
        <v>5.4526871009268785</v>
      </c>
      <c r="J3016" s="2">
        <f t="shared" si="95"/>
        <v>4</v>
      </c>
      <c r="K3016" s="16" t="s">
        <v>67</v>
      </c>
    </row>
    <row r="3017" spans="1:11" x14ac:dyDescent="0.3">
      <c r="A3017" s="4">
        <v>43497</v>
      </c>
      <c r="B3017" s="2" t="s">
        <v>7</v>
      </c>
      <c r="C3017" s="2">
        <v>56322</v>
      </c>
      <c r="D3017" s="2" t="s">
        <v>28</v>
      </c>
      <c r="E3017" s="3">
        <v>763.05949999999996</v>
      </c>
      <c r="F3017" s="1">
        <v>70</v>
      </c>
      <c r="G3017" s="1">
        <v>62.099999999999994</v>
      </c>
      <c r="H3017" s="1">
        <v>62.099999999999994</v>
      </c>
      <c r="I3017" s="3">
        <f t="shared" si="94"/>
        <v>10.90085</v>
      </c>
      <c r="J3017" s="2">
        <f t="shared" si="95"/>
        <v>1</v>
      </c>
      <c r="K3017" s="16" t="s">
        <v>67</v>
      </c>
    </row>
    <row r="3018" spans="1:11" x14ac:dyDescent="0.3">
      <c r="A3018" s="4">
        <v>43497</v>
      </c>
      <c r="B3018" s="2" t="s">
        <v>7</v>
      </c>
      <c r="C3018" s="2">
        <v>56322</v>
      </c>
      <c r="D3018" s="2" t="s">
        <v>25</v>
      </c>
      <c r="E3018" s="3">
        <v>4789.29</v>
      </c>
      <c r="F3018" s="1">
        <v>597</v>
      </c>
      <c r="G3018" s="1">
        <v>390.99999999999994</v>
      </c>
      <c r="H3018" s="1">
        <v>357.65</v>
      </c>
      <c r="I3018" s="3">
        <f t="shared" si="94"/>
        <v>8.0222613065326627</v>
      </c>
      <c r="J3018" s="2">
        <f t="shared" si="95"/>
        <v>2</v>
      </c>
      <c r="K3018" s="16" t="s">
        <v>67</v>
      </c>
    </row>
    <row r="3019" spans="1:11" x14ac:dyDescent="0.3">
      <c r="A3019" s="4">
        <v>43497</v>
      </c>
      <c r="B3019" s="2" t="s">
        <v>7</v>
      </c>
      <c r="C3019" s="2">
        <v>56322</v>
      </c>
      <c r="D3019" s="2" t="s">
        <v>29</v>
      </c>
      <c r="E3019" s="3">
        <v>31427.176999999996</v>
      </c>
      <c r="F3019" s="1">
        <v>7794</v>
      </c>
      <c r="G3019" s="1">
        <v>3435.0499999999997</v>
      </c>
      <c r="H3019" s="1">
        <v>2393.1499999999996</v>
      </c>
      <c r="I3019" s="3">
        <f t="shared" si="94"/>
        <v>4.0322269694636894</v>
      </c>
      <c r="J3019" s="2">
        <f t="shared" si="95"/>
        <v>3</v>
      </c>
      <c r="K3019" s="16" t="s">
        <v>67</v>
      </c>
    </row>
    <row r="3020" spans="1:11" x14ac:dyDescent="0.3">
      <c r="A3020" s="4">
        <v>43497</v>
      </c>
      <c r="B3020" s="2" t="s">
        <v>7</v>
      </c>
      <c r="C3020" s="2">
        <v>56322</v>
      </c>
      <c r="D3020" s="2" t="s">
        <v>27</v>
      </c>
      <c r="E3020" s="3">
        <v>6727.1319999999996</v>
      </c>
      <c r="F3020" s="1">
        <v>1181</v>
      </c>
      <c r="G3020" s="1">
        <v>914.24999999999989</v>
      </c>
      <c r="H3020" s="1">
        <v>772.8</v>
      </c>
      <c r="I3020" s="3">
        <f t="shared" si="94"/>
        <v>5.6961320914479252</v>
      </c>
      <c r="J3020" s="2">
        <f t="shared" si="95"/>
        <v>2</v>
      </c>
      <c r="K3020" s="16" t="s">
        <v>67</v>
      </c>
    </row>
    <row r="3021" spans="1:11" x14ac:dyDescent="0.3">
      <c r="A3021" s="4">
        <v>43497</v>
      </c>
      <c r="B3021" s="2" t="s">
        <v>7</v>
      </c>
      <c r="C3021" s="2">
        <v>56322</v>
      </c>
      <c r="D3021" s="2" t="s">
        <v>31</v>
      </c>
      <c r="E3021" s="3">
        <v>33808.642999999996</v>
      </c>
      <c r="F3021" s="1">
        <v>7359</v>
      </c>
      <c r="G3021" s="1">
        <v>3855.95</v>
      </c>
      <c r="H3021" s="1">
        <v>2954.35</v>
      </c>
      <c r="I3021" s="3">
        <f t="shared" si="94"/>
        <v>4.5941898355754853</v>
      </c>
      <c r="J3021" s="2">
        <f t="shared" si="95"/>
        <v>2</v>
      </c>
      <c r="K3021" s="16" t="s">
        <v>67</v>
      </c>
    </row>
    <row r="3022" spans="1:11" x14ac:dyDescent="0.3">
      <c r="A3022" s="4">
        <v>43497</v>
      </c>
      <c r="B3022" s="2" t="s">
        <v>7</v>
      </c>
      <c r="C3022" s="2">
        <v>56322</v>
      </c>
      <c r="D3022" s="2" t="s">
        <v>37</v>
      </c>
      <c r="E3022" s="3">
        <v>11189.580499999998</v>
      </c>
      <c r="F3022" s="1">
        <v>1924</v>
      </c>
      <c r="G3022" s="1">
        <v>926.9</v>
      </c>
      <c r="H3022" s="1">
        <v>588.79999999999995</v>
      </c>
      <c r="I3022" s="3">
        <f t="shared" si="94"/>
        <v>5.8157902806652801</v>
      </c>
      <c r="J3022" s="2">
        <f t="shared" si="95"/>
        <v>3</v>
      </c>
      <c r="K3022" s="16" t="s">
        <v>67</v>
      </c>
    </row>
    <row r="3023" spans="1:11" x14ac:dyDescent="0.3">
      <c r="A3023" s="4">
        <v>43497</v>
      </c>
      <c r="B3023" s="2" t="s">
        <v>7</v>
      </c>
      <c r="C3023" s="2">
        <v>56322</v>
      </c>
      <c r="D3023" s="2" t="s">
        <v>33</v>
      </c>
      <c r="E3023" s="3">
        <v>209177.45599999998</v>
      </c>
      <c r="F3023" s="1">
        <v>65126</v>
      </c>
      <c r="G3023" s="1">
        <v>10327</v>
      </c>
      <c r="H3023" s="1">
        <v>5751.15</v>
      </c>
      <c r="I3023" s="3">
        <f t="shared" si="94"/>
        <v>3.2118885852040657</v>
      </c>
      <c r="J3023" s="2">
        <f t="shared" si="95"/>
        <v>11</v>
      </c>
      <c r="K3023" s="16" t="s">
        <v>67</v>
      </c>
    </row>
    <row r="3024" spans="1:11" x14ac:dyDescent="0.3">
      <c r="A3024" s="4">
        <v>43497</v>
      </c>
      <c r="B3024" s="2" t="s">
        <v>7</v>
      </c>
      <c r="C3024" s="2">
        <v>56322</v>
      </c>
      <c r="D3024" s="2" t="s">
        <v>17</v>
      </c>
      <c r="E3024" s="3">
        <v>206027.99699999997</v>
      </c>
      <c r="F3024" s="1">
        <v>52211</v>
      </c>
      <c r="G3024" s="1">
        <v>10898.55</v>
      </c>
      <c r="H3024" s="1">
        <v>6137.5499999999993</v>
      </c>
      <c r="I3024" s="3">
        <f t="shared" si="94"/>
        <v>3.9460649479994632</v>
      </c>
      <c r="J3024" s="2">
        <f t="shared" si="95"/>
        <v>9</v>
      </c>
      <c r="K3024" s="16" t="s">
        <v>67</v>
      </c>
    </row>
    <row r="3025" spans="1:11" x14ac:dyDescent="0.3">
      <c r="A3025" s="4">
        <v>43497</v>
      </c>
      <c r="B3025" s="2" t="s">
        <v>7</v>
      </c>
      <c r="C3025" s="2">
        <v>56322</v>
      </c>
      <c r="D3025" s="2" t="s">
        <v>34</v>
      </c>
      <c r="E3025" s="3">
        <v>6554.4134999999997</v>
      </c>
      <c r="F3025" s="1">
        <v>735</v>
      </c>
      <c r="G3025" s="1">
        <v>608.34999999999991</v>
      </c>
      <c r="H3025" s="1">
        <v>556.59999999999991</v>
      </c>
      <c r="I3025" s="3">
        <f t="shared" si="94"/>
        <v>8.9175693877551012</v>
      </c>
      <c r="J3025" s="2">
        <f t="shared" si="95"/>
        <v>1</v>
      </c>
      <c r="K3025" s="16" t="s">
        <v>67</v>
      </c>
    </row>
    <row r="3026" spans="1:11" x14ac:dyDescent="0.3">
      <c r="A3026" s="4">
        <v>43497</v>
      </c>
      <c r="B3026" s="2" t="s">
        <v>7</v>
      </c>
      <c r="C3026" s="2">
        <v>56322</v>
      </c>
      <c r="D3026" s="2" t="s">
        <v>21</v>
      </c>
      <c r="E3026" s="3">
        <v>2874.6089999999995</v>
      </c>
      <c r="F3026" s="1">
        <v>212</v>
      </c>
      <c r="G3026" s="1">
        <v>171.35</v>
      </c>
      <c r="H3026" s="1">
        <v>164.45</v>
      </c>
      <c r="I3026" s="3">
        <f t="shared" si="94"/>
        <v>13.559476415094338</v>
      </c>
      <c r="J3026" s="2">
        <f t="shared" si="95"/>
        <v>1</v>
      </c>
      <c r="K3026" s="16" t="s">
        <v>67</v>
      </c>
    </row>
    <row r="3027" spans="1:11" x14ac:dyDescent="0.3">
      <c r="A3027" s="4">
        <v>43497</v>
      </c>
      <c r="B3027" s="2" t="s">
        <v>7</v>
      </c>
      <c r="C3027" s="2">
        <v>56322</v>
      </c>
      <c r="D3027" s="2" t="s">
        <v>19</v>
      </c>
      <c r="E3027" s="3">
        <v>127778.179</v>
      </c>
      <c r="F3027" s="1">
        <v>21103</v>
      </c>
      <c r="G3027" s="1">
        <v>6590.65</v>
      </c>
      <c r="H3027" s="1">
        <v>4480.3999999999996</v>
      </c>
      <c r="I3027" s="3">
        <f t="shared" si="94"/>
        <v>6.0549769700990383</v>
      </c>
      <c r="J3027" s="2">
        <f t="shared" si="95"/>
        <v>5</v>
      </c>
      <c r="K3027" s="16" t="s">
        <v>67</v>
      </c>
    </row>
    <row r="3028" spans="1:11" x14ac:dyDescent="0.3">
      <c r="A3028" s="4">
        <v>43497</v>
      </c>
      <c r="B3028" s="2" t="s">
        <v>12</v>
      </c>
      <c r="C3028" s="2">
        <v>56952</v>
      </c>
      <c r="D3028" s="2" t="s">
        <v>26</v>
      </c>
      <c r="E3028" s="3">
        <v>229804.60349999997</v>
      </c>
      <c r="F3028" s="1">
        <v>61800</v>
      </c>
      <c r="G3028" s="1">
        <v>12352.15</v>
      </c>
      <c r="H3028" s="1">
        <v>5235.95</v>
      </c>
      <c r="I3028" s="3">
        <f t="shared" si="94"/>
        <v>3.7185210922330092</v>
      </c>
      <c r="J3028" s="2">
        <f t="shared" si="95"/>
        <v>12</v>
      </c>
      <c r="K3028" s="16" t="s">
        <v>67</v>
      </c>
    </row>
    <row r="3029" spans="1:11" x14ac:dyDescent="0.3">
      <c r="A3029" s="4">
        <v>43497</v>
      </c>
      <c r="B3029" s="2" t="s">
        <v>12</v>
      </c>
      <c r="C3029" s="2">
        <v>56952</v>
      </c>
      <c r="D3029" s="2" t="s">
        <v>25</v>
      </c>
      <c r="E3029" s="3">
        <v>3954.7924999999996</v>
      </c>
      <c r="F3029" s="1">
        <v>400</v>
      </c>
      <c r="G3029" s="1">
        <v>248.39999999999998</v>
      </c>
      <c r="H3029" s="1">
        <v>236.89999999999998</v>
      </c>
      <c r="I3029" s="3">
        <f t="shared" si="94"/>
        <v>9.8869812499999981</v>
      </c>
      <c r="J3029" s="2">
        <f t="shared" si="95"/>
        <v>2</v>
      </c>
      <c r="K3029" s="16" t="s">
        <v>67</v>
      </c>
    </row>
    <row r="3030" spans="1:11" x14ac:dyDescent="0.3">
      <c r="A3030" s="4">
        <v>43497</v>
      </c>
      <c r="B3030" s="2" t="s">
        <v>12</v>
      </c>
      <c r="C3030" s="2">
        <v>56952</v>
      </c>
      <c r="D3030" s="2" t="s">
        <v>37</v>
      </c>
      <c r="E3030" s="3">
        <v>8381.8094999999994</v>
      </c>
      <c r="F3030" s="1">
        <v>1173</v>
      </c>
      <c r="G3030" s="1">
        <v>695.75</v>
      </c>
      <c r="H3030" s="1">
        <v>447.34999999999997</v>
      </c>
      <c r="I3030" s="3">
        <f t="shared" si="94"/>
        <v>7.1456176470588231</v>
      </c>
      <c r="J3030" s="2">
        <f t="shared" si="95"/>
        <v>3</v>
      </c>
      <c r="K3030" s="16" t="s">
        <v>67</v>
      </c>
    </row>
    <row r="3031" spans="1:11" x14ac:dyDescent="0.3">
      <c r="A3031" s="4">
        <v>43497</v>
      </c>
      <c r="B3031" s="2" t="s">
        <v>12</v>
      </c>
      <c r="C3031" s="2">
        <v>56952</v>
      </c>
      <c r="D3031" s="2" t="s">
        <v>17</v>
      </c>
      <c r="E3031" s="3">
        <v>96677.83199999998</v>
      </c>
      <c r="F3031" s="1">
        <v>24035</v>
      </c>
      <c r="G3031" s="1">
        <v>6421.5999999999995</v>
      </c>
      <c r="H3031" s="1">
        <v>3403.9999999999995</v>
      </c>
      <c r="I3031" s="3">
        <f t="shared" si="94"/>
        <v>4.0223770334928224</v>
      </c>
      <c r="J3031" s="2">
        <f t="shared" si="95"/>
        <v>7</v>
      </c>
      <c r="K3031" s="16" t="s">
        <v>67</v>
      </c>
    </row>
    <row r="3032" spans="1:11" x14ac:dyDescent="0.3">
      <c r="A3032" s="4">
        <v>43497</v>
      </c>
      <c r="B3032" s="2" t="s">
        <v>12</v>
      </c>
      <c r="C3032" s="2">
        <v>56952</v>
      </c>
      <c r="D3032" s="2" t="s">
        <v>36</v>
      </c>
      <c r="E3032" s="3">
        <v>74437.544999999998</v>
      </c>
      <c r="F3032" s="1">
        <v>15817</v>
      </c>
      <c r="G3032" s="1">
        <v>9175.8499999999985</v>
      </c>
      <c r="H3032" s="1">
        <v>4076.7499999999995</v>
      </c>
      <c r="I3032" s="3">
        <f t="shared" si="94"/>
        <v>4.7061734210027186</v>
      </c>
      <c r="J3032" s="2">
        <f t="shared" si="95"/>
        <v>4</v>
      </c>
      <c r="K3032" s="16" t="s">
        <v>67</v>
      </c>
    </row>
    <row r="3033" spans="1:11" x14ac:dyDescent="0.3">
      <c r="A3033" s="4">
        <v>43497</v>
      </c>
      <c r="B3033" s="2" t="s">
        <v>12</v>
      </c>
      <c r="C3033" s="2">
        <v>56952</v>
      </c>
      <c r="D3033" s="2" t="s">
        <v>30</v>
      </c>
      <c r="E3033" s="3">
        <v>1237.7334999999998</v>
      </c>
      <c r="F3033" s="1">
        <v>59</v>
      </c>
      <c r="G3033" s="1">
        <v>55.199999999999996</v>
      </c>
      <c r="H3033" s="1">
        <v>55.199999999999996</v>
      </c>
      <c r="I3033" s="3">
        <f t="shared" si="94"/>
        <v>20.978533898305081</v>
      </c>
      <c r="J3033" s="2">
        <f t="shared" si="95"/>
        <v>1</v>
      </c>
      <c r="K3033" s="16" t="s">
        <v>67</v>
      </c>
    </row>
    <row r="3034" spans="1:11" x14ac:dyDescent="0.3">
      <c r="A3034" s="4">
        <v>43497</v>
      </c>
      <c r="B3034" s="2" t="s">
        <v>12</v>
      </c>
      <c r="C3034" s="2">
        <v>56952</v>
      </c>
      <c r="D3034" s="2" t="s">
        <v>34</v>
      </c>
      <c r="E3034" s="3">
        <v>6001.4245000000001</v>
      </c>
      <c r="F3034" s="1">
        <v>529</v>
      </c>
      <c r="G3034" s="1">
        <v>435.84999999999997</v>
      </c>
      <c r="H3034" s="1">
        <v>408.24999999999994</v>
      </c>
      <c r="I3034" s="3">
        <f t="shared" si="94"/>
        <v>11.344847826086957</v>
      </c>
      <c r="J3034" s="2">
        <f t="shared" si="95"/>
        <v>1</v>
      </c>
      <c r="K3034" s="16" t="s">
        <v>67</v>
      </c>
    </row>
    <row r="3035" spans="1:11" x14ac:dyDescent="0.3">
      <c r="A3035" s="4">
        <v>43497</v>
      </c>
      <c r="B3035" s="2" t="s">
        <v>12</v>
      </c>
      <c r="C3035" s="2">
        <v>56952</v>
      </c>
      <c r="D3035" s="2" t="s">
        <v>27</v>
      </c>
      <c r="E3035" s="3">
        <v>5419.8694999999998</v>
      </c>
      <c r="F3035" s="1">
        <v>942</v>
      </c>
      <c r="G3035" s="1">
        <v>729.09999999999991</v>
      </c>
      <c r="H3035" s="1">
        <v>589.94999999999993</v>
      </c>
      <c r="I3035" s="3">
        <f t="shared" si="94"/>
        <v>5.7535769639065819</v>
      </c>
      <c r="J3035" s="2">
        <f t="shared" si="95"/>
        <v>2</v>
      </c>
      <c r="K3035" s="16" t="s">
        <v>67</v>
      </c>
    </row>
    <row r="3036" spans="1:11" x14ac:dyDescent="0.3">
      <c r="A3036" s="4">
        <v>43497</v>
      </c>
      <c r="B3036" s="2" t="s">
        <v>12</v>
      </c>
      <c r="C3036" s="2">
        <v>56952</v>
      </c>
      <c r="D3036" s="2" t="s">
        <v>29</v>
      </c>
      <c r="E3036" s="3">
        <v>23523.9745</v>
      </c>
      <c r="F3036" s="1">
        <v>5757</v>
      </c>
      <c r="G3036" s="1">
        <v>2884.2</v>
      </c>
      <c r="H3036" s="1">
        <v>1799.7499999999998</v>
      </c>
      <c r="I3036" s="3">
        <f t="shared" si="94"/>
        <v>4.0861515546291471</v>
      </c>
      <c r="J3036" s="2">
        <f t="shared" si="95"/>
        <v>3</v>
      </c>
      <c r="K3036" s="16" t="s">
        <v>67</v>
      </c>
    </row>
    <row r="3037" spans="1:11" x14ac:dyDescent="0.3">
      <c r="A3037" s="4">
        <v>43497</v>
      </c>
      <c r="B3037" s="2" t="s">
        <v>12</v>
      </c>
      <c r="C3037" s="2">
        <v>56952</v>
      </c>
      <c r="D3037" s="2" t="s">
        <v>22</v>
      </c>
      <c r="E3037" s="3">
        <v>48700.889999999992</v>
      </c>
      <c r="F3037" s="1">
        <v>8672</v>
      </c>
      <c r="G3037" s="1">
        <v>3360.2999999999997</v>
      </c>
      <c r="H3037" s="1">
        <v>2289.6499999999996</v>
      </c>
      <c r="I3037" s="3">
        <f t="shared" si="94"/>
        <v>5.615877536900368</v>
      </c>
      <c r="J3037" s="2">
        <f t="shared" si="95"/>
        <v>4</v>
      </c>
      <c r="K3037" s="16" t="s">
        <v>67</v>
      </c>
    </row>
    <row r="3038" spans="1:11" x14ac:dyDescent="0.3">
      <c r="A3038" s="4">
        <v>43497</v>
      </c>
      <c r="B3038" s="2" t="s">
        <v>12</v>
      </c>
      <c r="C3038" s="2">
        <v>56952</v>
      </c>
      <c r="D3038" s="2" t="s">
        <v>24</v>
      </c>
      <c r="E3038" s="3">
        <v>1206.8675000000001</v>
      </c>
      <c r="F3038" s="1">
        <v>95</v>
      </c>
      <c r="G3038" s="1">
        <v>55.199999999999996</v>
      </c>
      <c r="H3038" s="1">
        <v>54.05</v>
      </c>
      <c r="I3038" s="3">
        <f t="shared" si="94"/>
        <v>12.703868421052633</v>
      </c>
      <c r="J3038" s="2">
        <f t="shared" si="95"/>
        <v>2</v>
      </c>
      <c r="K3038" s="16" t="s">
        <v>67</v>
      </c>
    </row>
    <row r="3039" spans="1:11" x14ac:dyDescent="0.3">
      <c r="A3039" s="4">
        <v>43497</v>
      </c>
      <c r="B3039" s="2" t="s">
        <v>12</v>
      </c>
      <c r="C3039" s="2">
        <v>56952</v>
      </c>
      <c r="D3039" s="2" t="s">
        <v>31</v>
      </c>
      <c r="E3039" s="3">
        <v>18088.522499999999</v>
      </c>
      <c r="F3039" s="1">
        <v>3450</v>
      </c>
      <c r="G3039" s="1">
        <v>1792.85</v>
      </c>
      <c r="H3039" s="1">
        <v>1417.9499999999998</v>
      </c>
      <c r="I3039" s="3">
        <f t="shared" si="94"/>
        <v>5.2430499999999993</v>
      </c>
      <c r="J3039" s="2">
        <f t="shared" si="95"/>
        <v>2</v>
      </c>
      <c r="K3039" s="16" t="s">
        <v>67</v>
      </c>
    </row>
    <row r="3040" spans="1:11" x14ac:dyDescent="0.3">
      <c r="A3040" s="4">
        <v>43497</v>
      </c>
      <c r="B3040" s="2" t="s">
        <v>12</v>
      </c>
      <c r="C3040" s="2">
        <v>56952</v>
      </c>
      <c r="D3040" s="2" t="s">
        <v>21</v>
      </c>
      <c r="E3040" s="3">
        <v>1409.9344999999998</v>
      </c>
      <c r="F3040" s="1">
        <v>107</v>
      </c>
      <c r="G3040" s="1">
        <v>95.449999999999989</v>
      </c>
      <c r="H3040" s="1">
        <v>88.55</v>
      </c>
      <c r="I3040" s="3">
        <f t="shared" si="94"/>
        <v>13.176957943925233</v>
      </c>
      <c r="J3040" s="2">
        <f t="shared" si="95"/>
        <v>1</v>
      </c>
      <c r="K3040" s="16" t="s">
        <v>67</v>
      </c>
    </row>
    <row r="3041" spans="1:11" x14ac:dyDescent="0.3">
      <c r="A3041" s="4">
        <v>43497</v>
      </c>
      <c r="B3041" s="2" t="s">
        <v>12</v>
      </c>
      <c r="C3041" s="2">
        <v>56952</v>
      </c>
      <c r="D3041" s="2" t="s">
        <v>18</v>
      </c>
      <c r="E3041" s="3">
        <v>3479.2904999999996</v>
      </c>
      <c r="F3041" s="1">
        <v>504</v>
      </c>
      <c r="G3041" s="1">
        <v>304.75</v>
      </c>
      <c r="H3041" s="1">
        <v>271.39999999999998</v>
      </c>
      <c r="I3041" s="3">
        <f t="shared" si="94"/>
        <v>6.9033541666666656</v>
      </c>
      <c r="J3041" s="2">
        <f t="shared" si="95"/>
        <v>2</v>
      </c>
      <c r="K3041" s="16" t="s">
        <v>67</v>
      </c>
    </row>
    <row r="3042" spans="1:11" x14ac:dyDescent="0.3">
      <c r="A3042" s="4">
        <v>43497</v>
      </c>
      <c r="B3042" s="2" t="s">
        <v>12</v>
      </c>
      <c r="C3042" s="2">
        <v>56952</v>
      </c>
      <c r="D3042" s="2" t="s">
        <v>32</v>
      </c>
      <c r="E3042" s="3">
        <v>54697.369499999993</v>
      </c>
      <c r="F3042" s="1">
        <v>19435</v>
      </c>
      <c r="G3042" s="1">
        <v>5598.2</v>
      </c>
      <c r="H3042" s="1">
        <v>3306.2499999999995</v>
      </c>
      <c r="I3042" s="3">
        <f t="shared" si="94"/>
        <v>2.8143745562130174</v>
      </c>
      <c r="J3042" s="2">
        <f t="shared" si="95"/>
        <v>6</v>
      </c>
      <c r="K3042" s="16" t="s">
        <v>67</v>
      </c>
    </row>
    <row r="3043" spans="1:11" x14ac:dyDescent="0.3">
      <c r="A3043" s="4">
        <v>43497</v>
      </c>
      <c r="B3043" s="2" t="s">
        <v>12</v>
      </c>
      <c r="C3043" s="2">
        <v>56952</v>
      </c>
      <c r="D3043" s="2" t="s">
        <v>39</v>
      </c>
      <c r="E3043" s="3">
        <v>583.53300000000002</v>
      </c>
      <c r="F3043" s="1">
        <v>32</v>
      </c>
      <c r="G3043" s="1">
        <v>29.9</v>
      </c>
      <c r="H3043" s="1">
        <v>28.749999999999996</v>
      </c>
      <c r="I3043" s="3">
        <f t="shared" si="94"/>
        <v>18.23540625</v>
      </c>
      <c r="J3043" s="2">
        <f t="shared" si="95"/>
        <v>1</v>
      </c>
      <c r="K3043" s="16" t="s">
        <v>67</v>
      </c>
    </row>
    <row r="3044" spans="1:11" x14ac:dyDescent="0.3">
      <c r="A3044" s="4">
        <v>43497</v>
      </c>
      <c r="B3044" s="2" t="s">
        <v>12</v>
      </c>
      <c r="C3044" s="2">
        <v>56952</v>
      </c>
      <c r="D3044" s="2" t="s">
        <v>44</v>
      </c>
      <c r="E3044" s="3">
        <v>1.472</v>
      </c>
      <c r="F3044" s="1">
        <v>1</v>
      </c>
      <c r="G3044" s="1">
        <v>1.1499999999999999</v>
      </c>
      <c r="H3044" s="1">
        <v>1.1499999999999999</v>
      </c>
      <c r="I3044" s="3">
        <f t="shared" si="94"/>
        <v>1.472</v>
      </c>
      <c r="J3044" s="2">
        <f t="shared" si="95"/>
        <v>1</v>
      </c>
      <c r="K3044" s="16" t="s">
        <v>67</v>
      </c>
    </row>
    <row r="3045" spans="1:11" x14ac:dyDescent="0.3">
      <c r="A3045" s="4">
        <v>43497</v>
      </c>
      <c r="B3045" s="2" t="s">
        <v>12</v>
      </c>
      <c r="C3045" s="2">
        <v>56952</v>
      </c>
      <c r="D3045" s="2" t="s">
        <v>28</v>
      </c>
      <c r="E3045" s="3">
        <v>616.74499999999989</v>
      </c>
      <c r="F3045" s="1">
        <v>45</v>
      </c>
      <c r="G3045" s="1">
        <v>39.099999999999994</v>
      </c>
      <c r="H3045" s="1">
        <v>39.099999999999994</v>
      </c>
      <c r="I3045" s="3">
        <f t="shared" si="94"/>
        <v>13.705444444444442</v>
      </c>
      <c r="J3045" s="2">
        <f t="shared" si="95"/>
        <v>1</v>
      </c>
      <c r="K3045" s="16" t="s">
        <v>67</v>
      </c>
    </row>
    <row r="3046" spans="1:11" x14ac:dyDescent="0.3">
      <c r="A3046" s="4">
        <v>43497</v>
      </c>
      <c r="B3046" s="2" t="s">
        <v>12</v>
      </c>
      <c r="C3046" s="2">
        <v>56952</v>
      </c>
      <c r="D3046" s="2" t="s">
        <v>23</v>
      </c>
      <c r="E3046" s="3">
        <v>99063.576000000001</v>
      </c>
      <c r="F3046" s="1">
        <v>29824</v>
      </c>
      <c r="G3046" s="1">
        <v>8598.5499999999993</v>
      </c>
      <c r="H3046" s="1">
        <v>4255</v>
      </c>
      <c r="I3046" s="3">
        <f t="shared" si="94"/>
        <v>3.3216059549356225</v>
      </c>
      <c r="J3046" s="2">
        <f t="shared" si="95"/>
        <v>7</v>
      </c>
      <c r="K3046" s="16" t="s">
        <v>67</v>
      </c>
    </row>
    <row r="3047" spans="1:11" x14ac:dyDescent="0.3">
      <c r="A3047" s="4">
        <v>43497</v>
      </c>
      <c r="B3047" s="2" t="s">
        <v>12</v>
      </c>
      <c r="C3047" s="2">
        <v>56952</v>
      </c>
      <c r="D3047" s="2" t="s">
        <v>33</v>
      </c>
      <c r="E3047" s="3">
        <v>149224.42549999998</v>
      </c>
      <c r="F3047" s="1">
        <v>49880</v>
      </c>
      <c r="G3047" s="1">
        <v>7926.95</v>
      </c>
      <c r="H3047" s="1">
        <v>3886.9999999999995</v>
      </c>
      <c r="I3047" s="3">
        <f t="shared" si="94"/>
        <v>2.9916685144346427</v>
      </c>
      <c r="J3047" s="2">
        <f t="shared" si="95"/>
        <v>13</v>
      </c>
      <c r="K3047" s="16" t="s">
        <v>67</v>
      </c>
    </row>
    <row r="3048" spans="1:11" x14ac:dyDescent="0.3">
      <c r="A3048" s="4">
        <v>43497</v>
      </c>
      <c r="B3048" s="2" t="s">
        <v>12</v>
      </c>
      <c r="C3048" s="2">
        <v>56952</v>
      </c>
      <c r="D3048" s="2" t="s">
        <v>20</v>
      </c>
      <c r="E3048" s="3">
        <v>142745.981</v>
      </c>
      <c r="F3048" s="1">
        <v>9663</v>
      </c>
      <c r="G3048" s="1">
        <v>4905.8999999999996</v>
      </c>
      <c r="H3048" s="1">
        <v>2804.85</v>
      </c>
      <c r="I3048" s="3">
        <f t="shared" si="94"/>
        <v>14.772428955810824</v>
      </c>
      <c r="J3048" s="2">
        <f t="shared" si="95"/>
        <v>3</v>
      </c>
      <c r="K3048" s="16" t="s">
        <v>67</v>
      </c>
    </row>
    <row r="3049" spans="1:11" x14ac:dyDescent="0.3">
      <c r="A3049" s="4">
        <v>43497</v>
      </c>
      <c r="B3049" s="2" t="s">
        <v>12</v>
      </c>
      <c r="C3049" s="2">
        <v>56952</v>
      </c>
      <c r="D3049" s="2" t="s">
        <v>42</v>
      </c>
      <c r="E3049" s="3">
        <v>161660.31849999999</v>
      </c>
      <c r="F3049" s="1">
        <v>27072</v>
      </c>
      <c r="G3049" s="1">
        <v>9094.1999999999989</v>
      </c>
      <c r="H3049" s="1">
        <v>4391.8499999999995</v>
      </c>
      <c r="I3049" s="3">
        <f t="shared" si="94"/>
        <v>5.971495216459811</v>
      </c>
      <c r="J3049" s="2">
        <f t="shared" si="95"/>
        <v>6</v>
      </c>
      <c r="K3049" s="16" t="s">
        <v>67</v>
      </c>
    </row>
    <row r="3050" spans="1:11" x14ac:dyDescent="0.3">
      <c r="A3050" s="4">
        <v>43497</v>
      </c>
      <c r="B3050" s="2" t="s">
        <v>12</v>
      </c>
      <c r="C3050" s="2">
        <v>56952</v>
      </c>
      <c r="D3050" s="2" t="s">
        <v>19</v>
      </c>
      <c r="E3050" s="3">
        <v>64686.510999999991</v>
      </c>
      <c r="F3050" s="1">
        <v>10092</v>
      </c>
      <c r="G3050" s="1">
        <v>3645.4999999999995</v>
      </c>
      <c r="H3050" s="1">
        <v>2450.6499999999996</v>
      </c>
      <c r="I3050" s="3">
        <f t="shared" si="94"/>
        <v>6.4096820253666262</v>
      </c>
      <c r="J3050" s="2">
        <f t="shared" si="95"/>
        <v>4</v>
      </c>
      <c r="K3050" s="16" t="s">
        <v>67</v>
      </c>
    </row>
    <row r="3051" spans="1:11" x14ac:dyDescent="0.3">
      <c r="A3051" s="4">
        <v>43497</v>
      </c>
      <c r="B3051" s="2" t="s">
        <v>14</v>
      </c>
      <c r="C3051" s="2">
        <v>85442</v>
      </c>
      <c r="D3051" s="2" t="s">
        <v>36</v>
      </c>
      <c r="E3051" s="3">
        <v>53604.455499999996</v>
      </c>
      <c r="F3051" s="1">
        <v>11539</v>
      </c>
      <c r="G3051" s="1">
        <v>7625.65</v>
      </c>
      <c r="H3051" s="1">
        <v>2872.7</v>
      </c>
      <c r="I3051" s="3">
        <f t="shared" si="94"/>
        <v>4.6455026865412945</v>
      </c>
      <c r="J3051" s="2">
        <f t="shared" si="95"/>
        <v>4</v>
      </c>
      <c r="K3051" s="16" t="s">
        <v>67</v>
      </c>
    </row>
    <row r="3052" spans="1:11" x14ac:dyDescent="0.3">
      <c r="A3052" s="4">
        <v>43497</v>
      </c>
      <c r="B3052" s="2" t="s">
        <v>14</v>
      </c>
      <c r="C3052" s="2">
        <v>85442</v>
      </c>
      <c r="D3052" s="2" t="s">
        <v>21</v>
      </c>
      <c r="E3052" s="3">
        <v>1545.4965</v>
      </c>
      <c r="F3052" s="1">
        <v>116</v>
      </c>
      <c r="G3052" s="1">
        <v>97.749999999999986</v>
      </c>
      <c r="H3052" s="1">
        <v>92</v>
      </c>
      <c r="I3052" s="3">
        <f t="shared" si="94"/>
        <v>13.323245689655172</v>
      </c>
      <c r="J3052" s="2">
        <f t="shared" si="95"/>
        <v>1</v>
      </c>
      <c r="K3052" s="16" t="s">
        <v>67</v>
      </c>
    </row>
    <row r="3053" spans="1:11" x14ac:dyDescent="0.3">
      <c r="A3053" s="4">
        <v>43497</v>
      </c>
      <c r="B3053" s="2" t="s">
        <v>14</v>
      </c>
      <c r="C3053" s="2">
        <v>85442</v>
      </c>
      <c r="D3053" s="2" t="s">
        <v>22</v>
      </c>
      <c r="E3053" s="3">
        <v>55396.845499999996</v>
      </c>
      <c r="F3053" s="1">
        <v>9562</v>
      </c>
      <c r="G3053" s="1">
        <v>3922.6499999999996</v>
      </c>
      <c r="H3053" s="1">
        <v>2127.5</v>
      </c>
      <c r="I3053" s="3">
        <f t="shared" si="94"/>
        <v>5.7934370947500522</v>
      </c>
      <c r="J3053" s="2">
        <f t="shared" si="95"/>
        <v>4</v>
      </c>
      <c r="K3053" s="16" t="s">
        <v>67</v>
      </c>
    </row>
    <row r="3054" spans="1:11" x14ac:dyDescent="0.3">
      <c r="A3054" s="4">
        <v>43497</v>
      </c>
      <c r="B3054" s="2" t="s">
        <v>14</v>
      </c>
      <c r="C3054" s="2">
        <v>85442</v>
      </c>
      <c r="D3054" s="2" t="s">
        <v>23</v>
      </c>
      <c r="E3054" s="3">
        <v>86947.106999999989</v>
      </c>
      <c r="F3054" s="1">
        <v>25422</v>
      </c>
      <c r="G3054" s="1">
        <v>7900.4999999999991</v>
      </c>
      <c r="H3054" s="1">
        <v>3177.45</v>
      </c>
      <c r="I3054" s="3">
        <f t="shared" si="94"/>
        <v>3.4201521123436391</v>
      </c>
      <c r="J3054" s="2">
        <f t="shared" si="95"/>
        <v>8</v>
      </c>
      <c r="K3054" s="16" t="s">
        <v>67</v>
      </c>
    </row>
    <row r="3055" spans="1:11" x14ac:dyDescent="0.3">
      <c r="A3055" s="4">
        <v>43497</v>
      </c>
      <c r="B3055" s="2" t="s">
        <v>14</v>
      </c>
      <c r="C3055" s="2">
        <v>85442</v>
      </c>
      <c r="D3055" s="2" t="s">
        <v>29</v>
      </c>
      <c r="E3055" s="3">
        <v>26550.785999999996</v>
      </c>
      <c r="F3055" s="1">
        <v>6686</v>
      </c>
      <c r="G3055" s="1">
        <v>3140.6499999999996</v>
      </c>
      <c r="H3055" s="1">
        <v>1653.6999999999998</v>
      </c>
      <c r="I3055" s="3">
        <f t="shared" si="94"/>
        <v>3.971101705055339</v>
      </c>
      <c r="J3055" s="2">
        <f t="shared" si="95"/>
        <v>4</v>
      </c>
      <c r="K3055" s="16" t="s">
        <v>67</v>
      </c>
    </row>
    <row r="3056" spans="1:11" x14ac:dyDescent="0.3">
      <c r="A3056" s="4">
        <v>43497</v>
      </c>
      <c r="B3056" s="2" t="s">
        <v>14</v>
      </c>
      <c r="C3056" s="2">
        <v>85442</v>
      </c>
      <c r="D3056" s="2" t="s">
        <v>18</v>
      </c>
      <c r="E3056" s="3">
        <v>3392.1205</v>
      </c>
      <c r="F3056" s="1">
        <v>489</v>
      </c>
      <c r="G3056" s="1">
        <v>289.79999999999995</v>
      </c>
      <c r="H3056" s="1">
        <v>247.24999999999997</v>
      </c>
      <c r="I3056" s="3">
        <f t="shared" si="94"/>
        <v>6.9368517382413089</v>
      </c>
      <c r="J3056" s="2">
        <f t="shared" si="95"/>
        <v>2</v>
      </c>
      <c r="K3056" s="16" t="s">
        <v>67</v>
      </c>
    </row>
    <row r="3057" spans="1:11" x14ac:dyDescent="0.3">
      <c r="A3057" s="4">
        <v>43497</v>
      </c>
      <c r="B3057" s="2" t="s">
        <v>14</v>
      </c>
      <c r="C3057" s="2">
        <v>85442</v>
      </c>
      <c r="D3057" s="2" t="s">
        <v>28</v>
      </c>
      <c r="E3057" s="3">
        <v>466.40549999999996</v>
      </c>
      <c r="F3057" s="1">
        <v>28</v>
      </c>
      <c r="G3057" s="1">
        <v>24.15</v>
      </c>
      <c r="H3057" s="1">
        <v>24.15</v>
      </c>
      <c r="I3057" s="3">
        <f t="shared" si="94"/>
        <v>16.657339285714283</v>
      </c>
      <c r="J3057" s="2">
        <f t="shared" si="95"/>
        <v>1</v>
      </c>
      <c r="K3057" s="16" t="s">
        <v>67</v>
      </c>
    </row>
    <row r="3058" spans="1:11" x14ac:dyDescent="0.3">
      <c r="A3058" s="4">
        <v>43497</v>
      </c>
      <c r="B3058" s="2" t="s">
        <v>14</v>
      </c>
      <c r="C3058" s="2">
        <v>85442</v>
      </c>
      <c r="D3058" s="2" t="s">
        <v>31</v>
      </c>
      <c r="E3058" s="3">
        <v>13941.449999999999</v>
      </c>
      <c r="F3058" s="1">
        <v>2874</v>
      </c>
      <c r="G3058" s="1">
        <v>1701.9999999999998</v>
      </c>
      <c r="H3058" s="1">
        <v>1237.3999999999999</v>
      </c>
      <c r="I3058" s="3">
        <f t="shared" si="94"/>
        <v>4.8508872651356993</v>
      </c>
      <c r="J3058" s="2">
        <f t="shared" si="95"/>
        <v>2</v>
      </c>
      <c r="K3058" s="16" t="s">
        <v>67</v>
      </c>
    </row>
    <row r="3059" spans="1:11" x14ac:dyDescent="0.3">
      <c r="A3059" s="4">
        <v>43497</v>
      </c>
      <c r="B3059" s="2" t="s">
        <v>14</v>
      </c>
      <c r="C3059" s="2">
        <v>85442</v>
      </c>
      <c r="D3059" s="2" t="s">
        <v>33</v>
      </c>
      <c r="E3059" s="3">
        <v>101904.67399999998</v>
      </c>
      <c r="F3059" s="1">
        <v>30657</v>
      </c>
      <c r="G3059" s="1">
        <v>6812.5999999999995</v>
      </c>
      <c r="H3059" s="1">
        <v>2834.75</v>
      </c>
      <c r="I3059" s="3">
        <f t="shared" si="94"/>
        <v>3.3240262908960427</v>
      </c>
      <c r="J3059" s="2">
        <f t="shared" si="95"/>
        <v>11</v>
      </c>
      <c r="K3059" s="16" t="s">
        <v>67</v>
      </c>
    </row>
    <row r="3060" spans="1:11" x14ac:dyDescent="0.3">
      <c r="A3060" s="4">
        <v>43497</v>
      </c>
      <c r="B3060" s="2" t="s">
        <v>14</v>
      </c>
      <c r="C3060" s="2">
        <v>85442</v>
      </c>
      <c r="D3060" s="2" t="s">
        <v>30</v>
      </c>
      <c r="E3060" s="3">
        <v>1535.4110000000001</v>
      </c>
      <c r="F3060" s="1">
        <v>67</v>
      </c>
      <c r="G3060" s="1">
        <v>62.099999999999994</v>
      </c>
      <c r="H3060" s="1">
        <v>60.949999999999996</v>
      </c>
      <c r="I3060" s="3">
        <f t="shared" si="94"/>
        <v>22.916582089552239</v>
      </c>
      <c r="J3060" s="2">
        <f t="shared" si="95"/>
        <v>1</v>
      </c>
      <c r="K3060" s="16" t="s">
        <v>67</v>
      </c>
    </row>
    <row r="3061" spans="1:11" x14ac:dyDescent="0.3">
      <c r="A3061" s="4">
        <v>43497</v>
      </c>
      <c r="B3061" s="2" t="s">
        <v>14</v>
      </c>
      <c r="C3061" s="2">
        <v>85442</v>
      </c>
      <c r="D3061" s="2" t="s">
        <v>39</v>
      </c>
      <c r="E3061" s="3">
        <v>493.15449999999993</v>
      </c>
      <c r="F3061" s="1">
        <v>24</v>
      </c>
      <c r="G3061" s="1">
        <v>21.849999999999998</v>
      </c>
      <c r="H3061" s="1">
        <v>20.7</v>
      </c>
      <c r="I3061" s="3">
        <f t="shared" si="94"/>
        <v>20.548104166666665</v>
      </c>
      <c r="J3061" s="2">
        <f t="shared" si="95"/>
        <v>1</v>
      </c>
      <c r="K3061" s="16" t="s">
        <v>67</v>
      </c>
    </row>
    <row r="3062" spans="1:11" x14ac:dyDescent="0.3">
      <c r="A3062" s="4">
        <v>43497</v>
      </c>
      <c r="B3062" s="2" t="s">
        <v>14</v>
      </c>
      <c r="C3062" s="2">
        <v>85442</v>
      </c>
      <c r="D3062" s="2" t="s">
        <v>37</v>
      </c>
      <c r="E3062" s="3">
        <v>5877.0864999999994</v>
      </c>
      <c r="F3062" s="1">
        <v>1067</v>
      </c>
      <c r="G3062" s="1">
        <v>538.19999999999993</v>
      </c>
      <c r="H3062" s="1">
        <v>327.75</v>
      </c>
      <c r="I3062" s="3">
        <f t="shared" si="94"/>
        <v>5.5080473289596998</v>
      </c>
      <c r="J3062" s="2">
        <f t="shared" si="95"/>
        <v>3</v>
      </c>
      <c r="K3062" s="16" t="s">
        <v>67</v>
      </c>
    </row>
    <row r="3063" spans="1:11" x14ac:dyDescent="0.3">
      <c r="A3063" s="4">
        <v>43497</v>
      </c>
      <c r="B3063" s="2" t="s">
        <v>14</v>
      </c>
      <c r="C3063" s="2">
        <v>85442</v>
      </c>
      <c r="D3063" s="2" t="s">
        <v>26</v>
      </c>
      <c r="E3063" s="3">
        <v>117204.13599999998</v>
      </c>
      <c r="F3063" s="1">
        <v>34917</v>
      </c>
      <c r="G3063" s="1">
        <v>9343.75</v>
      </c>
      <c r="H3063" s="1">
        <v>3317.7499999999995</v>
      </c>
      <c r="I3063" s="3">
        <f t="shared" si="94"/>
        <v>3.3566496548958957</v>
      </c>
      <c r="J3063" s="2">
        <f t="shared" si="95"/>
        <v>11</v>
      </c>
      <c r="K3063" s="16" t="s">
        <v>67</v>
      </c>
    </row>
    <row r="3064" spans="1:11" x14ac:dyDescent="0.3">
      <c r="A3064" s="4">
        <v>43497</v>
      </c>
      <c r="B3064" s="2" t="s">
        <v>14</v>
      </c>
      <c r="C3064" s="2">
        <v>85442</v>
      </c>
      <c r="D3064" s="2" t="s">
        <v>34</v>
      </c>
      <c r="E3064" s="3">
        <v>3861.0444999999995</v>
      </c>
      <c r="F3064" s="1">
        <v>374</v>
      </c>
      <c r="G3064" s="1">
        <v>305.89999999999998</v>
      </c>
      <c r="H3064" s="1">
        <v>274.84999999999997</v>
      </c>
      <c r="I3064" s="3">
        <f t="shared" si="94"/>
        <v>10.323648395721923</v>
      </c>
      <c r="J3064" s="2">
        <f t="shared" si="95"/>
        <v>1</v>
      </c>
      <c r="K3064" s="16" t="s">
        <v>67</v>
      </c>
    </row>
    <row r="3065" spans="1:11" x14ac:dyDescent="0.3">
      <c r="A3065" s="4">
        <v>43497</v>
      </c>
      <c r="B3065" s="2" t="s">
        <v>14</v>
      </c>
      <c r="C3065" s="2">
        <v>85442</v>
      </c>
      <c r="D3065" s="2" t="s">
        <v>25</v>
      </c>
      <c r="E3065" s="3">
        <v>2721.3024999999998</v>
      </c>
      <c r="F3065" s="1">
        <v>299</v>
      </c>
      <c r="G3065" s="1">
        <v>186.29999999999998</v>
      </c>
      <c r="H3065" s="1">
        <v>172.5</v>
      </c>
      <c r="I3065" s="3">
        <f t="shared" si="94"/>
        <v>9.1013461538461531</v>
      </c>
      <c r="J3065" s="2">
        <f t="shared" si="95"/>
        <v>2</v>
      </c>
      <c r="K3065" s="16" t="s">
        <v>67</v>
      </c>
    </row>
    <row r="3066" spans="1:11" x14ac:dyDescent="0.3">
      <c r="A3066" s="4">
        <v>43497</v>
      </c>
      <c r="B3066" s="2" t="s">
        <v>14</v>
      </c>
      <c r="C3066" s="2">
        <v>85442</v>
      </c>
      <c r="D3066" s="2" t="s">
        <v>27</v>
      </c>
      <c r="E3066" s="3">
        <v>5165.0985000000001</v>
      </c>
      <c r="F3066" s="1">
        <v>982</v>
      </c>
      <c r="G3066" s="1">
        <v>804.99999999999989</v>
      </c>
      <c r="H3066" s="1">
        <v>593.4</v>
      </c>
      <c r="I3066" s="3">
        <f t="shared" si="94"/>
        <v>5.2597744399185338</v>
      </c>
      <c r="J3066" s="2">
        <f t="shared" si="95"/>
        <v>2</v>
      </c>
      <c r="K3066" s="16" t="s">
        <v>67</v>
      </c>
    </row>
    <row r="3067" spans="1:11" x14ac:dyDescent="0.3">
      <c r="A3067" s="4">
        <v>43497</v>
      </c>
      <c r="B3067" s="2" t="s">
        <v>14</v>
      </c>
      <c r="C3067" s="2">
        <v>85442</v>
      </c>
      <c r="D3067" s="2" t="s">
        <v>24</v>
      </c>
      <c r="E3067" s="3">
        <v>1973.2044999999998</v>
      </c>
      <c r="F3067" s="1">
        <v>74</v>
      </c>
      <c r="G3067" s="1">
        <v>44.849999999999994</v>
      </c>
      <c r="H3067" s="1">
        <v>40.25</v>
      </c>
      <c r="I3067" s="3">
        <f t="shared" si="94"/>
        <v>26.664925675675672</v>
      </c>
      <c r="J3067" s="2">
        <f t="shared" si="95"/>
        <v>2</v>
      </c>
      <c r="K3067" s="16" t="s">
        <v>67</v>
      </c>
    </row>
    <row r="3068" spans="1:11" x14ac:dyDescent="0.3">
      <c r="A3068" s="4">
        <v>43497</v>
      </c>
      <c r="B3068" s="2" t="s">
        <v>14</v>
      </c>
      <c r="C3068" s="2">
        <v>85442</v>
      </c>
      <c r="D3068" s="2" t="s">
        <v>42</v>
      </c>
      <c r="E3068" s="3">
        <v>133952.06899999999</v>
      </c>
      <c r="F3068" s="1">
        <v>22676</v>
      </c>
      <c r="G3068" s="1">
        <v>8281.15</v>
      </c>
      <c r="H3068" s="1">
        <v>3148.7</v>
      </c>
      <c r="I3068" s="3">
        <f t="shared" si="94"/>
        <v>5.907217719174457</v>
      </c>
      <c r="J3068" s="2">
        <f t="shared" si="95"/>
        <v>7</v>
      </c>
      <c r="K3068" s="16" t="s">
        <v>67</v>
      </c>
    </row>
    <row r="3069" spans="1:11" x14ac:dyDescent="0.3">
      <c r="A3069" s="4">
        <v>43497</v>
      </c>
      <c r="B3069" s="2" t="s">
        <v>14</v>
      </c>
      <c r="C3069" s="2">
        <v>85442</v>
      </c>
      <c r="D3069" s="2" t="s">
        <v>17</v>
      </c>
      <c r="E3069" s="3">
        <v>84553.094499999992</v>
      </c>
      <c r="F3069" s="1">
        <v>22005</v>
      </c>
      <c r="G3069" s="1">
        <v>6344.5499999999993</v>
      </c>
      <c r="H3069" s="1">
        <v>2688.7</v>
      </c>
      <c r="I3069" s="3">
        <f t="shared" si="94"/>
        <v>3.8424491933651441</v>
      </c>
      <c r="J3069" s="2">
        <f t="shared" si="95"/>
        <v>8</v>
      </c>
      <c r="K3069" s="16" t="s">
        <v>67</v>
      </c>
    </row>
    <row r="3070" spans="1:11" x14ac:dyDescent="0.3">
      <c r="A3070" s="4">
        <v>43497</v>
      </c>
      <c r="B3070" s="2" t="s">
        <v>14</v>
      </c>
      <c r="C3070" s="2">
        <v>85442</v>
      </c>
      <c r="D3070" s="2" t="s">
        <v>19</v>
      </c>
      <c r="E3070" s="3">
        <v>51613.724999999999</v>
      </c>
      <c r="F3070" s="1">
        <v>8778</v>
      </c>
      <c r="G3070" s="1">
        <v>3495.9999999999995</v>
      </c>
      <c r="H3070" s="1">
        <v>1973.3999999999999</v>
      </c>
      <c r="I3070" s="3">
        <f t="shared" si="94"/>
        <v>5.8798957621326045</v>
      </c>
      <c r="J3070" s="2">
        <f t="shared" si="95"/>
        <v>4</v>
      </c>
      <c r="K3070" s="16" t="s">
        <v>67</v>
      </c>
    </row>
    <row r="3071" spans="1:11" x14ac:dyDescent="0.3">
      <c r="A3071" s="4">
        <v>43497</v>
      </c>
      <c r="B3071" s="2" t="s">
        <v>14</v>
      </c>
      <c r="C3071" s="2">
        <v>85442</v>
      </c>
      <c r="D3071" s="2" t="s">
        <v>32</v>
      </c>
      <c r="E3071" s="3">
        <v>53514.410499999991</v>
      </c>
      <c r="F3071" s="1">
        <v>18541</v>
      </c>
      <c r="G3071" s="1">
        <v>5990.3499999999995</v>
      </c>
      <c r="H3071" s="1">
        <v>2735.85</v>
      </c>
      <c r="I3071" s="3">
        <f t="shared" si="94"/>
        <v>2.8862742300846769</v>
      </c>
      <c r="J3071" s="2">
        <f t="shared" si="95"/>
        <v>7</v>
      </c>
      <c r="K3071" s="16" t="s">
        <v>67</v>
      </c>
    </row>
    <row r="3072" spans="1:11" x14ac:dyDescent="0.3">
      <c r="A3072" s="4">
        <v>43497</v>
      </c>
      <c r="B3072" s="2" t="s">
        <v>14</v>
      </c>
      <c r="C3072" s="2">
        <v>85442</v>
      </c>
      <c r="D3072" s="2" t="s">
        <v>20</v>
      </c>
      <c r="E3072" s="3">
        <v>110961.223</v>
      </c>
      <c r="F3072" s="1">
        <v>8385</v>
      </c>
      <c r="G3072" s="1">
        <v>4654.0499999999993</v>
      </c>
      <c r="H3072" s="1">
        <v>2103.35</v>
      </c>
      <c r="I3072" s="3">
        <f t="shared" si="94"/>
        <v>13.233300298151461</v>
      </c>
      <c r="J3072" s="2">
        <f t="shared" si="95"/>
        <v>4</v>
      </c>
      <c r="K3072" s="16" t="s">
        <v>67</v>
      </c>
    </row>
    <row r="3073" spans="1:11" x14ac:dyDescent="0.3">
      <c r="A3073" s="4">
        <v>43497</v>
      </c>
      <c r="B3073" s="2" t="s">
        <v>9</v>
      </c>
      <c r="C3073" s="2">
        <v>45215</v>
      </c>
      <c r="D3073" s="2" t="s">
        <v>26</v>
      </c>
      <c r="E3073" s="3">
        <v>264243.26249999995</v>
      </c>
      <c r="F3073" s="1">
        <v>65435</v>
      </c>
      <c r="G3073" s="1">
        <v>13727.55</v>
      </c>
      <c r="H3073" s="1">
        <v>5566</v>
      </c>
      <c r="I3073" s="3">
        <f t="shared" si="94"/>
        <v>4.0382557117750428</v>
      </c>
      <c r="J3073" s="2">
        <f t="shared" si="95"/>
        <v>12</v>
      </c>
      <c r="K3073" s="16" t="s">
        <v>67</v>
      </c>
    </row>
    <row r="3074" spans="1:11" x14ac:dyDescent="0.3">
      <c r="A3074" s="4">
        <v>43497</v>
      </c>
      <c r="B3074" s="2" t="s">
        <v>9</v>
      </c>
      <c r="C3074" s="2">
        <v>45215</v>
      </c>
      <c r="D3074" s="2" t="s">
        <v>37</v>
      </c>
      <c r="E3074" s="3">
        <v>10355.819</v>
      </c>
      <c r="F3074" s="1">
        <v>1656</v>
      </c>
      <c r="G3074" s="1">
        <v>724.5</v>
      </c>
      <c r="H3074" s="1">
        <v>473.79999999999995</v>
      </c>
      <c r="I3074" s="3">
        <f t="shared" ref="I3074:I3137" si="96">E3074/F3074</f>
        <v>6.2535138888888886</v>
      </c>
      <c r="J3074" s="2">
        <f t="shared" si="95"/>
        <v>3</v>
      </c>
      <c r="K3074" s="16" t="s">
        <v>67</v>
      </c>
    </row>
    <row r="3075" spans="1:11" x14ac:dyDescent="0.3">
      <c r="A3075" s="4">
        <v>43497</v>
      </c>
      <c r="B3075" s="2" t="s">
        <v>9</v>
      </c>
      <c r="C3075" s="2">
        <v>45215</v>
      </c>
      <c r="D3075" s="2" t="s">
        <v>18</v>
      </c>
      <c r="E3075" s="3">
        <v>1480.7629999999997</v>
      </c>
      <c r="F3075" s="1">
        <v>247</v>
      </c>
      <c r="G3075" s="1">
        <v>146.04999999999998</v>
      </c>
      <c r="H3075" s="1">
        <v>134.54999999999998</v>
      </c>
      <c r="I3075" s="3">
        <f t="shared" si="96"/>
        <v>5.9949919028340073</v>
      </c>
      <c r="J3075" s="2">
        <f t="shared" ref="J3075:J3138" si="97">ROUND(F3075/H3075,0)</f>
        <v>2</v>
      </c>
      <c r="K3075" s="16" t="s">
        <v>67</v>
      </c>
    </row>
    <row r="3076" spans="1:11" x14ac:dyDescent="0.3">
      <c r="A3076" s="4">
        <v>43497</v>
      </c>
      <c r="B3076" s="2" t="s">
        <v>9</v>
      </c>
      <c r="C3076" s="2">
        <v>45215</v>
      </c>
      <c r="D3076" s="2" t="s">
        <v>25</v>
      </c>
      <c r="E3076" s="3">
        <v>4791.6589999999997</v>
      </c>
      <c r="F3076" s="1">
        <v>473</v>
      </c>
      <c r="G3076" s="1">
        <v>320.84999999999997</v>
      </c>
      <c r="H3076" s="1">
        <v>295.54999999999995</v>
      </c>
      <c r="I3076" s="3">
        <f t="shared" si="96"/>
        <v>10.13035729386892</v>
      </c>
      <c r="J3076" s="2">
        <f t="shared" si="97"/>
        <v>2</v>
      </c>
      <c r="K3076" s="16" t="s">
        <v>67</v>
      </c>
    </row>
    <row r="3077" spans="1:11" x14ac:dyDescent="0.3">
      <c r="A3077" s="4">
        <v>43497</v>
      </c>
      <c r="B3077" s="2" t="s">
        <v>9</v>
      </c>
      <c r="C3077" s="2">
        <v>45215</v>
      </c>
      <c r="D3077" s="2" t="s">
        <v>34</v>
      </c>
      <c r="E3077" s="3">
        <v>7285.088999999999</v>
      </c>
      <c r="F3077" s="1">
        <v>680</v>
      </c>
      <c r="G3077" s="1">
        <v>526.69999999999993</v>
      </c>
      <c r="H3077" s="1">
        <v>486.45</v>
      </c>
      <c r="I3077" s="3">
        <f t="shared" si="96"/>
        <v>10.713366176470586</v>
      </c>
      <c r="J3077" s="2">
        <f t="shared" si="97"/>
        <v>1</v>
      </c>
      <c r="K3077" s="16" t="s">
        <v>67</v>
      </c>
    </row>
    <row r="3078" spans="1:11" x14ac:dyDescent="0.3">
      <c r="A3078" s="4">
        <v>43497</v>
      </c>
      <c r="B3078" s="2" t="s">
        <v>9</v>
      </c>
      <c r="C3078" s="2">
        <v>45215</v>
      </c>
      <c r="D3078" s="2" t="s">
        <v>28</v>
      </c>
      <c r="E3078" s="3">
        <v>1045.4765</v>
      </c>
      <c r="F3078" s="1">
        <v>82</v>
      </c>
      <c r="G3078" s="1">
        <v>70.149999999999991</v>
      </c>
      <c r="H3078" s="1">
        <v>66.699999999999989</v>
      </c>
      <c r="I3078" s="3">
        <f t="shared" si="96"/>
        <v>12.749713414634146</v>
      </c>
      <c r="J3078" s="2">
        <f t="shared" si="97"/>
        <v>1</v>
      </c>
      <c r="K3078" s="16" t="s">
        <v>67</v>
      </c>
    </row>
    <row r="3079" spans="1:11" x14ac:dyDescent="0.3">
      <c r="A3079" s="4">
        <v>43497</v>
      </c>
      <c r="B3079" s="2" t="s">
        <v>9</v>
      </c>
      <c r="C3079" s="2">
        <v>45215</v>
      </c>
      <c r="D3079" s="2" t="s">
        <v>17</v>
      </c>
      <c r="E3079" s="3">
        <v>218240.38749999998</v>
      </c>
      <c r="F3079" s="1">
        <v>54979</v>
      </c>
      <c r="G3079" s="1">
        <v>10069.4</v>
      </c>
      <c r="H3079" s="1">
        <v>4687.3999999999996</v>
      </c>
      <c r="I3079" s="3">
        <f t="shared" si="96"/>
        <v>3.9695226813874385</v>
      </c>
      <c r="J3079" s="2">
        <f t="shared" si="97"/>
        <v>12</v>
      </c>
      <c r="K3079" s="16" t="s">
        <v>67</v>
      </c>
    </row>
    <row r="3080" spans="1:11" x14ac:dyDescent="0.3">
      <c r="A3080" s="4">
        <v>43497</v>
      </c>
      <c r="B3080" s="2" t="s">
        <v>9</v>
      </c>
      <c r="C3080" s="2">
        <v>45215</v>
      </c>
      <c r="D3080" s="2" t="s">
        <v>39</v>
      </c>
      <c r="E3080" s="3">
        <v>982.87049999999988</v>
      </c>
      <c r="F3080" s="1">
        <v>49</v>
      </c>
      <c r="G3080" s="1">
        <v>44.849999999999994</v>
      </c>
      <c r="H3080" s="1">
        <v>42.55</v>
      </c>
      <c r="I3080" s="3">
        <f t="shared" si="96"/>
        <v>20.058581632653059</v>
      </c>
      <c r="J3080" s="2">
        <f t="shared" si="97"/>
        <v>1</v>
      </c>
      <c r="K3080" s="16" t="s">
        <v>67</v>
      </c>
    </row>
    <row r="3081" spans="1:11" x14ac:dyDescent="0.3">
      <c r="A3081" s="4">
        <v>43497</v>
      </c>
      <c r="B3081" s="2" t="s">
        <v>9</v>
      </c>
      <c r="C3081" s="2">
        <v>45215</v>
      </c>
      <c r="D3081" s="2" t="s">
        <v>19</v>
      </c>
      <c r="E3081" s="3">
        <v>118096.306</v>
      </c>
      <c r="F3081" s="1">
        <v>18844</v>
      </c>
      <c r="G3081" s="1">
        <v>6014.4999999999991</v>
      </c>
      <c r="H3081" s="1">
        <v>3671.95</v>
      </c>
      <c r="I3081" s="3">
        <f t="shared" si="96"/>
        <v>6.2670508384631711</v>
      </c>
      <c r="J3081" s="2">
        <f t="shared" si="97"/>
        <v>5</v>
      </c>
      <c r="K3081" s="16" t="s">
        <v>67</v>
      </c>
    </row>
    <row r="3082" spans="1:11" x14ac:dyDescent="0.3">
      <c r="A3082" s="4">
        <v>43497</v>
      </c>
      <c r="B3082" s="2" t="s">
        <v>9</v>
      </c>
      <c r="C3082" s="2">
        <v>45215</v>
      </c>
      <c r="D3082" s="2" t="s">
        <v>32</v>
      </c>
      <c r="E3082" s="3">
        <v>96475.293999999994</v>
      </c>
      <c r="F3082" s="1">
        <v>34163</v>
      </c>
      <c r="G3082" s="1">
        <v>8167.2999999999993</v>
      </c>
      <c r="H3082" s="1">
        <v>4322.8499999999995</v>
      </c>
      <c r="I3082" s="3">
        <f t="shared" si="96"/>
        <v>2.8239702016801802</v>
      </c>
      <c r="J3082" s="2">
        <f t="shared" si="97"/>
        <v>8</v>
      </c>
      <c r="K3082" s="16" t="s">
        <v>67</v>
      </c>
    </row>
    <row r="3083" spans="1:11" x14ac:dyDescent="0.3">
      <c r="A3083" s="4">
        <v>43497</v>
      </c>
      <c r="B3083" s="2" t="s">
        <v>9</v>
      </c>
      <c r="C3083" s="2">
        <v>45215</v>
      </c>
      <c r="D3083" s="2" t="s">
        <v>36</v>
      </c>
      <c r="E3083" s="3">
        <v>99298.727999999988</v>
      </c>
      <c r="F3083" s="1">
        <v>19536</v>
      </c>
      <c r="G3083" s="1">
        <v>10719.15</v>
      </c>
      <c r="H3083" s="1">
        <v>4679.3499999999995</v>
      </c>
      <c r="I3083" s="3">
        <f t="shared" si="96"/>
        <v>5.082858722358722</v>
      </c>
      <c r="J3083" s="2">
        <f t="shared" si="97"/>
        <v>4</v>
      </c>
      <c r="K3083" s="16" t="s">
        <v>67</v>
      </c>
    </row>
    <row r="3084" spans="1:11" x14ac:dyDescent="0.3">
      <c r="A3084" s="4">
        <v>43497</v>
      </c>
      <c r="B3084" s="2" t="s">
        <v>9</v>
      </c>
      <c r="C3084" s="2">
        <v>45215</v>
      </c>
      <c r="D3084" s="2" t="s">
        <v>30</v>
      </c>
      <c r="E3084" s="3">
        <v>2014.8689999999997</v>
      </c>
      <c r="F3084" s="1">
        <v>89</v>
      </c>
      <c r="G3084" s="1">
        <v>79.349999999999994</v>
      </c>
      <c r="H3084" s="1">
        <v>78.199999999999989</v>
      </c>
      <c r="I3084" s="3">
        <f t="shared" si="96"/>
        <v>22.638977528089885</v>
      </c>
      <c r="J3084" s="2">
        <f t="shared" si="97"/>
        <v>1</v>
      </c>
      <c r="K3084" s="16" t="s">
        <v>67</v>
      </c>
    </row>
    <row r="3085" spans="1:11" x14ac:dyDescent="0.3">
      <c r="A3085" s="4">
        <v>43497</v>
      </c>
      <c r="B3085" s="2" t="s">
        <v>9</v>
      </c>
      <c r="C3085" s="2">
        <v>45215</v>
      </c>
      <c r="D3085" s="2" t="s">
        <v>29</v>
      </c>
      <c r="E3085" s="3">
        <v>27561.842999999997</v>
      </c>
      <c r="F3085" s="1">
        <v>6529</v>
      </c>
      <c r="G3085" s="1">
        <v>3177.45</v>
      </c>
      <c r="H3085" s="1">
        <v>1917.05</v>
      </c>
      <c r="I3085" s="3">
        <f t="shared" si="96"/>
        <v>4.2214493796906103</v>
      </c>
      <c r="J3085" s="2">
        <f t="shared" si="97"/>
        <v>3</v>
      </c>
      <c r="K3085" s="16" t="s">
        <v>67</v>
      </c>
    </row>
    <row r="3086" spans="1:11" x14ac:dyDescent="0.3">
      <c r="A3086" s="4">
        <v>43497</v>
      </c>
      <c r="B3086" s="2" t="s">
        <v>9</v>
      </c>
      <c r="C3086" s="2">
        <v>45215</v>
      </c>
      <c r="D3086" s="2" t="s">
        <v>24</v>
      </c>
      <c r="E3086" s="3">
        <v>1161.1665</v>
      </c>
      <c r="F3086" s="1">
        <v>109</v>
      </c>
      <c r="G3086" s="1">
        <v>71.3</v>
      </c>
      <c r="H3086" s="1">
        <v>69</v>
      </c>
      <c r="I3086" s="3">
        <f t="shared" si="96"/>
        <v>10.652903669724772</v>
      </c>
      <c r="J3086" s="2">
        <f t="shared" si="97"/>
        <v>2</v>
      </c>
      <c r="K3086" s="16" t="s">
        <v>67</v>
      </c>
    </row>
    <row r="3087" spans="1:11" x14ac:dyDescent="0.3">
      <c r="A3087" s="4">
        <v>43497</v>
      </c>
      <c r="B3087" s="2" t="s">
        <v>9</v>
      </c>
      <c r="C3087" s="2">
        <v>45215</v>
      </c>
      <c r="D3087" s="2" t="s">
        <v>27</v>
      </c>
      <c r="E3087" s="3">
        <v>7074.2019999999993</v>
      </c>
      <c r="F3087" s="1">
        <v>1141</v>
      </c>
      <c r="G3087" s="1">
        <v>819.94999999999993</v>
      </c>
      <c r="H3087" s="1">
        <v>630.19999999999993</v>
      </c>
      <c r="I3087" s="3">
        <f t="shared" si="96"/>
        <v>6.2000017528483777</v>
      </c>
      <c r="J3087" s="2">
        <f t="shared" si="97"/>
        <v>2</v>
      </c>
      <c r="K3087" s="16" t="s">
        <v>67</v>
      </c>
    </row>
    <row r="3088" spans="1:11" x14ac:dyDescent="0.3">
      <c r="A3088" s="4">
        <v>43497</v>
      </c>
      <c r="B3088" s="2" t="s">
        <v>9</v>
      </c>
      <c r="C3088" s="2">
        <v>45215</v>
      </c>
      <c r="D3088" s="2" t="s">
        <v>31</v>
      </c>
      <c r="E3088" s="3">
        <v>28018.082499999997</v>
      </c>
      <c r="F3088" s="1">
        <v>5883</v>
      </c>
      <c r="G3088" s="1">
        <v>3133.7499999999995</v>
      </c>
      <c r="H3088" s="1">
        <v>2220.6499999999996</v>
      </c>
      <c r="I3088" s="3">
        <f t="shared" si="96"/>
        <v>4.7625501444841065</v>
      </c>
      <c r="J3088" s="2">
        <f t="shared" si="97"/>
        <v>3</v>
      </c>
      <c r="K3088" s="16" t="s">
        <v>67</v>
      </c>
    </row>
    <row r="3089" spans="1:11" x14ac:dyDescent="0.3">
      <c r="A3089" s="4">
        <v>43497</v>
      </c>
      <c r="B3089" s="2" t="s">
        <v>9</v>
      </c>
      <c r="C3089" s="2">
        <v>45215</v>
      </c>
      <c r="D3089" s="2" t="s">
        <v>33</v>
      </c>
      <c r="E3089" s="3">
        <v>163719.66949999999</v>
      </c>
      <c r="F3089" s="1">
        <v>54012</v>
      </c>
      <c r="G3089" s="1">
        <v>8681.3499999999985</v>
      </c>
      <c r="H3089" s="1">
        <v>4105.5</v>
      </c>
      <c r="I3089" s="3">
        <f t="shared" si="96"/>
        <v>3.0311721376731096</v>
      </c>
      <c r="J3089" s="2">
        <f t="shared" si="97"/>
        <v>13</v>
      </c>
      <c r="K3089" s="16" t="s">
        <v>67</v>
      </c>
    </row>
    <row r="3090" spans="1:11" x14ac:dyDescent="0.3">
      <c r="A3090" s="4">
        <v>43497</v>
      </c>
      <c r="B3090" s="2" t="s">
        <v>9</v>
      </c>
      <c r="C3090" s="2">
        <v>45215</v>
      </c>
      <c r="D3090" s="2" t="s">
        <v>23</v>
      </c>
      <c r="E3090" s="3">
        <v>170897.95800000001</v>
      </c>
      <c r="F3090" s="1">
        <v>47233</v>
      </c>
      <c r="G3090" s="1">
        <v>11872.599999999999</v>
      </c>
      <c r="H3090" s="1">
        <v>5316.45</v>
      </c>
      <c r="I3090" s="3">
        <f t="shared" si="96"/>
        <v>3.6181897825672733</v>
      </c>
      <c r="J3090" s="2">
        <f t="shared" si="97"/>
        <v>9</v>
      </c>
      <c r="K3090" s="16" t="s">
        <v>67</v>
      </c>
    </row>
    <row r="3091" spans="1:11" x14ac:dyDescent="0.3">
      <c r="A3091" s="4">
        <v>43497</v>
      </c>
      <c r="B3091" s="2" t="s">
        <v>9</v>
      </c>
      <c r="C3091" s="2">
        <v>45215</v>
      </c>
      <c r="D3091" s="2" t="s">
        <v>42</v>
      </c>
      <c r="E3091" s="3">
        <v>274247.04349999997</v>
      </c>
      <c r="F3091" s="1">
        <v>43404</v>
      </c>
      <c r="G3091" s="1">
        <v>13046.749999999998</v>
      </c>
      <c r="H3091" s="1">
        <v>5536.0999999999995</v>
      </c>
      <c r="I3091" s="3">
        <f t="shared" si="96"/>
        <v>6.318473954013454</v>
      </c>
      <c r="J3091" s="2">
        <f t="shared" si="97"/>
        <v>8</v>
      </c>
      <c r="K3091" s="16" t="s">
        <v>67</v>
      </c>
    </row>
    <row r="3092" spans="1:11" x14ac:dyDescent="0.3">
      <c r="A3092" s="4">
        <v>43497</v>
      </c>
      <c r="B3092" s="2" t="s">
        <v>9</v>
      </c>
      <c r="C3092" s="2">
        <v>45215</v>
      </c>
      <c r="D3092" s="2" t="s">
        <v>20</v>
      </c>
      <c r="E3092" s="3">
        <v>252544.30099999998</v>
      </c>
      <c r="F3092" s="1">
        <v>17824</v>
      </c>
      <c r="G3092" s="1">
        <v>7732.5999999999995</v>
      </c>
      <c r="H3092" s="1">
        <v>3890.45</v>
      </c>
      <c r="I3092" s="3">
        <f t="shared" si="96"/>
        <v>14.168778108168761</v>
      </c>
      <c r="J3092" s="2">
        <f t="shared" si="97"/>
        <v>5</v>
      </c>
      <c r="K3092" s="16" t="s">
        <v>67</v>
      </c>
    </row>
    <row r="3093" spans="1:11" x14ac:dyDescent="0.3">
      <c r="A3093" s="4">
        <v>43497</v>
      </c>
      <c r="B3093" s="2" t="s">
        <v>9</v>
      </c>
      <c r="C3093" s="2">
        <v>45215</v>
      </c>
      <c r="D3093" s="2" t="s">
        <v>21</v>
      </c>
      <c r="E3093" s="3">
        <v>3609.9994999999999</v>
      </c>
      <c r="F3093" s="1">
        <v>244</v>
      </c>
      <c r="G3093" s="1">
        <v>197.79999999999998</v>
      </c>
      <c r="H3093" s="1">
        <v>185.14999999999998</v>
      </c>
      <c r="I3093" s="3">
        <f t="shared" si="96"/>
        <v>14.795079918032787</v>
      </c>
      <c r="J3093" s="2">
        <f t="shared" si="97"/>
        <v>1</v>
      </c>
      <c r="K3093" s="16" t="s">
        <v>67</v>
      </c>
    </row>
    <row r="3094" spans="1:11" x14ac:dyDescent="0.3">
      <c r="A3094" s="4">
        <v>43497</v>
      </c>
      <c r="B3094" s="2" t="s">
        <v>9</v>
      </c>
      <c r="C3094" s="2">
        <v>45215</v>
      </c>
      <c r="D3094" s="2" t="s">
        <v>22</v>
      </c>
      <c r="E3094" s="3">
        <v>106993.64249999999</v>
      </c>
      <c r="F3094" s="1">
        <v>18229</v>
      </c>
      <c r="G3094" s="1">
        <v>5870.75</v>
      </c>
      <c r="H3094" s="1">
        <v>3514.3999999999996</v>
      </c>
      <c r="I3094" s="3">
        <f t="shared" si="96"/>
        <v>5.8694191946897796</v>
      </c>
      <c r="J3094" s="2">
        <f t="shared" si="97"/>
        <v>5</v>
      </c>
      <c r="K3094" s="16" t="s">
        <v>67</v>
      </c>
    </row>
    <row r="3095" spans="1:11" x14ac:dyDescent="0.3">
      <c r="A3095" s="4">
        <v>43525</v>
      </c>
      <c r="B3095" s="2" t="s">
        <v>10</v>
      </c>
      <c r="C3095" s="2">
        <v>45236</v>
      </c>
      <c r="D3095" s="2" t="s">
        <v>21</v>
      </c>
      <c r="E3095" s="3">
        <v>3128.7244999999998</v>
      </c>
      <c r="F3095" s="1">
        <v>243</v>
      </c>
      <c r="G3095" s="1">
        <v>206.99999999999997</v>
      </c>
      <c r="H3095" s="1">
        <v>196.64999999999998</v>
      </c>
      <c r="I3095" s="3">
        <f t="shared" si="96"/>
        <v>12.875409465020576</v>
      </c>
      <c r="J3095" s="2">
        <f t="shared" si="97"/>
        <v>1</v>
      </c>
      <c r="K3095" s="16" t="s">
        <v>67</v>
      </c>
    </row>
    <row r="3096" spans="1:11" x14ac:dyDescent="0.3">
      <c r="A3096" s="4">
        <v>43525</v>
      </c>
      <c r="B3096" s="2" t="s">
        <v>10</v>
      </c>
      <c r="C3096" s="2">
        <v>45236</v>
      </c>
      <c r="D3096" s="2" t="s">
        <v>27</v>
      </c>
      <c r="E3096" s="3">
        <v>6169.8074999999999</v>
      </c>
      <c r="F3096" s="1">
        <v>1188</v>
      </c>
      <c r="G3096" s="1">
        <v>947.59999999999991</v>
      </c>
      <c r="H3096" s="1">
        <v>784.3</v>
      </c>
      <c r="I3096" s="3">
        <f t="shared" si="96"/>
        <v>5.1934406565656568</v>
      </c>
      <c r="J3096" s="2">
        <f t="shared" si="97"/>
        <v>2</v>
      </c>
      <c r="K3096" s="16" t="s">
        <v>67</v>
      </c>
    </row>
    <row r="3097" spans="1:11" x14ac:dyDescent="0.3">
      <c r="A3097" s="4">
        <v>43525</v>
      </c>
      <c r="B3097" s="2" t="s">
        <v>10</v>
      </c>
      <c r="C3097" s="2">
        <v>45236</v>
      </c>
      <c r="D3097" s="2" t="s">
        <v>29</v>
      </c>
      <c r="E3097" s="3">
        <v>29785.919999999998</v>
      </c>
      <c r="F3097" s="1">
        <v>7385</v>
      </c>
      <c r="G3097" s="1">
        <v>3705.2999999999997</v>
      </c>
      <c r="H3097" s="1">
        <v>2485.1499999999996</v>
      </c>
      <c r="I3097" s="3">
        <f t="shared" si="96"/>
        <v>4.0332999322951926</v>
      </c>
      <c r="J3097" s="2">
        <f t="shared" si="97"/>
        <v>3</v>
      </c>
      <c r="K3097" s="16" t="s">
        <v>67</v>
      </c>
    </row>
    <row r="3098" spans="1:11" x14ac:dyDescent="0.3">
      <c r="A3098" s="4">
        <v>43525</v>
      </c>
      <c r="B3098" s="2" t="s">
        <v>10</v>
      </c>
      <c r="C3098" s="2">
        <v>45236</v>
      </c>
      <c r="D3098" s="2" t="s">
        <v>30</v>
      </c>
      <c r="E3098" s="3">
        <v>2600.1959999999999</v>
      </c>
      <c r="F3098" s="1">
        <v>104</v>
      </c>
      <c r="G3098" s="1">
        <v>88.55</v>
      </c>
      <c r="H3098" s="1">
        <v>87.399999999999991</v>
      </c>
      <c r="I3098" s="3">
        <f t="shared" si="96"/>
        <v>25.001884615384615</v>
      </c>
      <c r="J3098" s="2">
        <f t="shared" si="97"/>
        <v>1</v>
      </c>
      <c r="K3098" s="16" t="s">
        <v>67</v>
      </c>
    </row>
    <row r="3099" spans="1:11" x14ac:dyDescent="0.3">
      <c r="A3099" s="4">
        <v>43525</v>
      </c>
      <c r="B3099" s="2" t="s">
        <v>10</v>
      </c>
      <c r="C3099" s="2">
        <v>45236</v>
      </c>
      <c r="D3099" s="2" t="s">
        <v>17</v>
      </c>
      <c r="E3099" s="3">
        <v>152802.89199999996</v>
      </c>
      <c r="F3099" s="1">
        <v>39330</v>
      </c>
      <c r="G3099" s="1">
        <v>8467.4499999999989</v>
      </c>
      <c r="H3099" s="1">
        <v>4720.75</v>
      </c>
      <c r="I3099" s="3">
        <f t="shared" si="96"/>
        <v>3.8851485380116948</v>
      </c>
      <c r="J3099" s="2">
        <f t="shared" si="97"/>
        <v>8</v>
      </c>
      <c r="K3099" s="16" t="s">
        <v>67</v>
      </c>
    </row>
    <row r="3100" spans="1:11" x14ac:dyDescent="0.3">
      <c r="A3100" s="4">
        <v>43525</v>
      </c>
      <c r="B3100" s="2" t="s">
        <v>10</v>
      </c>
      <c r="C3100" s="2">
        <v>45236</v>
      </c>
      <c r="D3100" s="2" t="s">
        <v>24</v>
      </c>
      <c r="E3100" s="3">
        <v>1106.0584999999999</v>
      </c>
      <c r="F3100" s="1">
        <v>76</v>
      </c>
      <c r="G3100" s="1">
        <v>47.15</v>
      </c>
      <c r="H3100" s="1">
        <v>44.849999999999994</v>
      </c>
      <c r="I3100" s="3">
        <f t="shared" si="96"/>
        <v>14.553401315789472</v>
      </c>
      <c r="J3100" s="2">
        <f t="shared" si="97"/>
        <v>2</v>
      </c>
      <c r="K3100" s="16" t="s">
        <v>67</v>
      </c>
    </row>
    <row r="3101" spans="1:11" x14ac:dyDescent="0.3">
      <c r="A3101" s="4">
        <v>43525</v>
      </c>
      <c r="B3101" s="2" t="s">
        <v>10</v>
      </c>
      <c r="C3101" s="2">
        <v>45236</v>
      </c>
      <c r="D3101" s="2" t="s">
        <v>33</v>
      </c>
      <c r="E3101" s="3">
        <v>143135.6355</v>
      </c>
      <c r="F3101" s="1">
        <v>46685</v>
      </c>
      <c r="G3101" s="1">
        <v>8631.9</v>
      </c>
      <c r="H3101" s="1">
        <v>4675.8999999999996</v>
      </c>
      <c r="I3101" s="3">
        <f t="shared" si="96"/>
        <v>3.0659876941201674</v>
      </c>
      <c r="J3101" s="2">
        <f t="shared" si="97"/>
        <v>10</v>
      </c>
      <c r="K3101" s="16" t="s">
        <v>67</v>
      </c>
    </row>
    <row r="3102" spans="1:11" x14ac:dyDescent="0.3">
      <c r="A3102" s="4">
        <v>43525</v>
      </c>
      <c r="B3102" s="2" t="s">
        <v>10</v>
      </c>
      <c r="C3102" s="2">
        <v>45236</v>
      </c>
      <c r="D3102" s="2" t="s">
        <v>36</v>
      </c>
      <c r="E3102" s="3">
        <v>82562.225999999995</v>
      </c>
      <c r="F3102" s="1">
        <v>17290</v>
      </c>
      <c r="G3102" s="1">
        <v>9416.1999999999989</v>
      </c>
      <c r="H3102" s="1">
        <v>5001.3499999999995</v>
      </c>
      <c r="I3102" s="3">
        <f t="shared" si="96"/>
        <v>4.7751432041642561</v>
      </c>
      <c r="J3102" s="2">
        <f t="shared" si="97"/>
        <v>3</v>
      </c>
      <c r="K3102" s="16" t="s">
        <v>67</v>
      </c>
    </row>
    <row r="3103" spans="1:11" x14ac:dyDescent="0.3">
      <c r="A3103" s="4">
        <v>43525</v>
      </c>
      <c r="B3103" s="2" t="s">
        <v>10</v>
      </c>
      <c r="C3103" s="2">
        <v>45236</v>
      </c>
      <c r="D3103" s="2" t="s">
        <v>37</v>
      </c>
      <c r="E3103" s="3">
        <v>7743.3525</v>
      </c>
      <c r="F3103" s="1">
        <v>1378</v>
      </c>
      <c r="G3103" s="1">
        <v>688.84999999999991</v>
      </c>
      <c r="H3103" s="1">
        <v>488.74999999999994</v>
      </c>
      <c r="I3103" s="3">
        <f t="shared" si="96"/>
        <v>5.6192688679245286</v>
      </c>
      <c r="J3103" s="2">
        <f t="shared" si="97"/>
        <v>3</v>
      </c>
      <c r="K3103" s="16" t="s">
        <v>67</v>
      </c>
    </row>
    <row r="3104" spans="1:11" x14ac:dyDescent="0.3">
      <c r="A3104" s="4">
        <v>43525</v>
      </c>
      <c r="B3104" s="2" t="s">
        <v>10</v>
      </c>
      <c r="C3104" s="2">
        <v>45236</v>
      </c>
      <c r="D3104" s="2" t="s">
        <v>20</v>
      </c>
      <c r="E3104" s="3">
        <v>211483.26349999997</v>
      </c>
      <c r="F3104" s="1">
        <v>14889</v>
      </c>
      <c r="G3104" s="1">
        <v>6482.5499999999993</v>
      </c>
      <c r="H3104" s="1">
        <v>3915.7499999999995</v>
      </c>
      <c r="I3104" s="3">
        <f t="shared" si="96"/>
        <v>14.203993787359794</v>
      </c>
      <c r="J3104" s="2">
        <f t="shared" si="97"/>
        <v>4</v>
      </c>
      <c r="K3104" s="16" t="s">
        <v>67</v>
      </c>
    </row>
    <row r="3105" spans="1:11" x14ac:dyDescent="0.3">
      <c r="A3105" s="4">
        <v>43525</v>
      </c>
      <c r="B3105" s="2" t="s">
        <v>10</v>
      </c>
      <c r="C3105" s="2">
        <v>45236</v>
      </c>
      <c r="D3105" s="2" t="s">
        <v>19</v>
      </c>
      <c r="E3105" s="3">
        <v>83089.593000000008</v>
      </c>
      <c r="F3105" s="1">
        <v>14146</v>
      </c>
      <c r="G3105" s="1">
        <v>4650.5999999999995</v>
      </c>
      <c r="H3105" s="1">
        <v>3246.45</v>
      </c>
      <c r="I3105" s="3">
        <f t="shared" si="96"/>
        <v>5.8737164569489613</v>
      </c>
      <c r="J3105" s="2">
        <f t="shared" si="97"/>
        <v>4</v>
      </c>
      <c r="K3105" s="16" t="s">
        <v>67</v>
      </c>
    </row>
    <row r="3106" spans="1:11" x14ac:dyDescent="0.3">
      <c r="A3106" s="4">
        <v>43525</v>
      </c>
      <c r="B3106" s="2" t="s">
        <v>10</v>
      </c>
      <c r="C3106" s="2">
        <v>45236</v>
      </c>
      <c r="D3106" s="2" t="s">
        <v>18</v>
      </c>
      <c r="E3106" s="3">
        <v>5735.4870000000001</v>
      </c>
      <c r="F3106" s="1">
        <v>661</v>
      </c>
      <c r="G3106" s="1">
        <v>412.84999999999997</v>
      </c>
      <c r="H3106" s="1">
        <v>376.04999999999995</v>
      </c>
      <c r="I3106" s="3">
        <f t="shared" si="96"/>
        <v>8.67698487140696</v>
      </c>
      <c r="J3106" s="2">
        <f t="shared" si="97"/>
        <v>2</v>
      </c>
      <c r="K3106" s="16" t="s">
        <v>67</v>
      </c>
    </row>
    <row r="3107" spans="1:11" x14ac:dyDescent="0.3">
      <c r="A3107" s="4">
        <v>43525</v>
      </c>
      <c r="B3107" s="2" t="s">
        <v>10</v>
      </c>
      <c r="C3107" s="2">
        <v>45236</v>
      </c>
      <c r="D3107" s="2" t="s">
        <v>34</v>
      </c>
      <c r="E3107" s="3">
        <v>6952.3364999999994</v>
      </c>
      <c r="F3107" s="1">
        <v>627</v>
      </c>
      <c r="G3107" s="1">
        <v>468.04999999999995</v>
      </c>
      <c r="H3107" s="1">
        <v>442.74999999999994</v>
      </c>
      <c r="I3107" s="3">
        <f t="shared" si="96"/>
        <v>11.088255980861243</v>
      </c>
      <c r="J3107" s="2">
        <f t="shared" si="97"/>
        <v>1</v>
      </c>
      <c r="K3107" s="16" t="s">
        <v>67</v>
      </c>
    </row>
    <row r="3108" spans="1:11" x14ac:dyDescent="0.3">
      <c r="A3108" s="4">
        <v>43525</v>
      </c>
      <c r="B3108" s="2" t="s">
        <v>10</v>
      </c>
      <c r="C3108" s="2">
        <v>45236</v>
      </c>
      <c r="D3108" s="2" t="s">
        <v>23</v>
      </c>
      <c r="E3108" s="3">
        <v>142088.99749999997</v>
      </c>
      <c r="F3108" s="1">
        <v>40270</v>
      </c>
      <c r="G3108" s="1">
        <v>10492.599999999999</v>
      </c>
      <c r="H3108" s="1">
        <v>5553.3499999999995</v>
      </c>
      <c r="I3108" s="3">
        <f t="shared" si="96"/>
        <v>3.5284081822696787</v>
      </c>
      <c r="J3108" s="2">
        <f t="shared" si="97"/>
        <v>7</v>
      </c>
      <c r="K3108" s="16" t="s">
        <v>67</v>
      </c>
    </row>
    <row r="3109" spans="1:11" x14ac:dyDescent="0.3">
      <c r="A3109" s="4">
        <v>43525</v>
      </c>
      <c r="B3109" s="2" t="s">
        <v>10</v>
      </c>
      <c r="C3109" s="2">
        <v>45236</v>
      </c>
      <c r="D3109" s="2" t="s">
        <v>35</v>
      </c>
      <c r="E3109" s="3">
        <v>98.221499999999992</v>
      </c>
      <c r="F3109" s="1">
        <v>10</v>
      </c>
      <c r="G3109" s="1">
        <v>9.1999999999999993</v>
      </c>
      <c r="H3109" s="1">
        <v>8.0499999999999989</v>
      </c>
      <c r="I3109" s="3">
        <f t="shared" si="96"/>
        <v>9.8221499999999988</v>
      </c>
      <c r="J3109" s="2">
        <f t="shared" si="97"/>
        <v>1</v>
      </c>
      <c r="K3109" s="16" t="s">
        <v>67</v>
      </c>
    </row>
    <row r="3110" spans="1:11" x14ac:dyDescent="0.3">
      <c r="A3110" s="4">
        <v>43525</v>
      </c>
      <c r="B3110" s="2" t="s">
        <v>10</v>
      </c>
      <c r="C3110" s="2">
        <v>45236</v>
      </c>
      <c r="D3110" s="2" t="s">
        <v>42</v>
      </c>
      <c r="E3110" s="3">
        <v>218332.66349999997</v>
      </c>
      <c r="F3110" s="1">
        <v>34315</v>
      </c>
      <c r="G3110" s="1">
        <v>10995.15</v>
      </c>
      <c r="H3110" s="1">
        <v>5635</v>
      </c>
      <c r="I3110" s="3">
        <f t="shared" si="96"/>
        <v>6.3626012968089745</v>
      </c>
      <c r="J3110" s="2">
        <f t="shared" si="97"/>
        <v>6</v>
      </c>
      <c r="K3110" s="16" t="s">
        <v>67</v>
      </c>
    </row>
    <row r="3111" spans="1:11" x14ac:dyDescent="0.3">
      <c r="A3111" s="4">
        <v>43525</v>
      </c>
      <c r="B3111" s="2" t="s">
        <v>10</v>
      </c>
      <c r="C3111" s="2">
        <v>45236</v>
      </c>
      <c r="D3111" s="2" t="s">
        <v>28</v>
      </c>
      <c r="E3111" s="3">
        <v>2052.6349999999998</v>
      </c>
      <c r="F3111" s="1">
        <v>78</v>
      </c>
      <c r="G3111" s="1">
        <v>71.3</v>
      </c>
      <c r="H3111" s="1">
        <v>69</v>
      </c>
      <c r="I3111" s="3">
        <f t="shared" si="96"/>
        <v>26.31583333333333</v>
      </c>
      <c r="J3111" s="2">
        <f t="shared" si="97"/>
        <v>1</v>
      </c>
      <c r="K3111" s="16" t="s">
        <v>67</v>
      </c>
    </row>
    <row r="3112" spans="1:11" x14ac:dyDescent="0.3">
      <c r="A3112" s="4">
        <v>43525</v>
      </c>
      <c r="B3112" s="2" t="s">
        <v>10</v>
      </c>
      <c r="C3112" s="2">
        <v>45236</v>
      </c>
      <c r="D3112" s="2" t="s">
        <v>26</v>
      </c>
      <c r="E3112" s="3">
        <v>258710.14099999997</v>
      </c>
      <c r="F3112" s="1">
        <v>63421</v>
      </c>
      <c r="G3112" s="1">
        <v>12649.999999999998</v>
      </c>
      <c r="H3112" s="1">
        <v>6103.0499999999993</v>
      </c>
      <c r="I3112" s="3">
        <f t="shared" si="96"/>
        <v>4.0792504217845824</v>
      </c>
      <c r="J3112" s="2">
        <f t="shared" si="97"/>
        <v>10</v>
      </c>
      <c r="K3112" s="16" t="s">
        <v>67</v>
      </c>
    </row>
    <row r="3113" spans="1:11" x14ac:dyDescent="0.3">
      <c r="A3113" s="4">
        <v>43525</v>
      </c>
      <c r="B3113" s="2" t="s">
        <v>10</v>
      </c>
      <c r="C3113" s="2">
        <v>45236</v>
      </c>
      <c r="D3113" s="2" t="s">
        <v>25</v>
      </c>
      <c r="E3113" s="3">
        <v>1586.7124999999999</v>
      </c>
      <c r="F3113" s="1">
        <v>314</v>
      </c>
      <c r="G3113" s="1">
        <v>202.39999999999998</v>
      </c>
      <c r="H3113" s="1">
        <v>188.6</v>
      </c>
      <c r="I3113" s="3">
        <f t="shared" si="96"/>
        <v>5.053224522292993</v>
      </c>
      <c r="J3113" s="2">
        <f t="shared" si="97"/>
        <v>2</v>
      </c>
      <c r="K3113" s="16" t="s">
        <v>67</v>
      </c>
    </row>
    <row r="3114" spans="1:11" x14ac:dyDescent="0.3">
      <c r="A3114" s="4">
        <v>43525</v>
      </c>
      <c r="B3114" s="2" t="s">
        <v>10</v>
      </c>
      <c r="C3114" s="2">
        <v>45236</v>
      </c>
      <c r="D3114" s="2" t="s">
        <v>32</v>
      </c>
      <c r="E3114" s="3">
        <v>76923.373499999987</v>
      </c>
      <c r="F3114" s="1">
        <v>27429</v>
      </c>
      <c r="G3114" s="1">
        <v>7162.2</v>
      </c>
      <c r="H3114" s="1">
        <v>4355.0499999999993</v>
      </c>
      <c r="I3114" s="3">
        <f t="shared" si="96"/>
        <v>2.8044541725910528</v>
      </c>
      <c r="J3114" s="2">
        <f t="shared" si="97"/>
        <v>6</v>
      </c>
      <c r="K3114" s="16" t="s">
        <v>67</v>
      </c>
    </row>
    <row r="3115" spans="1:11" x14ac:dyDescent="0.3">
      <c r="A3115" s="4">
        <v>43525</v>
      </c>
      <c r="B3115" s="2" t="s">
        <v>10</v>
      </c>
      <c r="C3115" s="2">
        <v>45236</v>
      </c>
      <c r="D3115" s="2" t="s">
        <v>22</v>
      </c>
      <c r="E3115" s="3">
        <v>73217.268499999991</v>
      </c>
      <c r="F3115" s="1">
        <v>13622</v>
      </c>
      <c r="G3115" s="1">
        <v>4675.8999999999996</v>
      </c>
      <c r="H3115" s="1">
        <v>3219.9999999999995</v>
      </c>
      <c r="I3115" s="3">
        <f t="shared" si="96"/>
        <v>5.3749279474379676</v>
      </c>
      <c r="J3115" s="2">
        <f t="shared" si="97"/>
        <v>4</v>
      </c>
      <c r="K3115" s="16" t="s">
        <v>67</v>
      </c>
    </row>
    <row r="3116" spans="1:11" x14ac:dyDescent="0.3">
      <c r="A3116" s="4">
        <v>43525</v>
      </c>
      <c r="B3116" s="2" t="s">
        <v>10</v>
      </c>
      <c r="C3116" s="2">
        <v>45236</v>
      </c>
      <c r="D3116" s="2" t="s">
        <v>39</v>
      </c>
      <c r="E3116" s="3">
        <v>1324.0524999999998</v>
      </c>
      <c r="F3116" s="1">
        <v>64</v>
      </c>
      <c r="G3116" s="1">
        <v>56.349999999999994</v>
      </c>
      <c r="H3116" s="1">
        <v>54.05</v>
      </c>
      <c r="I3116" s="3">
        <f t="shared" si="96"/>
        <v>20.688320312499997</v>
      </c>
      <c r="J3116" s="2">
        <f t="shared" si="97"/>
        <v>1</v>
      </c>
      <c r="K3116" s="16" t="s">
        <v>67</v>
      </c>
    </row>
    <row r="3117" spans="1:11" x14ac:dyDescent="0.3">
      <c r="A3117" s="4">
        <v>43525</v>
      </c>
      <c r="B3117" s="2" t="s">
        <v>10</v>
      </c>
      <c r="C3117" s="2">
        <v>45236</v>
      </c>
      <c r="D3117" s="2" t="s">
        <v>31</v>
      </c>
      <c r="E3117" s="3">
        <v>20850.431499999999</v>
      </c>
      <c r="F3117" s="1">
        <v>4263</v>
      </c>
      <c r="G3117" s="1">
        <v>2318.3999999999996</v>
      </c>
      <c r="H3117" s="1">
        <v>1858.3999999999999</v>
      </c>
      <c r="I3117" s="3">
        <f t="shared" si="96"/>
        <v>4.8910231057940416</v>
      </c>
      <c r="J3117" s="2">
        <f t="shared" si="97"/>
        <v>2</v>
      </c>
      <c r="K3117" s="16" t="s">
        <v>67</v>
      </c>
    </row>
    <row r="3118" spans="1:11" x14ac:dyDescent="0.3">
      <c r="A3118" s="4">
        <v>43525</v>
      </c>
      <c r="B3118" s="2" t="s">
        <v>11</v>
      </c>
      <c r="C3118" s="2">
        <v>85744</v>
      </c>
      <c r="D3118" s="2" t="s">
        <v>27</v>
      </c>
      <c r="E3118" s="3">
        <v>3711.8664999999996</v>
      </c>
      <c r="F3118" s="1">
        <v>673</v>
      </c>
      <c r="G3118" s="1">
        <v>514.04999999999995</v>
      </c>
      <c r="H3118" s="1">
        <v>445.04999999999995</v>
      </c>
      <c r="I3118" s="3">
        <f t="shared" si="96"/>
        <v>5.5154034175334319</v>
      </c>
      <c r="J3118" s="2">
        <f t="shared" si="97"/>
        <v>2</v>
      </c>
      <c r="K3118" s="16" t="s">
        <v>67</v>
      </c>
    </row>
    <row r="3119" spans="1:11" x14ac:dyDescent="0.3">
      <c r="A3119" s="4">
        <v>43525</v>
      </c>
      <c r="B3119" s="2" t="s">
        <v>11</v>
      </c>
      <c r="C3119" s="2">
        <v>85744</v>
      </c>
      <c r="D3119" s="2" t="s">
        <v>39</v>
      </c>
      <c r="E3119" s="3">
        <v>636.04200000000003</v>
      </c>
      <c r="F3119" s="1">
        <v>30</v>
      </c>
      <c r="G3119" s="1">
        <v>26.45</v>
      </c>
      <c r="H3119" s="1">
        <v>26.45</v>
      </c>
      <c r="I3119" s="3">
        <f t="shared" si="96"/>
        <v>21.2014</v>
      </c>
      <c r="J3119" s="2">
        <f t="shared" si="97"/>
        <v>1</v>
      </c>
      <c r="K3119" s="16" t="s">
        <v>67</v>
      </c>
    </row>
    <row r="3120" spans="1:11" x14ac:dyDescent="0.3">
      <c r="A3120" s="4">
        <v>43525</v>
      </c>
      <c r="B3120" s="2" t="s">
        <v>11</v>
      </c>
      <c r="C3120" s="2">
        <v>85744</v>
      </c>
      <c r="D3120" s="2" t="s">
        <v>28</v>
      </c>
      <c r="E3120" s="3">
        <v>763.73799999999994</v>
      </c>
      <c r="F3120" s="1">
        <v>59</v>
      </c>
      <c r="G3120" s="1">
        <v>50.599999999999994</v>
      </c>
      <c r="H3120" s="1">
        <v>49.449999999999996</v>
      </c>
      <c r="I3120" s="3">
        <f t="shared" si="96"/>
        <v>12.944711864406779</v>
      </c>
      <c r="J3120" s="2">
        <f t="shared" si="97"/>
        <v>1</v>
      </c>
      <c r="K3120" s="16" t="s">
        <v>67</v>
      </c>
    </row>
    <row r="3121" spans="1:11" x14ac:dyDescent="0.3">
      <c r="A3121" s="4">
        <v>43525</v>
      </c>
      <c r="B3121" s="2" t="s">
        <v>11</v>
      </c>
      <c r="C3121" s="2">
        <v>85744</v>
      </c>
      <c r="D3121" s="2" t="s">
        <v>32</v>
      </c>
      <c r="E3121" s="3">
        <v>62081.392999999996</v>
      </c>
      <c r="F3121" s="1">
        <v>23046</v>
      </c>
      <c r="G3121" s="1">
        <v>5541.8499999999995</v>
      </c>
      <c r="H3121" s="1">
        <v>3357.9999999999995</v>
      </c>
      <c r="I3121" s="3">
        <f t="shared" si="96"/>
        <v>2.6938033932135728</v>
      </c>
      <c r="J3121" s="2">
        <f t="shared" si="97"/>
        <v>7</v>
      </c>
      <c r="K3121" s="16" t="s">
        <v>67</v>
      </c>
    </row>
    <row r="3122" spans="1:11" x14ac:dyDescent="0.3">
      <c r="A3122" s="4">
        <v>43525</v>
      </c>
      <c r="B3122" s="2" t="s">
        <v>11</v>
      </c>
      <c r="C3122" s="2">
        <v>85744</v>
      </c>
      <c r="D3122" s="2" t="s">
        <v>21</v>
      </c>
      <c r="E3122" s="3">
        <v>2261.3944999999999</v>
      </c>
      <c r="F3122" s="1">
        <v>170</v>
      </c>
      <c r="G3122" s="1">
        <v>151.79999999999998</v>
      </c>
      <c r="H3122" s="1">
        <v>151.79999999999998</v>
      </c>
      <c r="I3122" s="3">
        <f t="shared" si="96"/>
        <v>13.302320588235293</v>
      </c>
      <c r="J3122" s="2">
        <f t="shared" si="97"/>
        <v>1</v>
      </c>
      <c r="K3122" s="16" t="s">
        <v>67</v>
      </c>
    </row>
    <row r="3123" spans="1:11" x14ac:dyDescent="0.3">
      <c r="A3123" s="4">
        <v>43525</v>
      </c>
      <c r="B3123" s="2" t="s">
        <v>11</v>
      </c>
      <c r="C3123" s="2">
        <v>85744</v>
      </c>
      <c r="D3123" s="2" t="s">
        <v>20</v>
      </c>
      <c r="E3123" s="3">
        <v>208374.45699999997</v>
      </c>
      <c r="F3123" s="1">
        <v>11380</v>
      </c>
      <c r="G3123" s="1">
        <v>5311.8499999999995</v>
      </c>
      <c r="H3123" s="1">
        <v>3094.6499999999996</v>
      </c>
      <c r="I3123" s="3">
        <f t="shared" si="96"/>
        <v>18.310584973637958</v>
      </c>
      <c r="J3123" s="2">
        <f t="shared" si="97"/>
        <v>4</v>
      </c>
      <c r="K3123" s="16" t="s">
        <v>67</v>
      </c>
    </row>
    <row r="3124" spans="1:11" x14ac:dyDescent="0.3">
      <c r="A3124" s="4">
        <v>43525</v>
      </c>
      <c r="B3124" s="2" t="s">
        <v>11</v>
      </c>
      <c r="C3124" s="2">
        <v>85744</v>
      </c>
      <c r="D3124" s="2" t="s">
        <v>42</v>
      </c>
      <c r="E3124" s="3">
        <v>174413.84149999998</v>
      </c>
      <c r="F3124" s="1">
        <v>24512</v>
      </c>
      <c r="G3124" s="1">
        <v>8496.1999999999989</v>
      </c>
      <c r="H3124" s="1">
        <v>4398.75</v>
      </c>
      <c r="I3124" s="3">
        <f t="shared" si="96"/>
        <v>7.1154471891318529</v>
      </c>
      <c r="J3124" s="2">
        <f t="shared" si="97"/>
        <v>6</v>
      </c>
      <c r="K3124" s="16" t="s">
        <v>67</v>
      </c>
    </row>
    <row r="3125" spans="1:11" x14ac:dyDescent="0.3">
      <c r="A3125" s="4">
        <v>43525</v>
      </c>
      <c r="B3125" s="2" t="s">
        <v>11</v>
      </c>
      <c r="C3125" s="2">
        <v>85744</v>
      </c>
      <c r="D3125" s="2" t="s">
        <v>31</v>
      </c>
      <c r="E3125" s="3">
        <v>16126.932999999999</v>
      </c>
      <c r="F3125" s="1">
        <v>3297</v>
      </c>
      <c r="G3125" s="1">
        <v>1803.1999999999998</v>
      </c>
      <c r="H3125" s="1">
        <v>1429.4499999999998</v>
      </c>
      <c r="I3125" s="3">
        <f t="shared" si="96"/>
        <v>4.8913961176827412</v>
      </c>
      <c r="J3125" s="2">
        <f t="shared" si="97"/>
        <v>2</v>
      </c>
      <c r="K3125" s="16" t="s">
        <v>67</v>
      </c>
    </row>
    <row r="3126" spans="1:11" x14ac:dyDescent="0.3">
      <c r="A3126" s="4">
        <v>43525</v>
      </c>
      <c r="B3126" s="2" t="s">
        <v>11</v>
      </c>
      <c r="C3126" s="2">
        <v>85744</v>
      </c>
      <c r="D3126" s="2" t="s">
        <v>19</v>
      </c>
      <c r="E3126" s="3">
        <v>62164.342499999992</v>
      </c>
      <c r="F3126" s="1">
        <v>10159</v>
      </c>
      <c r="G3126" s="1">
        <v>3444.2499999999995</v>
      </c>
      <c r="H3126" s="1">
        <v>2439.1499999999996</v>
      </c>
      <c r="I3126" s="3">
        <f t="shared" si="96"/>
        <v>6.1191399251894865</v>
      </c>
      <c r="J3126" s="2">
        <f t="shared" si="97"/>
        <v>4</v>
      </c>
      <c r="K3126" s="16" t="s">
        <v>67</v>
      </c>
    </row>
    <row r="3127" spans="1:11" x14ac:dyDescent="0.3">
      <c r="A3127" s="4">
        <v>43525</v>
      </c>
      <c r="B3127" s="2" t="s">
        <v>11</v>
      </c>
      <c r="C3127" s="2">
        <v>85744</v>
      </c>
      <c r="D3127" s="2" t="s">
        <v>23</v>
      </c>
      <c r="E3127" s="3">
        <v>93925.203499999989</v>
      </c>
      <c r="F3127" s="1">
        <v>27753</v>
      </c>
      <c r="G3127" s="1">
        <v>7437.0499999999993</v>
      </c>
      <c r="H3127" s="1">
        <v>4061.7999999999997</v>
      </c>
      <c r="I3127" s="3">
        <f t="shared" si="96"/>
        <v>3.3843261449212694</v>
      </c>
      <c r="J3127" s="2">
        <f t="shared" si="97"/>
        <v>7</v>
      </c>
      <c r="K3127" s="16" t="s">
        <v>67</v>
      </c>
    </row>
    <row r="3128" spans="1:11" x14ac:dyDescent="0.3">
      <c r="A3128" s="4">
        <v>43525</v>
      </c>
      <c r="B3128" s="2" t="s">
        <v>11</v>
      </c>
      <c r="C3128" s="2">
        <v>85744</v>
      </c>
      <c r="D3128" s="2" t="s">
        <v>34</v>
      </c>
      <c r="E3128" s="3">
        <v>3110.0369999999998</v>
      </c>
      <c r="F3128" s="1">
        <v>330</v>
      </c>
      <c r="G3128" s="1">
        <v>263.34999999999997</v>
      </c>
      <c r="H3128" s="1">
        <v>254.14999999999998</v>
      </c>
      <c r="I3128" s="3">
        <f t="shared" si="96"/>
        <v>9.4243545454545448</v>
      </c>
      <c r="J3128" s="2">
        <f t="shared" si="97"/>
        <v>1</v>
      </c>
      <c r="K3128" s="16" t="s">
        <v>67</v>
      </c>
    </row>
    <row r="3129" spans="1:11" x14ac:dyDescent="0.3">
      <c r="A3129" s="4">
        <v>43525</v>
      </c>
      <c r="B3129" s="2" t="s">
        <v>11</v>
      </c>
      <c r="C3129" s="2">
        <v>85744</v>
      </c>
      <c r="D3129" s="2" t="s">
        <v>33</v>
      </c>
      <c r="E3129" s="3">
        <v>108236.34399999998</v>
      </c>
      <c r="F3129" s="1">
        <v>36586</v>
      </c>
      <c r="G3129" s="1">
        <v>5889.15</v>
      </c>
      <c r="H3129" s="1">
        <v>3345.35</v>
      </c>
      <c r="I3129" s="3">
        <f t="shared" si="96"/>
        <v>2.9584087902476353</v>
      </c>
      <c r="J3129" s="2">
        <f t="shared" si="97"/>
        <v>11</v>
      </c>
      <c r="K3129" s="16" t="s">
        <v>67</v>
      </c>
    </row>
    <row r="3130" spans="1:11" x14ac:dyDescent="0.3">
      <c r="A3130" s="4">
        <v>43525</v>
      </c>
      <c r="B3130" s="2" t="s">
        <v>11</v>
      </c>
      <c r="C3130" s="2">
        <v>85744</v>
      </c>
      <c r="D3130" s="2" t="s">
        <v>25</v>
      </c>
      <c r="E3130" s="3">
        <v>1736.1895</v>
      </c>
      <c r="F3130" s="1">
        <v>207</v>
      </c>
      <c r="G3130" s="1">
        <v>138</v>
      </c>
      <c r="H3130" s="1">
        <v>128.79999999999998</v>
      </c>
      <c r="I3130" s="3">
        <f t="shared" si="96"/>
        <v>8.3873888888888892</v>
      </c>
      <c r="J3130" s="2">
        <f t="shared" si="97"/>
        <v>2</v>
      </c>
      <c r="K3130" s="16" t="s">
        <v>67</v>
      </c>
    </row>
    <row r="3131" spans="1:11" x14ac:dyDescent="0.3">
      <c r="A3131" s="4">
        <v>43525</v>
      </c>
      <c r="B3131" s="2" t="s">
        <v>11</v>
      </c>
      <c r="C3131" s="2">
        <v>85744</v>
      </c>
      <c r="D3131" s="2" t="s">
        <v>17</v>
      </c>
      <c r="E3131" s="3">
        <v>129144.17199999999</v>
      </c>
      <c r="F3131" s="1">
        <v>32117</v>
      </c>
      <c r="G3131" s="1">
        <v>6421.5999999999995</v>
      </c>
      <c r="H3131" s="1">
        <v>3597.2</v>
      </c>
      <c r="I3131" s="3">
        <f t="shared" si="96"/>
        <v>4.0210533985116914</v>
      </c>
      <c r="J3131" s="2">
        <f t="shared" si="97"/>
        <v>9</v>
      </c>
      <c r="K3131" s="16" t="s">
        <v>67</v>
      </c>
    </row>
    <row r="3132" spans="1:11" x14ac:dyDescent="0.3">
      <c r="A3132" s="4">
        <v>43525</v>
      </c>
      <c r="B3132" s="2" t="s">
        <v>11</v>
      </c>
      <c r="C3132" s="2">
        <v>85744</v>
      </c>
      <c r="D3132" s="2" t="s">
        <v>22</v>
      </c>
      <c r="E3132" s="3">
        <v>53614.092499999992</v>
      </c>
      <c r="F3132" s="1">
        <v>9916</v>
      </c>
      <c r="G3132" s="1">
        <v>3474.1499999999996</v>
      </c>
      <c r="H3132" s="1">
        <v>2423.0499999999997</v>
      </c>
      <c r="I3132" s="3">
        <f t="shared" si="96"/>
        <v>5.4068265933844284</v>
      </c>
      <c r="J3132" s="2">
        <f t="shared" si="97"/>
        <v>4</v>
      </c>
      <c r="K3132" s="16" t="s">
        <v>67</v>
      </c>
    </row>
    <row r="3133" spans="1:11" x14ac:dyDescent="0.3">
      <c r="A3133" s="4">
        <v>43525</v>
      </c>
      <c r="B3133" s="2" t="s">
        <v>11</v>
      </c>
      <c r="C3133" s="2">
        <v>85744</v>
      </c>
      <c r="D3133" s="2" t="s">
        <v>37</v>
      </c>
      <c r="E3133" s="3">
        <v>4351.5309999999999</v>
      </c>
      <c r="F3133" s="1">
        <v>863</v>
      </c>
      <c r="G3133" s="1">
        <v>431.24999999999994</v>
      </c>
      <c r="H3133" s="1">
        <v>297.84999999999997</v>
      </c>
      <c r="I3133" s="3">
        <f t="shared" si="96"/>
        <v>5.0423302433371955</v>
      </c>
      <c r="J3133" s="2">
        <f t="shared" si="97"/>
        <v>3</v>
      </c>
      <c r="K3133" s="16" t="s">
        <v>67</v>
      </c>
    </row>
    <row r="3134" spans="1:11" x14ac:dyDescent="0.3">
      <c r="A3134" s="4">
        <v>43525</v>
      </c>
      <c r="B3134" s="2" t="s">
        <v>11</v>
      </c>
      <c r="C3134" s="2">
        <v>85744</v>
      </c>
      <c r="D3134" s="2" t="s">
        <v>26</v>
      </c>
      <c r="E3134" s="3">
        <v>178949.74049999999</v>
      </c>
      <c r="F3134" s="1">
        <v>43013</v>
      </c>
      <c r="G3134" s="1">
        <v>10284.449999999999</v>
      </c>
      <c r="H3134" s="1">
        <v>4840.3499999999995</v>
      </c>
      <c r="I3134" s="3">
        <f t="shared" si="96"/>
        <v>4.1603640876014225</v>
      </c>
      <c r="J3134" s="2">
        <f t="shared" si="97"/>
        <v>9</v>
      </c>
      <c r="K3134" s="16" t="s">
        <v>67</v>
      </c>
    </row>
    <row r="3135" spans="1:11" x14ac:dyDescent="0.3">
      <c r="A3135" s="4">
        <v>43525</v>
      </c>
      <c r="B3135" s="2" t="s">
        <v>11</v>
      </c>
      <c r="C3135" s="2">
        <v>85744</v>
      </c>
      <c r="D3135" s="2" t="s">
        <v>30</v>
      </c>
      <c r="E3135" s="3">
        <v>2422.3829999999998</v>
      </c>
      <c r="F3135" s="1">
        <v>99</v>
      </c>
      <c r="G3135" s="1">
        <v>86.25</v>
      </c>
      <c r="H3135" s="1">
        <v>83.949999999999989</v>
      </c>
      <c r="I3135" s="3">
        <f t="shared" si="96"/>
        <v>24.468515151515149</v>
      </c>
      <c r="J3135" s="2">
        <f t="shared" si="97"/>
        <v>1</v>
      </c>
      <c r="K3135" s="16" t="s">
        <v>67</v>
      </c>
    </row>
    <row r="3136" spans="1:11" x14ac:dyDescent="0.3">
      <c r="A3136" s="4">
        <v>43525</v>
      </c>
      <c r="B3136" s="2" t="s">
        <v>11</v>
      </c>
      <c r="C3136" s="2">
        <v>85744</v>
      </c>
      <c r="D3136" s="2" t="s">
        <v>18</v>
      </c>
      <c r="E3136" s="3">
        <v>3660.4384999999993</v>
      </c>
      <c r="F3136" s="1">
        <v>537</v>
      </c>
      <c r="G3136" s="1">
        <v>323.14999999999998</v>
      </c>
      <c r="H3136" s="1">
        <v>284.04999999999995</v>
      </c>
      <c r="I3136" s="3">
        <f t="shared" si="96"/>
        <v>6.8164590316573541</v>
      </c>
      <c r="J3136" s="2">
        <f t="shared" si="97"/>
        <v>2</v>
      </c>
      <c r="K3136" s="16" t="s">
        <v>67</v>
      </c>
    </row>
    <row r="3137" spans="1:11" x14ac:dyDescent="0.3">
      <c r="A3137" s="4">
        <v>43525</v>
      </c>
      <c r="B3137" s="2" t="s">
        <v>11</v>
      </c>
      <c r="C3137" s="2">
        <v>85744</v>
      </c>
      <c r="D3137" s="2" t="s">
        <v>35</v>
      </c>
      <c r="E3137" s="3">
        <v>392.94349999999997</v>
      </c>
      <c r="F3137" s="1">
        <v>47</v>
      </c>
      <c r="G3137" s="1">
        <v>40.25</v>
      </c>
      <c r="H3137" s="1">
        <v>37.949999999999996</v>
      </c>
      <c r="I3137" s="3">
        <f t="shared" si="96"/>
        <v>8.3605</v>
      </c>
      <c r="J3137" s="2">
        <f t="shared" si="97"/>
        <v>1</v>
      </c>
      <c r="K3137" s="16" t="s">
        <v>67</v>
      </c>
    </row>
    <row r="3138" spans="1:11" x14ac:dyDescent="0.3">
      <c r="A3138" s="4">
        <v>43525</v>
      </c>
      <c r="B3138" s="2" t="s">
        <v>11</v>
      </c>
      <c r="C3138" s="2">
        <v>85744</v>
      </c>
      <c r="D3138" s="2" t="s">
        <v>36</v>
      </c>
      <c r="E3138" s="3">
        <v>52491.313000000002</v>
      </c>
      <c r="F3138" s="1">
        <v>10939</v>
      </c>
      <c r="G3138" s="1">
        <v>6640.0999999999995</v>
      </c>
      <c r="H3138" s="1">
        <v>3410.8999999999996</v>
      </c>
      <c r="I3138" s="3">
        <f t="shared" ref="I3138:I3201" si="98">E3138/F3138</f>
        <v>4.7985476734619255</v>
      </c>
      <c r="J3138" s="2">
        <f t="shared" si="97"/>
        <v>3</v>
      </c>
      <c r="K3138" s="16" t="s">
        <v>67</v>
      </c>
    </row>
    <row r="3139" spans="1:11" x14ac:dyDescent="0.3">
      <c r="A3139" s="4">
        <v>43525</v>
      </c>
      <c r="B3139" s="2" t="s">
        <v>11</v>
      </c>
      <c r="C3139" s="2">
        <v>85744</v>
      </c>
      <c r="D3139" s="2" t="s">
        <v>24</v>
      </c>
      <c r="E3139" s="3">
        <v>723.9135</v>
      </c>
      <c r="F3139" s="1">
        <v>41</v>
      </c>
      <c r="G3139" s="1">
        <v>31.049999999999997</v>
      </c>
      <c r="H3139" s="1">
        <v>31.049999999999997</v>
      </c>
      <c r="I3139" s="3">
        <f t="shared" si="98"/>
        <v>17.656426829268291</v>
      </c>
      <c r="J3139" s="2">
        <f t="shared" ref="J3139:J3202" si="99">ROUND(F3139/H3139,0)</f>
        <v>1</v>
      </c>
      <c r="K3139" s="16" t="s">
        <v>67</v>
      </c>
    </row>
    <row r="3140" spans="1:11" x14ac:dyDescent="0.3">
      <c r="A3140" s="4">
        <v>43525</v>
      </c>
      <c r="B3140" s="2" t="s">
        <v>11</v>
      </c>
      <c r="C3140" s="2">
        <v>85744</v>
      </c>
      <c r="D3140" s="2" t="s">
        <v>29</v>
      </c>
      <c r="E3140" s="3">
        <v>23070.8285</v>
      </c>
      <c r="F3140" s="1">
        <v>5165</v>
      </c>
      <c r="G3140" s="1">
        <v>2508.1499999999996</v>
      </c>
      <c r="H3140" s="1">
        <v>1759.4999999999998</v>
      </c>
      <c r="I3140" s="3">
        <f t="shared" si="98"/>
        <v>4.4667625363020331</v>
      </c>
      <c r="J3140" s="2">
        <f t="shared" si="99"/>
        <v>3</v>
      </c>
      <c r="K3140" s="16" t="s">
        <v>67</v>
      </c>
    </row>
    <row r="3141" spans="1:11" x14ac:dyDescent="0.3">
      <c r="A3141" s="4">
        <v>43525</v>
      </c>
      <c r="B3141" s="2" t="s">
        <v>8</v>
      </c>
      <c r="C3141" s="2">
        <v>48596</v>
      </c>
      <c r="D3141" s="2" t="s">
        <v>21</v>
      </c>
      <c r="E3141" s="3">
        <v>2855.7950000000001</v>
      </c>
      <c r="F3141" s="1">
        <v>202</v>
      </c>
      <c r="G3141" s="1">
        <v>172.5</v>
      </c>
      <c r="H3141" s="1">
        <v>167.89999999999998</v>
      </c>
      <c r="I3141" s="3">
        <f t="shared" si="98"/>
        <v>14.13759900990099</v>
      </c>
      <c r="J3141" s="2">
        <f t="shared" si="99"/>
        <v>1</v>
      </c>
      <c r="K3141" s="16" t="s">
        <v>67</v>
      </c>
    </row>
    <row r="3142" spans="1:11" x14ac:dyDescent="0.3">
      <c r="A3142" s="4">
        <v>43525</v>
      </c>
      <c r="B3142" s="2" t="s">
        <v>8</v>
      </c>
      <c r="C3142" s="2">
        <v>48596</v>
      </c>
      <c r="D3142" s="2" t="s">
        <v>28</v>
      </c>
      <c r="E3142" s="3">
        <v>2578.875</v>
      </c>
      <c r="F3142" s="1">
        <v>97</v>
      </c>
      <c r="G3142" s="1">
        <v>82.8</v>
      </c>
      <c r="H3142" s="1">
        <v>80.5</v>
      </c>
      <c r="I3142" s="3">
        <f t="shared" si="98"/>
        <v>26.586340206185568</v>
      </c>
      <c r="J3142" s="2">
        <f t="shared" si="99"/>
        <v>1</v>
      </c>
      <c r="K3142" s="16" t="s">
        <v>67</v>
      </c>
    </row>
    <row r="3143" spans="1:11" x14ac:dyDescent="0.3">
      <c r="A3143" s="4">
        <v>43525</v>
      </c>
      <c r="B3143" s="2" t="s">
        <v>8</v>
      </c>
      <c r="C3143" s="2">
        <v>48596</v>
      </c>
      <c r="D3143" s="2" t="s">
        <v>22</v>
      </c>
      <c r="E3143" s="3">
        <v>70957.736999999994</v>
      </c>
      <c r="F3143" s="1">
        <v>13211</v>
      </c>
      <c r="G3143" s="1">
        <v>4450.5</v>
      </c>
      <c r="H3143" s="1">
        <v>3085.45</v>
      </c>
      <c r="I3143" s="3">
        <f t="shared" si="98"/>
        <v>5.3711102111876459</v>
      </c>
      <c r="J3143" s="2">
        <f t="shared" si="99"/>
        <v>4</v>
      </c>
      <c r="K3143" s="16" t="s">
        <v>67</v>
      </c>
    </row>
    <row r="3144" spans="1:11" x14ac:dyDescent="0.3">
      <c r="A3144" s="4">
        <v>43525</v>
      </c>
      <c r="B3144" s="2" t="s">
        <v>8</v>
      </c>
      <c r="C3144" s="2">
        <v>48596</v>
      </c>
      <c r="D3144" s="2" t="s">
        <v>33</v>
      </c>
      <c r="E3144" s="3">
        <v>163711.815</v>
      </c>
      <c r="F3144" s="1">
        <v>51530</v>
      </c>
      <c r="G3144" s="1">
        <v>8845.7999999999993</v>
      </c>
      <c r="H3144" s="1">
        <v>4784</v>
      </c>
      <c r="I3144" s="3">
        <f t="shared" si="98"/>
        <v>3.1770195032020183</v>
      </c>
      <c r="J3144" s="2">
        <f t="shared" si="99"/>
        <v>11</v>
      </c>
      <c r="K3144" s="16" t="s">
        <v>67</v>
      </c>
    </row>
    <row r="3145" spans="1:11" x14ac:dyDescent="0.3">
      <c r="A3145" s="4">
        <v>43525</v>
      </c>
      <c r="B3145" s="2" t="s">
        <v>8</v>
      </c>
      <c r="C3145" s="2">
        <v>48596</v>
      </c>
      <c r="D3145" s="2" t="s">
        <v>23</v>
      </c>
      <c r="E3145" s="3">
        <v>147149.65299999999</v>
      </c>
      <c r="F3145" s="1">
        <v>40958</v>
      </c>
      <c r="G3145" s="1">
        <v>10828.4</v>
      </c>
      <c r="H3145" s="1">
        <v>5840.8499999999995</v>
      </c>
      <c r="I3145" s="3">
        <f t="shared" si="98"/>
        <v>3.5926962498168855</v>
      </c>
      <c r="J3145" s="2">
        <f t="shared" si="99"/>
        <v>7</v>
      </c>
      <c r="K3145" s="16" t="s">
        <v>67</v>
      </c>
    </row>
    <row r="3146" spans="1:11" x14ac:dyDescent="0.3">
      <c r="A3146" s="4">
        <v>43525</v>
      </c>
      <c r="B3146" s="2" t="s">
        <v>8</v>
      </c>
      <c r="C3146" s="2">
        <v>48596</v>
      </c>
      <c r="D3146" s="2" t="s">
        <v>25</v>
      </c>
      <c r="E3146" s="3">
        <v>1534.3989999999999</v>
      </c>
      <c r="F3146" s="1">
        <v>292</v>
      </c>
      <c r="G3146" s="1">
        <v>205.85</v>
      </c>
      <c r="H3146" s="1">
        <v>197.79999999999998</v>
      </c>
      <c r="I3146" s="3">
        <f t="shared" si="98"/>
        <v>5.2547910958904103</v>
      </c>
      <c r="J3146" s="2">
        <f t="shared" si="99"/>
        <v>1</v>
      </c>
      <c r="K3146" s="16" t="s">
        <v>67</v>
      </c>
    </row>
    <row r="3147" spans="1:11" x14ac:dyDescent="0.3">
      <c r="A3147" s="4">
        <v>43525</v>
      </c>
      <c r="B3147" s="2" t="s">
        <v>8</v>
      </c>
      <c r="C3147" s="2">
        <v>48596</v>
      </c>
      <c r="D3147" s="2" t="s">
        <v>17</v>
      </c>
      <c r="E3147" s="3">
        <v>155280.10699999999</v>
      </c>
      <c r="F3147" s="1">
        <v>38824</v>
      </c>
      <c r="G3147" s="1">
        <v>8519.1999999999989</v>
      </c>
      <c r="H3147" s="1">
        <v>4809.2999999999993</v>
      </c>
      <c r="I3147" s="3">
        <f t="shared" si="98"/>
        <v>3.9995906398104264</v>
      </c>
      <c r="J3147" s="2">
        <f t="shared" si="99"/>
        <v>8</v>
      </c>
      <c r="K3147" s="16" t="s">
        <v>67</v>
      </c>
    </row>
    <row r="3148" spans="1:11" x14ac:dyDescent="0.3">
      <c r="A3148" s="4">
        <v>43525</v>
      </c>
      <c r="B3148" s="2" t="s">
        <v>8</v>
      </c>
      <c r="C3148" s="2">
        <v>48596</v>
      </c>
      <c r="D3148" s="2" t="s">
        <v>26</v>
      </c>
      <c r="E3148" s="3">
        <v>288634.1875</v>
      </c>
      <c r="F3148" s="1">
        <v>70970</v>
      </c>
      <c r="G3148" s="1">
        <v>13253.749999999998</v>
      </c>
      <c r="H3148" s="1">
        <v>6462.9999999999991</v>
      </c>
      <c r="I3148" s="3">
        <f t="shared" si="98"/>
        <v>4.0669886924052419</v>
      </c>
      <c r="J3148" s="2">
        <f t="shared" si="99"/>
        <v>11</v>
      </c>
      <c r="K3148" s="16" t="s">
        <v>67</v>
      </c>
    </row>
    <row r="3149" spans="1:11" x14ac:dyDescent="0.3">
      <c r="A3149" s="4">
        <v>43525</v>
      </c>
      <c r="B3149" s="2" t="s">
        <v>8</v>
      </c>
      <c r="C3149" s="2">
        <v>48596</v>
      </c>
      <c r="D3149" s="2" t="s">
        <v>35</v>
      </c>
      <c r="E3149" s="3">
        <v>294.66449999999998</v>
      </c>
      <c r="F3149" s="1">
        <v>31</v>
      </c>
      <c r="G3149" s="1">
        <v>19.549999999999997</v>
      </c>
      <c r="H3149" s="1">
        <v>18.399999999999999</v>
      </c>
      <c r="I3149" s="3">
        <f t="shared" si="98"/>
        <v>9.5053064516129027</v>
      </c>
      <c r="J3149" s="2">
        <f t="shared" si="99"/>
        <v>2</v>
      </c>
      <c r="K3149" s="16" t="s">
        <v>67</v>
      </c>
    </row>
    <row r="3150" spans="1:11" x14ac:dyDescent="0.3">
      <c r="A3150" s="4">
        <v>43525</v>
      </c>
      <c r="B3150" s="2" t="s">
        <v>8</v>
      </c>
      <c r="C3150" s="2">
        <v>48596</v>
      </c>
      <c r="D3150" s="2" t="s">
        <v>30</v>
      </c>
      <c r="E3150" s="3">
        <v>2900.5990000000002</v>
      </c>
      <c r="F3150" s="1">
        <v>115</v>
      </c>
      <c r="G3150" s="1">
        <v>102.35</v>
      </c>
      <c r="H3150" s="1">
        <v>100.05</v>
      </c>
      <c r="I3150" s="3">
        <f t="shared" si="98"/>
        <v>25.2226</v>
      </c>
      <c r="J3150" s="2">
        <f t="shared" si="99"/>
        <v>1</v>
      </c>
      <c r="K3150" s="16" t="s">
        <v>67</v>
      </c>
    </row>
    <row r="3151" spans="1:11" x14ac:dyDescent="0.3">
      <c r="A3151" s="4">
        <v>43525</v>
      </c>
      <c r="B3151" s="2" t="s">
        <v>8</v>
      </c>
      <c r="C3151" s="2">
        <v>48596</v>
      </c>
      <c r="D3151" s="2" t="s">
        <v>27</v>
      </c>
      <c r="E3151" s="3">
        <v>5639.2204999999994</v>
      </c>
      <c r="F3151" s="1">
        <v>1142</v>
      </c>
      <c r="G3151" s="1">
        <v>871.69999999999993</v>
      </c>
      <c r="H3151" s="1">
        <v>715.3</v>
      </c>
      <c r="I3151" s="3">
        <f t="shared" si="98"/>
        <v>4.9380214535901921</v>
      </c>
      <c r="J3151" s="2">
        <f t="shared" si="99"/>
        <v>2</v>
      </c>
      <c r="K3151" s="16" t="s">
        <v>67</v>
      </c>
    </row>
    <row r="3152" spans="1:11" x14ac:dyDescent="0.3">
      <c r="A3152" s="4">
        <v>43525</v>
      </c>
      <c r="B3152" s="2" t="s">
        <v>8</v>
      </c>
      <c r="C3152" s="2">
        <v>48596</v>
      </c>
      <c r="D3152" s="2" t="s">
        <v>36</v>
      </c>
      <c r="E3152" s="3">
        <v>91530.006499999989</v>
      </c>
      <c r="F3152" s="1">
        <v>19575</v>
      </c>
      <c r="G3152" s="1">
        <v>11103.25</v>
      </c>
      <c r="H3152" s="1">
        <v>5369.3499999999995</v>
      </c>
      <c r="I3152" s="3">
        <f t="shared" si="98"/>
        <v>4.6758624010217105</v>
      </c>
      <c r="J3152" s="2">
        <f t="shared" si="99"/>
        <v>4</v>
      </c>
      <c r="K3152" s="16" t="s">
        <v>67</v>
      </c>
    </row>
    <row r="3153" spans="1:11" x14ac:dyDescent="0.3">
      <c r="A3153" s="4">
        <v>43525</v>
      </c>
      <c r="B3153" s="2" t="s">
        <v>8</v>
      </c>
      <c r="C3153" s="2">
        <v>48596</v>
      </c>
      <c r="D3153" s="2" t="s">
        <v>42</v>
      </c>
      <c r="E3153" s="3">
        <v>222091.4615</v>
      </c>
      <c r="F3153" s="1">
        <v>35566</v>
      </c>
      <c r="G3153" s="1">
        <v>11322.9</v>
      </c>
      <c r="H3153" s="1">
        <v>5796</v>
      </c>
      <c r="I3153" s="3">
        <f t="shared" si="98"/>
        <v>6.2444880363268291</v>
      </c>
      <c r="J3153" s="2">
        <f t="shared" si="99"/>
        <v>6</v>
      </c>
      <c r="K3153" s="16" t="s">
        <v>67</v>
      </c>
    </row>
    <row r="3154" spans="1:11" x14ac:dyDescent="0.3">
      <c r="A3154" s="4">
        <v>43525</v>
      </c>
      <c r="B3154" s="2" t="s">
        <v>8</v>
      </c>
      <c r="C3154" s="2">
        <v>48596</v>
      </c>
      <c r="D3154" s="2" t="s">
        <v>37</v>
      </c>
      <c r="E3154" s="3">
        <v>10476.488499999999</v>
      </c>
      <c r="F3154" s="1">
        <v>1894</v>
      </c>
      <c r="G3154" s="1">
        <v>824.55</v>
      </c>
      <c r="H3154" s="1">
        <v>564.65</v>
      </c>
      <c r="I3154" s="3">
        <f t="shared" si="98"/>
        <v>5.5314089229144665</v>
      </c>
      <c r="J3154" s="2">
        <f t="shared" si="99"/>
        <v>3</v>
      </c>
      <c r="K3154" s="16" t="s">
        <v>67</v>
      </c>
    </row>
    <row r="3155" spans="1:11" x14ac:dyDescent="0.3">
      <c r="A3155" s="4">
        <v>43525</v>
      </c>
      <c r="B3155" s="2" t="s">
        <v>8</v>
      </c>
      <c r="C3155" s="2">
        <v>48596</v>
      </c>
      <c r="D3155" s="2" t="s">
        <v>24</v>
      </c>
      <c r="E3155" s="3">
        <v>2367.1714999999995</v>
      </c>
      <c r="F3155" s="1">
        <v>132</v>
      </c>
      <c r="G3155" s="1">
        <v>93.149999999999991</v>
      </c>
      <c r="H3155" s="1">
        <v>89.699999999999989</v>
      </c>
      <c r="I3155" s="3">
        <f t="shared" si="98"/>
        <v>17.933117424242422</v>
      </c>
      <c r="J3155" s="2">
        <f t="shared" si="99"/>
        <v>1</v>
      </c>
      <c r="K3155" s="16" t="s">
        <v>67</v>
      </c>
    </row>
    <row r="3156" spans="1:11" x14ac:dyDescent="0.3">
      <c r="A3156" s="4">
        <v>43525</v>
      </c>
      <c r="B3156" s="2" t="s">
        <v>8</v>
      </c>
      <c r="C3156" s="2">
        <v>48596</v>
      </c>
      <c r="D3156" s="2" t="s">
        <v>19</v>
      </c>
      <c r="E3156" s="3">
        <v>84356.076499999996</v>
      </c>
      <c r="F3156" s="1">
        <v>14244</v>
      </c>
      <c r="G3156" s="1">
        <v>4611.5</v>
      </c>
      <c r="H3156" s="1">
        <v>3278.6499999999996</v>
      </c>
      <c r="I3156" s="3">
        <f t="shared" si="98"/>
        <v>5.9222182322381354</v>
      </c>
      <c r="J3156" s="2">
        <f t="shared" si="99"/>
        <v>4</v>
      </c>
      <c r="K3156" s="16" t="s">
        <v>67</v>
      </c>
    </row>
    <row r="3157" spans="1:11" x14ac:dyDescent="0.3">
      <c r="A3157" s="4">
        <v>43525</v>
      </c>
      <c r="B3157" s="2" t="s">
        <v>8</v>
      </c>
      <c r="C3157" s="2">
        <v>48596</v>
      </c>
      <c r="D3157" s="2" t="s">
        <v>20</v>
      </c>
      <c r="E3157" s="3">
        <v>195933.33149999997</v>
      </c>
      <c r="F3157" s="1">
        <v>13777</v>
      </c>
      <c r="G3157" s="1">
        <v>6185.8499999999995</v>
      </c>
      <c r="H3157" s="1">
        <v>3720.2499999999995</v>
      </c>
      <c r="I3157" s="3">
        <f t="shared" si="98"/>
        <v>14.221770450751251</v>
      </c>
      <c r="J3157" s="2">
        <f t="shared" si="99"/>
        <v>4</v>
      </c>
      <c r="K3157" s="16" t="s">
        <v>67</v>
      </c>
    </row>
    <row r="3158" spans="1:11" x14ac:dyDescent="0.3">
      <c r="A3158" s="4">
        <v>43525</v>
      </c>
      <c r="B3158" s="2" t="s">
        <v>8</v>
      </c>
      <c r="C3158" s="2">
        <v>48596</v>
      </c>
      <c r="D3158" s="2" t="s">
        <v>31</v>
      </c>
      <c r="E3158" s="3">
        <v>22577.098999999995</v>
      </c>
      <c r="F3158" s="1">
        <v>4777</v>
      </c>
      <c r="G3158" s="1">
        <v>2505.85</v>
      </c>
      <c r="H3158" s="1">
        <v>2012.4999999999998</v>
      </c>
      <c r="I3158" s="3">
        <f t="shared" si="98"/>
        <v>4.7262087083943891</v>
      </c>
      <c r="J3158" s="2">
        <f t="shared" si="99"/>
        <v>2</v>
      </c>
      <c r="K3158" s="16" t="s">
        <v>67</v>
      </c>
    </row>
    <row r="3159" spans="1:11" x14ac:dyDescent="0.3">
      <c r="A3159" s="4">
        <v>43525</v>
      </c>
      <c r="B3159" s="2" t="s">
        <v>8</v>
      </c>
      <c r="C3159" s="2">
        <v>48596</v>
      </c>
      <c r="D3159" s="2" t="s">
        <v>34</v>
      </c>
      <c r="E3159" s="3">
        <v>6373.5644999999986</v>
      </c>
      <c r="F3159" s="1">
        <v>623</v>
      </c>
      <c r="G3159" s="1">
        <v>480.7</v>
      </c>
      <c r="H3159" s="1">
        <v>450.79999999999995</v>
      </c>
      <c r="I3159" s="3">
        <f t="shared" si="98"/>
        <v>10.230440609951843</v>
      </c>
      <c r="J3159" s="2">
        <f t="shared" si="99"/>
        <v>1</v>
      </c>
      <c r="K3159" s="16" t="s">
        <v>67</v>
      </c>
    </row>
    <row r="3160" spans="1:11" x14ac:dyDescent="0.3">
      <c r="A3160" s="4">
        <v>43525</v>
      </c>
      <c r="B3160" s="2" t="s">
        <v>8</v>
      </c>
      <c r="C3160" s="2">
        <v>48596</v>
      </c>
      <c r="D3160" s="2" t="s">
        <v>29</v>
      </c>
      <c r="E3160" s="3">
        <v>30611.895999999997</v>
      </c>
      <c r="F3160" s="1">
        <v>7102</v>
      </c>
      <c r="G3160" s="1">
        <v>3655.85</v>
      </c>
      <c r="H3160" s="1">
        <v>2481.6999999999998</v>
      </c>
      <c r="I3160" s="3">
        <f t="shared" si="98"/>
        <v>4.3103204731061666</v>
      </c>
      <c r="J3160" s="2">
        <f t="shared" si="99"/>
        <v>3</v>
      </c>
      <c r="K3160" s="16" t="s">
        <v>67</v>
      </c>
    </row>
    <row r="3161" spans="1:11" x14ac:dyDescent="0.3">
      <c r="A3161" s="4">
        <v>43525</v>
      </c>
      <c r="B3161" s="2" t="s">
        <v>8</v>
      </c>
      <c r="C3161" s="2">
        <v>48596</v>
      </c>
      <c r="D3161" s="2" t="s">
        <v>18</v>
      </c>
      <c r="E3161" s="3">
        <v>10336.487499999999</v>
      </c>
      <c r="F3161" s="1">
        <v>1383</v>
      </c>
      <c r="G3161" s="1">
        <v>772.8</v>
      </c>
      <c r="H3161" s="1">
        <v>673.9</v>
      </c>
      <c r="I3161" s="3">
        <f t="shared" si="98"/>
        <v>7.4739605929139543</v>
      </c>
      <c r="J3161" s="2">
        <f t="shared" si="99"/>
        <v>2</v>
      </c>
      <c r="K3161" s="16" t="s">
        <v>67</v>
      </c>
    </row>
    <row r="3162" spans="1:11" x14ac:dyDescent="0.3">
      <c r="A3162" s="4">
        <v>43525</v>
      </c>
      <c r="B3162" s="2" t="s">
        <v>8</v>
      </c>
      <c r="C3162" s="2">
        <v>48596</v>
      </c>
      <c r="D3162" s="2" t="s">
        <v>32</v>
      </c>
      <c r="E3162" s="3">
        <v>81283.023499999996</v>
      </c>
      <c r="F3162" s="1">
        <v>28029</v>
      </c>
      <c r="G3162" s="1">
        <v>7294.45</v>
      </c>
      <c r="H3162" s="1">
        <v>4503.3999999999996</v>
      </c>
      <c r="I3162" s="3">
        <f t="shared" si="98"/>
        <v>2.8999615933497447</v>
      </c>
      <c r="J3162" s="2">
        <f t="shared" si="99"/>
        <v>6</v>
      </c>
      <c r="K3162" s="16" t="s">
        <v>67</v>
      </c>
    </row>
    <row r="3163" spans="1:11" x14ac:dyDescent="0.3">
      <c r="A3163" s="4">
        <v>43525</v>
      </c>
      <c r="B3163" s="2" t="s">
        <v>13</v>
      </c>
      <c r="C3163" s="2">
        <v>52369</v>
      </c>
      <c r="D3163" s="2" t="s">
        <v>37</v>
      </c>
      <c r="E3163" s="3">
        <v>5447.9870000000001</v>
      </c>
      <c r="F3163" s="1">
        <v>907</v>
      </c>
      <c r="G3163" s="1">
        <v>477.24999999999994</v>
      </c>
      <c r="H3163" s="1">
        <v>331.2</v>
      </c>
      <c r="I3163" s="3">
        <f t="shared" si="98"/>
        <v>6.0066008820286658</v>
      </c>
      <c r="J3163" s="2">
        <f t="shared" si="99"/>
        <v>3</v>
      </c>
      <c r="K3163" s="16" t="s">
        <v>67</v>
      </c>
    </row>
    <row r="3164" spans="1:11" x14ac:dyDescent="0.3">
      <c r="A3164" s="4">
        <v>43525</v>
      </c>
      <c r="B3164" s="2" t="s">
        <v>13</v>
      </c>
      <c r="C3164" s="2">
        <v>52369</v>
      </c>
      <c r="D3164" s="2" t="s">
        <v>19</v>
      </c>
      <c r="E3164" s="3">
        <v>45461.765500000001</v>
      </c>
      <c r="F3164" s="1">
        <v>7316</v>
      </c>
      <c r="G3164" s="1">
        <v>2837.0499999999997</v>
      </c>
      <c r="H3164" s="1">
        <v>1971.1</v>
      </c>
      <c r="I3164" s="3">
        <f t="shared" si="98"/>
        <v>6.2140193411700384</v>
      </c>
      <c r="J3164" s="2">
        <f t="shared" si="99"/>
        <v>4</v>
      </c>
      <c r="K3164" s="16" t="s">
        <v>67</v>
      </c>
    </row>
    <row r="3165" spans="1:11" x14ac:dyDescent="0.3">
      <c r="A3165" s="4">
        <v>43525</v>
      </c>
      <c r="B3165" s="2" t="s">
        <v>13</v>
      </c>
      <c r="C3165" s="2">
        <v>52369</v>
      </c>
      <c r="D3165" s="2" t="s">
        <v>18</v>
      </c>
      <c r="E3165" s="3">
        <v>6492.348</v>
      </c>
      <c r="F3165" s="1">
        <v>811</v>
      </c>
      <c r="G3165" s="1">
        <v>434.7</v>
      </c>
      <c r="H3165" s="1">
        <v>361.09999999999997</v>
      </c>
      <c r="I3165" s="3">
        <f t="shared" si="98"/>
        <v>8.0053612823674474</v>
      </c>
      <c r="J3165" s="2">
        <f t="shared" si="99"/>
        <v>2</v>
      </c>
      <c r="K3165" s="16" t="s">
        <v>67</v>
      </c>
    </row>
    <row r="3166" spans="1:11" x14ac:dyDescent="0.3">
      <c r="A3166" s="4">
        <v>43525</v>
      </c>
      <c r="B3166" s="2" t="s">
        <v>13</v>
      </c>
      <c r="C3166" s="2">
        <v>52369</v>
      </c>
      <c r="D3166" s="2" t="s">
        <v>42</v>
      </c>
      <c r="E3166" s="3">
        <v>152923.49249999999</v>
      </c>
      <c r="F3166" s="1">
        <v>24271</v>
      </c>
      <c r="G3166" s="1">
        <v>8919.4</v>
      </c>
      <c r="H3166" s="1">
        <v>4230.8499999999995</v>
      </c>
      <c r="I3166" s="3">
        <f t="shared" si="98"/>
        <v>6.3006671542169661</v>
      </c>
      <c r="J3166" s="2">
        <f t="shared" si="99"/>
        <v>6</v>
      </c>
      <c r="K3166" s="16" t="s">
        <v>67</v>
      </c>
    </row>
    <row r="3167" spans="1:11" x14ac:dyDescent="0.3">
      <c r="A3167" s="4">
        <v>43525</v>
      </c>
      <c r="B3167" s="2" t="s">
        <v>13</v>
      </c>
      <c r="C3167" s="2">
        <v>52369</v>
      </c>
      <c r="D3167" s="2" t="s">
        <v>34</v>
      </c>
      <c r="E3167" s="3">
        <v>3202.4509999999996</v>
      </c>
      <c r="F3167" s="1">
        <v>334</v>
      </c>
      <c r="G3167" s="1">
        <v>264.5</v>
      </c>
      <c r="H3167" s="1">
        <v>247.24999999999997</v>
      </c>
      <c r="I3167" s="3">
        <f t="shared" si="98"/>
        <v>9.5881766467065859</v>
      </c>
      <c r="J3167" s="2">
        <f t="shared" si="99"/>
        <v>1</v>
      </c>
      <c r="K3167" s="16" t="s">
        <v>67</v>
      </c>
    </row>
    <row r="3168" spans="1:11" x14ac:dyDescent="0.3">
      <c r="A3168" s="4">
        <v>43525</v>
      </c>
      <c r="B3168" s="2" t="s">
        <v>13</v>
      </c>
      <c r="C3168" s="2">
        <v>52369</v>
      </c>
      <c r="D3168" s="2" t="s">
        <v>25</v>
      </c>
      <c r="E3168" s="3">
        <v>1609.5169999999998</v>
      </c>
      <c r="F3168" s="1">
        <v>243</v>
      </c>
      <c r="G3168" s="1">
        <v>182.85</v>
      </c>
      <c r="H3168" s="1">
        <v>171.35</v>
      </c>
      <c r="I3168" s="3">
        <f t="shared" si="98"/>
        <v>6.6235267489711926</v>
      </c>
      <c r="J3168" s="2">
        <f t="shared" si="99"/>
        <v>1</v>
      </c>
      <c r="K3168" s="16" t="s">
        <v>67</v>
      </c>
    </row>
    <row r="3169" spans="1:11" x14ac:dyDescent="0.3">
      <c r="A3169" s="4">
        <v>43525</v>
      </c>
      <c r="B3169" s="2" t="s">
        <v>13</v>
      </c>
      <c r="C3169" s="2">
        <v>52369</v>
      </c>
      <c r="D3169" s="2" t="s">
        <v>20</v>
      </c>
      <c r="E3169" s="3">
        <v>112600.65149999999</v>
      </c>
      <c r="F3169" s="1">
        <v>7320</v>
      </c>
      <c r="G3169" s="1">
        <v>4230.8499999999995</v>
      </c>
      <c r="H3169" s="1">
        <v>2420.75</v>
      </c>
      <c r="I3169" s="3">
        <f t="shared" si="98"/>
        <v>15.382602663934426</v>
      </c>
      <c r="J3169" s="2">
        <f t="shared" si="99"/>
        <v>3</v>
      </c>
      <c r="K3169" s="16" t="s">
        <v>67</v>
      </c>
    </row>
    <row r="3170" spans="1:11" x14ac:dyDescent="0.3">
      <c r="A3170" s="4">
        <v>43525</v>
      </c>
      <c r="B3170" s="2" t="s">
        <v>13</v>
      </c>
      <c r="C3170" s="2">
        <v>52369</v>
      </c>
      <c r="D3170" s="2" t="s">
        <v>35</v>
      </c>
      <c r="E3170" s="3">
        <v>376.64799999999997</v>
      </c>
      <c r="F3170" s="1">
        <v>53</v>
      </c>
      <c r="G3170" s="1">
        <v>42.55</v>
      </c>
      <c r="H3170" s="1">
        <v>35.65</v>
      </c>
      <c r="I3170" s="3">
        <f t="shared" si="98"/>
        <v>7.1065660377358482</v>
      </c>
      <c r="J3170" s="2">
        <f t="shared" si="99"/>
        <v>1</v>
      </c>
      <c r="K3170" s="16" t="s">
        <v>67</v>
      </c>
    </row>
    <row r="3171" spans="1:11" x14ac:dyDescent="0.3">
      <c r="A3171" s="4">
        <v>43525</v>
      </c>
      <c r="B3171" s="2" t="s">
        <v>13</v>
      </c>
      <c r="C3171" s="2">
        <v>52369</v>
      </c>
      <c r="D3171" s="2" t="s">
        <v>26</v>
      </c>
      <c r="E3171" s="3">
        <v>198275.35249999998</v>
      </c>
      <c r="F3171" s="1">
        <v>50813</v>
      </c>
      <c r="G3171" s="1">
        <v>11146.949999999999</v>
      </c>
      <c r="H3171" s="1">
        <v>4867.95</v>
      </c>
      <c r="I3171" s="3">
        <f t="shared" si="98"/>
        <v>3.9020595615295295</v>
      </c>
      <c r="J3171" s="2">
        <f t="shared" si="99"/>
        <v>10</v>
      </c>
      <c r="K3171" s="16" t="s">
        <v>67</v>
      </c>
    </row>
    <row r="3172" spans="1:11" x14ac:dyDescent="0.3">
      <c r="A3172" s="4">
        <v>43525</v>
      </c>
      <c r="B3172" s="2" t="s">
        <v>13</v>
      </c>
      <c r="C3172" s="2">
        <v>52369</v>
      </c>
      <c r="D3172" s="2" t="s">
        <v>39</v>
      </c>
      <c r="E3172" s="3">
        <v>492.38400000000001</v>
      </c>
      <c r="F3172" s="1">
        <v>28</v>
      </c>
      <c r="G3172" s="1">
        <v>26.45</v>
      </c>
      <c r="H3172" s="1">
        <v>25.299999999999997</v>
      </c>
      <c r="I3172" s="3">
        <f t="shared" si="98"/>
        <v>17.585142857142859</v>
      </c>
      <c r="J3172" s="2">
        <f t="shared" si="99"/>
        <v>1</v>
      </c>
      <c r="K3172" s="16" t="s">
        <v>67</v>
      </c>
    </row>
    <row r="3173" spans="1:11" x14ac:dyDescent="0.3">
      <c r="A3173" s="4">
        <v>43525</v>
      </c>
      <c r="B3173" s="2" t="s">
        <v>13</v>
      </c>
      <c r="C3173" s="2">
        <v>52369</v>
      </c>
      <c r="D3173" s="2" t="s">
        <v>28</v>
      </c>
      <c r="E3173" s="3">
        <v>517.02849999999989</v>
      </c>
      <c r="F3173" s="1">
        <v>35</v>
      </c>
      <c r="G3173" s="1">
        <v>33.349999999999994</v>
      </c>
      <c r="H3173" s="1">
        <v>31.049999999999997</v>
      </c>
      <c r="I3173" s="3">
        <f t="shared" si="98"/>
        <v>14.772242857142855</v>
      </c>
      <c r="J3173" s="2">
        <f t="shared" si="99"/>
        <v>1</v>
      </c>
      <c r="K3173" s="16" t="s">
        <v>67</v>
      </c>
    </row>
    <row r="3174" spans="1:11" x14ac:dyDescent="0.3">
      <c r="A3174" s="4">
        <v>43525</v>
      </c>
      <c r="B3174" s="2" t="s">
        <v>13</v>
      </c>
      <c r="C3174" s="2">
        <v>52369</v>
      </c>
      <c r="D3174" s="2" t="s">
        <v>17</v>
      </c>
      <c r="E3174" s="3">
        <v>93876.880499999999</v>
      </c>
      <c r="F3174" s="1">
        <v>25307</v>
      </c>
      <c r="G3174" s="1">
        <v>6142.15</v>
      </c>
      <c r="H3174" s="1">
        <v>3431.6</v>
      </c>
      <c r="I3174" s="3">
        <f t="shared" si="98"/>
        <v>3.7095222863239421</v>
      </c>
      <c r="J3174" s="2">
        <f t="shared" si="99"/>
        <v>7</v>
      </c>
      <c r="K3174" s="16" t="s">
        <v>67</v>
      </c>
    </row>
    <row r="3175" spans="1:11" x14ac:dyDescent="0.3">
      <c r="A3175" s="4">
        <v>43525</v>
      </c>
      <c r="B3175" s="2" t="s">
        <v>13</v>
      </c>
      <c r="C3175" s="2">
        <v>52369</v>
      </c>
      <c r="D3175" s="2" t="s">
        <v>29</v>
      </c>
      <c r="E3175" s="3">
        <v>26076.778999999999</v>
      </c>
      <c r="F3175" s="1">
        <v>6004</v>
      </c>
      <c r="G3175" s="1">
        <v>3138.35</v>
      </c>
      <c r="H3175" s="1">
        <v>1952.6999999999998</v>
      </c>
      <c r="I3175" s="3">
        <f t="shared" si="98"/>
        <v>4.3432343437708196</v>
      </c>
      <c r="J3175" s="2">
        <f t="shared" si="99"/>
        <v>3</v>
      </c>
      <c r="K3175" s="16" t="s">
        <v>67</v>
      </c>
    </row>
    <row r="3176" spans="1:11" x14ac:dyDescent="0.3">
      <c r="A3176" s="4">
        <v>43525</v>
      </c>
      <c r="B3176" s="2" t="s">
        <v>13</v>
      </c>
      <c r="C3176" s="2">
        <v>52369</v>
      </c>
      <c r="D3176" s="2" t="s">
        <v>23</v>
      </c>
      <c r="E3176" s="3">
        <v>92640.078499999989</v>
      </c>
      <c r="F3176" s="1">
        <v>24565</v>
      </c>
      <c r="G3176" s="1">
        <v>7520.9999999999991</v>
      </c>
      <c r="H3176" s="1">
        <v>3909.9999999999995</v>
      </c>
      <c r="I3176" s="3">
        <f t="shared" si="98"/>
        <v>3.7712224099328306</v>
      </c>
      <c r="J3176" s="2">
        <f t="shared" si="99"/>
        <v>6</v>
      </c>
      <c r="K3176" s="16" t="s">
        <v>67</v>
      </c>
    </row>
    <row r="3177" spans="1:11" x14ac:dyDescent="0.3">
      <c r="A3177" s="4">
        <v>43525</v>
      </c>
      <c r="B3177" s="2" t="s">
        <v>13</v>
      </c>
      <c r="C3177" s="2">
        <v>52369</v>
      </c>
      <c r="D3177" s="2" t="s">
        <v>32</v>
      </c>
      <c r="E3177" s="3">
        <v>50738.137999999999</v>
      </c>
      <c r="F3177" s="1">
        <v>17230</v>
      </c>
      <c r="G3177" s="1">
        <v>5198</v>
      </c>
      <c r="H3177" s="1">
        <v>3137.2</v>
      </c>
      <c r="I3177" s="3">
        <f t="shared" si="98"/>
        <v>2.9447555426581542</v>
      </c>
      <c r="J3177" s="2">
        <f t="shared" si="99"/>
        <v>5</v>
      </c>
      <c r="K3177" s="16" t="s">
        <v>67</v>
      </c>
    </row>
    <row r="3178" spans="1:11" x14ac:dyDescent="0.3">
      <c r="A3178" s="4">
        <v>43525</v>
      </c>
      <c r="B3178" s="2" t="s">
        <v>13</v>
      </c>
      <c r="C3178" s="2">
        <v>52369</v>
      </c>
      <c r="D3178" s="2" t="s">
        <v>33</v>
      </c>
      <c r="E3178" s="3">
        <v>144033.39449999999</v>
      </c>
      <c r="F3178" s="1">
        <v>42986</v>
      </c>
      <c r="G3178" s="1">
        <v>6651.5999999999995</v>
      </c>
      <c r="H3178" s="1">
        <v>3368.35</v>
      </c>
      <c r="I3178" s="3">
        <f t="shared" si="98"/>
        <v>3.3507047527101848</v>
      </c>
      <c r="J3178" s="2">
        <f t="shared" si="99"/>
        <v>13</v>
      </c>
      <c r="K3178" s="16" t="s">
        <v>67</v>
      </c>
    </row>
    <row r="3179" spans="1:11" x14ac:dyDescent="0.3">
      <c r="A3179" s="4">
        <v>43525</v>
      </c>
      <c r="B3179" s="2" t="s">
        <v>13</v>
      </c>
      <c r="C3179" s="2">
        <v>52369</v>
      </c>
      <c r="D3179" s="2" t="s">
        <v>24</v>
      </c>
      <c r="E3179" s="3">
        <v>1297.4989999999998</v>
      </c>
      <c r="F3179" s="1">
        <v>109</v>
      </c>
      <c r="G3179" s="1">
        <v>66.699999999999989</v>
      </c>
      <c r="H3179" s="1">
        <v>65.55</v>
      </c>
      <c r="I3179" s="3">
        <f t="shared" si="98"/>
        <v>11.903660550458714</v>
      </c>
      <c r="J3179" s="2">
        <f t="shared" si="99"/>
        <v>2</v>
      </c>
      <c r="K3179" s="16" t="s">
        <v>67</v>
      </c>
    </row>
    <row r="3180" spans="1:11" x14ac:dyDescent="0.3">
      <c r="A3180" s="4">
        <v>43525</v>
      </c>
      <c r="B3180" s="2" t="s">
        <v>13</v>
      </c>
      <c r="C3180" s="2">
        <v>52369</v>
      </c>
      <c r="D3180" s="2" t="s">
        <v>27</v>
      </c>
      <c r="E3180" s="3">
        <v>5870.4509999999991</v>
      </c>
      <c r="F3180" s="1">
        <v>1101</v>
      </c>
      <c r="G3180" s="1">
        <v>806.15</v>
      </c>
      <c r="H3180" s="1">
        <v>640.54999999999995</v>
      </c>
      <c r="I3180" s="3">
        <f t="shared" si="98"/>
        <v>5.3319264305177105</v>
      </c>
      <c r="J3180" s="2">
        <f t="shared" si="99"/>
        <v>2</v>
      </c>
      <c r="K3180" s="16" t="s">
        <v>67</v>
      </c>
    </row>
    <row r="3181" spans="1:11" x14ac:dyDescent="0.3">
      <c r="A3181" s="4">
        <v>43525</v>
      </c>
      <c r="B3181" s="2" t="s">
        <v>13</v>
      </c>
      <c r="C3181" s="2">
        <v>52369</v>
      </c>
      <c r="D3181" s="2" t="s">
        <v>31</v>
      </c>
      <c r="E3181" s="3">
        <v>16228.880499999999</v>
      </c>
      <c r="F3181" s="1">
        <v>3080</v>
      </c>
      <c r="G3181" s="1">
        <v>1600.8</v>
      </c>
      <c r="H3181" s="1">
        <v>1299.5</v>
      </c>
      <c r="I3181" s="3">
        <f t="shared" si="98"/>
        <v>5.2691170454545455</v>
      </c>
      <c r="J3181" s="2">
        <f t="shared" si="99"/>
        <v>2</v>
      </c>
      <c r="K3181" s="16" t="s">
        <v>67</v>
      </c>
    </row>
    <row r="3182" spans="1:11" x14ac:dyDescent="0.3">
      <c r="A3182" s="4">
        <v>43525</v>
      </c>
      <c r="B3182" s="2" t="s">
        <v>13</v>
      </c>
      <c r="C3182" s="2">
        <v>52369</v>
      </c>
      <c r="D3182" s="2" t="s">
        <v>36</v>
      </c>
      <c r="E3182" s="3">
        <v>60554.319499999998</v>
      </c>
      <c r="F3182" s="1">
        <v>13358</v>
      </c>
      <c r="G3182" s="1">
        <v>8045.4</v>
      </c>
      <c r="H3182" s="1">
        <v>3791.5499999999997</v>
      </c>
      <c r="I3182" s="3">
        <f t="shared" si="98"/>
        <v>4.5331875655038179</v>
      </c>
      <c r="J3182" s="2">
        <f t="shared" si="99"/>
        <v>4</v>
      </c>
      <c r="K3182" s="16" t="s">
        <v>67</v>
      </c>
    </row>
    <row r="3183" spans="1:11" x14ac:dyDescent="0.3">
      <c r="A3183" s="4">
        <v>43525</v>
      </c>
      <c r="B3183" s="2" t="s">
        <v>13</v>
      </c>
      <c r="C3183" s="2">
        <v>52369</v>
      </c>
      <c r="D3183" s="2" t="s">
        <v>30</v>
      </c>
      <c r="E3183" s="3">
        <v>1098.6064999999999</v>
      </c>
      <c r="F3183" s="1">
        <v>43</v>
      </c>
      <c r="G3183" s="1">
        <v>40.25</v>
      </c>
      <c r="H3183" s="1">
        <v>39.099999999999994</v>
      </c>
      <c r="I3183" s="3">
        <f t="shared" si="98"/>
        <v>25.548988372093021</v>
      </c>
      <c r="J3183" s="2">
        <f t="shared" si="99"/>
        <v>1</v>
      </c>
      <c r="K3183" s="16" t="s">
        <v>67</v>
      </c>
    </row>
    <row r="3184" spans="1:11" x14ac:dyDescent="0.3">
      <c r="A3184" s="4">
        <v>43525</v>
      </c>
      <c r="B3184" s="2" t="s">
        <v>13</v>
      </c>
      <c r="C3184" s="2">
        <v>52369</v>
      </c>
      <c r="D3184" s="2" t="s">
        <v>21</v>
      </c>
      <c r="E3184" s="3">
        <v>2403.9714999999997</v>
      </c>
      <c r="F3184" s="1">
        <v>164</v>
      </c>
      <c r="G3184" s="1">
        <v>138</v>
      </c>
      <c r="H3184" s="1">
        <v>132.25</v>
      </c>
      <c r="I3184" s="3">
        <f t="shared" si="98"/>
        <v>14.658362804878047</v>
      </c>
      <c r="J3184" s="2">
        <f t="shared" si="99"/>
        <v>1</v>
      </c>
      <c r="K3184" s="16" t="s">
        <v>67</v>
      </c>
    </row>
    <row r="3185" spans="1:11" x14ac:dyDescent="0.3">
      <c r="A3185" s="4">
        <v>43525</v>
      </c>
      <c r="B3185" s="2" t="s">
        <v>13</v>
      </c>
      <c r="C3185" s="2">
        <v>52369</v>
      </c>
      <c r="D3185" s="2" t="s">
        <v>22</v>
      </c>
      <c r="E3185" s="3">
        <v>46082.880499999999</v>
      </c>
      <c r="F3185" s="1">
        <v>8109</v>
      </c>
      <c r="G3185" s="1">
        <v>3073.95</v>
      </c>
      <c r="H3185" s="1">
        <v>2111.3999999999996</v>
      </c>
      <c r="I3185" s="3">
        <f t="shared" si="98"/>
        <v>5.6829301393513383</v>
      </c>
      <c r="J3185" s="2">
        <f t="shared" si="99"/>
        <v>4</v>
      </c>
      <c r="K3185" s="16" t="s">
        <v>67</v>
      </c>
    </row>
    <row r="3186" spans="1:11" x14ac:dyDescent="0.3">
      <c r="A3186" s="4">
        <v>43525</v>
      </c>
      <c r="B3186" s="2" t="s">
        <v>15</v>
      </c>
      <c r="C3186" s="2">
        <v>55526</v>
      </c>
      <c r="D3186" s="2" t="s">
        <v>33</v>
      </c>
      <c r="E3186" s="3">
        <v>115520.88099999999</v>
      </c>
      <c r="F3186" s="1">
        <v>31608</v>
      </c>
      <c r="G3186" s="1">
        <v>6689.5499999999993</v>
      </c>
      <c r="H3186" s="1">
        <v>3579.95</v>
      </c>
      <c r="I3186" s="3">
        <f t="shared" si="98"/>
        <v>3.6547988167552514</v>
      </c>
      <c r="J3186" s="2">
        <f t="shared" si="99"/>
        <v>9</v>
      </c>
      <c r="K3186" s="16" t="s">
        <v>67</v>
      </c>
    </row>
    <row r="3187" spans="1:11" x14ac:dyDescent="0.3">
      <c r="A3187" s="4">
        <v>43525</v>
      </c>
      <c r="B3187" s="2" t="s">
        <v>15</v>
      </c>
      <c r="C3187" s="2">
        <v>55526</v>
      </c>
      <c r="D3187" s="2" t="s">
        <v>18</v>
      </c>
      <c r="E3187" s="3">
        <v>4828.1599999999989</v>
      </c>
      <c r="F3187" s="1">
        <v>627</v>
      </c>
      <c r="G3187" s="1">
        <v>403.65</v>
      </c>
      <c r="H3187" s="1">
        <v>361.09999999999997</v>
      </c>
      <c r="I3187" s="3">
        <f t="shared" si="98"/>
        <v>7.7004146730462502</v>
      </c>
      <c r="J3187" s="2">
        <f t="shared" si="99"/>
        <v>2</v>
      </c>
      <c r="K3187" s="16" t="s">
        <v>67</v>
      </c>
    </row>
    <row r="3188" spans="1:11" x14ac:dyDescent="0.3">
      <c r="A3188" s="4">
        <v>43525</v>
      </c>
      <c r="B3188" s="2" t="s">
        <v>15</v>
      </c>
      <c r="C3188" s="2">
        <v>55526</v>
      </c>
      <c r="D3188" s="2" t="s">
        <v>42</v>
      </c>
      <c r="E3188" s="3">
        <v>148084.13149999999</v>
      </c>
      <c r="F3188" s="1">
        <v>24711</v>
      </c>
      <c r="G3188" s="1">
        <v>9160.9</v>
      </c>
      <c r="H3188" s="1">
        <v>4531</v>
      </c>
      <c r="I3188" s="3">
        <f t="shared" si="98"/>
        <v>5.9926401804864229</v>
      </c>
      <c r="J3188" s="2">
        <f t="shared" si="99"/>
        <v>5</v>
      </c>
      <c r="K3188" s="16" t="s">
        <v>67</v>
      </c>
    </row>
    <row r="3189" spans="1:11" x14ac:dyDescent="0.3">
      <c r="A3189" s="4">
        <v>43525</v>
      </c>
      <c r="B3189" s="2" t="s">
        <v>15</v>
      </c>
      <c r="C3189" s="2">
        <v>55526</v>
      </c>
      <c r="D3189" s="2" t="s">
        <v>21</v>
      </c>
      <c r="E3189" s="3">
        <v>1605.1469999999999</v>
      </c>
      <c r="F3189" s="1">
        <v>117</v>
      </c>
      <c r="G3189" s="1">
        <v>105.8</v>
      </c>
      <c r="H3189" s="1">
        <v>98.899999999999991</v>
      </c>
      <c r="I3189" s="3">
        <f t="shared" si="98"/>
        <v>13.719205128205127</v>
      </c>
      <c r="J3189" s="2">
        <f t="shared" si="99"/>
        <v>1</v>
      </c>
      <c r="K3189" s="16" t="s">
        <v>67</v>
      </c>
    </row>
    <row r="3190" spans="1:11" x14ac:dyDescent="0.3">
      <c r="A3190" s="4">
        <v>43525</v>
      </c>
      <c r="B3190" s="2" t="s">
        <v>15</v>
      </c>
      <c r="C3190" s="2">
        <v>55526</v>
      </c>
      <c r="D3190" s="2" t="s">
        <v>24</v>
      </c>
      <c r="E3190" s="3">
        <v>1177.5884999999998</v>
      </c>
      <c r="F3190" s="1">
        <v>99</v>
      </c>
      <c r="G3190" s="1">
        <v>66.699999999999989</v>
      </c>
      <c r="H3190" s="1">
        <v>63.249999999999993</v>
      </c>
      <c r="I3190" s="3">
        <f t="shared" si="98"/>
        <v>11.894833333333331</v>
      </c>
      <c r="J3190" s="2">
        <f t="shared" si="99"/>
        <v>2</v>
      </c>
      <c r="K3190" s="16" t="s">
        <v>67</v>
      </c>
    </row>
    <row r="3191" spans="1:11" x14ac:dyDescent="0.3">
      <c r="A3191" s="4">
        <v>43525</v>
      </c>
      <c r="B3191" s="2" t="s">
        <v>15</v>
      </c>
      <c r="C3191" s="2">
        <v>55526</v>
      </c>
      <c r="D3191" s="2" t="s">
        <v>20</v>
      </c>
      <c r="E3191" s="3">
        <v>166870.48549999998</v>
      </c>
      <c r="F3191" s="1">
        <v>10957</v>
      </c>
      <c r="G3191" s="1">
        <v>5369.3499999999995</v>
      </c>
      <c r="H3191" s="1">
        <v>3053.2499999999995</v>
      </c>
      <c r="I3191" s="3">
        <f t="shared" si="98"/>
        <v>15.229577941042255</v>
      </c>
      <c r="J3191" s="2">
        <f t="shared" si="99"/>
        <v>4</v>
      </c>
      <c r="K3191" s="16" t="s">
        <v>67</v>
      </c>
    </row>
    <row r="3192" spans="1:11" x14ac:dyDescent="0.3">
      <c r="A3192" s="4">
        <v>43525</v>
      </c>
      <c r="B3192" s="2" t="s">
        <v>15</v>
      </c>
      <c r="C3192" s="2">
        <v>55526</v>
      </c>
      <c r="D3192" s="2" t="s">
        <v>36</v>
      </c>
      <c r="E3192" s="3">
        <v>64713.72</v>
      </c>
      <c r="F3192" s="1">
        <v>15102</v>
      </c>
      <c r="G3192" s="1">
        <v>9163.1999999999989</v>
      </c>
      <c r="H3192" s="1">
        <v>4166.45</v>
      </c>
      <c r="I3192" s="3">
        <f t="shared" si="98"/>
        <v>4.2851092570520466</v>
      </c>
      <c r="J3192" s="2">
        <f t="shared" si="99"/>
        <v>4</v>
      </c>
      <c r="K3192" s="16" t="s">
        <v>67</v>
      </c>
    </row>
    <row r="3193" spans="1:11" x14ac:dyDescent="0.3">
      <c r="A3193" s="4">
        <v>43525</v>
      </c>
      <c r="B3193" s="2" t="s">
        <v>15</v>
      </c>
      <c r="C3193" s="2">
        <v>55526</v>
      </c>
      <c r="D3193" s="2" t="s">
        <v>30</v>
      </c>
      <c r="E3193" s="3">
        <v>1712.4074999999998</v>
      </c>
      <c r="F3193" s="1">
        <v>66</v>
      </c>
      <c r="G3193" s="1">
        <v>62.099999999999994</v>
      </c>
      <c r="H3193" s="1">
        <v>58.65</v>
      </c>
      <c r="I3193" s="3">
        <f t="shared" si="98"/>
        <v>25.945568181818178</v>
      </c>
      <c r="J3193" s="2">
        <f t="shared" si="99"/>
        <v>1</v>
      </c>
      <c r="K3193" s="16" t="s">
        <v>67</v>
      </c>
    </row>
    <row r="3194" spans="1:11" x14ac:dyDescent="0.3">
      <c r="A3194" s="4">
        <v>43525</v>
      </c>
      <c r="B3194" s="2" t="s">
        <v>15</v>
      </c>
      <c r="C3194" s="2">
        <v>55526</v>
      </c>
      <c r="D3194" s="2" t="s">
        <v>23</v>
      </c>
      <c r="E3194" s="3">
        <v>99809.741999999998</v>
      </c>
      <c r="F3194" s="1">
        <v>28206</v>
      </c>
      <c r="G3194" s="1">
        <v>8857.2999999999993</v>
      </c>
      <c r="H3194" s="1">
        <v>4506.8499999999995</v>
      </c>
      <c r="I3194" s="3">
        <f t="shared" si="98"/>
        <v>3.5385996596468834</v>
      </c>
      <c r="J3194" s="2">
        <f t="shared" si="99"/>
        <v>6</v>
      </c>
      <c r="K3194" s="16" t="s">
        <v>67</v>
      </c>
    </row>
    <row r="3195" spans="1:11" x14ac:dyDescent="0.3">
      <c r="A3195" s="4">
        <v>43525</v>
      </c>
      <c r="B3195" s="2" t="s">
        <v>15</v>
      </c>
      <c r="C3195" s="2">
        <v>55526</v>
      </c>
      <c r="D3195" s="2" t="s">
        <v>29</v>
      </c>
      <c r="E3195" s="3">
        <v>25255.862999999998</v>
      </c>
      <c r="F3195" s="1">
        <v>5515</v>
      </c>
      <c r="G3195" s="1">
        <v>2749.6499999999996</v>
      </c>
      <c r="H3195" s="1">
        <v>1804.35</v>
      </c>
      <c r="I3195" s="3">
        <f t="shared" si="98"/>
        <v>4.5794855847688121</v>
      </c>
      <c r="J3195" s="2">
        <f t="shared" si="99"/>
        <v>3</v>
      </c>
      <c r="K3195" s="16" t="s">
        <v>67</v>
      </c>
    </row>
    <row r="3196" spans="1:11" x14ac:dyDescent="0.3">
      <c r="A3196" s="4">
        <v>43525</v>
      </c>
      <c r="B3196" s="2" t="s">
        <v>15</v>
      </c>
      <c r="C3196" s="2">
        <v>55526</v>
      </c>
      <c r="D3196" s="2" t="s">
        <v>25</v>
      </c>
      <c r="E3196" s="3">
        <v>1095.4324999999999</v>
      </c>
      <c r="F3196" s="1">
        <v>207</v>
      </c>
      <c r="G3196" s="1">
        <v>144.89999999999998</v>
      </c>
      <c r="H3196" s="1">
        <v>142.6</v>
      </c>
      <c r="I3196" s="3">
        <f t="shared" si="98"/>
        <v>5.2919444444444439</v>
      </c>
      <c r="J3196" s="2">
        <f t="shared" si="99"/>
        <v>1</v>
      </c>
      <c r="K3196" s="16" t="s">
        <v>67</v>
      </c>
    </row>
    <row r="3197" spans="1:11" x14ac:dyDescent="0.3">
      <c r="A3197" s="4">
        <v>43525</v>
      </c>
      <c r="B3197" s="2" t="s">
        <v>15</v>
      </c>
      <c r="C3197" s="2">
        <v>55526</v>
      </c>
      <c r="D3197" s="2" t="s">
        <v>26</v>
      </c>
      <c r="E3197" s="3">
        <v>180339.02100000001</v>
      </c>
      <c r="F3197" s="1">
        <v>43678</v>
      </c>
      <c r="G3197" s="1">
        <v>11187.199999999999</v>
      </c>
      <c r="H3197" s="1">
        <v>5008.25</v>
      </c>
      <c r="I3197" s="3">
        <f t="shared" si="98"/>
        <v>4.1288296396355149</v>
      </c>
      <c r="J3197" s="2">
        <f t="shared" si="99"/>
        <v>9</v>
      </c>
      <c r="K3197" s="16" t="s">
        <v>67</v>
      </c>
    </row>
    <row r="3198" spans="1:11" x14ac:dyDescent="0.3">
      <c r="A3198" s="4">
        <v>43525</v>
      </c>
      <c r="B3198" s="2" t="s">
        <v>15</v>
      </c>
      <c r="C3198" s="2">
        <v>55526</v>
      </c>
      <c r="D3198" s="2" t="s">
        <v>17</v>
      </c>
      <c r="E3198" s="3">
        <v>91902.905500000008</v>
      </c>
      <c r="F3198" s="1">
        <v>22702</v>
      </c>
      <c r="G3198" s="1">
        <v>6514.7499999999991</v>
      </c>
      <c r="H3198" s="1">
        <v>3598.35</v>
      </c>
      <c r="I3198" s="3">
        <f t="shared" si="98"/>
        <v>4.0482294731741701</v>
      </c>
      <c r="J3198" s="2">
        <f t="shared" si="99"/>
        <v>6</v>
      </c>
      <c r="K3198" s="16" t="s">
        <v>67</v>
      </c>
    </row>
    <row r="3199" spans="1:11" x14ac:dyDescent="0.3">
      <c r="A3199" s="4">
        <v>43525</v>
      </c>
      <c r="B3199" s="2" t="s">
        <v>15</v>
      </c>
      <c r="C3199" s="2">
        <v>55526</v>
      </c>
      <c r="D3199" s="2" t="s">
        <v>19</v>
      </c>
      <c r="E3199" s="3">
        <v>50279.184499999996</v>
      </c>
      <c r="F3199" s="1">
        <v>8374</v>
      </c>
      <c r="G3199" s="1">
        <v>3573.0499999999997</v>
      </c>
      <c r="H3199" s="1">
        <v>2425.35</v>
      </c>
      <c r="I3199" s="3">
        <f t="shared" si="98"/>
        <v>6.0042016360162398</v>
      </c>
      <c r="J3199" s="2">
        <f t="shared" si="99"/>
        <v>3</v>
      </c>
      <c r="K3199" s="16" t="s">
        <v>67</v>
      </c>
    </row>
    <row r="3200" spans="1:11" x14ac:dyDescent="0.3">
      <c r="A3200" s="4">
        <v>43525</v>
      </c>
      <c r="B3200" s="2" t="s">
        <v>15</v>
      </c>
      <c r="C3200" s="2">
        <v>55526</v>
      </c>
      <c r="D3200" s="2" t="s">
        <v>32</v>
      </c>
      <c r="E3200" s="3">
        <v>53638.506999999998</v>
      </c>
      <c r="F3200" s="1">
        <v>18257</v>
      </c>
      <c r="G3200" s="1">
        <v>5641.9</v>
      </c>
      <c r="H3200" s="1">
        <v>3436.2</v>
      </c>
      <c r="I3200" s="3">
        <f t="shared" si="98"/>
        <v>2.9379693816070547</v>
      </c>
      <c r="J3200" s="2">
        <f t="shared" si="99"/>
        <v>5</v>
      </c>
      <c r="K3200" s="16" t="s">
        <v>67</v>
      </c>
    </row>
    <row r="3201" spans="1:11" x14ac:dyDescent="0.3">
      <c r="A3201" s="4">
        <v>43525</v>
      </c>
      <c r="B3201" s="2" t="s">
        <v>15</v>
      </c>
      <c r="C3201" s="2">
        <v>55526</v>
      </c>
      <c r="D3201" s="2" t="s">
        <v>22</v>
      </c>
      <c r="E3201" s="3">
        <v>47081.413999999997</v>
      </c>
      <c r="F3201" s="1">
        <v>8780</v>
      </c>
      <c r="G3201" s="1">
        <v>3387.8999999999996</v>
      </c>
      <c r="H3201" s="1">
        <v>2316.1</v>
      </c>
      <c r="I3201" s="3">
        <f t="shared" si="98"/>
        <v>5.3623478359908878</v>
      </c>
      <c r="J3201" s="2">
        <f t="shared" si="99"/>
        <v>4</v>
      </c>
      <c r="K3201" s="16" t="s">
        <v>67</v>
      </c>
    </row>
    <row r="3202" spans="1:11" x14ac:dyDescent="0.3">
      <c r="A3202" s="4">
        <v>43525</v>
      </c>
      <c r="B3202" s="2" t="s">
        <v>15</v>
      </c>
      <c r="C3202" s="2">
        <v>55526</v>
      </c>
      <c r="D3202" s="2" t="s">
        <v>27</v>
      </c>
      <c r="E3202" s="3">
        <v>8496.7865000000002</v>
      </c>
      <c r="F3202" s="1">
        <v>1622</v>
      </c>
      <c r="G3202" s="1">
        <v>1169.55</v>
      </c>
      <c r="H3202" s="1">
        <v>937.24999999999989</v>
      </c>
      <c r="I3202" s="3">
        <f t="shared" ref="I3202:I3265" si="100">E3202/F3202</f>
        <v>5.2384627003699133</v>
      </c>
      <c r="J3202" s="2">
        <f t="shared" si="99"/>
        <v>2</v>
      </c>
      <c r="K3202" s="16" t="s">
        <v>67</v>
      </c>
    </row>
    <row r="3203" spans="1:11" x14ac:dyDescent="0.3">
      <c r="A3203" s="4">
        <v>43525</v>
      </c>
      <c r="B3203" s="2" t="s">
        <v>15</v>
      </c>
      <c r="C3203" s="2">
        <v>55526</v>
      </c>
      <c r="D3203" s="2" t="s">
        <v>34</v>
      </c>
      <c r="E3203" s="3">
        <v>4784.1264999999994</v>
      </c>
      <c r="F3203" s="1">
        <v>454</v>
      </c>
      <c r="G3203" s="1">
        <v>325.45</v>
      </c>
      <c r="H3203" s="1">
        <v>308.2</v>
      </c>
      <c r="I3203" s="3">
        <f t="shared" si="100"/>
        <v>10.537723568281937</v>
      </c>
      <c r="J3203" s="2">
        <f t="shared" ref="J3203:J3266" si="101">ROUND(F3203/H3203,0)</f>
        <v>1</v>
      </c>
      <c r="K3203" s="16" t="s">
        <v>67</v>
      </c>
    </row>
    <row r="3204" spans="1:11" x14ac:dyDescent="0.3">
      <c r="A3204" s="4">
        <v>43525</v>
      </c>
      <c r="B3204" s="2" t="s">
        <v>15</v>
      </c>
      <c r="C3204" s="2">
        <v>55526</v>
      </c>
      <c r="D3204" s="2" t="s">
        <v>37</v>
      </c>
      <c r="E3204" s="3">
        <v>5161.6485000000002</v>
      </c>
      <c r="F3204" s="1">
        <v>768</v>
      </c>
      <c r="G3204" s="1">
        <v>438.15</v>
      </c>
      <c r="H3204" s="1">
        <v>339.25</v>
      </c>
      <c r="I3204" s="3">
        <f t="shared" si="100"/>
        <v>6.7208964843750003</v>
      </c>
      <c r="J3204" s="2">
        <f t="shared" si="101"/>
        <v>2</v>
      </c>
      <c r="K3204" s="16" t="s">
        <v>67</v>
      </c>
    </row>
    <row r="3205" spans="1:11" x14ac:dyDescent="0.3">
      <c r="A3205" s="4">
        <v>43525</v>
      </c>
      <c r="B3205" s="2" t="s">
        <v>15</v>
      </c>
      <c r="C3205" s="2">
        <v>55526</v>
      </c>
      <c r="D3205" s="2" t="s">
        <v>31</v>
      </c>
      <c r="E3205" s="3">
        <v>15513.741499999998</v>
      </c>
      <c r="F3205" s="1">
        <v>3358</v>
      </c>
      <c r="G3205" s="1">
        <v>1837.6999999999998</v>
      </c>
      <c r="H3205" s="1">
        <v>1438.6499999999999</v>
      </c>
      <c r="I3205" s="3">
        <f t="shared" si="100"/>
        <v>4.6199349315068492</v>
      </c>
      <c r="J3205" s="2">
        <f t="shared" si="101"/>
        <v>2</v>
      </c>
      <c r="K3205" s="16" t="s">
        <v>67</v>
      </c>
    </row>
    <row r="3206" spans="1:11" x14ac:dyDescent="0.3">
      <c r="A3206" s="4">
        <v>43525</v>
      </c>
      <c r="B3206" s="2" t="s">
        <v>6</v>
      </c>
      <c r="C3206" s="2">
        <v>45877</v>
      </c>
      <c r="D3206" s="2" t="s">
        <v>21</v>
      </c>
      <c r="E3206" s="3">
        <v>2573.3089999999997</v>
      </c>
      <c r="F3206" s="1">
        <v>183</v>
      </c>
      <c r="G3206" s="1">
        <v>151.79999999999998</v>
      </c>
      <c r="H3206" s="1">
        <v>140.29999999999998</v>
      </c>
      <c r="I3206" s="3">
        <f t="shared" si="100"/>
        <v>14.061797814207649</v>
      </c>
      <c r="J3206" s="2">
        <f t="shared" si="101"/>
        <v>1</v>
      </c>
      <c r="K3206" s="16" t="s">
        <v>67</v>
      </c>
    </row>
    <row r="3207" spans="1:11" x14ac:dyDescent="0.3">
      <c r="A3207" s="4">
        <v>43525</v>
      </c>
      <c r="B3207" s="2" t="s">
        <v>6</v>
      </c>
      <c r="C3207" s="2">
        <v>45877</v>
      </c>
      <c r="D3207" s="2" t="s">
        <v>42</v>
      </c>
      <c r="E3207" s="3">
        <v>246826.8</v>
      </c>
      <c r="F3207" s="1">
        <v>36861</v>
      </c>
      <c r="G3207" s="1">
        <v>11512.65</v>
      </c>
      <c r="H3207" s="1">
        <v>6428.4999999999991</v>
      </c>
      <c r="I3207" s="3">
        <f t="shared" si="100"/>
        <v>6.6961504028648164</v>
      </c>
      <c r="J3207" s="2">
        <f t="shared" si="101"/>
        <v>6</v>
      </c>
      <c r="K3207" s="16" t="s">
        <v>67</v>
      </c>
    </row>
    <row r="3208" spans="1:11" x14ac:dyDescent="0.3">
      <c r="A3208" s="4">
        <v>43525</v>
      </c>
      <c r="B3208" s="2" t="s">
        <v>6</v>
      </c>
      <c r="C3208" s="2">
        <v>45877</v>
      </c>
      <c r="D3208" s="2" t="s">
        <v>26</v>
      </c>
      <c r="E3208" s="3">
        <v>387820.72149999993</v>
      </c>
      <c r="F3208" s="1">
        <v>94573</v>
      </c>
      <c r="G3208" s="1">
        <v>15905.65</v>
      </c>
      <c r="H3208" s="1">
        <v>7765.95</v>
      </c>
      <c r="I3208" s="3">
        <f t="shared" si="100"/>
        <v>4.1007551996870131</v>
      </c>
      <c r="J3208" s="2">
        <f t="shared" si="101"/>
        <v>12</v>
      </c>
      <c r="K3208" s="16" t="s">
        <v>67</v>
      </c>
    </row>
    <row r="3209" spans="1:11" x14ac:dyDescent="0.3">
      <c r="A3209" s="4">
        <v>43525</v>
      </c>
      <c r="B3209" s="2" t="s">
        <v>6</v>
      </c>
      <c r="C3209" s="2">
        <v>45877</v>
      </c>
      <c r="D3209" s="2" t="s">
        <v>23</v>
      </c>
      <c r="E3209" s="3">
        <v>160193.87299999996</v>
      </c>
      <c r="F3209" s="1">
        <v>43134</v>
      </c>
      <c r="G3209" s="1">
        <v>10808.849999999999</v>
      </c>
      <c r="H3209" s="1">
        <v>6310.0499999999993</v>
      </c>
      <c r="I3209" s="3">
        <f t="shared" si="100"/>
        <v>3.7138654657578698</v>
      </c>
      <c r="J3209" s="2">
        <f t="shared" si="101"/>
        <v>7</v>
      </c>
      <c r="K3209" s="16" t="s">
        <v>67</v>
      </c>
    </row>
    <row r="3210" spans="1:11" x14ac:dyDescent="0.3">
      <c r="A3210" s="4">
        <v>43525</v>
      </c>
      <c r="B3210" s="2" t="s">
        <v>6</v>
      </c>
      <c r="C3210" s="2">
        <v>45877</v>
      </c>
      <c r="D3210" s="2" t="s">
        <v>29</v>
      </c>
      <c r="E3210" s="3">
        <v>39243.048499999997</v>
      </c>
      <c r="F3210" s="1">
        <v>9726</v>
      </c>
      <c r="G3210" s="1">
        <v>3859.3999999999996</v>
      </c>
      <c r="H3210" s="1">
        <v>2573.6999999999998</v>
      </c>
      <c r="I3210" s="3">
        <f t="shared" si="100"/>
        <v>4.0348600143944067</v>
      </c>
      <c r="J3210" s="2">
        <f t="shared" si="101"/>
        <v>4</v>
      </c>
      <c r="K3210" s="16" t="s">
        <v>67</v>
      </c>
    </row>
    <row r="3211" spans="1:11" x14ac:dyDescent="0.3">
      <c r="A3211" s="4">
        <v>43525</v>
      </c>
      <c r="B3211" s="2" t="s">
        <v>6</v>
      </c>
      <c r="C3211" s="2">
        <v>45877</v>
      </c>
      <c r="D3211" s="2" t="s">
        <v>28</v>
      </c>
      <c r="E3211" s="3">
        <v>1382.6104999999998</v>
      </c>
      <c r="F3211" s="1">
        <v>48</v>
      </c>
      <c r="G3211" s="1">
        <v>43.699999999999996</v>
      </c>
      <c r="H3211" s="1">
        <v>42.55</v>
      </c>
      <c r="I3211" s="3">
        <f t="shared" si="100"/>
        <v>28.804385416666662</v>
      </c>
      <c r="J3211" s="2">
        <f t="shared" si="101"/>
        <v>1</v>
      </c>
      <c r="K3211" s="16" t="s">
        <v>67</v>
      </c>
    </row>
    <row r="3212" spans="1:11" x14ac:dyDescent="0.3">
      <c r="A3212" s="4">
        <v>43525</v>
      </c>
      <c r="B3212" s="2" t="s">
        <v>6</v>
      </c>
      <c r="C3212" s="2">
        <v>45877</v>
      </c>
      <c r="D3212" s="2" t="s">
        <v>17</v>
      </c>
      <c r="E3212" s="3">
        <v>173454.35049999997</v>
      </c>
      <c r="F3212" s="1">
        <v>43462</v>
      </c>
      <c r="G3212" s="1">
        <v>9691.0499999999993</v>
      </c>
      <c r="H3212" s="1">
        <v>5708.5999999999995</v>
      </c>
      <c r="I3212" s="3">
        <f t="shared" si="100"/>
        <v>3.9909426740600979</v>
      </c>
      <c r="J3212" s="2">
        <f t="shared" si="101"/>
        <v>8</v>
      </c>
      <c r="K3212" s="16" t="s">
        <v>67</v>
      </c>
    </row>
    <row r="3213" spans="1:11" x14ac:dyDescent="0.3">
      <c r="A3213" s="4">
        <v>43525</v>
      </c>
      <c r="B3213" s="2" t="s">
        <v>6</v>
      </c>
      <c r="C3213" s="2">
        <v>45877</v>
      </c>
      <c r="D3213" s="2" t="s">
        <v>25</v>
      </c>
      <c r="E3213" s="3">
        <v>2544.5129999999995</v>
      </c>
      <c r="F3213" s="1">
        <v>444</v>
      </c>
      <c r="G3213" s="1">
        <v>290.95</v>
      </c>
      <c r="H3213" s="1">
        <v>278.29999999999995</v>
      </c>
      <c r="I3213" s="3">
        <f t="shared" si="100"/>
        <v>5.730885135135134</v>
      </c>
      <c r="J3213" s="2">
        <f t="shared" si="101"/>
        <v>2</v>
      </c>
      <c r="K3213" s="16" t="s">
        <v>67</v>
      </c>
    </row>
    <row r="3214" spans="1:11" x14ac:dyDescent="0.3">
      <c r="A3214" s="4">
        <v>43525</v>
      </c>
      <c r="B3214" s="2" t="s">
        <v>6</v>
      </c>
      <c r="C3214" s="2">
        <v>45877</v>
      </c>
      <c r="D3214" s="2" t="s">
        <v>19</v>
      </c>
      <c r="E3214" s="3">
        <v>85782.260500000004</v>
      </c>
      <c r="F3214" s="1">
        <v>12675</v>
      </c>
      <c r="G3214" s="1">
        <v>4453.95</v>
      </c>
      <c r="H3214" s="1">
        <v>3275.2</v>
      </c>
      <c r="I3214" s="3">
        <f t="shared" si="100"/>
        <v>6.7678312031558185</v>
      </c>
      <c r="J3214" s="2">
        <f t="shared" si="101"/>
        <v>4</v>
      </c>
      <c r="K3214" s="16" t="s">
        <v>67</v>
      </c>
    </row>
    <row r="3215" spans="1:11" x14ac:dyDescent="0.3">
      <c r="A3215" s="4">
        <v>43525</v>
      </c>
      <c r="B3215" s="2" t="s">
        <v>6</v>
      </c>
      <c r="C3215" s="2">
        <v>45877</v>
      </c>
      <c r="D3215" s="2" t="s">
        <v>30</v>
      </c>
      <c r="E3215" s="3">
        <v>1874.3504999999998</v>
      </c>
      <c r="F3215" s="1">
        <v>72</v>
      </c>
      <c r="G3215" s="1">
        <v>66.699999999999989</v>
      </c>
      <c r="H3215" s="1">
        <v>65.55</v>
      </c>
      <c r="I3215" s="3">
        <f t="shared" si="100"/>
        <v>26.03264583333333</v>
      </c>
      <c r="J3215" s="2">
        <f t="shared" si="101"/>
        <v>1</v>
      </c>
      <c r="K3215" s="16" t="s">
        <v>67</v>
      </c>
    </row>
    <row r="3216" spans="1:11" x14ac:dyDescent="0.3">
      <c r="A3216" s="4">
        <v>43525</v>
      </c>
      <c r="B3216" s="2" t="s">
        <v>6</v>
      </c>
      <c r="C3216" s="2">
        <v>45877</v>
      </c>
      <c r="D3216" s="2" t="s">
        <v>22</v>
      </c>
      <c r="E3216" s="3">
        <v>83897.594499999992</v>
      </c>
      <c r="F3216" s="1">
        <v>14015</v>
      </c>
      <c r="G3216" s="1">
        <v>4674.75</v>
      </c>
      <c r="H3216" s="1">
        <v>3426.9999999999995</v>
      </c>
      <c r="I3216" s="3">
        <f t="shared" si="100"/>
        <v>5.9862714591509087</v>
      </c>
      <c r="J3216" s="2">
        <f t="shared" si="101"/>
        <v>4</v>
      </c>
      <c r="K3216" s="16" t="s">
        <v>67</v>
      </c>
    </row>
    <row r="3217" spans="1:11" x14ac:dyDescent="0.3">
      <c r="A3217" s="4">
        <v>43525</v>
      </c>
      <c r="B3217" s="2" t="s">
        <v>6</v>
      </c>
      <c r="C3217" s="2">
        <v>45877</v>
      </c>
      <c r="D3217" s="2" t="s">
        <v>18</v>
      </c>
      <c r="E3217" s="3">
        <v>6232.9999999999991</v>
      </c>
      <c r="F3217" s="1">
        <v>869</v>
      </c>
      <c r="G3217" s="1">
        <v>497.95</v>
      </c>
      <c r="H3217" s="1">
        <v>456.54999999999995</v>
      </c>
      <c r="I3217" s="3">
        <f t="shared" si="100"/>
        <v>7.172612197928653</v>
      </c>
      <c r="J3217" s="2">
        <f t="shared" si="101"/>
        <v>2</v>
      </c>
      <c r="K3217" s="16" t="s">
        <v>67</v>
      </c>
    </row>
    <row r="3218" spans="1:11" x14ac:dyDescent="0.3">
      <c r="A3218" s="4">
        <v>43525</v>
      </c>
      <c r="B3218" s="2" t="s">
        <v>6</v>
      </c>
      <c r="C3218" s="2">
        <v>45877</v>
      </c>
      <c r="D3218" s="2" t="s">
        <v>33</v>
      </c>
      <c r="E3218" s="3">
        <v>250537.63149999999</v>
      </c>
      <c r="F3218" s="1">
        <v>56248</v>
      </c>
      <c r="G3218" s="1">
        <v>9104.5499999999993</v>
      </c>
      <c r="H3218" s="1">
        <v>5401.5499999999993</v>
      </c>
      <c r="I3218" s="3">
        <f t="shared" si="100"/>
        <v>4.4541607079362819</v>
      </c>
      <c r="J3218" s="2">
        <f t="shared" si="101"/>
        <v>10</v>
      </c>
      <c r="K3218" s="16" t="s">
        <v>67</v>
      </c>
    </row>
    <row r="3219" spans="1:11" x14ac:dyDescent="0.3">
      <c r="A3219" s="4">
        <v>43525</v>
      </c>
      <c r="B3219" s="2" t="s">
        <v>6</v>
      </c>
      <c r="C3219" s="2">
        <v>45877</v>
      </c>
      <c r="D3219" s="2" t="s">
        <v>37</v>
      </c>
      <c r="E3219" s="3">
        <v>9303.637999999999</v>
      </c>
      <c r="F3219" s="1">
        <v>1274</v>
      </c>
      <c r="G3219" s="1">
        <v>677.34999999999991</v>
      </c>
      <c r="H3219" s="1">
        <v>514.04999999999995</v>
      </c>
      <c r="I3219" s="3">
        <f t="shared" si="100"/>
        <v>7.3026985871271579</v>
      </c>
      <c r="J3219" s="2">
        <f t="shared" si="101"/>
        <v>2</v>
      </c>
      <c r="K3219" s="16" t="s">
        <v>67</v>
      </c>
    </row>
    <row r="3220" spans="1:11" x14ac:dyDescent="0.3">
      <c r="A3220" s="4">
        <v>43525</v>
      </c>
      <c r="B3220" s="2" t="s">
        <v>6</v>
      </c>
      <c r="C3220" s="2">
        <v>45877</v>
      </c>
      <c r="D3220" s="2" t="s">
        <v>24</v>
      </c>
      <c r="E3220" s="3">
        <v>3913.6454999999996</v>
      </c>
      <c r="F3220" s="1">
        <v>250</v>
      </c>
      <c r="G3220" s="1">
        <v>136.85</v>
      </c>
      <c r="H3220" s="1">
        <v>132.25</v>
      </c>
      <c r="I3220" s="3">
        <f t="shared" si="100"/>
        <v>15.654581999999998</v>
      </c>
      <c r="J3220" s="2">
        <f t="shared" si="101"/>
        <v>2</v>
      </c>
      <c r="K3220" s="16" t="s">
        <v>67</v>
      </c>
    </row>
    <row r="3221" spans="1:11" x14ac:dyDescent="0.3">
      <c r="A3221" s="4">
        <v>43525</v>
      </c>
      <c r="B3221" s="2" t="s">
        <v>6</v>
      </c>
      <c r="C3221" s="2">
        <v>45877</v>
      </c>
      <c r="D3221" s="2" t="s">
        <v>20</v>
      </c>
      <c r="E3221" s="3">
        <v>258923.28199999998</v>
      </c>
      <c r="F3221" s="1">
        <v>16392</v>
      </c>
      <c r="G3221" s="1">
        <v>6867.7999999999993</v>
      </c>
      <c r="H3221" s="1">
        <v>4286.0499999999993</v>
      </c>
      <c r="I3221" s="3">
        <f t="shared" si="100"/>
        <v>15.795710224499755</v>
      </c>
      <c r="J3221" s="2">
        <f t="shared" si="101"/>
        <v>4</v>
      </c>
      <c r="K3221" s="16" t="s">
        <v>67</v>
      </c>
    </row>
    <row r="3222" spans="1:11" x14ac:dyDescent="0.3">
      <c r="A3222" s="4">
        <v>43525</v>
      </c>
      <c r="B3222" s="2" t="s">
        <v>6</v>
      </c>
      <c r="C3222" s="2">
        <v>45877</v>
      </c>
      <c r="D3222" s="2" t="s">
        <v>32</v>
      </c>
      <c r="E3222" s="3">
        <v>105062.73499999999</v>
      </c>
      <c r="F3222" s="1">
        <v>32099</v>
      </c>
      <c r="G3222" s="1">
        <v>8327.15</v>
      </c>
      <c r="H3222" s="1">
        <v>5384.2999999999993</v>
      </c>
      <c r="I3222" s="3">
        <f t="shared" si="100"/>
        <v>3.273084363998878</v>
      </c>
      <c r="J3222" s="2">
        <f t="shared" si="101"/>
        <v>6</v>
      </c>
      <c r="K3222" s="16" t="s">
        <v>67</v>
      </c>
    </row>
    <row r="3223" spans="1:11" x14ac:dyDescent="0.3">
      <c r="A3223" s="4">
        <v>43525</v>
      </c>
      <c r="B3223" s="2" t="s">
        <v>6</v>
      </c>
      <c r="C3223" s="2">
        <v>45877</v>
      </c>
      <c r="D3223" s="2" t="s">
        <v>36</v>
      </c>
      <c r="E3223" s="3">
        <v>97533.316999999995</v>
      </c>
      <c r="F3223" s="1">
        <v>19829</v>
      </c>
      <c r="G3223" s="1">
        <v>10555.849999999999</v>
      </c>
      <c r="H3223" s="1">
        <v>5720.0999999999995</v>
      </c>
      <c r="I3223" s="3">
        <f t="shared" si="100"/>
        <v>4.9187209138131021</v>
      </c>
      <c r="J3223" s="2">
        <f t="shared" si="101"/>
        <v>3</v>
      </c>
      <c r="K3223" s="16" t="s">
        <v>67</v>
      </c>
    </row>
    <row r="3224" spans="1:11" x14ac:dyDescent="0.3">
      <c r="A3224" s="4">
        <v>43525</v>
      </c>
      <c r="B3224" s="2" t="s">
        <v>6</v>
      </c>
      <c r="C3224" s="2">
        <v>45877</v>
      </c>
      <c r="D3224" s="2" t="s">
        <v>34</v>
      </c>
      <c r="E3224" s="3">
        <v>6660.8804999999993</v>
      </c>
      <c r="F3224" s="1">
        <v>630</v>
      </c>
      <c r="G3224" s="1">
        <v>508.29999999999995</v>
      </c>
      <c r="H3224" s="1">
        <v>482.99999999999994</v>
      </c>
      <c r="I3224" s="3">
        <f t="shared" si="100"/>
        <v>10.572826190476189</v>
      </c>
      <c r="J3224" s="2">
        <f t="shared" si="101"/>
        <v>1</v>
      </c>
      <c r="K3224" s="16" t="s">
        <v>67</v>
      </c>
    </row>
    <row r="3225" spans="1:11" x14ac:dyDescent="0.3">
      <c r="A3225" s="4">
        <v>43525</v>
      </c>
      <c r="B3225" s="2" t="s">
        <v>6</v>
      </c>
      <c r="C3225" s="2">
        <v>45877</v>
      </c>
      <c r="D3225" s="2" t="s">
        <v>31</v>
      </c>
      <c r="E3225" s="3">
        <v>31650.909499999998</v>
      </c>
      <c r="F3225" s="1">
        <v>7024</v>
      </c>
      <c r="G3225" s="1">
        <v>3229.2</v>
      </c>
      <c r="H3225" s="1">
        <v>2599</v>
      </c>
      <c r="I3225" s="3">
        <f t="shared" si="100"/>
        <v>4.5061089834851931</v>
      </c>
      <c r="J3225" s="2">
        <f t="shared" si="101"/>
        <v>3</v>
      </c>
      <c r="K3225" s="16" t="s">
        <v>67</v>
      </c>
    </row>
    <row r="3226" spans="1:11" x14ac:dyDescent="0.3">
      <c r="A3226" s="4">
        <v>43525</v>
      </c>
      <c r="B3226" s="2" t="s">
        <v>6</v>
      </c>
      <c r="C3226" s="2">
        <v>45877</v>
      </c>
      <c r="D3226" s="2" t="s">
        <v>39</v>
      </c>
      <c r="E3226" s="3">
        <v>1533.2144999999998</v>
      </c>
      <c r="F3226" s="1">
        <v>70</v>
      </c>
      <c r="G3226" s="1">
        <v>56.349999999999994</v>
      </c>
      <c r="H3226" s="1">
        <v>55.199999999999996</v>
      </c>
      <c r="I3226" s="3">
        <f t="shared" si="100"/>
        <v>21.903064285714283</v>
      </c>
      <c r="J3226" s="2">
        <f t="shared" si="101"/>
        <v>1</v>
      </c>
      <c r="K3226" s="16" t="s">
        <v>67</v>
      </c>
    </row>
    <row r="3227" spans="1:11" x14ac:dyDescent="0.3">
      <c r="A3227" s="4">
        <v>43525</v>
      </c>
      <c r="B3227" s="2" t="s">
        <v>6</v>
      </c>
      <c r="C3227" s="2">
        <v>45877</v>
      </c>
      <c r="D3227" s="2" t="s">
        <v>27</v>
      </c>
      <c r="E3227" s="3">
        <v>15237.476999999999</v>
      </c>
      <c r="F3227" s="1">
        <v>2491</v>
      </c>
      <c r="G3227" s="1">
        <v>1654.85</v>
      </c>
      <c r="H3227" s="1">
        <v>1344.35</v>
      </c>
      <c r="I3227" s="3">
        <f t="shared" si="100"/>
        <v>6.1170120433560813</v>
      </c>
      <c r="J3227" s="2">
        <f t="shared" si="101"/>
        <v>2</v>
      </c>
      <c r="K3227" s="16" t="s">
        <v>67</v>
      </c>
    </row>
    <row r="3228" spans="1:11" x14ac:dyDescent="0.3">
      <c r="A3228" s="4">
        <v>43525</v>
      </c>
      <c r="B3228" s="2" t="s">
        <v>7</v>
      </c>
      <c r="C3228" s="2">
        <v>56322</v>
      </c>
      <c r="D3228" s="2" t="s">
        <v>30</v>
      </c>
      <c r="E3228" s="3">
        <v>4095.0924999999993</v>
      </c>
      <c r="F3228" s="1">
        <v>176</v>
      </c>
      <c r="G3228" s="1">
        <v>159.85</v>
      </c>
      <c r="H3228" s="1">
        <v>156.39999999999998</v>
      </c>
      <c r="I3228" s="3">
        <f t="shared" si="100"/>
        <v>23.267571022727267</v>
      </c>
      <c r="J3228" s="2">
        <f t="shared" si="101"/>
        <v>1</v>
      </c>
      <c r="K3228" s="16" t="s">
        <v>67</v>
      </c>
    </row>
    <row r="3229" spans="1:11" x14ac:dyDescent="0.3">
      <c r="A3229" s="4">
        <v>43525</v>
      </c>
      <c r="B3229" s="2" t="s">
        <v>7</v>
      </c>
      <c r="C3229" s="2">
        <v>56322</v>
      </c>
      <c r="D3229" s="2" t="s">
        <v>37</v>
      </c>
      <c r="E3229" s="3">
        <v>10744.357999999998</v>
      </c>
      <c r="F3229" s="1">
        <v>1684</v>
      </c>
      <c r="G3229" s="1">
        <v>826.84999999999991</v>
      </c>
      <c r="H3229" s="1">
        <v>577.29999999999995</v>
      </c>
      <c r="I3229" s="3">
        <f t="shared" si="100"/>
        <v>6.3802600950118755</v>
      </c>
      <c r="J3229" s="2">
        <f t="shared" si="101"/>
        <v>3</v>
      </c>
      <c r="K3229" s="16" t="s">
        <v>67</v>
      </c>
    </row>
    <row r="3230" spans="1:11" x14ac:dyDescent="0.3">
      <c r="A3230" s="4">
        <v>43525</v>
      </c>
      <c r="B3230" s="2" t="s">
        <v>7</v>
      </c>
      <c r="C3230" s="2">
        <v>56322</v>
      </c>
      <c r="D3230" s="2" t="s">
        <v>22</v>
      </c>
      <c r="E3230" s="3">
        <v>100548.0995</v>
      </c>
      <c r="F3230" s="1">
        <v>18717</v>
      </c>
      <c r="G3230" s="1">
        <v>6114.5499999999993</v>
      </c>
      <c r="H3230" s="1">
        <v>4386.0999999999995</v>
      </c>
      <c r="I3230" s="3">
        <f t="shared" si="100"/>
        <v>5.3720200619757437</v>
      </c>
      <c r="J3230" s="2">
        <f t="shared" si="101"/>
        <v>4</v>
      </c>
      <c r="K3230" s="16" t="s">
        <v>67</v>
      </c>
    </row>
    <row r="3231" spans="1:11" x14ac:dyDescent="0.3">
      <c r="A3231" s="4">
        <v>43525</v>
      </c>
      <c r="B3231" s="2" t="s">
        <v>7</v>
      </c>
      <c r="C3231" s="2">
        <v>56322</v>
      </c>
      <c r="D3231" s="2" t="s">
        <v>42</v>
      </c>
      <c r="E3231" s="3">
        <v>257929.99249999999</v>
      </c>
      <c r="F3231" s="1">
        <v>41667</v>
      </c>
      <c r="G3231" s="1">
        <v>12472.9</v>
      </c>
      <c r="H3231" s="1">
        <v>7196.7</v>
      </c>
      <c r="I3231" s="3">
        <f t="shared" si="100"/>
        <v>6.1902702978376167</v>
      </c>
      <c r="J3231" s="2">
        <f t="shared" si="101"/>
        <v>6</v>
      </c>
      <c r="K3231" s="16" t="s">
        <v>67</v>
      </c>
    </row>
    <row r="3232" spans="1:11" x14ac:dyDescent="0.3">
      <c r="A3232" s="4">
        <v>43525</v>
      </c>
      <c r="B3232" s="2" t="s">
        <v>7</v>
      </c>
      <c r="C3232" s="2">
        <v>56322</v>
      </c>
      <c r="D3232" s="2" t="s">
        <v>33</v>
      </c>
      <c r="E3232" s="3">
        <v>212978.12549999997</v>
      </c>
      <c r="F3232" s="1">
        <v>72955</v>
      </c>
      <c r="G3232" s="1">
        <v>10017.65</v>
      </c>
      <c r="H3232" s="1">
        <v>5856.95</v>
      </c>
      <c r="I3232" s="3">
        <f t="shared" si="100"/>
        <v>2.9193081420053453</v>
      </c>
      <c r="J3232" s="2">
        <f t="shared" si="101"/>
        <v>12</v>
      </c>
      <c r="K3232" s="16" t="s">
        <v>67</v>
      </c>
    </row>
    <row r="3233" spans="1:11" x14ac:dyDescent="0.3">
      <c r="A3233" s="4">
        <v>43525</v>
      </c>
      <c r="B3233" s="2" t="s">
        <v>7</v>
      </c>
      <c r="C3233" s="2">
        <v>56322</v>
      </c>
      <c r="D3233" s="2" t="s">
        <v>34</v>
      </c>
      <c r="E3233" s="3">
        <v>6929.5204999999996</v>
      </c>
      <c r="F3233" s="1">
        <v>733</v>
      </c>
      <c r="G3233" s="1">
        <v>598</v>
      </c>
      <c r="H3233" s="1">
        <v>565.79999999999995</v>
      </c>
      <c r="I3233" s="3">
        <f t="shared" si="100"/>
        <v>9.4536432469304224</v>
      </c>
      <c r="J3233" s="2">
        <f t="shared" si="101"/>
        <v>1</v>
      </c>
      <c r="K3233" s="16" t="s">
        <v>67</v>
      </c>
    </row>
    <row r="3234" spans="1:11" x14ac:dyDescent="0.3">
      <c r="A3234" s="4">
        <v>43525</v>
      </c>
      <c r="B3234" s="2" t="s">
        <v>7</v>
      </c>
      <c r="C3234" s="2">
        <v>56322</v>
      </c>
      <c r="D3234" s="2" t="s">
        <v>31</v>
      </c>
      <c r="E3234" s="3">
        <v>33550.536999999997</v>
      </c>
      <c r="F3234" s="1">
        <v>6901</v>
      </c>
      <c r="G3234" s="1">
        <v>3663.8999999999996</v>
      </c>
      <c r="H3234" s="1">
        <v>3007.2499999999995</v>
      </c>
      <c r="I3234" s="3">
        <f t="shared" si="100"/>
        <v>4.8616920736125193</v>
      </c>
      <c r="J3234" s="2">
        <f t="shared" si="101"/>
        <v>2</v>
      </c>
      <c r="K3234" s="16" t="s">
        <v>67</v>
      </c>
    </row>
    <row r="3235" spans="1:11" x14ac:dyDescent="0.3">
      <c r="A3235" s="4">
        <v>43525</v>
      </c>
      <c r="B3235" s="2" t="s">
        <v>7</v>
      </c>
      <c r="C3235" s="2">
        <v>56322</v>
      </c>
      <c r="D3235" s="2" t="s">
        <v>28</v>
      </c>
      <c r="E3235" s="3">
        <v>2917.0669999999996</v>
      </c>
      <c r="F3235" s="1">
        <v>98</v>
      </c>
      <c r="G3235" s="1">
        <v>82.8</v>
      </c>
      <c r="H3235" s="1">
        <v>81.649999999999991</v>
      </c>
      <c r="I3235" s="3">
        <f t="shared" si="100"/>
        <v>29.765989795918362</v>
      </c>
      <c r="J3235" s="2">
        <f t="shared" si="101"/>
        <v>1</v>
      </c>
      <c r="K3235" s="16" t="s">
        <v>67</v>
      </c>
    </row>
    <row r="3236" spans="1:11" x14ac:dyDescent="0.3">
      <c r="A3236" s="4">
        <v>43525</v>
      </c>
      <c r="B3236" s="2" t="s">
        <v>7</v>
      </c>
      <c r="C3236" s="2">
        <v>56322</v>
      </c>
      <c r="D3236" s="2" t="s">
        <v>32</v>
      </c>
      <c r="E3236" s="3">
        <v>109286.65049999999</v>
      </c>
      <c r="F3236" s="1">
        <v>37903</v>
      </c>
      <c r="G3236" s="1">
        <v>9059.6999999999989</v>
      </c>
      <c r="H3236" s="1">
        <v>5973.0999999999995</v>
      </c>
      <c r="I3236" s="3">
        <f t="shared" si="100"/>
        <v>2.8833245521462678</v>
      </c>
      <c r="J3236" s="2">
        <f t="shared" si="101"/>
        <v>6</v>
      </c>
      <c r="K3236" s="16" t="s">
        <v>67</v>
      </c>
    </row>
    <row r="3237" spans="1:11" x14ac:dyDescent="0.3">
      <c r="A3237" s="4">
        <v>43525</v>
      </c>
      <c r="B3237" s="2" t="s">
        <v>7</v>
      </c>
      <c r="C3237" s="2">
        <v>56322</v>
      </c>
      <c r="D3237" s="2" t="s">
        <v>23</v>
      </c>
      <c r="E3237" s="3">
        <v>183073.24950000001</v>
      </c>
      <c r="F3237" s="1">
        <v>52783</v>
      </c>
      <c r="G3237" s="1">
        <v>12622.4</v>
      </c>
      <c r="H3237" s="1">
        <v>7466.95</v>
      </c>
      <c r="I3237" s="3">
        <f t="shared" si="100"/>
        <v>3.4684131159653679</v>
      </c>
      <c r="J3237" s="2">
        <f t="shared" si="101"/>
        <v>7</v>
      </c>
      <c r="K3237" s="16" t="s">
        <v>67</v>
      </c>
    </row>
    <row r="3238" spans="1:11" x14ac:dyDescent="0.3">
      <c r="A3238" s="4">
        <v>43525</v>
      </c>
      <c r="B3238" s="2" t="s">
        <v>7</v>
      </c>
      <c r="C3238" s="2">
        <v>56322</v>
      </c>
      <c r="D3238" s="2" t="s">
        <v>27</v>
      </c>
      <c r="E3238" s="3">
        <v>6396.7599999999993</v>
      </c>
      <c r="F3238" s="1">
        <v>1148</v>
      </c>
      <c r="G3238" s="1">
        <v>870.55</v>
      </c>
      <c r="H3238" s="1">
        <v>740.59999999999991</v>
      </c>
      <c r="I3238" s="3">
        <f t="shared" si="100"/>
        <v>5.5720905923344946</v>
      </c>
      <c r="J3238" s="2">
        <f t="shared" si="101"/>
        <v>2</v>
      </c>
      <c r="K3238" s="16" t="s">
        <v>67</v>
      </c>
    </row>
    <row r="3239" spans="1:11" x14ac:dyDescent="0.3">
      <c r="A3239" s="4">
        <v>43525</v>
      </c>
      <c r="B3239" s="2" t="s">
        <v>7</v>
      </c>
      <c r="C3239" s="2">
        <v>56322</v>
      </c>
      <c r="D3239" s="2" t="s">
        <v>26</v>
      </c>
      <c r="E3239" s="3">
        <v>456703.23749999999</v>
      </c>
      <c r="F3239" s="1">
        <v>109466</v>
      </c>
      <c r="G3239" s="1">
        <v>18167.699999999997</v>
      </c>
      <c r="H3239" s="1">
        <v>9136.75</v>
      </c>
      <c r="I3239" s="3">
        <f t="shared" si="100"/>
        <v>4.1721012688871433</v>
      </c>
      <c r="J3239" s="2">
        <f t="shared" si="101"/>
        <v>12</v>
      </c>
      <c r="K3239" s="16" t="s">
        <v>67</v>
      </c>
    </row>
    <row r="3240" spans="1:11" x14ac:dyDescent="0.3">
      <c r="A3240" s="4">
        <v>43525</v>
      </c>
      <c r="B3240" s="2" t="s">
        <v>7</v>
      </c>
      <c r="C3240" s="2">
        <v>56322</v>
      </c>
      <c r="D3240" s="2" t="s">
        <v>29</v>
      </c>
      <c r="E3240" s="3">
        <v>29189.989999999994</v>
      </c>
      <c r="F3240" s="1">
        <v>6763</v>
      </c>
      <c r="G3240" s="1">
        <v>3370.6499999999996</v>
      </c>
      <c r="H3240" s="1">
        <v>2488.6</v>
      </c>
      <c r="I3240" s="3">
        <f t="shared" si="100"/>
        <v>4.3161304154960805</v>
      </c>
      <c r="J3240" s="2">
        <f t="shared" si="101"/>
        <v>3</v>
      </c>
      <c r="K3240" s="16" t="s">
        <v>67</v>
      </c>
    </row>
    <row r="3241" spans="1:11" x14ac:dyDescent="0.3">
      <c r="A3241" s="4">
        <v>43525</v>
      </c>
      <c r="B3241" s="2" t="s">
        <v>7</v>
      </c>
      <c r="C3241" s="2">
        <v>56322</v>
      </c>
      <c r="D3241" s="2" t="s">
        <v>19</v>
      </c>
      <c r="E3241" s="3">
        <v>125240.65799999998</v>
      </c>
      <c r="F3241" s="1">
        <v>20093</v>
      </c>
      <c r="G3241" s="1">
        <v>6173.2</v>
      </c>
      <c r="H3241" s="1">
        <v>4458.5499999999993</v>
      </c>
      <c r="I3241" s="3">
        <f t="shared" si="100"/>
        <v>6.2330492211217825</v>
      </c>
      <c r="J3241" s="2">
        <f t="shared" si="101"/>
        <v>5</v>
      </c>
      <c r="K3241" s="16" t="s">
        <v>67</v>
      </c>
    </row>
    <row r="3242" spans="1:11" x14ac:dyDescent="0.3">
      <c r="A3242" s="4">
        <v>43525</v>
      </c>
      <c r="B3242" s="2" t="s">
        <v>7</v>
      </c>
      <c r="C3242" s="2">
        <v>56322</v>
      </c>
      <c r="D3242" s="2" t="s">
        <v>24</v>
      </c>
      <c r="E3242" s="3">
        <v>2749.3049999999994</v>
      </c>
      <c r="F3242" s="1">
        <v>245</v>
      </c>
      <c r="G3242" s="1">
        <v>149.5</v>
      </c>
      <c r="H3242" s="1">
        <v>147.19999999999999</v>
      </c>
      <c r="I3242" s="3">
        <f t="shared" si="100"/>
        <v>11.221653061224487</v>
      </c>
      <c r="J3242" s="2">
        <f t="shared" si="101"/>
        <v>2</v>
      </c>
      <c r="K3242" s="16" t="s">
        <v>67</v>
      </c>
    </row>
    <row r="3243" spans="1:11" x14ac:dyDescent="0.3">
      <c r="A3243" s="4">
        <v>43525</v>
      </c>
      <c r="B3243" s="2" t="s">
        <v>7</v>
      </c>
      <c r="C3243" s="2">
        <v>56322</v>
      </c>
      <c r="D3243" s="2" t="s">
        <v>21</v>
      </c>
      <c r="E3243" s="3">
        <v>3053.6639999999998</v>
      </c>
      <c r="F3243" s="1">
        <v>222</v>
      </c>
      <c r="G3243" s="1">
        <v>194.35</v>
      </c>
      <c r="H3243" s="1">
        <v>185.14999999999998</v>
      </c>
      <c r="I3243" s="3">
        <f t="shared" si="100"/>
        <v>13.755243243243243</v>
      </c>
      <c r="J3243" s="2">
        <f t="shared" si="101"/>
        <v>1</v>
      </c>
      <c r="K3243" s="16" t="s">
        <v>67</v>
      </c>
    </row>
    <row r="3244" spans="1:11" x14ac:dyDescent="0.3">
      <c r="A3244" s="4">
        <v>43525</v>
      </c>
      <c r="B3244" s="2" t="s">
        <v>7</v>
      </c>
      <c r="C3244" s="2">
        <v>56322</v>
      </c>
      <c r="D3244" s="2" t="s">
        <v>36</v>
      </c>
      <c r="E3244" s="3">
        <v>111600.2665</v>
      </c>
      <c r="F3244" s="1">
        <v>23244</v>
      </c>
      <c r="G3244" s="1">
        <v>12134.8</v>
      </c>
      <c r="H3244" s="1">
        <v>6749.3499999999995</v>
      </c>
      <c r="I3244" s="3">
        <f t="shared" si="100"/>
        <v>4.8012504947513337</v>
      </c>
      <c r="J3244" s="2">
        <f t="shared" si="101"/>
        <v>3</v>
      </c>
      <c r="K3244" s="16" t="s">
        <v>67</v>
      </c>
    </row>
    <row r="3245" spans="1:11" x14ac:dyDescent="0.3">
      <c r="A3245" s="4">
        <v>43525</v>
      </c>
      <c r="B3245" s="2" t="s">
        <v>7</v>
      </c>
      <c r="C3245" s="2">
        <v>56322</v>
      </c>
      <c r="D3245" s="2" t="s">
        <v>25</v>
      </c>
      <c r="E3245" s="3">
        <v>2626.6574999999998</v>
      </c>
      <c r="F3245" s="1">
        <v>469</v>
      </c>
      <c r="G3245" s="1">
        <v>312.79999999999995</v>
      </c>
      <c r="H3245" s="1">
        <v>303.59999999999997</v>
      </c>
      <c r="I3245" s="3">
        <f t="shared" si="100"/>
        <v>5.6005490405117264</v>
      </c>
      <c r="J3245" s="2">
        <f t="shared" si="101"/>
        <v>2</v>
      </c>
      <c r="K3245" s="16" t="s">
        <v>67</v>
      </c>
    </row>
    <row r="3246" spans="1:11" x14ac:dyDescent="0.3">
      <c r="A3246" s="4">
        <v>43525</v>
      </c>
      <c r="B3246" s="2" t="s">
        <v>7</v>
      </c>
      <c r="C3246" s="2">
        <v>56322</v>
      </c>
      <c r="D3246" s="2" t="s">
        <v>17</v>
      </c>
      <c r="E3246" s="3">
        <v>205869.734</v>
      </c>
      <c r="F3246" s="1">
        <v>55773</v>
      </c>
      <c r="G3246" s="1">
        <v>10486.849999999999</v>
      </c>
      <c r="H3246" s="1">
        <v>6418.15</v>
      </c>
      <c r="I3246" s="3">
        <f t="shared" si="100"/>
        <v>3.6912078245746147</v>
      </c>
      <c r="J3246" s="2">
        <f t="shared" si="101"/>
        <v>9</v>
      </c>
      <c r="K3246" s="16" t="s">
        <v>67</v>
      </c>
    </row>
    <row r="3247" spans="1:11" x14ac:dyDescent="0.3">
      <c r="A3247" s="4">
        <v>43525</v>
      </c>
      <c r="B3247" s="2" t="s">
        <v>7</v>
      </c>
      <c r="C3247" s="2">
        <v>56322</v>
      </c>
      <c r="D3247" s="2" t="s">
        <v>18</v>
      </c>
      <c r="E3247" s="3">
        <v>10139.205</v>
      </c>
      <c r="F3247" s="1">
        <v>1405</v>
      </c>
      <c r="G3247" s="1">
        <v>771.65</v>
      </c>
      <c r="H3247" s="1">
        <v>693.44999999999993</v>
      </c>
      <c r="I3247" s="3">
        <f t="shared" si="100"/>
        <v>7.216516014234875</v>
      </c>
      <c r="J3247" s="2">
        <f t="shared" si="101"/>
        <v>2</v>
      </c>
      <c r="K3247" s="16" t="s">
        <v>67</v>
      </c>
    </row>
    <row r="3248" spans="1:11" x14ac:dyDescent="0.3">
      <c r="A3248" s="4">
        <v>43525</v>
      </c>
      <c r="B3248" s="2" t="s">
        <v>7</v>
      </c>
      <c r="C3248" s="2">
        <v>56322</v>
      </c>
      <c r="D3248" s="2" t="s">
        <v>20</v>
      </c>
      <c r="E3248" s="3">
        <v>342401.25299999997</v>
      </c>
      <c r="F3248" s="1">
        <v>23887</v>
      </c>
      <c r="G3248" s="1">
        <v>8945.8499999999985</v>
      </c>
      <c r="H3248" s="1">
        <v>5461.3499999999995</v>
      </c>
      <c r="I3248" s="3">
        <f t="shared" si="100"/>
        <v>14.334209109557499</v>
      </c>
      <c r="J3248" s="2">
        <f t="shared" si="101"/>
        <v>4</v>
      </c>
      <c r="K3248" s="16" t="s">
        <v>67</v>
      </c>
    </row>
    <row r="3249" spans="1:11" x14ac:dyDescent="0.3">
      <c r="A3249" s="4">
        <v>43525</v>
      </c>
      <c r="B3249" s="2" t="s">
        <v>12</v>
      </c>
      <c r="C3249" s="2">
        <v>56952</v>
      </c>
      <c r="D3249" s="2" t="s">
        <v>22</v>
      </c>
      <c r="E3249" s="3">
        <v>47228.993499999997</v>
      </c>
      <c r="F3249" s="1">
        <v>8384</v>
      </c>
      <c r="G3249" s="1">
        <v>3209.6499999999996</v>
      </c>
      <c r="H3249" s="1">
        <v>2244.7999999999997</v>
      </c>
      <c r="I3249" s="3">
        <f t="shared" si="100"/>
        <v>5.6332291865458011</v>
      </c>
      <c r="J3249" s="2">
        <f t="shared" si="101"/>
        <v>4</v>
      </c>
      <c r="K3249" s="16" t="s">
        <v>67</v>
      </c>
    </row>
    <row r="3250" spans="1:11" x14ac:dyDescent="0.3">
      <c r="A3250" s="4">
        <v>43525</v>
      </c>
      <c r="B3250" s="2" t="s">
        <v>12</v>
      </c>
      <c r="C3250" s="2">
        <v>56952</v>
      </c>
      <c r="D3250" s="2" t="s">
        <v>19</v>
      </c>
      <c r="E3250" s="3">
        <v>57809.81</v>
      </c>
      <c r="F3250" s="1">
        <v>8937</v>
      </c>
      <c r="G3250" s="1">
        <v>3210.7999999999997</v>
      </c>
      <c r="H3250" s="1">
        <v>2255.1499999999996</v>
      </c>
      <c r="I3250" s="3">
        <f t="shared" si="100"/>
        <v>6.4685923688038489</v>
      </c>
      <c r="J3250" s="2">
        <f t="shared" si="101"/>
        <v>4</v>
      </c>
      <c r="K3250" s="16" t="s">
        <v>67</v>
      </c>
    </row>
    <row r="3251" spans="1:11" x14ac:dyDescent="0.3">
      <c r="A3251" s="4">
        <v>43525</v>
      </c>
      <c r="B3251" s="2" t="s">
        <v>12</v>
      </c>
      <c r="C3251" s="2">
        <v>56952</v>
      </c>
      <c r="D3251" s="2" t="s">
        <v>39</v>
      </c>
      <c r="E3251" s="3">
        <v>468.63649999999996</v>
      </c>
      <c r="F3251" s="1">
        <v>25</v>
      </c>
      <c r="G3251" s="1">
        <v>23</v>
      </c>
      <c r="H3251" s="1">
        <v>21.849999999999998</v>
      </c>
      <c r="I3251" s="3">
        <f t="shared" si="100"/>
        <v>18.745459999999998</v>
      </c>
      <c r="J3251" s="2">
        <f t="shared" si="101"/>
        <v>1</v>
      </c>
      <c r="K3251" s="16" t="s">
        <v>67</v>
      </c>
    </row>
    <row r="3252" spans="1:11" x14ac:dyDescent="0.3">
      <c r="A3252" s="4">
        <v>43525</v>
      </c>
      <c r="B3252" s="2" t="s">
        <v>12</v>
      </c>
      <c r="C3252" s="2">
        <v>56952</v>
      </c>
      <c r="D3252" s="2" t="s">
        <v>31</v>
      </c>
      <c r="E3252" s="3">
        <v>15582.879499999999</v>
      </c>
      <c r="F3252" s="1">
        <v>3016</v>
      </c>
      <c r="G3252" s="1">
        <v>1637.6</v>
      </c>
      <c r="H3252" s="1">
        <v>1319.05</v>
      </c>
      <c r="I3252" s="3">
        <f t="shared" si="100"/>
        <v>5.1667372347480107</v>
      </c>
      <c r="J3252" s="2">
        <f t="shared" si="101"/>
        <v>2</v>
      </c>
      <c r="K3252" s="16" t="s">
        <v>67</v>
      </c>
    </row>
    <row r="3253" spans="1:11" x14ac:dyDescent="0.3">
      <c r="A3253" s="4">
        <v>43525</v>
      </c>
      <c r="B3253" s="2" t="s">
        <v>12</v>
      </c>
      <c r="C3253" s="2">
        <v>56952</v>
      </c>
      <c r="D3253" s="2" t="s">
        <v>30</v>
      </c>
      <c r="E3253" s="3">
        <v>1172.9884999999999</v>
      </c>
      <c r="F3253" s="1">
        <v>56</v>
      </c>
      <c r="G3253" s="1">
        <v>54.05</v>
      </c>
      <c r="H3253" s="1">
        <v>51.749999999999993</v>
      </c>
      <c r="I3253" s="3">
        <f t="shared" si="100"/>
        <v>20.946223214285713</v>
      </c>
      <c r="J3253" s="2">
        <f t="shared" si="101"/>
        <v>1</v>
      </c>
      <c r="K3253" s="16" t="s">
        <v>67</v>
      </c>
    </row>
    <row r="3254" spans="1:11" x14ac:dyDescent="0.3">
      <c r="A3254" s="4">
        <v>43525</v>
      </c>
      <c r="B3254" s="2" t="s">
        <v>12</v>
      </c>
      <c r="C3254" s="2">
        <v>56952</v>
      </c>
      <c r="D3254" s="2" t="s">
        <v>33</v>
      </c>
      <c r="E3254" s="3">
        <v>152428.636</v>
      </c>
      <c r="F3254" s="1">
        <v>50678</v>
      </c>
      <c r="G3254" s="1">
        <v>7027.65</v>
      </c>
      <c r="H3254" s="1">
        <v>3629.3999999999996</v>
      </c>
      <c r="I3254" s="3">
        <f t="shared" si="100"/>
        <v>3.007787126563795</v>
      </c>
      <c r="J3254" s="2">
        <f t="shared" si="101"/>
        <v>14</v>
      </c>
      <c r="K3254" s="16" t="s">
        <v>67</v>
      </c>
    </row>
    <row r="3255" spans="1:11" x14ac:dyDescent="0.3">
      <c r="A3255" s="4">
        <v>43525</v>
      </c>
      <c r="B3255" s="2" t="s">
        <v>12</v>
      </c>
      <c r="C3255" s="2">
        <v>56952</v>
      </c>
      <c r="D3255" s="2" t="s">
        <v>36</v>
      </c>
      <c r="E3255" s="3">
        <v>62770.173999999999</v>
      </c>
      <c r="F3255" s="1">
        <v>13610</v>
      </c>
      <c r="G3255" s="1">
        <v>7864.8499999999995</v>
      </c>
      <c r="H3255" s="1">
        <v>3771.9999999999995</v>
      </c>
      <c r="I3255" s="3">
        <f t="shared" si="100"/>
        <v>4.6120627479794267</v>
      </c>
      <c r="J3255" s="2">
        <f t="shared" si="101"/>
        <v>4</v>
      </c>
      <c r="K3255" s="16" t="s">
        <v>67</v>
      </c>
    </row>
    <row r="3256" spans="1:11" x14ac:dyDescent="0.3">
      <c r="A3256" s="4">
        <v>43525</v>
      </c>
      <c r="B3256" s="2" t="s">
        <v>12</v>
      </c>
      <c r="C3256" s="2">
        <v>56952</v>
      </c>
      <c r="D3256" s="2" t="s">
        <v>29</v>
      </c>
      <c r="E3256" s="3">
        <v>21086.514999999996</v>
      </c>
      <c r="F3256" s="1">
        <v>5112</v>
      </c>
      <c r="G3256" s="1">
        <v>2516.1999999999998</v>
      </c>
      <c r="H3256" s="1">
        <v>1596.1999999999998</v>
      </c>
      <c r="I3256" s="3">
        <f t="shared" si="100"/>
        <v>4.1249051251956175</v>
      </c>
      <c r="J3256" s="2">
        <f t="shared" si="101"/>
        <v>3</v>
      </c>
      <c r="K3256" s="16" t="s">
        <v>67</v>
      </c>
    </row>
    <row r="3257" spans="1:11" x14ac:dyDescent="0.3">
      <c r="A3257" s="4">
        <v>43525</v>
      </c>
      <c r="B3257" s="2" t="s">
        <v>12</v>
      </c>
      <c r="C3257" s="2">
        <v>56952</v>
      </c>
      <c r="D3257" s="2" t="s">
        <v>42</v>
      </c>
      <c r="E3257" s="3">
        <v>147165.3045</v>
      </c>
      <c r="F3257" s="1">
        <v>24052</v>
      </c>
      <c r="G3257" s="1">
        <v>8044.2499999999991</v>
      </c>
      <c r="H3257" s="1">
        <v>4229.7</v>
      </c>
      <c r="I3257" s="3">
        <f t="shared" si="100"/>
        <v>6.1186306544154334</v>
      </c>
      <c r="J3257" s="2">
        <f t="shared" si="101"/>
        <v>6</v>
      </c>
      <c r="K3257" s="16" t="s">
        <v>67</v>
      </c>
    </row>
    <row r="3258" spans="1:11" x14ac:dyDescent="0.3">
      <c r="A3258" s="4">
        <v>43525</v>
      </c>
      <c r="B3258" s="2" t="s">
        <v>12</v>
      </c>
      <c r="C3258" s="2">
        <v>56952</v>
      </c>
      <c r="D3258" s="2" t="s">
        <v>18</v>
      </c>
      <c r="E3258" s="3">
        <v>4639.8474999999999</v>
      </c>
      <c r="F3258" s="1">
        <v>634</v>
      </c>
      <c r="G3258" s="1">
        <v>376.04999999999995</v>
      </c>
      <c r="H3258" s="1">
        <v>333.5</v>
      </c>
      <c r="I3258" s="3">
        <f t="shared" si="100"/>
        <v>7.3183714511041007</v>
      </c>
      <c r="J3258" s="2">
        <f t="shared" si="101"/>
        <v>2</v>
      </c>
      <c r="K3258" s="16" t="s">
        <v>67</v>
      </c>
    </row>
    <row r="3259" spans="1:11" x14ac:dyDescent="0.3">
      <c r="A3259" s="4">
        <v>43525</v>
      </c>
      <c r="B3259" s="2" t="s">
        <v>12</v>
      </c>
      <c r="C3259" s="2">
        <v>56952</v>
      </c>
      <c r="D3259" s="2" t="s">
        <v>27</v>
      </c>
      <c r="E3259" s="3">
        <v>4563.66</v>
      </c>
      <c r="F3259" s="1">
        <v>789</v>
      </c>
      <c r="G3259" s="1">
        <v>589.94999999999993</v>
      </c>
      <c r="H3259" s="1">
        <v>497.95</v>
      </c>
      <c r="I3259" s="3">
        <f t="shared" si="100"/>
        <v>5.7841064638783264</v>
      </c>
      <c r="J3259" s="2">
        <f t="shared" si="101"/>
        <v>2</v>
      </c>
      <c r="K3259" s="16" t="s">
        <v>67</v>
      </c>
    </row>
    <row r="3260" spans="1:11" x14ac:dyDescent="0.3">
      <c r="A3260" s="4">
        <v>43525</v>
      </c>
      <c r="B3260" s="2" t="s">
        <v>12</v>
      </c>
      <c r="C3260" s="2">
        <v>56952</v>
      </c>
      <c r="D3260" s="2" t="s">
        <v>17</v>
      </c>
      <c r="E3260" s="3">
        <v>90808.209000000003</v>
      </c>
      <c r="F3260" s="1">
        <v>23397</v>
      </c>
      <c r="G3260" s="1">
        <v>5822.45</v>
      </c>
      <c r="H3260" s="1">
        <v>3292.45</v>
      </c>
      <c r="I3260" s="3">
        <f t="shared" si="100"/>
        <v>3.8811902808052317</v>
      </c>
      <c r="J3260" s="2">
        <f t="shared" si="101"/>
        <v>7</v>
      </c>
      <c r="K3260" s="16" t="s">
        <v>67</v>
      </c>
    </row>
    <row r="3261" spans="1:11" x14ac:dyDescent="0.3">
      <c r="A3261" s="4">
        <v>43525</v>
      </c>
      <c r="B3261" s="2" t="s">
        <v>12</v>
      </c>
      <c r="C3261" s="2">
        <v>56952</v>
      </c>
      <c r="D3261" s="2" t="s">
        <v>20</v>
      </c>
      <c r="E3261" s="3">
        <v>133956.74950000001</v>
      </c>
      <c r="F3261" s="1">
        <v>8686</v>
      </c>
      <c r="G3261" s="1">
        <v>4341.25</v>
      </c>
      <c r="H3261" s="1">
        <v>2669.1499999999996</v>
      </c>
      <c r="I3261" s="3">
        <f t="shared" si="100"/>
        <v>15.422144773198251</v>
      </c>
      <c r="J3261" s="2">
        <f t="shared" si="101"/>
        <v>3</v>
      </c>
      <c r="K3261" s="16" t="s">
        <v>67</v>
      </c>
    </row>
    <row r="3262" spans="1:11" x14ac:dyDescent="0.3">
      <c r="A3262" s="4">
        <v>43525</v>
      </c>
      <c r="B3262" s="2" t="s">
        <v>12</v>
      </c>
      <c r="C3262" s="2">
        <v>56952</v>
      </c>
      <c r="D3262" s="2" t="s">
        <v>23</v>
      </c>
      <c r="E3262" s="3">
        <v>91523.600999999995</v>
      </c>
      <c r="F3262" s="1">
        <v>27163</v>
      </c>
      <c r="G3262" s="1">
        <v>7762.4999999999991</v>
      </c>
      <c r="H3262" s="1">
        <v>4037.6499999999996</v>
      </c>
      <c r="I3262" s="3">
        <f t="shared" si="100"/>
        <v>3.3694216765453002</v>
      </c>
      <c r="J3262" s="2">
        <f t="shared" si="101"/>
        <v>7</v>
      </c>
      <c r="K3262" s="16" t="s">
        <v>67</v>
      </c>
    </row>
    <row r="3263" spans="1:11" x14ac:dyDescent="0.3">
      <c r="A3263" s="4">
        <v>43525</v>
      </c>
      <c r="B3263" s="2" t="s">
        <v>12</v>
      </c>
      <c r="C3263" s="2">
        <v>56952</v>
      </c>
      <c r="D3263" s="2" t="s">
        <v>24</v>
      </c>
      <c r="E3263" s="3">
        <v>2359.9379999999996</v>
      </c>
      <c r="F3263" s="1">
        <v>160</v>
      </c>
      <c r="G3263" s="1">
        <v>85.1</v>
      </c>
      <c r="H3263" s="1">
        <v>85.1</v>
      </c>
      <c r="I3263" s="3">
        <f t="shared" si="100"/>
        <v>14.749612499999998</v>
      </c>
      <c r="J3263" s="2">
        <f t="shared" si="101"/>
        <v>2</v>
      </c>
      <c r="K3263" s="16" t="s">
        <v>67</v>
      </c>
    </row>
    <row r="3264" spans="1:11" x14ac:dyDescent="0.3">
      <c r="A3264" s="4">
        <v>43525</v>
      </c>
      <c r="B3264" s="2" t="s">
        <v>12</v>
      </c>
      <c r="C3264" s="2">
        <v>56952</v>
      </c>
      <c r="D3264" s="2" t="s">
        <v>21</v>
      </c>
      <c r="E3264" s="3">
        <v>1597.2235000000001</v>
      </c>
      <c r="F3264" s="1">
        <v>123</v>
      </c>
      <c r="G3264" s="1">
        <v>114.99999999999999</v>
      </c>
      <c r="H3264" s="1">
        <v>108.1</v>
      </c>
      <c r="I3264" s="3">
        <f t="shared" si="100"/>
        <v>12.985556910569105</v>
      </c>
      <c r="J3264" s="2">
        <f t="shared" si="101"/>
        <v>1</v>
      </c>
      <c r="K3264" s="16" t="s">
        <v>67</v>
      </c>
    </row>
    <row r="3265" spans="1:11" x14ac:dyDescent="0.3">
      <c r="A3265" s="4">
        <v>43525</v>
      </c>
      <c r="B3265" s="2" t="s">
        <v>12</v>
      </c>
      <c r="C3265" s="2">
        <v>56952</v>
      </c>
      <c r="D3265" s="2" t="s">
        <v>25</v>
      </c>
      <c r="E3265" s="3">
        <v>1918.4875</v>
      </c>
      <c r="F3265" s="1">
        <v>237</v>
      </c>
      <c r="G3265" s="1">
        <v>184</v>
      </c>
      <c r="H3265" s="1">
        <v>179.39999999999998</v>
      </c>
      <c r="I3265" s="3">
        <f t="shared" si="100"/>
        <v>8.0948839662447263</v>
      </c>
      <c r="J3265" s="2">
        <f t="shared" si="101"/>
        <v>1</v>
      </c>
      <c r="K3265" s="16" t="s">
        <v>67</v>
      </c>
    </row>
    <row r="3266" spans="1:11" x14ac:dyDescent="0.3">
      <c r="A3266" s="4">
        <v>43525</v>
      </c>
      <c r="B3266" s="2" t="s">
        <v>12</v>
      </c>
      <c r="C3266" s="2">
        <v>56952</v>
      </c>
      <c r="D3266" s="2" t="s">
        <v>37</v>
      </c>
      <c r="E3266" s="3">
        <v>7379.2739999999994</v>
      </c>
      <c r="F3266" s="1">
        <v>1028</v>
      </c>
      <c r="G3266" s="1">
        <v>586.5</v>
      </c>
      <c r="H3266" s="1">
        <v>392.15</v>
      </c>
      <c r="I3266" s="3">
        <f t="shared" ref="I3266:I3315" si="102">E3266/F3266</f>
        <v>7.1782821011673148</v>
      </c>
      <c r="J3266" s="2">
        <f t="shared" si="101"/>
        <v>3</v>
      </c>
      <c r="K3266" s="16" t="s">
        <v>67</v>
      </c>
    </row>
    <row r="3267" spans="1:11" x14ac:dyDescent="0.3">
      <c r="A3267" s="4">
        <v>43525</v>
      </c>
      <c r="B3267" s="2" t="s">
        <v>12</v>
      </c>
      <c r="C3267" s="2">
        <v>56952</v>
      </c>
      <c r="D3267" s="2" t="s">
        <v>26</v>
      </c>
      <c r="E3267" s="3">
        <v>211142.25399999999</v>
      </c>
      <c r="F3267" s="1">
        <v>53453</v>
      </c>
      <c r="G3267" s="1">
        <v>10887.05</v>
      </c>
      <c r="H3267" s="1">
        <v>4992.1499999999996</v>
      </c>
      <c r="I3267" s="3">
        <f t="shared" si="102"/>
        <v>3.9500543281013223</v>
      </c>
      <c r="J3267" s="2">
        <f t="shared" ref="J3267:J3315" si="103">ROUND(F3267/H3267,0)</f>
        <v>11</v>
      </c>
      <c r="K3267" s="16" t="s">
        <v>67</v>
      </c>
    </row>
    <row r="3268" spans="1:11" x14ac:dyDescent="0.3">
      <c r="A3268" s="4">
        <v>43525</v>
      </c>
      <c r="B3268" s="2" t="s">
        <v>12</v>
      </c>
      <c r="C3268" s="2">
        <v>56952</v>
      </c>
      <c r="D3268" s="2" t="s">
        <v>32</v>
      </c>
      <c r="E3268" s="3">
        <v>52418.000500000002</v>
      </c>
      <c r="F3268" s="1">
        <v>18934</v>
      </c>
      <c r="G3268" s="1">
        <v>5158.8999999999996</v>
      </c>
      <c r="H3268" s="1">
        <v>3207.35</v>
      </c>
      <c r="I3268" s="3">
        <f t="shared" si="102"/>
        <v>2.7684588834900179</v>
      </c>
      <c r="J3268" s="2">
        <f t="shared" si="103"/>
        <v>6</v>
      </c>
      <c r="K3268" s="16" t="s">
        <v>67</v>
      </c>
    </row>
    <row r="3269" spans="1:11" x14ac:dyDescent="0.3">
      <c r="A3269" s="4">
        <v>43525</v>
      </c>
      <c r="B3269" s="2" t="s">
        <v>12</v>
      </c>
      <c r="C3269" s="2">
        <v>56952</v>
      </c>
      <c r="D3269" s="2" t="s">
        <v>28</v>
      </c>
      <c r="E3269" s="3">
        <v>1822.5084999999999</v>
      </c>
      <c r="F3269" s="1">
        <v>86</v>
      </c>
      <c r="G3269" s="1">
        <v>64.399999999999991</v>
      </c>
      <c r="H3269" s="1">
        <v>62.099999999999994</v>
      </c>
      <c r="I3269" s="3">
        <f t="shared" si="102"/>
        <v>21.191959302325582</v>
      </c>
      <c r="J3269" s="2">
        <f t="shared" si="103"/>
        <v>1</v>
      </c>
      <c r="K3269" s="16" t="s">
        <v>67</v>
      </c>
    </row>
    <row r="3270" spans="1:11" x14ac:dyDescent="0.3">
      <c r="A3270" s="4">
        <v>43525</v>
      </c>
      <c r="B3270" s="2" t="s">
        <v>12</v>
      </c>
      <c r="C3270" s="2">
        <v>56952</v>
      </c>
      <c r="D3270" s="2" t="s">
        <v>34</v>
      </c>
      <c r="E3270" s="3">
        <v>4573.2164999999995</v>
      </c>
      <c r="F3270" s="1">
        <v>463</v>
      </c>
      <c r="G3270" s="1">
        <v>381.79999999999995</v>
      </c>
      <c r="H3270" s="1">
        <v>364.54999999999995</v>
      </c>
      <c r="I3270" s="3">
        <f t="shared" si="102"/>
        <v>9.8773574514038867</v>
      </c>
      <c r="J3270" s="2">
        <f t="shared" si="103"/>
        <v>1</v>
      </c>
      <c r="K3270" s="16" t="s">
        <v>67</v>
      </c>
    </row>
    <row r="3271" spans="1:11" x14ac:dyDescent="0.3">
      <c r="A3271" s="4">
        <v>43525</v>
      </c>
      <c r="B3271" s="2" t="s">
        <v>12</v>
      </c>
      <c r="C3271" s="2">
        <v>56952</v>
      </c>
      <c r="D3271" s="2" t="s">
        <v>41</v>
      </c>
      <c r="E3271" s="3">
        <v>7.2449999999999992</v>
      </c>
      <c r="F3271" s="1">
        <v>1</v>
      </c>
      <c r="G3271" s="1">
        <v>1.1499999999999999</v>
      </c>
      <c r="H3271" s="1">
        <v>1.1499999999999999</v>
      </c>
      <c r="I3271" s="3">
        <f t="shared" si="102"/>
        <v>7.2449999999999992</v>
      </c>
      <c r="J3271" s="2">
        <f t="shared" si="103"/>
        <v>1</v>
      </c>
      <c r="K3271" s="16" t="s">
        <v>67</v>
      </c>
    </row>
    <row r="3272" spans="1:11" x14ac:dyDescent="0.3">
      <c r="A3272" s="4">
        <v>43525</v>
      </c>
      <c r="B3272" s="2" t="s">
        <v>14</v>
      </c>
      <c r="C3272" s="2">
        <v>85442</v>
      </c>
      <c r="D3272" s="2" t="s">
        <v>21</v>
      </c>
      <c r="E3272" s="3">
        <v>1641.9124999999999</v>
      </c>
      <c r="F3272" s="1">
        <v>130</v>
      </c>
      <c r="G3272" s="1">
        <v>119.6</v>
      </c>
      <c r="H3272" s="1">
        <v>113.85</v>
      </c>
      <c r="I3272" s="3">
        <f t="shared" si="102"/>
        <v>12.630096153846154</v>
      </c>
      <c r="J3272" s="2">
        <f t="shared" si="103"/>
        <v>1</v>
      </c>
      <c r="K3272" s="16" t="s">
        <v>67</v>
      </c>
    </row>
    <row r="3273" spans="1:11" x14ac:dyDescent="0.3">
      <c r="A3273" s="4">
        <v>43525</v>
      </c>
      <c r="B3273" s="2" t="s">
        <v>14</v>
      </c>
      <c r="C3273" s="2">
        <v>85442</v>
      </c>
      <c r="D3273" s="2" t="s">
        <v>42</v>
      </c>
      <c r="E3273" s="3">
        <v>128433.54099999998</v>
      </c>
      <c r="F3273" s="1">
        <v>21160</v>
      </c>
      <c r="G3273" s="1">
        <v>7744.0999999999995</v>
      </c>
      <c r="H3273" s="1">
        <v>3271.7499999999995</v>
      </c>
      <c r="I3273" s="3">
        <f t="shared" si="102"/>
        <v>6.0696380434782604</v>
      </c>
      <c r="J3273" s="2">
        <f t="shared" si="103"/>
        <v>6</v>
      </c>
      <c r="K3273" s="16" t="s">
        <v>67</v>
      </c>
    </row>
    <row r="3274" spans="1:11" x14ac:dyDescent="0.3">
      <c r="A3274" s="4">
        <v>43525</v>
      </c>
      <c r="B3274" s="2" t="s">
        <v>14</v>
      </c>
      <c r="C3274" s="2">
        <v>85442</v>
      </c>
      <c r="D3274" s="2" t="s">
        <v>20</v>
      </c>
      <c r="E3274" s="3">
        <v>110857.0215</v>
      </c>
      <c r="F3274" s="1">
        <v>8231</v>
      </c>
      <c r="G3274" s="1">
        <v>4317.0999999999995</v>
      </c>
      <c r="H3274" s="1">
        <v>2121.75</v>
      </c>
      <c r="I3274" s="3">
        <f t="shared" si="102"/>
        <v>13.468232474790426</v>
      </c>
      <c r="J3274" s="2">
        <f t="shared" si="103"/>
        <v>4</v>
      </c>
      <c r="K3274" s="16" t="s">
        <v>67</v>
      </c>
    </row>
    <row r="3275" spans="1:11" x14ac:dyDescent="0.3">
      <c r="A3275" s="4">
        <v>43525</v>
      </c>
      <c r="B3275" s="2" t="s">
        <v>14</v>
      </c>
      <c r="C3275" s="2">
        <v>85442</v>
      </c>
      <c r="D3275" s="2" t="s">
        <v>26</v>
      </c>
      <c r="E3275" s="3">
        <v>110057.69099999999</v>
      </c>
      <c r="F3275" s="1">
        <v>29601</v>
      </c>
      <c r="G3275" s="1">
        <v>8401.9</v>
      </c>
      <c r="H3275" s="1">
        <v>3368.35</v>
      </c>
      <c r="I3275" s="3">
        <f t="shared" si="102"/>
        <v>3.7180396270396265</v>
      </c>
      <c r="J3275" s="2">
        <f t="shared" si="103"/>
        <v>9</v>
      </c>
      <c r="K3275" s="16" t="s">
        <v>67</v>
      </c>
    </row>
    <row r="3276" spans="1:11" x14ac:dyDescent="0.3">
      <c r="A3276" s="4">
        <v>43525</v>
      </c>
      <c r="B3276" s="2" t="s">
        <v>14</v>
      </c>
      <c r="C3276" s="2">
        <v>85442</v>
      </c>
      <c r="D3276" s="2" t="s">
        <v>29</v>
      </c>
      <c r="E3276" s="3">
        <v>26088.301999999996</v>
      </c>
      <c r="F3276" s="1">
        <v>6698</v>
      </c>
      <c r="G3276" s="1">
        <v>3022.2</v>
      </c>
      <c r="H3276" s="1">
        <v>1644.4999999999998</v>
      </c>
      <c r="I3276" s="3">
        <f t="shared" si="102"/>
        <v>3.8949390862944155</v>
      </c>
      <c r="J3276" s="2">
        <f t="shared" si="103"/>
        <v>4</v>
      </c>
      <c r="K3276" s="16" t="s">
        <v>67</v>
      </c>
    </row>
    <row r="3277" spans="1:11" x14ac:dyDescent="0.3">
      <c r="A3277" s="4">
        <v>43525</v>
      </c>
      <c r="B3277" s="2" t="s">
        <v>14</v>
      </c>
      <c r="C3277" s="2">
        <v>85442</v>
      </c>
      <c r="D3277" s="2" t="s">
        <v>22</v>
      </c>
      <c r="E3277" s="3">
        <v>50930.291499999992</v>
      </c>
      <c r="F3277" s="1">
        <v>8934</v>
      </c>
      <c r="G3277" s="1">
        <v>3662.7499999999995</v>
      </c>
      <c r="H3277" s="1">
        <v>2140.1499999999996</v>
      </c>
      <c r="I3277" s="3">
        <f t="shared" si="102"/>
        <v>5.700726606223415</v>
      </c>
      <c r="J3277" s="2">
        <f t="shared" si="103"/>
        <v>4</v>
      </c>
      <c r="K3277" s="16" t="s">
        <v>67</v>
      </c>
    </row>
    <row r="3278" spans="1:11" x14ac:dyDescent="0.3">
      <c r="A3278" s="4">
        <v>43525</v>
      </c>
      <c r="B3278" s="2" t="s">
        <v>14</v>
      </c>
      <c r="C3278" s="2">
        <v>85442</v>
      </c>
      <c r="D3278" s="2" t="s">
        <v>17</v>
      </c>
      <c r="E3278" s="3">
        <v>77247.247999999992</v>
      </c>
      <c r="F3278" s="1">
        <v>19989</v>
      </c>
      <c r="G3278" s="1">
        <v>5796</v>
      </c>
      <c r="H3278" s="1">
        <v>2757.7</v>
      </c>
      <c r="I3278" s="3">
        <f t="shared" si="102"/>
        <v>3.8644878683275796</v>
      </c>
      <c r="J3278" s="2">
        <f t="shared" si="103"/>
        <v>7</v>
      </c>
      <c r="K3278" s="16" t="s">
        <v>67</v>
      </c>
    </row>
    <row r="3279" spans="1:11" x14ac:dyDescent="0.3">
      <c r="A3279" s="4">
        <v>43525</v>
      </c>
      <c r="B3279" s="2" t="s">
        <v>14</v>
      </c>
      <c r="C3279" s="2">
        <v>85442</v>
      </c>
      <c r="D3279" s="2" t="s">
        <v>39</v>
      </c>
      <c r="E3279" s="3">
        <v>638.4224999999999</v>
      </c>
      <c r="F3279" s="1">
        <v>32</v>
      </c>
      <c r="G3279" s="1">
        <v>27.599999999999998</v>
      </c>
      <c r="H3279" s="1">
        <v>26.45</v>
      </c>
      <c r="I3279" s="3">
        <f t="shared" si="102"/>
        <v>19.950703124999997</v>
      </c>
      <c r="J3279" s="2">
        <f t="shared" si="103"/>
        <v>1</v>
      </c>
      <c r="K3279" s="16" t="s">
        <v>67</v>
      </c>
    </row>
    <row r="3280" spans="1:11" x14ac:dyDescent="0.3">
      <c r="A3280" s="4">
        <v>43525</v>
      </c>
      <c r="B3280" s="2" t="s">
        <v>14</v>
      </c>
      <c r="C3280" s="2">
        <v>85442</v>
      </c>
      <c r="D3280" s="2" t="s">
        <v>30</v>
      </c>
      <c r="E3280" s="3">
        <v>1558.6754999999998</v>
      </c>
      <c r="F3280" s="1">
        <v>61</v>
      </c>
      <c r="G3280" s="1">
        <v>56.349999999999994</v>
      </c>
      <c r="H3280" s="1">
        <v>56.349999999999994</v>
      </c>
      <c r="I3280" s="3">
        <f t="shared" si="102"/>
        <v>25.552057377049177</v>
      </c>
      <c r="J3280" s="2">
        <f t="shared" si="103"/>
        <v>1</v>
      </c>
      <c r="K3280" s="16" t="s">
        <v>67</v>
      </c>
    </row>
    <row r="3281" spans="1:11" x14ac:dyDescent="0.3">
      <c r="A3281" s="4">
        <v>43525</v>
      </c>
      <c r="B3281" s="2" t="s">
        <v>14</v>
      </c>
      <c r="C3281" s="2">
        <v>85442</v>
      </c>
      <c r="D3281" s="2" t="s">
        <v>19</v>
      </c>
      <c r="E3281" s="3">
        <v>47698.239500000003</v>
      </c>
      <c r="F3281" s="1">
        <v>7934</v>
      </c>
      <c r="G3281" s="1">
        <v>3218.85</v>
      </c>
      <c r="H3281" s="1">
        <v>2011.35</v>
      </c>
      <c r="I3281" s="3">
        <f t="shared" si="102"/>
        <v>6.0118779304260155</v>
      </c>
      <c r="J3281" s="2">
        <f t="shared" si="103"/>
        <v>4</v>
      </c>
      <c r="K3281" s="16" t="s">
        <v>67</v>
      </c>
    </row>
    <row r="3282" spans="1:11" x14ac:dyDescent="0.3">
      <c r="A3282" s="4">
        <v>43525</v>
      </c>
      <c r="B3282" s="2" t="s">
        <v>14</v>
      </c>
      <c r="C3282" s="2">
        <v>85442</v>
      </c>
      <c r="D3282" s="2" t="s">
        <v>27</v>
      </c>
      <c r="E3282" s="3">
        <v>4565.2009999999991</v>
      </c>
      <c r="F3282" s="1">
        <v>858</v>
      </c>
      <c r="G3282" s="1">
        <v>645.15</v>
      </c>
      <c r="H3282" s="1">
        <v>509.45</v>
      </c>
      <c r="I3282" s="3">
        <f t="shared" si="102"/>
        <v>5.3207470862470849</v>
      </c>
      <c r="J3282" s="2">
        <f t="shared" si="103"/>
        <v>2</v>
      </c>
      <c r="K3282" s="16" t="s">
        <v>67</v>
      </c>
    </row>
    <row r="3283" spans="1:11" x14ac:dyDescent="0.3">
      <c r="A3283" s="4">
        <v>43525</v>
      </c>
      <c r="B3283" s="2" t="s">
        <v>14</v>
      </c>
      <c r="C3283" s="2">
        <v>85442</v>
      </c>
      <c r="D3283" s="2" t="s">
        <v>23</v>
      </c>
      <c r="E3283" s="3">
        <v>87136.316500000001</v>
      </c>
      <c r="F3283" s="1">
        <v>25101</v>
      </c>
      <c r="G3283" s="1">
        <v>7473.8499999999995</v>
      </c>
      <c r="H3283" s="1">
        <v>3252.2</v>
      </c>
      <c r="I3283" s="3">
        <f t="shared" si="102"/>
        <v>3.4714280905143222</v>
      </c>
      <c r="J3283" s="2">
        <f t="shared" si="103"/>
        <v>8</v>
      </c>
      <c r="K3283" s="16" t="s">
        <v>67</v>
      </c>
    </row>
    <row r="3284" spans="1:11" x14ac:dyDescent="0.3">
      <c r="A3284" s="4">
        <v>43525</v>
      </c>
      <c r="B3284" s="2" t="s">
        <v>14</v>
      </c>
      <c r="C3284" s="2">
        <v>85442</v>
      </c>
      <c r="D3284" s="2" t="s">
        <v>28</v>
      </c>
      <c r="E3284" s="3">
        <v>352.01499999999999</v>
      </c>
      <c r="F3284" s="1">
        <v>25</v>
      </c>
      <c r="G3284" s="1">
        <v>23</v>
      </c>
      <c r="H3284" s="1">
        <v>23</v>
      </c>
      <c r="I3284" s="3">
        <f t="shared" si="102"/>
        <v>14.080599999999999</v>
      </c>
      <c r="J3284" s="2">
        <f t="shared" si="103"/>
        <v>1</v>
      </c>
      <c r="K3284" s="16" t="s">
        <v>67</v>
      </c>
    </row>
    <row r="3285" spans="1:11" x14ac:dyDescent="0.3">
      <c r="A3285" s="4">
        <v>43525</v>
      </c>
      <c r="B3285" s="2" t="s">
        <v>14</v>
      </c>
      <c r="C3285" s="2">
        <v>85442</v>
      </c>
      <c r="D3285" s="2" t="s">
        <v>31</v>
      </c>
      <c r="E3285" s="3">
        <v>12225.477499999999</v>
      </c>
      <c r="F3285" s="1">
        <v>2607</v>
      </c>
      <c r="G3285" s="1">
        <v>1642.1999999999998</v>
      </c>
      <c r="H3285" s="1">
        <v>1252.3499999999999</v>
      </c>
      <c r="I3285" s="3">
        <f t="shared" si="102"/>
        <v>4.6894812044495584</v>
      </c>
      <c r="J3285" s="2">
        <f t="shared" si="103"/>
        <v>2</v>
      </c>
      <c r="K3285" s="16" t="s">
        <v>67</v>
      </c>
    </row>
    <row r="3286" spans="1:11" x14ac:dyDescent="0.3">
      <c r="A3286" s="4">
        <v>43525</v>
      </c>
      <c r="B3286" s="2" t="s">
        <v>14</v>
      </c>
      <c r="C3286" s="2">
        <v>85442</v>
      </c>
      <c r="D3286" s="2" t="s">
        <v>18</v>
      </c>
      <c r="E3286" s="3">
        <v>3336.9204999999997</v>
      </c>
      <c r="F3286" s="1">
        <v>483</v>
      </c>
      <c r="G3286" s="1">
        <v>274.84999999999997</v>
      </c>
      <c r="H3286" s="1">
        <v>236.89999999999998</v>
      </c>
      <c r="I3286" s="3">
        <f t="shared" si="102"/>
        <v>6.9087380952380943</v>
      </c>
      <c r="J3286" s="2">
        <f t="shared" si="103"/>
        <v>2</v>
      </c>
      <c r="K3286" s="16" t="s">
        <v>67</v>
      </c>
    </row>
    <row r="3287" spans="1:11" x14ac:dyDescent="0.3">
      <c r="A3287" s="4">
        <v>43525</v>
      </c>
      <c r="B3287" s="2" t="s">
        <v>14</v>
      </c>
      <c r="C3287" s="2">
        <v>85442</v>
      </c>
      <c r="D3287" s="2" t="s">
        <v>36</v>
      </c>
      <c r="E3287" s="3">
        <v>50187.264999999992</v>
      </c>
      <c r="F3287" s="1">
        <v>10854</v>
      </c>
      <c r="G3287" s="1">
        <v>6957.4999999999991</v>
      </c>
      <c r="H3287" s="1">
        <v>2924.45</v>
      </c>
      <c r="I3287" s="3">
        <f t="shared" si="102"/>
        <v>4.6238497328173942</v>
      </c>
      <c r="J3287" s="2">
        <f t="shared" si="103"/>
        <v>4</v>
      </c>
      <c r="K3287" s="16" t="s">
        <v>67</v>
      </c>
    </row>
    <row r="3288" spans="1:11" x14ac:dyDescent="0.3">
      <c r="A3288" s="4">
        <v>43525</v>
      </c>
      <c r="B3288" s="2" t="s">
        <v>14</v>
      </c>
      <c r="C3288" s="2">
        <v>85442</v>
      </c>
      <c r="D3288" s="2" t="s">
        <v>37</v>
      </c>
      <c r="E3288" s="3">
        <v>5627.8929999999991</v>
      </c>
      <c r="F3288" s="1">
        <v>1040</v>
      </c>
      <c r="G3288" s="1">
        <v>493.34999999999997</v>
      </c>
      <c r="H3288" s="1">
        <v>301.29999999999995</v>
      </c>
      <c r="I3288" s="3">
        <f t="shared" si="102"/>
        <v>5.4114355769230764</v>
      </c>
      <c r="J3288" s="2">
        <f t="shared" si="103"/>
        <v>3</v>
      </c>
      <c r="K3288" s="16" t="s">
        <v>67</v>
      </c>
    </row>
    <row r="3289" spans="1:11" x14ac:dyDescent="0.3">
      <c r="A3289" s="4">
        <v>43525</v>
      </c>
      <c r="B3289" s="2" t="s">
        <v>14</v>
      </c>
      <c r="C3289" s="2">
        <v>85442</v>
      </c>
      <c r="D3289" s="2" t="s">
        <v>32</v>
      </c>
      <c r="E3289" s="3">
        <v>50178.547999999995</v>
      </c>
      <c r="F3289" s="1">
        <v>17578</v>
      </c>
      <c r="G3289" s="1">
        <v>5556.7999999999993</v>
      </c>
      <c r="H3289" s="1">
        <v>2745.0499999999997</v>
      </c>
      <c r="I3289" s="3">
        <f t="shared" si="102"/>
        <v>2.8546221413130044</v>
      </c>
      <c r="J3289" s="2">
        <f t="shared" si="103"/>
        <v>6</v>
      </c>
      <c r="K3289" s="16" t="s">
        <v>67</v>
      </c>
    </row>
    <row r="3290" spans="1:11" x14ac:dyDescent="0.3">
      <c r="A3290" s="4">
        <v>43525</v>
      </c>
      <c r="B3290" s="2" t="s">
        <v>14</v>
      </c>
      <c r="C3290" s="2">
        <v>85442</v>
      </c>
      <c r="D3290" s="2" t="s">
        <v>33</v>
      </c>
      <c r="E3290" s="3">
        <v>88954.14449999998</v>
      </c>
      <c r="F3290" s="1">
        <v>28030</v>
      </c>
      <c r="G3290" s="1">
        <v>6052.45</v>
      </c>
      <c r="H3290" s="1">
        <v>2755.3999999999996</v>
      </c>
      <c r="I3290" s="3">
        <f t="shared" si="102"/>
        <v>3.1735335176596497</v>
      </c>
      <c r="J3290" s="2">
        <f t="shared" si="103"/>
        <v>10</v>
      </c>
      <c r="K3290" s="16" t="s">
        <v>67</v>
      </c>
    </row>
    <row r="3291" spans="1:11" x14ac:dyDescent="0.3">
      <c r="A3291" s="4">
        <v>43525</v>
      </c>
      <c r="B3291" s="2" t="s">
        <v>14</v>
      </c>
      <c r="C3291" s="2">
        <v>85442</v>
      </c>
      <c r="D3291" s="2" t="s">
        <v>24</v>
      </c>
      <c r="E3291" s="3">
        <v>1194.9995000000001</v>
      </c>
      <c r="F3291" s="1">
        <v>77</v>
      </c>
      <c r="G3291" s="1">
        <v>48.3</v>
      </c>
      <c r="H3291" s="1">
        <v>48.3</v>
      </c>
      <c r="I3291" s="3">
        <f t="shared" si="102"/>
        <v>15.519474025974027</v>
      </c>
      <c r="J3291" s="2">
        <f t="shared" si="103"/>
        <v>2</v>
      </c>
      <c r="K3291" s="16" t="s">
        <v>67</v>
      </c>
    </row>
    <row r="3292" spans="1:11" x14ac:dyDescent="0.3">
      <c r="A3292" s="4">
        <v>43525</v>
      </c>
      <c r="B3292" s="2" t="s">
        <v>14</v>
      </c>
      <c r="C3292" s="2">
        <v>85442</v>
      </c>
      <c r="D3292" s="2" t="s">
        <v>25</v>
      </c>
      <c r="E3292" s="3">
        <v>1080.7929999999999</v>
      </c>
      <c r="F3292" s="1">
        <v>179</v>
      </c>
      <c r="G3292" s="1">
        <v>141.44999999999999</v>
      </c>
      <c r="H3292" s="1">
        <v>138</v>
      </c>
      <c r="I3292" s="3">
        <f t="shared" si="102"/>
        <v>6.0379497206703903</v>
      </c>
      <c r="J3292" s="2">
        <f t="shared" si="103"/>
        <v>1</v>
      </c>
      <c r="K3292" s="16" t="s">
        <v>67</v>
      </c>
    </row>
    <row r="3293" spans="1:11" x14ac:dyDescent="0.3">
      <c r="A3293" s="4">
        <v>43525</v>
      </c>
      <c r="B3293" s="2" t="s">
        <v>14</v>
      </c>
      <c r="C3293" s="2">
        <v>85442</v>
      </c>
      <c r="D3293" s="2" t="s">
        <v>34</v>
      </c>
      <c r="E3293" s="3">
        <v>3335.8624999999997</v>
      </c>
      <c r="F3293" s="1">
        <v>317</v>
      </c>
      <c r="G3293" s="1">
        <v>264.5</v>
      </c>
      <c r="H3293" s="1">
        <v>251.85</v>
      </c>
      <c r="I3293" s="3">
        <f t="shared" si="102"/>
        <v>10.523225552050473</v>
      </c>
      <c r="J3293" s="2">
        <f t="shared" si="103"/>
        <v>1</v>
      </c>
      <c r="K3293" s="16" t="s">
        <v>67</v>
      </c>
    </row>
    <row r="3294" spans="1:11" x14ac:dyDescent="0.3">
      <c r="A3294" s="4">
        <v>43525</v>
      </c>
      <c r="B3294" s="2" t="s">
        <v>9</v>
      </c>
      <c r="C3294" s="2">
        <v>45215</v>
      </c>
      <c r="D3294" s="2" t="s">
        <v>21</v>
      </c>
      <c r="E3294" s="3">
        <v>3171.8149999999996</v>
      </c>
      <c r="F3294" s="1">
        <v>221</v>
      </c>
      <c r="G3294" s="1">
        <v>188.6</v>
      </c>
      <c r="H3294" s="1">
        <v>180.54999999999998</v>
      </c>
      <c r="I3294" s="3">
        <f t="shared" si="102"/>
        <v>14.352104072398188</v>
      </c>
      <c r="J3294" s="2">
        <f t="shared" si="103"/>
        <v>1</v>
      </c>
      <c r="K3294" s="16" t="s">
        <v>67</v>
      </c>
    </row>
    <row r="3295" spans="1:11" x14ac:dyDescent="0.3">
      <c r="A3295" s="4">
        <v>43525</v>
      </c>
      <c r="B3295" s="2" t="s">
        <v>9</v>
      </c>
      <c r="C3295" s="2">
        <v>45215</v>
      </c>
      <c r="D3295" s="2" t="s">
        <v>27</v>
      </c>
      <c r="E3295" s="3">
        <v>5370.2124999999996</v>
      </c>
      <c r="F3295" s="1">
        <v>843</v>
      </c>
      <c r="G3295" s="1">
        <v>593.4</v>
      </c>
      <c r="H3295" s="1">
        <v>473.79999999999995</v>
      </c>
      <c r="I3295" s="3">
        <f t="shared" si="102"/>
        <v>6.3703588374851714</v>
      </c>
      <c r="J3295" s="2">
        <f t="shared" si="103"/>
        <v>2</v>
      </c>
      <c r="K3295" s="16" t="s">
        <v>67</v>
      </c>
    </row>
    <row r="3296" spans="1:11" x14ac:dyDescent="0.3">
      <c r="A3296" s="4">
        <v>43525</v>
      </c>
      <c r="B3296" s="2" t="s">
        <v>9</v>
      </c>
      <c r="C3296" s="2">
        <v>45215</v>
      </c>
      <c r="D3296" s="2" t="s">
        <v>33</v>
      </c>
      <c r="E3296" s="3">
        <v>141731.53149999998</v>
      </c>
      <c r="F3296" s="1">
        <v>47096</v>
      </c>
      <c r="G3296" s="1">
        <v>7469.2499999999991</v>
      </c>
      <c r="H3296" s="1">
        <v>3746.7</v>
      </c>
      <c r="I3296" s="3">
        <f t="shared" si="102"/>
        <v>3.0094176044674703</v>
      </c>
      <c r="J3296" s="2">
        <f t="shared" si="103"/>
        <v>13</v>
      </c>
      <c r="K3296" s="16" t="s">
        <v>67</v>
      </c>
    </row>
    <row r="3297" spans="1:11" x14ac:dyDescent="0.3">
      <c r="A3297" s="4">
        <v>43525</v>
      </c>
      <c r="B3297" s="2" t="s">
        <v>9</v>
      </c>
      <c r="C3297" s="2">
        <v>45215</v>
      </c>
      <c r="D3297" s="2" t="s">
        <v>29</v>
      </c>
      <c r="E3297" s="3">
        <v>24824.923499999997</v>
      </c>
      <c r="F3297" s="1">
        <v>5452</v>
      </c>
      <c r="G3297" s="1">
        <v>2671.45</v>
      </c>
      <c r="H3297" s="1">
        <v>1645.6499999999999</v>
      </c>
      <c r="I3297" s="3">
        <f t="shared" si="102"/>
        <v>4.5533608767424791</v>
      </c>
      <c r="J3297" s="2">
        <f t="shared" si="103"/>
        <v>3</v>
      </c>
      <c r="K3297" s="16" t="s">
        <v>67</v>
      </c>
    </row>
    <row r="3298" spans="1:11" x14ac:dyDescent="0.3">
      <c r="A3298" s="4">
        <v>43525</v>
      </c>
      <c r="B3298" s="2" t="s">
        <v>9</v>
      </c>
      <c r="C3298" s="2">
        <v>45215</v>
      </c>
      <c r="D3298" s="2" t="s">
        <v>28</v>
      </c>
      <c r="E3298" s="3">
        <v>1932.7819999999999</v>
      </c>
      <c r="F3298" s="1">
        <v>68</v>
      </c>
      <c r="G3298" s="1">
        <v>59.8</v>
      </c>
      <c r="H3298" s="1">
        <v>55.199999999999996</v>
      </c>
      <c r="I3298" s="3">
        <f t="shared" si="102"/>
        <v>28.423264705882353</v>
      </c>
      <c r="J3298" s="2">
        <f t="shared" si="103"/>
        <v>1</v>
      </c>
      <c r="K3298" s="16" t="s">
        <v>67</v>
      </c>
    </row>
    <row r="3299" spans="1:11" x14ac:dyDescent="0.3">
      <c r="A3299" s="4">
        <v>43525</v>
      </c>
      <c r="B3299" s="2" t="s">
        <v>9</v>
      </c>
      <c r="C3299" s="2">
        <v>45215</v>
      </c>
      <c r="D3299" s="2" t="s">
        <v>32</v>
      </c>
      <c r="E3299" s="3">
        <v>81963.535999999993</v>
      </c>
      <c r="F3299" s="1">
        <v>28668</v>
      </c>
      <c r="G3299" s="1">
        <v>7018.45</v>
      </c>
      <c r="H3299" s="1">
        <v>3898.4999999999995</v>
      </c>
      <c r="I3299" s="3">
        <f t="shared" si="102"/>
        <v>2.8590601367378259</v>
      </c>
      <c r="J3299" s="2">
        <f t="shared" si="103"/>
        <v>7</v>
      </c>
      <c r="K3299" s="16" t="s">
        <v>67</v>
      </c>
    </row>
    <row r="3300" spans="1:11" x14ac:dyDescent="0.3">
      <c r="A3300" s="4">
        <v>43525</v>
      </c>
      <c r="B3300" s="2" t="s">
        <v>9</v>
      </c>
      <c r="C3300" s="2">
        <v>45215</v>
      </c>
      <c r="D3300" s="2" t="s">
        <v>26</v>
      </c>
      <c r="E3300" s="3">
        <v>229677.22949999996</v>
      </c>
      <c r="F3300" s="1">
        <v>53568</v>
      </c>
      <c r="G3300" s="1">
        <v>11287.25</v>
      </c>
      <c r="H3300" s="1">
        <v>5041.5999999999995</v>
      </c>
      <c r="I3300" s="3">
        <f t="shared" si="102"/>
        <v>4.2875826892921136</v>
      </c>
      <c r="J3300" s="2">
        <f t="shared" si="103"/>
        <v>11</v>
      </c>
      <c r="K3300" s="16" t="s">
        <v>67</v>
      </c>
    </row>
    <row r="3301" spans="1:11" x14ac:dyDescent="0.3">
      <c r="A3301" s="4">
        <v>43525</v>
      </c>
      <c r="B3301" s="2" t="s">
        <v>9</v>
      </c>
      <c r="C3301" s="2">
        <v>45215</v>
      </c>
      <c r="D3301" s="2" t="s">
        <v>20</v>
      </c>
      <c r="E3301" s="3">
        <v>219564.5895</v>
      </c>
      <c r="F3301" s="1">
        <v>14584</v>
      </c>
      <c r="G3301" s="1">
        <v>6426.2</v>
      </c>
      <c r="H3301" s="1">
        <v>3485.6499999999996</v>
      </c>
      <c r="I3301" s="3">
        <f t="shared" si="102"/>
        <v>15.055169329402085</v>
      </c>
      <c r="J3301" s="2">
        <f t="shared" si="103"/>
        <v>4</v>
      </c>
      <c r="K3301" s="16" t="s">
        <v>67</v>
      </c>
    </row>
    <row r="3302" spans="1:11" x14ac:dyDescent="0.3">
      <c r="A3302" s="4">
        <v>43525</v>
      </c>
      <c r="B3302" s="2" t="s">
        <v>9</v>
      </c>
      <c r="C3302" s="2">
        <v>45215</v>
      </c>
      <c r="D3302" s="2" t="s">
        <v>24</v>
      </c>
      <c r="E3302" s="3">
        <v>2746.2345</v>
      </c>
      <c r="F3302" s="1">
        <v>205</v>
      </c>
      <c r="G3302" s="1">
        <v>114.99999999999999</v>
      </c>
      <c r="H3302" s="1">
        <v>111.55</v>
      </c>
      <c r="I3302" s="3">
        <f t="shared" si="102"/>
        <v>13.396265853658537</v>
      </c>
      <c r="J3302" s="2">
        <f t="shared" si="103"/>
        <v>2</v>
      </c>
      <c r="K3302" s="16" t="s">
        <v>67</v>
      </c>
    </row>
    <row r="3303" spans="1:11" x14ac:dyDescent="0.3">
      <c r="A3303" s="4">
        <v>43525</v>
      </c>
      <c r="B3303" s="2" t="s">
        <v>9</v>
      </c>
      <c r="C3303" s="2">
        <v>45215</v>
      </c>
      <c r="D3303" s="2" t="s">
        <v>30</v>
      </c>
      <c r="E3303" s="3">
        <v>3314.7254999999996</v>
      </c>
      <c r="F3303" s="1">
        <v>133</v>
      </c>
      <c r="G3303" s="1">
        <v>118.44999999999999</v>
      </c>
      <c r="H3303" s="1">
        <v>111.55</v>
      </c>
      <c r="I3303" s="3">
        <f t="shared" si="102"/>
        <v>24.922748120300749</v>
      </c>
      <c r="J3303" s="2">
        <f t="shared" si="103"/>
        <v>1</v>
      </c>
      <c r="K3303" s="16" t="s">
        <v>67</v>
      </c>
    </row>
    <row r="3304" spans="1:11" x14ac:dyDescent="0.3">
      <c r="A3304" s="4">
        <v>43525</v>
      </c>
      <c r="B3304" s="2" t="s">
        <v>9</v>
      </c>
      <c r="C3304" s="2">
        <v>45215</v>
      </c>
      <c r="D3304" s="2" t="s">
        <v>42</v>
      </c>
      <c r="E3304" s="3">
        <v>232892.95149999997</v>
      </c>
      <c r="F3304" s="1">
        <v>35179</v>
      </c>
      <c r="G3304" s="1">
        <v>10868.65</v>
      </c>
      <c r="H3304" s="1">
        <v>5005.95</v>
      </c>
      <c r="I3304" s="3">
        <f t="shared" si="102"/>
        <v>6.6202265982546393</v>
      </c>
      <c r="J3304" s="2">
        <f t="shared" si="103"/>
        <v>7</v>
      </c>
      <c r="K3304" s="16" t="s">
        <v>67</v>
      </c>
    </row>
    <row r="3305" spans="1:11" x14ac:dyDescent="0.3">
      <c r="A3305" s="4">
        <v>43525</v>
      </c>
      <c r="B3305" s="2" t="s">
        <v>9</v>
      </c>
      <c r="C3305" s="2">
        <v>45215</v>
      </c>
      <c r="D3305" s="2" t="s">
        <v>18</v>
      </c>
      <c r="E3305" s="3">
        <v>1962.2334999999998</v>
      </c>
      <c r="F3305" s="1">
        <v>313</v>
      </c>
      <c r="G3305" s="1">
        <v>165.6</v>
      </c>
      <c r="H3305" s="1">
        <v>151.79999999999998</v>
      </c>
      <c r="I3305" s="3">
        <f t="shared" si="102"/>
        <v>6.2691166134185297</v>
      </c>
      <c r="J3305" s="2">
        <f t="shared" si="103"/>
        <v>2</v>
      </c>
      <c r="K3305" s="16" t="s">
        <v>67</v>
      </c>
    </row>
    <row r="3306" spans="1:11" x14ac:dyDescent="0.3">
      <c r="A3306" s="4">
        <v>43525</v>
      </c>
      <c r="B3306" s="2" t="s">
        <v>9</v>
      </c>
      <c r="C3306" s="2">
        <v>45215</v>
      </c>
      <c r="D3306" s="2" t="s">
        <v>31</v>
      </c>
      <c r="E3306" s="3">
        <v>24190.870999999999</v>
      </c>
      <c r="F3306" s="1">
        <v>4854</v>
      </c>
      <c r="G3306" s="1">
        <v>2615.1</v>
      </c>
      <c r="H3306" s="1">
        <v>1969.9499999999998</v>
      </c>
      <c r="I3306" s="3">
        <f t="shared" si="102"/>
        <v>4.9836981870622168</v>
      </c>
      <c r="J3306" s="2">
        <f t="shared" si="103"/>
        <v>2</v>
      </c>
      <c r="K3306" s="16" t="s">
        <v>67</v>
      </c>
    </row>
    <row r="3307" spans="1:11" x14ac:dyDescent="0.3">
      <c r="A3307" s="4">
        <v>43525</v>
      </c>
      <c r="B3307" s="2" t="s">
        <v>9</v>
      </c>
      <c r="C3307" s="2">
        <v>45215</v>
      </c>
      <c r="D3307" s="2" t="s">
        <v>36</v>
      </c>
      <c r="E3307" s="3">
        <v>81369.825499999992</v>
      </c>
      <c r="F3307" s="1">
        <v>16228</v>
      </c>
      <c r="G3307" s="1">
        <v>9006.7999999999993</v>
      </c>
      <c r="H3307" s="1">
        <v>4259.5999999999995</v>
      </c>
      <c r="I3307" s="3">
        <f t="shared" si="102"/>
        <v>5.0141622812422968</v>
      </c>
      <c r="J3307" s="2">
        <f t="shared" si="103"/>
        <v>4</v>
      </c>
      <c r="K3307" s="16" t="s">
        <v>67</v>
      </c>
    </row>
    <row r="3308" spans="1:11" x14ac:dyDescent="0.3">
      <c r="A3308" s="4">
        <v>43525</v>
      </c>
      <c r="B3308" s="2" t="s">
        <v>9</v>
      </c>
      <c r="C3308" s="2">
        <v>45215</v>
      </c>
      <c r="D3308" s="2" t="s">
        <v>25</v>
      </c>
      <c r="E3308" s="3">
        <v>2134.6414999999997</v>
      </c>
      <c r="F3308" s="1">
        <v>243</v>
      </c>
      <c r="G3308" s="1">
        <v>180.54999999999998</v>
      </c>
      <c r="H3308" s="1">
        <v>173.64999999999998</v>
      </c>
      <c r="I3308" s="3">
        <f t="shared" si="102"/>
        <v>8.7845329218106993</v>
      </c>
      <c r="J3308" s="2">
        <f t="shared" si="103"/>
        <v>1</v>
      </c>
      <c r="K3308" s="16" t="s">
        <v>67</v>
      </c>
    </row>
    <row r="3309" spans="1:11" x14ac:dyDescent="0.3">
      <c r="A3309" s="4">
        <v>43525</v>
      </c>
      <c r="B3309" s="2" t="s">
        <v>9</v>
      </c>
      <c r="C3309" s="2">
        <v>45215</v>
      </c>
      <c r="D3309" s="2" t="s">
        <v>23</v>
      </c>
      <c r="E3309" s="3">
        <v>153539.17949999997</v>
      </c>
      <c r="F3309" s="1">
        <v>42312</v>
      </c>
      <c r="G3309" s="1">
        <v>10339.65</v>
      </c>
      <c r="H3309" s="1">
        <v>4900.1499999999996</v>
      </c>
      <c r="I3309" s="3">
        <f t="shared" si="102"/>
        <v>3.6287384075439584</v>
      </c>
      <c r="J3309" s="2">
        <f t="shared" si="103"/>
        <v>9</v>
      </c>
      <c r="K3309" s="16" t="s">
        <v>67</v>
      </c>
    </row>
    <row r="3310" spans="1:11" x14ac:dyDescent="0.3">
      <c r="A3310" s="4">
        <v>43525</v>
      </c>
      <c r="B3310" s="2" t="s">
        <v>9</v>
      </c>
      <c r="C3310" s="2">
        <v>45215</v>
      </c>
      <c r="D3310" s="2" t="s">
        <v>22</v>
      </c>
      <c r="E3310" s="3">
        <v>87484.743499999997</v>
      </c>
      <c r="F3310" s="1">
        <v>15367</v>
      </c>
      <c r="G3310" s="1">
        <v>4959.95</v>
      </c>
      <c r="H3310" s="1">
        <v>3099.2499999999995</v>
      </c>
      <c r="I3310" s="3">
        <f t="shared" si="102"/>
        <v>5.6930268432355042</v>
      </c>
      <c r="J3310" s="2">
        <f t="shared" si="103"/>
        <v>5</v>
      </c>
      <c r="K3310" s="16" t="s">
        <v>67</v>
      </c>
    </row>
    <row r="3311" spans="1:11" x14ac:dyDescent="0.3">
      <c r="A3311" s="4">
        <v>43525</v>
      </c>
      <c r="B3311" s="2" t="s">
        <v>9</v>
      </c>
      <c r="C3311" s="2">
        <v>45215</v>
      </c>
      <c r="D3311" s="2" t="s">
        <v>17</v>
      </c>
      <c r="E3311" s="3">
        <v>182773.37549999999</v>
      </c>
      <c r="F3311" s="1">
        <v>47751</v>
      </c>
      <c r="G3311" s="1">
        <v>8488.15</v>
      </c>
      <c r="H3311" s="1">
        <v>4211.2999999999993</v>
      </c>
      <c r="I3311" s="3">
        <f t="shared" si="102"/>
        <v>3.8276345102720359</v>
      </c>
      <c r="J3311" s="2">
        <f t="shared" si="103"/>
        <v>11</v>
      </c>
      <c r="K3311" s="16" t="s">
        <v>67</v>
      </c>
    </row>
    <row r="3312" spans="1:11" x14ac:dyDescent="0.3">
      <c r="A3312" s="4">
        <v>43525</v>
      </c>
      <c r="B3312" s="2" t="s">
        <v>9</v>
      </c>
      <c r="C3312" s="2">
        <v>45215</v>
      </c>
      <c r="D3312" s="2" t="s">
        <v>34</v>
      </c>
      <c r="E3312" s="3">
        <v>6067.1929999999993</v>
      </c>
      <c r="F3312" s="1">
        <v>605</v>
      </c>
      <c r="G3312" s="1">
        <v>434.7</v>
      </c>
      <c r="H3312" s="1">
        <v>401.34999999999997</v>
      </c>
      <c r="I3312" s="3">
        <f t="shared" si="102"/>
        <v>10.02841818181818</v>
      </c>
      <c r="J3312" s="2">
        <f t="shared" si="103"/>
        <v>2</v>
      </c>
      <c r="K3312" s="16" t="s">
        <v>67</v>
      </c>
    </row>
    <row r="3313" spans="1:11" x14ac:dyDescent="0.3">
      <c r="A3313" s="4">
        <v>43525</v>
      </c>
      <c r="B3313" s="2" t="s">
        <v>9</v>
      </c>
      <c r="C3313" s="2">
        <v>45215</v>
      </c>
      <c r="D3313" s="2" t="s">
        <v>39</v>
      </c>
      <c r="E3313" s="3">
        <v>724.73</v>
      </c>
      <c r="F3313" s="1">
        <v>36</v>
      </c>
      <c r="G3313" s="1">
        <v>34.5</v>
      </c>
      <c r="H3313" s="1">
        <v>33.349999999999994</v>
      </c>
      <c r="I3313" s="3">
        <f t="shared" si="102"/>
        <v>20.131388888888889</v>
      </c>
      <c r="J3313" s="2">
        <f t="shared" si="103"/>
        <v>1</v>
      </c>
      <c r="K3313" s="16" t="s">
        <v>67</v>
      </c>
    </row>
    <row r="3314" spans="1:11" x14ac:dyDescent="0.3">
      <c r="A3314" s="4">
        <v>43525</v>
      </c>
      <c r="B3314" s="2" t="s">
        <v>9</v>
      </c>
      <c r="C3314" s="2">
        <v>45215</v>
      </c>
      <c r="D3314" s="2" t="s">
        <v>19</v>
      </c>
      <c r="E3314" s="3">
        <v>103382.2515</v>
      </c>
      <c r="F3314" s="1">
        <v>16106</v>
      </c>
      <c r="G3314" s="1">
        <v>5126.7</v>
      </c>
      <c r="H3314" s="1">
        <v>3237.2499999999995</v>
      </c>
      <c r="I3314" s="3">
        <f t="shared" si="102"/>
        <v>6.4188657332671051</v>
      </c>
      <c r="J3314" s="2">
        <f t="shared" si="103"/>
        <v>5</v>
      </c>
      <c r="K3314" s="16" t="s">
        <v>67</v>
      </c>
    </row>
    <row r="3315" spans="1:11" x14ac:dyDescent="0.3">
      <c r="A3315" s="4">
        <v>43525</v>
      </c>
      <c r="B3315" s="2" t="s">
        <v>9</v>
      </c>
      <c r="C3315" s="2">
        <v>45215</v>
      </c>
      <c r="D3315" s="2" t="s">
        <v>37</v>
      </c>
      <c r="E3315" s="3">
        <v>7627.6509999999989</v>
      </c>
      <c r="F3315" s="1">
        <v>1254</v>
      </c>
      <c r="G3315" s="1">
        <v>610.65</v>
      </c>
      <c r="H3315" s="1">
        <v>415.15</v>
      </c>
      <c r="I3315" s="3">
        <f t="shared" si="102"/>
        <v>6.0826562998405098</v>
      </c>
      <c r="J3315" s="2">
        <f t="shared" si="103"/>
        <v>3</v>
      </c>
      <c r="K3315" s="16" t="s">
        <v>67</v>
      </c>
    </row>
    <row r="3316" spans="1:11" x14ac:dyDescent="0.3">
      <c r="I3316" s="3"/>
    </row>
    <row r="3318" spans="1:11" x14ac:dyDescent="0.3">
      <c r="G3318" s="12"/>
    </row>
    <row r="3319" spans="1:11" x14ac:dyDescent="0.3">
      <c r="I3319" s="12"/>
      <c r="J3319" s="12"/>
    </row>
    <row r="3320" spans="1:11" x14ac:dyDescent="0.3">
      <c r="I3320" s="12"/>
      <c r="J3320" s="12"/>
    </row>
  </sheetData>
  <sortState xmlns:xlrd2="http://schemas.microsoft.com/office/spreadsheetml/2017/richdata2" ref="A2:J3315">
    <sortCondition ref="A2:A3315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PLANILHA_PREVISAO</vt:lpstr>
      <vt:lpstr>ANALISE_RESUMIDA</vt:lpstr>
      <vt:lpstr>Base_loja</vt:lpstr>
      <vt:lpstr>ANALISE_DETALHADA</vt:lpstr>
      <vt:lpstr>Base_loja_categoria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Yumi Shimono</dc:creator>
  <cp:lastModifiedBy>Geovana Ferreira</cp:lastModifiedBy>
  <dcterms:created xsi:type="dcterms:W3CDTF">2019-04-05T14:10:21Z</dcterms:created>
  <dcterms:modified xsi:type="dcterms:W3CDTF">2021-11-17T21:07:26Z</dcterms:modified>
</cp:coreProperties>
</file>