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Income" sheetId="2" r:id="rId1"/>
    <sheet name="Budget" sheetId="1" r:id="rId2"/>
    <sheet name="Chart" sheetId="4" r:id="rId3"/>
  </sheets>
  <calcPr calcId="145621"/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M13" i="1"/>
  <c r="N13" i="1"/>
  <c r="D12" i="1"/>
  <c r="E12" i="1"/>
  <c r="F12" i="1"/>
  <c r="G12" i="1"/>
  <c r="H12" i="1"/>
  <c r="I12" i="1"/>
  <c r="J12" i="1"/>
  <c r="K12" i="1"/>
  <c r="L12" i="1"/>
  <c r="M12" i="1"/>
  <c r="N12" i="1"/>
  <c r="C13" i="1"/>
  <c r="C12" i="1"/>
  <c r="B5" i="2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D8" i="1"/>
  <c r="E8" i="1" s="1"/>
  <c r="F8" i="1" s="1"/>
  <c r="O4" i="1"/>
  <c r="O5" i="1"/>
  <c r="O6" i="1"/>
  <c r="O7" i="1"/>
  <c r="C10" i="1"/>
  <c r="O3" i="1"/>
  <c r="P14" i="1"/>
  <c r="P3" i="1"/>
  <c r="P4" i="1"/>
  <c r="P5" i="1"/>
  <c r="P6" i="1"/>
  <c r="P7" i="1"/>
  <c r="C15" i="1" l="1"/>
  <c r="C17" i="1" s="1"/>
  <c r="C19" i="1" s="1"/>
  <c r="O13" i="1"/>
  <c r="D15" i="1"/>
  <c r="E10" i="1"/>
  <c r="O9" i="1"/>
  <c r="P9" i="1"/>
  <c r="F10" i="1"/>
  <c r="G8" i="1"/>
  <c r="D10" i="1"/>
  <c r="P13" i="1"/>
  <c r="G10" i="1" l="1"/>
  <c r="H8" i="1"/>
  <c r="D17" i="1"/>
  <c r="D19" i="1" s="1"/>
  <c r="E15" i="1"/>
  <c r="H10" i="1" l="1"/>
  <c r="I8" i="1"/>
  <c r="F15" i="1"/>
  <c r="F17" i="1" s="1"/>
  <c r="E17" i="1"/>
  <c r="I10" i="1" l="1"/>
  <c r="J8" i="1"/>
  <c r="G15" i="1"/>
  <c r="E19" i="1"/>
  <c r="J10" i="1" l="1"/>
  <c r="K8" i="1"/>
  <c r="G17" i="1"/>
  <c r="F19" i="1"/>
  <c r="H15" i="1"/>
  <c r="H17" i="1" s="1"/>
  <c r="G19" i="1" l="1"/>
  <c r="H19" i="1" s="1"/>
  <c r="K10" i="1"/>
  <c r="L8" i="1"/>
  <c r="I15" i="1"/>
  <c r="I17" i="1" s="1"/>
  <c r="M8" i="1" l="1"/>
  <c r="L10" i="1"/>
  <c r="J15" i="1"/>
  <c r="J17" i="1" s="1"/>
  <c r="I19" i="1"/>
  <c r="N8" i="1" l="1"/>
  <c r="N10" i="1" s="1"/>
  <c r="M10" i="1"/>
  <c r="P10" i="1" s="1"/>
  <c r="O8" i="1"/>
  <c r="J19" i="1"/>
  <c r="K15" i="1"/>
  <c r="O10" i="1" l="1"/>
  <c r="P8" i="1"/>
  <c r="L15" i="1"/>
  <c r="L17" i="1" s="1"/>
  <c r="K17" i="1"/>
  <c r="K19" i="1" s="1"/>
  <c r="L19" i="1" l="1"/>
  <c r="M15" i="1"/>
  <c r="M17" i="1" s="1"/>
  <c r="O12" i="1"/>
  <c r="N15" i="1" l="1"/>
  <c r="O15" i="1" s="1"/>
  <c r="P12" i="1"/>
  <c r="M19" i="1"/>
  <c r="N17" i="1" l="1"/>
  <c r="P15" i="1"/>
  <c r="P17" i="1" l="1"/>
  <c r="O17" i="1"/>
  <c r="N19" i="1"/>
  <c r="P19" i="1" s="1"/>
</calcChain>
</file>

<file path=xl/sharedStrings.xml><?xml version="1.0" encoding="utf-8"?>
<sst xmlns="http://schemas.openxmlformats.org/spreadsheetml/2006/main" count="33" uniqueCount="30">
  <si>
    <t>Budget</t>
  </si>
  <si>
    <t>Rent</t>
  </si>
  <si>
    <t>Food</t>
  </si>
  <si>
    <t>Clothing</t>
  </si>
  <si>
    <t>Misc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</si>
  <si>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</si>
  <si>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</si>
  <si>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</si>
  <si>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</si>
  <si>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</si>
  <si>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</si>
  <si>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</si>
  <si>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</si>
  <si>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</si>
  <si>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</si>
  <si>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</si>
  <si>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</si>
  <si>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My Job</t>
  </si>
  <si>
    <t>My Other Job</t>
  </si>
  <si>
    <t>Total Expenses</t>
  </si>
  <si>
    <t>Laundry</t>
  </si>
  <si>
    <t>Total Income</t>
  </si>
  <si>
    <t>Net</t>
  </si>
  <si>
    <t>Gas</t>
  </si>
  <si>
    <t>Insurance</t>
  </si>
  <si>
    <t>Tax Refund</t>
  </si>
  <si>
    <t>Reserves</t>
  </si>
  <si>
    <t>Average</t>
  </si>
  <si>
    <t>Total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</si>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</sst>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Aharoni"/>
      <charset val="177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Expenses</c:v>
          </c:tx>
          <c:spPr>
            <a:solidFill>
              <a:srgbClr val="C00000"/>
            </a:solidFill>
          </c:spPr>
          <c:invertIfNegative val="0"/>
          <c:cat>
            <c:strRef>
              <c:f>Budget!$C$2:$N$2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Budget!$C$10:$N$10</c:f>
              <c:numCache>
                <c:formatCode>"$"#,##0.00</c:formatCode>
                <c:ptCount val="12"/>
                <c:pt idx="0">
                  <c:v>2155</c:v>
                </c:pt>
                <c:pt idx="1">
                  <c:v>1755</c:v>
                </c:pt>
                <c:pt idx="2">
                  <c:v>1755</c:v>
                </c:pt>
                <c:pt idx="3">
                  <c:v>1755</c:v>
                </c:pt>
                <c:pt idx="4">
                  <c:v>1755</c:v>
                </c:pt>
                <c:pt idx="5">
                  <c:v>1755</c:v>
                </c:pt>
                <c:pt idx="6">
                  <c:v>2155</c:v>
                </c:pt>
                <c:pt idx="7">
                  <c:v>1755</c:v>
                </c:pt>
                <c:pt idx="8">
                  <c:v>1755</c:v>
                </c:pt>
                <c:pt idx="9">
                  <c:v>1755</c:v>
                </c:pt>
                <c:pt idx="10">
                  <c:v>1755</c:v>
                </c:pt>
                <c:pt idx="11">
                  <c:v>1755</c:v>
                </c:pt>
              </c:numCache>
            </c:numRef>
          </c:val>
        </c:ser>
        <c:ser>
          <c:idx val="1"/>
          <c:order val="1"/>
          <c:tx>
            <c:v>Income</c:v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Budget!$C$2:$N$2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Budget!$C$15:$N$15</c:f>
              <c:numCache>
                <c:formatCode>"$"#,##0.00</c:formatCode>
                <c:ptCount val="12"/>
                <c:pt idx="0">
                  <c:v>1900</c:v>
                </c:pt>
                <c:pt idx="1">
                  <c:v>1900</c:v>
                </c:pt>
                <c:pt idx="2">
                  <c:v>1900</c:v>
                </c:pt>
                <c:pt idx="3">
                  <c:v>2200</c:v>
                </c:pt>
                <c:pt idx="4">
                  <c:v>1900</c:v>
                </c:pt>
                <c:pt idx="5">
                  <c:v>1900</c:v>
                </c:pt>
                <c:pt idx="6">
                  <c:v>1900</c:v>
                </c:pt>
                <c:pt idx="7">
                  <c:v>1900</c:v>
                </c:pt>
                <c:pt idx="8">
                  <c:v>1900</c:v>
                </c:pt>
                <c:pt idx="9">
                  <c:v>1900</c:v>
                </c:pt>
                <c:pt idx="10">
                  <c:v>1900</c:v>
                </c:pt>
                <c:pt idx="11">
                  <c:v>1900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943232"/>
        <c:axId val="106945152"/>
      </c:barChart>
      <c:lineChart>
        <c:grouping val="standard"/>
        <c:varyColors val="0"/>
        <c:ser>
          <c:idx val="2"/>
          <c:order val="2"/>
          <c:tx>
            <c:v>Cash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val>
            <c:numRef>
              <c:f>Budget!$C$19:$N$19</c:f>
              <c:numCache>
                <c:formatCode>"$"#,##0.00</c:formatCode>
                <c:ptCount val="12"/>
                <c:pt idx="0">
                  <c:v>245</c:v>
                </c:pt>
                <c:pt idx="1">
                  <c:v>390</c:v>
                </c:pt>
                <c:pt idx="2">
                  <c:v>535</c:v>
                </c:pt>
                <c:pt idx="3">
                  <c:v>980</c:v>
                </c:pt>
                <c:pt idx="4">
                  <c:v>1125</c:v>
                </c:pt>
                <c:pt idx="5">
                  <c:v>1270</c:v>
                </c:pt>
                <c:pt idx="6">
                  <c:v>1015</c:v>
                </c:pt>
                <c:pt idx="7">
                  <c:v>1160</c:v>
                </c:pt>
                <c:pt idx="8">
                  <c:v>1305</c:v>
                </c:pt>
                <c:pt idx="9">
                  <c:v>1450</c:v>
                </c:pt>
                <c:pt idx="10">
                  <c:v>1595</c:v>
                </c:pt>
                <c:pt idx="11">
                  <c:v>1740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43232"/>
        <c:axId val="106945152"/>
      </c:lineChart>
      <c:catAx>
        <c:axId val="10694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945152"/>
        <c:crosses val="autoZero"/>
        <c:auto val="1"/>
        <c:lblAlgn val="ctr"/>
        <c:lblOffset val="100"/>
        <c:noMultiLvlLbl val="0"/>
      </c:catAx>
      <c:valAx>
        <c:axId val="106945152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106943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525780</xdr:colOff>
      <xdr:row>3</xdr:row>
      <xdr:rowOff>22860</xdr:rowOff>
    </xdr:from>
    <xdr:to>
      <xdr:col>15</xdr:col>
      <xdr:colOff>381000</xdr:colOff>
      <xdr:row>23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4" x14ac:dyDescent="0.3"/>
  <sheetData>
    <row r="1" spans="1:2" ht="30.6" x14ac:dyDescent="0.55000000000000004">
      <c r="A1" s="1" t="s">
        <v>29</v>
      </c>
    </row>
    <row r="2" spans="1:2" x14ac:dyDescent="0.3">
      <c r="A2" s="6"/>
      <c r="B2" s="6"/>
    </row>
    <row r="3" spans="1:2" x14ac:dyDescent="0.3">
      <c r="A3" s="6" t="s">
        <v>17</v>
      </c>
      <c r="B3" s="7">
        <v>1700</v>
      </c>
    </row>
    <row r="4" spans="1:2" x14ac:dyDescent="0.3">
      <c r="A4" s="6" t="s">
        <v>18</v>
      </c>
      <c r="B4" s="7">
        <v>200</v>
      </c>
    </row>
    <row r="5" spans="1:2" x14ac:dyDescent="0.3">
      <c r="A5" s="6" t="s">
        <v>28</v>
      </c>
      <c r="B5" s="7">
        <f>SUM(B3:B4)</f>
        <v>1900</v>
      </c>
    </row>
    <row r="6" spans="1:2" x14ac:dyDescent="0.3">
      <c r="A6" s="6"/>
      <c r="B6" s="6"/>
    </row>
    <row r="7" spans="1:2" x14ac:dyDescent="0.3">
      <c r="A7" s="6"/>
      <c r="B7" s="6"/>
    </row>
    <row r="8" spans="1:2" x14ac:dyDescent="0.3">
      <c r="A8" s="6"/>
      <c r="B8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C26" sqref="C26"/>
    </sheetView>
  </sheetViews>
  <sheetFormatPr defaultRowHeight="14.4" x14ac:dyDescent="0.3"/>
  <cols>
    <col min="1" max="1" width="26.6640625" customWidth="1"/>
    <col min="2" max="16" width="12.77734375" customWidth="1"/>
  </cols>
  <sheetData>
    <row r="1" spans="1:16" ht="30.6" x14ac:dyDescent="0.55000000000000004">
      <c r="A1" s="1" t="s">
        <v>0</v>
      </c>
      <c r="B1" s="1"/>
    </row>
    <row r="2" spans="1:16" x14ac:dyDescent="0.3"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28</v>
      </c>
      <c r="P2" s="5" t="s">
        <v>27</v>
      </c>
    </row>
    <row r="3" spans="1:16" ht="18" x14ac:dyDescent="0.35">
      <c r="A3" t="s">
        <v>1</v>
      </c>
      <c r="B3" s="3"/>
      <c r="C3" s="3">
        <v>800</v>
      </c>
      <c r="D3" s="3">
        <v>800</v>
      </c>
      <c r="E3" s="3">
        <v>800</v>
      </c>
      <c r="F3" s="3">
        <v>800</v>
      </c>
      <c r="G3" s="3">
        <v>800</v>
      </c>
      <c r="H3" s="3">
        <v>800</v>
      </c>
      <c r="I3" s="3">
        <v>800</v>
      </c>
      <c r="J3" s="3">
        <v>800</v>
      </c>
      <c r="K3" s="3">
        <v>800</v>
      </c>
      <c r="L3" s="3">
        <v>800</v>
      </c>
      <c r="M3" s="3">
        <v>800</v>
      </c>
      <c r="N3" s="3">
        <v>800</v>
      </c>
      <c r="O3" s="4">
        <f>SUM(C3:N3)</f>
        <v>9600</v>
      </c>
      <c r="P3" s="7">
        <f>AVERAGE(C3:N3)</f>
        <v>800</v>
      </c>
    </row>
    <row r="4" spans="1:16" ht="18" x14ac:dyDescent="0.35">
      <c r="A4" t="s">
        <v>23</v>
      </c>
      <c r="B4" s="3"/>
      <c r="C4" s="3">
        <v>300</v>
      </c>
      <c r="D4" s="3">
        <v>300</v>
      </c>
      <c r="E4" s="3">
        <v>300</v>
      </c>
      <c r="F4" s="3">
        <v>300</v>
      </c>
      <c r="G4" s="3">
        <v>300</v>
      </c>
      <c r="H4" s="3">
        <v>300</v>
      </c>
      <c r="I4" s="3">
        <v>300</v>
      </c>
      <c r="J4" s="3">
        <v>300</v>
      </c>
      <c r="K4" s="3">
        <v>300</v>
      </c>
      <c r="L4" s="3">
        <v>300</v>
      </c>
      <c r="M4" s="3">
        <v>300</v>
      </c>
      <c r="N4" s="3">
        <v>300</v>
      </c>
      <c r="O4" s="4">
        <f t="shared" ref="O4:O17" si="0">SUM(C4:N4)</f>
        <v>3600</v>
      </c>
      <c r="P4" s="7">
        <f>AVERAGE(C4:N4)</f>
        <v>300</v>
      </c>
    </row>
    <row r="5" spans="1:16" ht="18" x14ac:dyDescent="0.35">
      <c r="A5" t="s">
        <v>24</v>
      </c>
      <c r="B5" s="3"/>
      <c r="C5" s="3">
        <v>400</v>
      </c>
      <c r="D5" s="3"/>
      <c r="E5" s="3"/>
      <c r="F5" s="3"/>
      <c r="G5" s="3"/>
      <c r="H5" s="3"/>
      <c r="I5" s="3">
        <v>400</v>
      </c>
      <c r="J5" s="3"/>
      <c r="K5" s="3"/>
      <c r="L5" s="3"/>
      <c r="M5" s="3"/>
      <c r="N5" s="3"/>
      <c r="O5" s="4">
        <f t="shared" si="0"/>
        <v>800</v>
      </c>
      <c r="P5" s="7">
        <f>AVERAGE(C5:N5)</f>
        <v>400</v>
      </c>
    </row>
    <row r="6" spans="1:16" ht="18" x14ac:dyDescent="0.35">
      <c r="A6" t="s">
        <v>2</v>
      </c>
      <c r="B6" s="3"/>
      <c r="C6" s="3">
        <v>400</v>
      </c>
      <c r="D6" s="3">
        <v>400</v>
      </c>
      <c r="E6" s="3">
        <v>400</v>
      </c>
      <c r="F6" s="3">
        <v>400</v>
      </c>
      <c r="G6" s="3">
        <v>400</v>
      </c>
      <c r="H6" s="3">
        <v>400</v>
      </c>
      <c r="I6" s="3">
        <v>400</v>
      </c>
      <c r="J6" s="3">
        <v>400</v>
      </c>
      <c r="K6" s="3">
        <v>400</v>
      </c>
      <c r="L6" s="3">
        <v>400</v>
      </c>
      <c r="M6" s="3">
        <v>400</v>
      </c>
      <c r="N6" s="3">
        <v>400</v>
      </c>
      <c r="O6" s="4">
        <f t="shared" si="0"/>
        <v>4800</v>
      </c>
      <c r="P6" s="7">
        <f>AVERAGE(C6:N6)</f>
        <v>400</v>
      </c>
    </row>
    <row r="7" spans="1:16" ht="18" x14ac:dyDescent="0.35">
      <c r="A7" t="s">
        <v>3</v>
      </c>
      <c r="B7" s="3"/>
      <c r="C7" s="3">
        <v>50</v>
      </c>
      <c r="D7" s="3">
        <v>50</v>
      </c>
      <c r="E7" s="3">
        <v>50</v>
      </c>
      <c r="F7" s="3">
        <v>50</v>
      </c>
      <c r="G7" s="3">
        <v>50</v>
      </c>
      <c r="H7" s="3">
        <v>50</v>
      </c>
      <c r="I7" s="3">
        <v>50</v>
      </c>
      <c r="J7" s="3">
        <v>50</v>
      </c>
      <c r="K7" s="3">
        <v>50</v>
      </c>
      <c r="L7" s="3">
        <v>50</v>
      </c>
      <c r="M7" s="3">
        <v>50</v>
      </c>
      <c r="N7" s="3">
        <v>50</v>
      </c>
      <c r="O7" s="4">
        <f t="shared" si="0"/>
        <v>600</v>
      </c>
      <c r="P7" s="7">
        <f>AVERAGE(C7:N7)</f>
        <v>50</v>
      </c>
    </row>
    <row r="8" spans="1:16" ht="18" x14ac:dyDescent="0.35">
      <c r="A8" t="s">
        <v>20</v>
      </c>
      <c r="B8" s="3"/>
      <c r="C8" s="3">
        <v>115</v>
      </c>
      <c r="D8" s="3">
        <f>C8</f>
        <v>115</v>
      </c>
      <c r="E8" s="3">
        <f t="shared" ref="E8:N8" si="1">D8</f>
        <v>115</v>
      </c>
      <c r="F8" s="3">
        <f t="shared" si="1"/>
        <v>115</v>
      </c>
      <c r="G8" s="3">
        <f t="shared" si="1"/>
        <v>115</v>
      </c>
      <c r="H8" s="3">
        <f t="shared" si="1"/>
        <v>115</v>
      </c>
      <c r="I8" s="3">
        <f t="shared" si="1"/>
        <v>115</v>
      </c>
      <c r="J8" s="3">
        <f t="shared" si="1"/>
        <v>115</v>
      </c>
      <c r="K8" s="3">
        <f t="shared" si="1"/>
        <v>115</v>
      </c>
      <c r="L8" s="3">
        <f t="shared" si="1"/>
        <v>115</v>
      </c>
      <c r="M8" s="3">
        <f t="shared" si="1"/>
        <v>115</v>
      </c>
      <c r="N8" s="3">
        <f t="shared" si="1"/>
        <v>115</v>
      </c>
      <c r="O8" s="4">
        <f t="shared" si="0"/>
        <v>1380</v>
      </c>
      <c r="P8" s="7">
        <f>AVERAGE(C8:N8)</f>
        <v>115</v>
      </c>
    </row>
    <row r="9" spans="1:16" ht="18" x14ac:dyDescent="0.35">
      <c r="A9" t="s">
        <v>4</v>
      </c>
      <c r="B9" s="3"/>
      <c r="C9" s="3">
        <v>90</v>
      </c>
      <c r="D9" s="3">
        <f>C9</f>
        <v>90</v>
      </c>
      <c r="E9" s="3">
        <f t="shared" ref="E9:N9" si="2">D9</f>
        <v>90</v>
      </c>
      <c r="F9" s="3">
        <f t="shared" si="2"/>
        <v>90</v>
      </c>
      <c r="G9" s="3">
        <f t="shared" si="2"/>
        <v>90</v>
      </c>
      <c r="H9" s="3">
        <f t="shared" si="2"/>
        <v>90</v>
      </c>
      <c r="I9" s="3">
        <f t="shared" si="2"/>
        <v>90</v>
      </c>
      <c r="J9" s="3">
        <f t="shared" si="2"/>
        <v>90</v>
      </c>
      <c r="K9" s="3">
        <f t="shared" si="2"/>
        <v>90</v>
      </c>
      <c r="L9" s="3">
        <f t="shared" si="2"/>
        <v>90</v>
      </c>
      <c r="M9" s="3">
        <f t="shared" si="2"/>
        <v>90</v>
      </c>
      <c r="N9" s="3">
        <f t="shared" si="2"/>
        <v>90</v>
      </c>
      <c r="O9" s="4">
        <f t="shared" si="0"/>
        <v>1080</v>
      </c>
      <c r="P9" s="7">
        <f>AVERAGE(C9:N9)</f>
        <v>90</v>
      </c>
    </row>
    <row r="10" spans="1:16" s="2" customFormat="1" ht="18" x14ac:dyDescent="0.35">
      <c r="A10" s="2" t="s">
        <v>19</v>
      </c>
      <c r="B10" s="4"/>
      <c r="C10" s="4">
        <f>SUM(C3:C9)</f>
        <v>2155</v>
      </c>
      <c r="D10" s="4">
        <f t="shared" ref="D10:N10" si="3">SUM(D3:D9)</f>
        <v>1755</v>
      </c>
      <c r="E10" s="4">
        <f t="shared" si="3"/>
        <v>1755</v>
      </c>
      <c r="F10" s="4">
        <f t="shared" si="3"/>
        <v>1755</v>
      </c>
      <c r="G10" s="4">
        <f t="shared" si="3"/>
        <v>1755</v>
      </c>
      <c r="H10" s="4">
        <f t="shared" si="3"/>
        <v>1755</v>
      </c>
      <c r="I10" s="4">
        <f t="shared" si="3"/>
        <v>2155</v>
      </c>
      <c r="J10" s="4">
        <f t="shared" si="3"/>
        <v>1755</v>
      </c>
      <c r="K10" s="4">
        <f t="shared" si="3"/>
        <v>1755</v>
      </c>
      <c r="L10" s="4">
        <f t="shared" si="3"/>
        <v>1755</v>
      </c>
      <c r="M10" s="4">
        <f t="shared" si="3"/>
        <v>1755</v>
      </c>
      <c r="N10" s="4">
        <f t="shared" si="3"/>
        <v>1755</v>
      </c>
      <c r="O10" s="4">
        <f t="shared" si="0"/>
        <v>21860</v>
      </c>
      <c r="P10" s="7">
        <f>AVERAGE(C10:N10)</f>
        <v>1821.6666666666667</v>
      </c>
    </row>
    <row r="11" spans="1:16" ht="18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7"/>
    </row>
    <row r="12" spans="1:16" ht="18" x14ac:dyDescent="0.35">
      <c r="A12" t="s">
        <v>17</v>
      </c>
      <c r="B12" s="3"/>
      <c r="C12" s="3">
        <f>Income!$B3</f>
        <v>1700</v>
      </c>
      <c r="D12" s="3">
        <f>Income!$B3</f>
        <v>1700</v>
      </c>
      <c r="E12" s="3">
        <f>Income!$B3</f>
        <v>1700</v>
      </c>
      <c r="F12" s="3">
        <f>Income!$B3</f>
        <v>1700</v>
      </c>
      <c r="G12" s="3">
        <f>Income!$B3</f>
        <v>1700</v>
      </c>
      <c r="H12" s="3">
        <f>Income!$B3</f>
        <v>1700</v>
      </c>
      <c r="I12" s="3">
        <f>Income!$B3</f>
        <v>1700</v>
      </c>
      <c r="J12" s="3">
        <f>Income!$B3</f>
        <v>1700</v>
      </c>
      <c r="K12" s="3">
        <f>Income!$B3</f>
        <v>1700</v>
      </c>
      <c r="L12" s="3">
        <f>Income!$B3</f>
        <v>1700</v>
      </c>
      <c r="M12" s="3">
        <f>Income!$B3</f>
        <v>1700</v>
      </c>
      <c r="N12" s="3">
        <f>Income!$B3</f>
        <v>1700</v>
      </c>
      <c r="O12" s="4">
        <f t="shared" si="0"/>
        <v>20400</v>
      </c>
      <c r="P12" s="7">
        <f>AVERAGE(C12:N12)</f>
        <v>1700</v>
      </c>
    </row>
    <row r="13" spans="1:16" ht="18" x14ac:dyDescent="0.35">
      <c r="A13" t="s">
        <v>18</v>
      </c>
      <c r="B13" s="3"/>
      <c r="C13" s="3">
        <f>Income!$B4</f>
        <v>200</v>
      </c>
      <c r="D13" s="3">
        <f>Income!$B4</f>
        <v>200</v>
      </c>
      <c r="E13" s="3">
        <f>Income!$B4</f>
        <v>200</v>
      </c>
      <c r="F13" s="3">
        <f>Income!$B4</f>
        <v>200</v>
      </c>
      <c r="G13" s="3">
        <f>Income!$B4</f>
        <v>200</v>
      </c>
      <c r="H13" s="3">
        <f>Income!$B4</f>
        <v>200</v>
      </c>
      <c r="I13" s="3">
        <f>Income!$B4</f>
        <v>200</v>
      </c>
      <c r="J13" s="3">
        <f>Income!$B4</f>
        <v>200</v>
      </c>
      <c r="K13" s="3">
        <f>Income!$B4</f>
        <v>200</v>
      </c>
      <c r="L13" s="3">
        <f>Income!$B4</f>
        <v>200</v>
      </c>
      <c r="M13" s="3">
        <f>Income!$B4</f>
        <v>200</v>
      </c>
      <c r="N13" s="3">
        <f>Income!$B4</f>
        <v>200</v>
      </c>
      <c r="O13" s="4">
        <f t="shared" si="0"/>
        <v>2400</v>
      </c>
      <c r="P13" s="7">
        <f>AVERAGE(C13:N13)</f>
        <v>200</v>
      </c>
    </row>
    <row r="14" spans="1:16" ht="18" x14ac:dyDescent="0.35">
      <c r="A14" t="s">
        <v>25</v>
      </c>
      <c r="B14" s="3"/>
      <c r="C14" s="3"/>
      <c r="D14" s="3"/>
      <c r="E14" s="3"/>
      <c r="F14" s="3">
        <v>300</v>
      </c>
      <c r="G14" s="3"/>
      <c r="H14" s="3"/>
      <c r="I14" s="3"/>
      <c r="J14" s="3"/>
      <c r="K14" s="3"/>
      <c r="L14" s="3"/>
      <c r="M14" s="3"/>
      <c r="N14" s="3"/>
      <c r="O14" s="4"/>
      <c r="P14" s="7">
        <f>AVERAGE(C14:N14)</f>
        <v>300</v>
      </c>
    </row>
    <row r="15" spans="1:16" s="2" customFormat="1" ht="18" x14ac:dyDescent="0.35">
      <c r="A15" s="2" t="s">
        <v>21</v>
      </c>
      <c r="B15" s="4"/>
      <c r="C15" s="4">
        <f>SUM(C12:C13)</f>
        <v>1900</v>
      </c>
      <c r="D15" s="4">
        <f t="shared" ref="D15:N15" si="4">SUM(D12:D13)</f>
        <v>1900</v>
      </c>
      <c r="E15" s="4">
        <f t="shared" si="4"/>
        <v>1900</v>
      </c>
      <c r="F15" s="4">
        <f>SUM(F12:F14)</f>
        <v>2200</v>
      </c>
      <c r="G15" s="4">
        <f t="shared" si="4"/>
        <v>1900</v>
      </c>
      <c r="H15" s="4">
        <f t="shared" si="4"/>
        <v>1900</v>
      </c>
      <c r="I15" s="4">
        <f t="shared" si="4"/>
        <v>1900</v>
      </c>
      <c r="J15" s="4">
        <f t="shared" si="4"/>
        <v>1900</v>
      </c>
      <c r="K15" s="4">
        <f t="shared" si="4"/>
        <v>1900</v>
      </c>
      <c r="L15" s="4">
        <f t="shared" si="4"/>
        <v>1900</v>
      </c>
      <c r="M15" s="4">
        <f t="shared" si="4"/>
        <v>1900</v>
      </c>
      <c r="N15" s="4">
        <f t="shared" si="4"/>
        <v>1900</v>
      </c>
      <c r="O15" s="4">
        <f t="shared" si="0"/>
        <v>23100</v>
      </c>
      <c r="P15" s="7">
        <f>AVERAGE(C15:N15)</f>
        <v>1925</v>
      </c>
    </row>
    <row r="16" spans="1:16" ht="18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7"/>
    </row>
    <row r="17" spans="1:16" s="2" customFormat="1" ht="18" x14ac:dyDescent="0.35">
      <c r="A17" s="2" t="s">
        <v>22</v>
      </c>
      <c r="B17" s="4"/>
      <c r="C17" s="4">
        <f>C15-C10</f>
        <v>-255</v>
      </c>
      <c r="D17" s="4">
        <f t="shared" ref="D17:N17" si="5">D15-D10</f>
        <v>145</v>
      </c>
      <c r="E17" s="4">
        <f t="shared" si="5"/>
        <v>145</v>
      </c>
      <c r="F17" s="4">
        <f t="shared" si="5"/>
        <v>445</v>
      </c>
      <c r="G17" s="4">
        <f t="shared" si="5"/>
        <v>145</v>
      </c>
      <c r="H17" s="4">
        <f t="shared" si="5"/>
        <v>145</v>
      </c>
      <c r="I17" s="4">
        <f t="shared" si="5"/>
        <v>-255</v>
      </c>
      <c r="J17" s="4">
        <f t="shared" si="5"/>
        <v>145</v>
      </c>
      <c r="K17" s="4">
        <f t="shared" si="5"/>
        <v>145</v>
      </c>
      <c r="L17" s="4">
        <f t="shared" si="5"/>
        <v>145</v>
      </c>
      <c r="M17" s="4">
        <f t="shared" si="5"/>
        <v>145</v>
      </c>
      <c r="N17" s="4">
        <f t="shared" si="5"/>
        <v>145</v>
      </c>
      <c r="O17" s="4">
        <f t="shared" si="0"/>
        <v>1240</v>
      </c>
      <c r="P17" s="7">
        <f>AVERAGE(C17:N17)</f>
        <v>103.33333333333333</v>
      </c>
    </row>
    <row r="18" spans="1:16" ht="18" x14ac:dyDescent="0.3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7"/>
    </row>
    <row r="19" spans="1:16" s="2" customFormat="1" ht="18" x14ac:dyDescent="0.35">
      <c r="A19" s="2" t="s">
        <v>26</v>
      </c>
      <c r="B19" s="4">
        <v>500</v>
      </c>
      <c r="C19" s="4">
        <f>B19+C17</f>
        <v>245</v>
      </c>
      <c r="D19" s="4">
        <f t="shared" ref="D19:N19" si="6">C19+D17</f>
        <v>390</v>
      </c>
      <c r="E19" s="4">
        <f t="shared" si="6"/>
        <v>535</v>
      </c>
      <c r="F19" s="4">
        <f t="shared" si="6"/>
        <v>980</v>
      </c>
      <c r="G19" s="4">
        <f t="shared" si="6"/>
        <v>1125</v>
      </c>
      <c r="H19" s="4">
        <f t="shared" si="6"/>
        <v>1270</v>
      </c>
      <c r="I19" s="4">
        <f t="shared" si="6"/>
        <v>1015</v>
      </c>
      <c r="J19" s="4">
        <f t="shared" si="6"/>
        <v>1160</v>
      </c>
      <c r="K19" s="4">
        <f t="shared" si="6"/>
        <v>1305</v>
      </c>
      <c r="L19" s="4">
        <f t="shared" si="6"/>
        <v>1450</v>
      </c>
      <c r="M19" s="4">
        <f t="shared" si="6"/>
        <v>1595</v>
      </c>
      <c r="N19" s="4">
        <f t="shared" si="6"/>
        <v>1740</v>
      </c>
      <c r="O19" s="4"/>
      <c r="P19" s="7">
        <f>AVERAGE(C19:N19)</f>
        <v>1067.5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:P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Budget</vt:lpstr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cp:lastPrinted>2015-05-18T23:36:48Z</cp:lastPrinted>
  <dcterms:created xsi:type="dcterms:W3CDTF">2015-05-18T22:21:36Z</dcterms:created>
  <dcterms:modified xsi:type="dcterms:W3CDTF">2015-05-19T00:23:00Z</dcterms:modified>
</cp:coreProperties>
</file>