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7" i="1" l="1"/>
  <c r="E7" i="1" s="1"/>
  <c r="F7" i="1" s="1"/>
  <c r="H7" i="1" s="1"/>
  <c r="I7" i="1" s="1"/>
  <c r="J7" i="1" s="1"/>
  <c r="K7" i="1" s="1"/>
  <c r="L7" i="1" s="1"/>
  <c r="N7" i="1" s="1"/>
  <c r="O7" i="1" s="1"/>
  <c r="P7" i="1" s="1"/>
  <c r="Q7" i="1" s="1"/>
  <c r="R7" i="1" s="1"/>
  <c r="S7" i="1" s="1"/>
  <c r="T7" i="1" s="1"/>
  <c r="U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C6" i="1"/>
  <c r="D5" i="1"/>
  <c r="E5" i="1" s="1"/>
  <c r="F5" i="1" s="1"/>
  <c r="G5" i="1" s="1"/>
  <c r="H5" i="1" s="1"/>
  <c r="I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11" i="1"/>
  <c r="C8" i="1" l="1"/>
  <c r="C10" i="1" s="1"/>
  <c r="C14" i="1" s="1"/>
  <c r="D11" i="1" s="1"/>
  <c r="D3" i="1"/>
  <c r="D6" i="1" l="1"/>
  <c r="D8" i="1" s="1"/>
  <c r="D10" i="1" s="1"/>
  <c r="D14" i="1" s="1"/>
  <c r="E11" i="1" s="1"/>
  <c r="C12" i="1"/>
  <c r="E3" i="1"/>
  <c r="E6" i="1" s="1"/>
  <c r="D12" i="1" l="1"/>
  <c r="F3" i="1"/>
  <c r="F6" i="1" s="1"/>
  <c r="E8" i="1"/>
  <c r="E10" i="1" s="1"/>
  <c r="E14" i="1" s="1"/>
  <c r="F11" i="1" s="1"/>
  <c r="E12" i="1" l="1"/>
  <c r="G3" i="1"/>
  <c r="G6" i="1" s="1"/>
  <c r="F8" i="1"/>
  <c r="F10" i="1" s="1"/>
  <c r="F14" i="1" s="1"/>
  <c r="G11" i="1" s="1"/>
  <c r="F12" i="1" l="1"/>
  <c r="H3" i="1"/>
  <c r="H6" i="1" s="1"/>
  <c r="G8" i="1"/>
  <c r="G10" i="1" s="1"/>
  <c r="G14" i="1" s="1"/>
  <c r="H11" i="1" s="1"/>
  <c r="G12" i="1" l="1"/>
  <c r="I3" i="1"/>
  <c r="I6" i="1" s="1"/>
  <c r="H8" i="1"/>
  <c r="H10" i="1" s="1"/>
  <c r="H14" i="1" s="1"/>
  <c r="I11" i="1" s="1"/>
  <c r="H12" i="1" l="1"/>
  <c r="J3" i="1"/>
  <c r="J6" i="1" s="1"/>
  <c r="I8" i="1"/>
  <c r="I10" i="1" s="1"/>
  <c r="I14" i="1" s="1"/>
  <c r="J11" i="1" s="1"/>
  <c r="I12" i="1" l="1"/>
  <c r="K3" i="1"/>
  <c r="K6" i="1" s="1"/>
  <c r="J8" i="1"/>
  <c r="J10" i="1" s="1"/>
  <c r="J14" i="1" s="1"/>
  <c r="K11" i="1" l="1"/>
  <c r="J12" i="1"/>
  <c r="L3" i="1"/>
  <c r="L6" i="1" s="1"/>
  <c r="K8" i="1"/>
  <c r="K10" i="1" s="1"/>
  <c r="K14" i="1" l="1"/>
  <c r="L11" i="1" s="1"/>
  <c r="M3" i="1"/>
  <c r="M6" i="1" s="1"/>
  <c r="L8" i="1"/>
  <c r="L10" i="1" s="1"/>
  <c r="L14" i="1" l="1"/>
  <c r="M11" i="1" s="1"/>
  <c r="K12" i="1"/>
  <c r="N3" i="1"/>
  <c r="N6" i="1" s="1"/>
  <c r="M8" i="1"/>
  <c r="M10" i="1" s="1"/>
  <c r="M14" i="1" s="1"/>
  <c r="N11" i="1" s="1"/>
  <c r="L12" i="1" l="1"/>
  <c r="M12" i="1"/>
  <c r="O3" i="1"/>
  <c r="O6" i="1" s="1"/>
  <c r="N8" i="1"/>
  <c r="N10" i="1" s="1"/>
  <c r="N14" i="1" s="1"/>
  <c r="O11" i="1" l="1"/>
  <c r="N12" i="1"/>
  <c r="P3" i="1"/>
  <c r="P6" i="1" s="1"/>
  <c r="O8" i="1"/>
  <c r="O10" i="1" s="1"/>
  <c r="O14" i="1" s="1"/>
  <c r="P11" i="1" s="1"/>
  <c r="O12" i="1" l="1"/>
  <c r="Q3" i="1"/>
  <c r="Q6" i="1" s="1"/>
  <c r="P8" i="1"/>
  <c r="P10" i="1" s="1"/>
  <c r="P14" i="1" s="1"/>
  <c r="Q11" i="1" s="1"/>
  <c r="P12" i="1" l="1"/>
  <c r="R3" i="1"/>
  <c r="R6" i="1" s="1"/>
  <c r="Q8" i="1"/>
  <c r="Q10" i="1" s="1"/>
  <c r="Q14" i="1" s="1"/>
  <c r="R11" i="1" s="1"/>
  <c r="Q12" i="1" l="1"/>
  <c r="S3" i="1"/>
  <c r="S6" i="1" s="1"/>
  <c r="R8" i="1"/>
  <c r="R10" i="1" s="1"/>
  <c r="R14" i="1" s="1"/>
  <c r="S11" i="1" s="1"/>
  <c r="R12" i="1" l="1"/>
  <c r="T3" i="1"/>
  <c r="T6" i="1" s="1"/>
  <c r="S8" i="1"/>
  <c r="S10" i="1" s="1"/>
  <c r="S14" i="1" s="1"/>
  <c r="T11" i="1" s="1"/>
  <c r="S12" i="1" l="1"/>
  <c r="U3" i="1"/>
  <c r="T8" i="1"/>
  <c r="T10" i="1" s="1"/>
  <c r="T14" i="1" s="1"/>
  <c r="U11" i="1" s="1"/>
  <c r="V3" i="1" l="1"/>
  <c r="V6" i="1" s="1"/>
  <c r="U6" i="1"/>
  <c r="T12" i="1"/>
  <c r="W3" i="1"/>
  <c r="W6" i="1" s="1"/>
  <c r="V8" i="1"/>
  <c r="V10" i="1" s="1"/>
  <c r="U8" i="1"/>
  <c r="U10" i="1" s="1"/>
  <c r="U14" i="1" s="1"/>
  <c r="V11" i="1" s="1"/>
  <c r="V14" i="1" l="1"/>
  <c r="W11" i="1" s="1"/>
  <c r="U12" i="1"/>
  <c r="X3" i="1"/>
  <c r="X6" i="1" s="1"/>
  <c r="W8" i="1"/>
  <c r="W10" i="1" s="1"/>
  <c r="W14" i="1" l="1"/>
  <c r="X11" i="1" s="1"/>
  <c r="V12" i="1"/>
  <c r="Y3" i="1"/>
  <c r="Y6" i="1" s="1"/>
  <c r="X8" i="1"/>
  <c r="X10" i="1" s="1"/>
  <c r="W12" i="1" l="1"/>
  <c r="X14" i="1"/>
  <c r="Y11" i="1" s="1"/>
  <c r="Y8" i="1"/>
  <c r="Z3" i="1"/>
  <c r="Z6" i="1" s="1"/>
  <c r="Y10" i="1"/>
  <c r="Y14" i="1" l="1"/>
  <c r="Z11" i="1" s="1"/>
  <c r="X12" i="1"/>
  <c r="Z8" i="1"/>
  <c r="Z10" i="1" s="1"/>
  <c r="AA3" i="1"/>
  <c r="AA6" i="1" s="1"/>
  <c r="Z14" i="1" l="1"/>
  <c r="AA11" i="1" s="1"/>
  <c r="Y12" i="1"/>
  <c r="AB3" i="1"/>
  <c r="AB6" i="1" s="1"/>
  <c r="AA8" i="1"/>
  <c r="AA10" i="1" s="1"/>
  <c r="AA14" i="1" l="1"/>
  <c r="AB11" i="1" s="1"/>
  <c r="Z12" i="1"/>
  <c r="AC3" i="1"/>
  <c r="AC6" i="1" s="1"/>
  <c r="AB8" i="1"/>
  <c r="AB10" i="1" s="1"/>
  <c r="AA12" i="1" l="1"/>
  <c r="AB14" i="1"/>
  <c r="AC11" i="1" s="1"/>
  <c r="AC8" i="1"/>
  <c r="AC10" i="1" s="1"/>
  <c r="AC14" i="1" s="1"/>
  <c r="AD11" i="1" s="1"/>
  <c r="AD3" i="1"/>
  <c r="AD6" i="1" s="1"/>
  <c r="AB12" i="1"/>
  <c r="AD8" i="1" l="1"/>
  <c r="AD10" i="1" s="1"/>
  <c r="AD14" i="1" s="1"/>
  <c r="AE11" i="1" s="1"/>
  <c r="AE3" i="1"/>
  <c r="AE6" i="1" s="1"/>
  <c r="AC12" i="1"/>
  <c r="AF3" i="1" l="1"/>
  <c r="AF6" i="1" s="1"/>
  <c r="AE8" i="1"/>
  <c r="AE10" i="1" s="1"/>
  <c r="AE14" i="1" s="1"/>
  <c r="AF11" i="1" s="1"/>
  <c r="AD12" i="1"/>
  <c r="AG3" i="1" l="1"/>
  <c r="AF8" i="1"/>
  <c r="AF10" i="1" s="1"/>
  <c r="AF14" i="1" s="1"/>
  <c r="AG11" i="1" s="1"/>
  <c r="AE12" i="1"/>
  <c r="AG6" i="1" l="1"/>
  <c r="AG8" i="1" s="1"/>
  <c r="AG10" i="1" s="1"/>
  <c r="AG14" i="1" s="1"/>
  <c r="AF12" i="1"/>
  <c r="AG12" i="1" l="1"/>
  <c r="AH12" i="1" s="1"/>
  <c r="AH14" i="1"/>
</calcChain>
</file>

<file path=xl/sharedStrings.xml><?xml version="1.0" encoding="utf-8"?>
<sst xmlns="http://schemas.openxmlformats.org/spreadsheetml/2006/main" count="10" uniqueCount="10">
  <si>
    <t>Sales</t>
  </si>
  <si>
    <t>Rent</t>
  </si>
  <si>
    <t>Stock</t>
  </si>
  <si>
    <t>Payroll</t>
  </si>
  <si>
    <t>Net</t>
  </si>
  <si>
    <t>Total</t>
  </si>
  <si>
    <t>Gross</t>
  </si>
  <si>
    <t>Interest</t>
  </si>
  <si>
    <t>Initial Bank Account</t>
  </si>
  <si>
    <t>Bank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</si>
</sst>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 Profit</c:v>
          </c:tx>
          <c:invertIfNegative val="0"/>
          <c:cat>
            <c:numRef>
              <c:f>Sheet1!$C$1:$AG$1</c:f>
              <c:numCache>
                <c:formatCode>mmm\-yy</c:formatCode>
                <c:ptCount val="3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</c:numCache>
            </c:numRef>
          </c:cat>
          <c:val>
            <c:numRef>
              <c:f>Sheet1!$C$10:$AG$10</c:f>
              <c:numCache>
                <c:formatCode>"$"#,##0.00_);[Red]\("$"#,##0.00\)</c:formatCode>
                <c:ptCount val="31"/>
                <c:pt idx="0">
                  <c:v>-2400</c:v>
                </c:pt>
                <c:pt idx="1">
                  <c:v>-2120</c:v>
                </c:pt>
                <c:pt idx="2">
                  <c:v>-1826</c:v>
                </c:pt>
                <c:pt idx="3">
                  <c:v>-1517.2999999999993</c:v>
                </c:pt>
                <c:pt idx="4">
                  <c:v>-2193.1649999999991</c:v>
                </c:pt>
                <c:pt idx="5">
                  <c:v>-1852.8232499999976</c:v>
                </c:pt>
                <c:pt idx="6">
                  <c:v>-1495.4644124999977</c:v>
                </c:pt>
                <c:pt idx="7">
                  <c:v>-2120.237633124998</c:v>
                </c:pt>
                <c:pt idx="8">
                  <c:v>-1726.249514781246</c:v>
                </c:pt>
                <c:pt idx="9">
                  <c:v>-1312.5619905203093</c:v>
                </c:pt>
                <c:pt idx="10">
                  <c:v>-1378.1900900463224</c:v>
                </c:pt>
                <c:pt idx="11">
                  <c:v>-922.09959454863929</c:v>
                </c:pt>
                <c:pt idx="12">
                  <c:v>-443.20457427607107</c:v>
                </c:pt>
                <c:pt idx="13">
                  <c:v>59.635197010125921</c:v>
                </c:pt>
                <c:pt idx="14">
                  <c:v>587.61695686063285</c:v>
                </c:pt>
                <c:pt idx="15">
                  <c:v>1141.9978047036639</c:v>
                </c:pt>
                <c:pt idx="16">
                  <c:v>1724.097694938846</c:v>
                </c:pt>
                <c:pt idx="17">
                  <c:v>2335.302579685791</c:v>
                </c:pt>
                <c:pt idx="18">
                  <c:v>2977.0677086700816</c:v>
                </c:pt>
                <c:pt idx="19">
                  <c:v>2150.9210941035853</c:v>
                </c:pt>
                <c:pt idx="20">
                  <c:v>2858.4671488087661</c:v>
                </c:pt>
                <c:pt idx="21">
                  <c:v>3601.3905062492013</c:v>
                </c:pt>
                <c:pt idx="22">
                  <c:v>4381.4600315616663</c:v>
                </c:pt>
                <c:pt idx="23">
                  <c:v>5200.533033139749</c:v>
                </c:pt>
                <c:pt idx="24">
                  <c:v>6060.5596847967354</c:v>
                </c:pt>
                <c:pt idx="25">
                  <c:v>6963.5876690365731</c:v>
                </c:pt>
                <c:pt idx="26">
                  <c:v>7911.7670524884015</c:v>
                </c:pt>
                <c:pt idx="27">
                  <c:v>8907.3554051128267</c:v>
                </c:pt>
                <c:pt idx="28">
                  <c:v>9952.7231753684682</c:v>
                </c:pt>
                <c:pt idx="29">
                  <c:v>11050.359334136891</c:v>
                </c:pt>
                <c:pt idx="30">
                  <c:v>12202.877300843735</c:v>
                </c:pt>
              </c:numCache>
            </c:numRef>
          </c:val>
        </c:ser>
        <c:ser>
          <c:idx val="1"/>
          <c:order val="1"/>
          <c:tx>
            <c:v>Gross profit</c:v>
          </c:tx>
          <c:invertIfNegative val="0"/>
          <c:val>
            <c:numRef>
              <c:f>Sheet1!$C$12:$AG$12</c:f>
              <c:numCache>
                <c:formatCode>"$"#,##0.00_);[Red]\("$"#,##0.00\)</c:formatCode>
                <c:ptCount val="31"/>
                <c:pt idx="0">
                  <c:v>-2400</c:v>
                </c:pt>
                <c:pt idx="1">
                  <c:v>-2144</c:v>
                </c:pt>
                <c:pt idx="2">
                  <c:v>-1871.4399999999996</c:v>
                </c:pt>
                <c:pt idx="3">
                  <c:v>-1581.4543999999996</c:v>
                </c:pt>
                <c:pt idx="4">
                  <c:v>-2273.1339439999992</c:v>
                </c:pt>
                <c:pt idx="5">
                  <c:v>-1955.5235334399968</c:v>
                </c:pt>
                <c:pt idx="6">
                  <c:v>-1617.7199312743978</c:v>
                </c:pt>
                <c:pt idx="7">
                  <c:v>-2258.6703512121421</c:v>
                </c:pt>
                <c:pt idx="8">
                  <c:v>-1887.268936380513</c:v>
                </c:pt>
                <c:pt idx="9">
                  <c:v>-1492.4541014833812</c:v>
                </c:pt>
                <c:pt idx="10">
                  <c:v>-1573.0067420242267</c:v>
                </c:pt>
                <c:pt idx="11">
                  <c:v>-1132.6463139467851</c:v>
                </c:pt>
                <c:pt idx="12">
                  <c:v>-665.07775681368366</c:v>
                </c:pt>
                <c:pt idx="13">
                  <c:v>-168.88876309562693</c:v>
                </c:pt>
                <c:pt idx="14">
                  <c:v>357.40410912392326</c:v>
                </c:pt>
                <c:pt idx="15">
                  <c:v>915.35899805819645</c:v>
                </c:pt>
                <c:pt idx="16">
                  <c:v>1506.6124782739607</c:v>
                </c:pt>
                <c:pt idx="17">
                  <c:v>2132.8834878036432</c:v>
                </c:pt>
                <c:pt idx="18">
                  <c:v>2795.9774516659709</c:v>
                </c:pt>
                <c:pt idx="19">
                  <c:v>1997.7906116161339</c:v>
                </c:pt>
                <c:pt idx="20">
                  <c:v>2725.3145724374772</c:v>
                </c:pt>
                <c:pt idx="21">
                  <c:v>3495.4910756022864</c:v>
                </c:pt>
                <c:pt idx="22">
                  <c:v>4310.5155116707747</c:v>
                </c:pt>
                <c:pt idx="23">
                  <c:v>5172.6936683655658</c:v>
                </c:pt>
                <c:pt idx="24">
                  <c:v>6060.5596847967354</c:v>
                </c:pt>
                <c:pt idx="25">
                  <c:v>6963.5876690365731</c:v>
                </c:pt>
                <c:pt idx="26">
                  <c:v>7911.7670524884015</c:v>
                </c:pt>
                <c:pt idx="27">
                  <c:v>8907.3554051128267</c:v>
                </c:pt>
                <c:pt idx="28">
                  <c:v>9952.7231753684719</c:v>
                </c:pt>
                <c:pt idx="29">
                  <c:v>11050.359334136891</c:v>
                </c:pt>
                <c:pt idx="30">
                  <c:v>12202.877300843735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90624"/>
        <c:axId val="67292160"/>
      </c:barChart>
      <c:lineChart>
        <c:grouping val="standard"/>
        <c:varyColors val="0"/>
        <c:ser>
          <c:idx val="2"/>
          <c:order val="2"/>
          <c:tx>
            <c:v>Bank Account</c:v>
          </c:tx>
          <c:marker>
            <c:symbol val="none"/>
          </c:marker>
          <c:val>
            <c:numRef>
              <c:f>Sheet1!$C$14:$AG$14</c:f>
              <c:numCache>
                <c:formatCode>"$"#,##0.00_);[Red]\("$"#,##0.00\)</c:formatCode>
                <c:ptCount val="31"/>
                <c:pt idx="0">
                  <c:v>-2400</c:v>
                </c:pt>
                <c:pt idx="1">
                  <c:v>-4544</c:v>
                </c:pt>
                <c:pt idx="2">
                  <c:v>-6415.44</c:v>
                </c:pt>
                <c:pt idx="3">
                  <c:v>-7996.8943999999992</c:v>
                </c:pt>
                <c:pt idx="4">
                  <c:v>-10270.028343999998</c:v>
                </c:pt>
                <c:pt idx="5">
                  <c:v>-12225.551877439995</c:v>
                </c:pt>
                <c:pt idx="6">
                  <c:v>-13843.271808714393</c:v>
                </c:pt>
                <c:pt idx="7">
                  <c:v>-16101.942159926535</c:v>
                </c:pt>
                <c:pt idx="8">
                  <c:v>-17989.211096307048</c:v>
                </c:pt>
                <c:pt idx="9">
                  <c:v>-19481.665197790429</c:v>
                </c:pt>
                <c:pt idx="10">
                  <c:v>-21054.671939814656</c:v>
                </c:pt>
                <c:pt idx="11">
                  <c:v>-22187.318253761441</c:v>
                </c:pt>
                <c:pt idx="12">
                  <c:v>-22852.396010575125</c:v>
                </c:pt>
                <c:pt idx="13">
                  <c:v>-23021.284773670752</c:v>
                </c:pt>
                <c:pt idx="14">
                  <c:v>-22663.880664546828</c:v>
                </c:pt>
                <c:pt idx="15">
                  <c:v>-21748.521666488632</c:v>
                </c:pt>
                <c:pt idx="16">
                  <c:v>-20241.909188214671</c:v>
                </c:pt>
                <c:pt idx="17">
                  <c:v>-18109.025700411028</c:v>
                </c:pt>
                <c:pt idx="18">
                  <c:v>-15313.048248745057</c:v>
                </c:pt>
                <c:pt idx="19">
                  <c:v>-13315.257637128923</c:v>
                </c:pt>
                <c:pt idx="20">
                  <c:v>-10589.943064691446</c:v>
                </c:pt>
                <c:pt idx="21">
                  <c:v>-7094.4519890891597</c:v>
                </c:pt>
                <c:pt idx="22">
                  <c:v>-2783.936477418385</c:v>
                </c:pt>
                <c:pt idx="23">
                  <c:v>2388.7571909471803</c:v>
                </c:pt>
                <c:pt idx="24">
                  <c:v>8449.3168757439162</c:v>
                </c:pt>
                <c:pt idx="25">
                  <c:v>15412.904544780489</c:v>
                </c:pt>
                <c:pt idx="26">
                  <c:v>23324.671597268891</c:v>
                </c:pt>
                <c:pt idx="27">
                  <c:v>32232.027002381717</c:v>
                </c:pt>
                <c:pt idx="28">
                  <c:v>42184.750177750189</c:v>
                </c:pt>
                <c:pt idx="29">
                  <c:v>53235.10951188708</c:v>
                </c:pt>
                <c:pt idx="30">
                  <c:v>65437.986812730815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0624"/>
        <c:axId val="67292160"/>
      </c:lineChart>
      <c:dateAx>
        <c:axId val="67290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67292160"/>
        <c:crosses val="autoZero"/>
        <c:auto val="1"/>
        <c:lblOffset val="100"/>
        <c:baseTimeUnit val="months"/>
      </c:dateAx>
      <c:valAx>
        <c:axId val="67292160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6729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175260</xdr:rowOff>
    </xdr:from>
    <xdr:to>
      <xdr:col>18</xdr:col>
      <xdr:colOff>7620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A14" sqref="A14"/>
    </sheetView>
  </sheetViews>
  <sheetFormatPr defaultColWidth="14.77734375" defaultRowHeight="14.4" x14ac:dyDescent="0.3"/>
  <sheetData>
    <row r="1" spans="1:34" x14ac:dyDescent="0.3">
      <c r="B1" s="4" t="s">
        <v>8</v>
      </c>
      <c r="C1" s="1">
        <v>42156</v>
      </c>
      <c r="D1" s="1">
        <v>42186</v>
      </c>
      <c r="E1" s="1">
        <v>42217</v>
      </c>
      <c r="F1" s="1">
        <v>42248</v>
      </c>
      <c r="G1" s="1">
        <v>42278</v>
      </c>
      <c r="H1" s="1">
        <v>42309</v>
      </c>
      <c r="I1" s="1">
        <v>42339</v>
      </c>
      <c r="J1" s="1">
        <v>42370</v>
      </c>
      <c r="K1" s="1">
        <v>42401</v>
      </c>
      <c r="L1" s="1">
        <v>42430</v>
      </c>
      <c r="M1" s="1">
        <v>42461</v>
      </c>
      <c r="N1" s="1">
        <v>42491</v>
      </c>
      <c r="O1" s="1">
        <v>42522</v>
      </c>
      <c r="P1" s="1">
        <v>42552</v>
      </c>
      <c r="Q1" s="1">
        <v>42583</v>
      </c>
      <c r="R1" s="1">
        <v>42614</v>
      </c>
      <c r="S1" s="1">
        <v>42644</v>
      </c>
      <c r="T1" s="1">
        <v>42675</v>
      </c>
      <c r="U1" s="1">
        <v>42705</v>
      </c>
      <c r="V1" s="1">
        <v>42736</v>
      </c>
      <c r="W1" s="1">
        <v>42767</v>
      </c>
      <c r="X1" s="1">
        <v>42795</v>
      </c>
      <c r="Y1" s="1">
        <v>42826</v>
      </c>
      <c r="Z1" s="1">
        <v>42856</v>
      </c>
      <c r="AA1" s="1">
        <v>42887</v>
      </c>
      <c r="AB1" s="1">
        <v>42917</v>
      </c>
      <c r="AC1" s="1">
        <v>42948</v>
      </c>
      <c r="AD1" s="1">
        <v>42979</v>
      </c>
      <c r="AE1" s="1">
        <v>43009</v>
      </c>
      <c r="AF1" s="1">
        <v>43040</v>
      </c>
      <c r="AG1" s="1">
        <v>43070</v>
      </c>
    </row>
    <row r="3" spans="1:34" x14ac:dyDescent="0.3">
      <c r="A3" t="s">
        <v>0</v>
      </c>
      <c r="B3" s="5"/>
      <c r="C3" s="5">
        <v>8000</v>
      </c>
      <c r="D3" s="5">
        <f>C3*1.05</f>
        <v>8400</v>
      </c>
      <c r="E3" s="5">
        <f t="shared" ref="E3:U3" si="0">D3*1.05</f>
        <v>8820</v>
      </c>
      <c r="F3" s="5">
        <f t="shared" si="0"/>
        <v>9261</v>
      </c>
      <c r="G3" s="5">
        <f t="shared" si="0"/>
        <v>9724.0500000000011</v>
      </c>
      <c r="H3" s="5">
        <f t="shared" si="0"/>
        <v>10210.252500000002</v>
      </c>
      <c r="I3" s="5">
        <f t="shared" si="0"/>
        <v>10720.765125000004</v>
      </c>
      <c r="J3" s="5">
        <f t="shared" si="0"/>
        <v>11256.803381250003</v>
      </c>
      <c r="K3" s="5">
        <f t="shared" si="0"/>
        <v>11819.643550312505</v>
      </c>
      <c r="L3" s="5">
        <f t="shared" si="0"/>
        <v>12410.62572782813</v>
      </c>
      <c r="M3" s="5">
        <f t="shared" si="0"/>
        <v>13031.157014219538</v>
      </c>
      <c r="N3" s="5">
        <f t="shared" si="0"/>
        <v>13682.714864930515</v>
      </c>
      <c r="O3" s="5">
        <f t="shared" si="0"/>
        <v>14366.850608177041</v>
      </c>
      <c r="P3" s="5">
        <f t="shared" si="0"/>
        <v>15085.193138585893</v>
      </c>
      <c r="Q3" s="5">
        <f t="shared" si="0"/>
        <v>15839.452795515188</v>
      </c>
      <c r="R3" s="5">
        <f t="shared" si="0"/>
        <v>16631.425435290948</v>
      </c>
      <c r="S3" s="5">
        <f t="shared" si="0"/>
        <v>17462.996707055496</v>
      </c>
      <c r="T3" s="5">
        <f t="shared" si="0"/>
        <v>18336.146542408271</v>
      </c>
      <c r="U3" s="5">
        <f t="shared" si="0"/>
        <v>19252.953869528686</v>
      </c>
      <c r="V3" s="5">
        <f t="shared" ref="V3:AG3" si="1">U3*1.05</f>
        <v>20215.601563005122</v>
      </c>
      <c r="W3" s="5">
        <f t="shared" si="1"/>
        <v>21226.381641155378</v>
      </c>
      <c r="X3" s="5">
        <f t="shared" si="1"/>
        <v>22287.700723213147</v>
      </c>
      <c r="Y3" s="5">
        <f t="shared" si="1"/>
        <v>23402.085759373807</v>
      </c>
      <c r="Z3" s="5">
        <f t="shared" si="1"/>
        <v>24572.190047342498</v>
      </c>
      <c r="AA3" s="5">
        <f t="shared" si="1"/>
        <v>25800.799549709624</v>
      </c>
      <c r="AB3" s="5">
        <f t="shared" si="1"/>
        <v>27090.839527195105</v>
      </c>
      <c r="AC3" s="5">
        <f t="shared" si="1"/>
        <v>28445.381503554861</v>
      </c>
      <c r="AD3" s="5">
        <f t="shared" si="1"/>
        <v>29867.650578732606</v>
      </c>
      <c r="AE3" s="5">
        <f t="shared" si="1"/>
        <v>31361.033107669238</v>
      </c>
      <c r="AF3" s="5">
        <f t="shared" si="1"/>
        <v>32929.084763052699</v>
      </c>
      <c r="AG3" s="5">
        <f t="shared" si="1"/>
        <v>34575.539001205332</v>
      </c>
    </row>
    <row r="4" spans="1:34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4" x14ac:dyDescent="0.3">
      <c r="A5" t="s">
        <v>1</v>
      </c>
      <c r="B5" s="5"/>
      <c r="C5" s="5">
        <v>5000</v>
      </c>
      <c r="D5" s="5">
        <f>C5</f>
        <v>5000</v>
      </c>
      <c r="E5" s="5">
        <f t="shared" ref="E5:AG5" si="2">D5</f>
        <v>5000</v>
      </c>
      <c r="F5" s="5">
        <f t="shared" si="2"/>
        <v>5000</v>
      </c>
      <c r="G5" s="5">
        <f t="shared" si="2"/>
        <v>5000</v>
      </c>
      <c r="H5" s="5">
        <f t="shared" si="2"/>
        <v>5000</v>
      </c>
      <c r="I5" s="5">
        <f t="shared" si="2"/>
        <v>5000</v>
      </c>
      <c r="J5" s="5">
        <v>6000</v>
      </c>
      <c r="K5" s="5">
        <f t="shared" si="2"/>
        <v>6000</v>
      </c>
      <c r="L5" s="5">
        <f t="shared" si="2"/>
        <v>6000</v>
      </c>
      <c r="M5" s="5">
        <f t="shared" si="2"/>
        <v>6000</v>
      </c>
      <c r="N5" s="5">
        <f t="shared" si="2"/>
        <v>6000</v>
      </c>
      <c r="O5" s="5">
        <f t="shared" si="2"/>
        <v>6000</v>
      </c>
      <c r="P5" s="5">
        <f t="shared" si="2"/>
        <v>6000</v>
      </c>
      <c r="Q5" s="5">
        <f t="shared" si="2"/>
        <v>6000</v>
      </c>
      <c r="R5" s="5">
        <f t="shared" si="2"/>
        <v>6000</v>
      </c>
      <c r="S5" s="5">
        <f t="shared" si="2"/>
        <v>6000</v>
      </c>
      <c r="T5" s="5">
        <f t="shared" si="2"/>
        <v>6000</v>
      </c>
      <c r="U5" s="5">
        <f t="shared" si="2"/>
        <v>6000</v>
      </c>
      <c r="V5" s="5">
        <v>7000</v>
      </c>
      <c r="W5" s="5">
        <f t="shared" si="2"/>
        <v>7000</v>
      </c>
      <c r="X5" s="5">
        <f t="shared" si="2"/>
        <v>7000</v>
      </c>
      <c r="Y5" s="5">
        <f t="shared" si="2"/>
        <v>7000</v>
      </c>
      <c r="Z5" s="5">
        <f t="shared" si="2"/>
        <v>7000</v>
      </c>
      <c r="AA5" s="5">
        <f t="shared" si="2"/>
        <v>7000</v>
      </c>
      <c r="AB5" s="5">
        <f t="shared" si="2"/>
        <v>7000</v>
      </c>
      <c r="AC5" s="5">
        <f t="shared" si="2"/>
        <v>7000</v>
      </c>
      <c r="AD5" s="5">
        <f t="shared" si="2"/>
        <v>7000</v>
      </c>
      <c r="AE5" s="5">
        <f t="shared" si="2"/>
        <v>7000</v>
      </c>
      <c r="AF5" s="5">
        <f t="shared" si="2"/>
        <v>7000</v>
      </c>
      <c r="AG5" s="5">
        <f t="shared" si="2"/>
        <v>7000</v>
      </c>
    </row>
    <row r="6" spans="1:34" x14ac:dyDescent="0.3">
      <c r="A6" t="s">
        <v>2</v>
      </c>
      <c r="B6" s="5"/>
      <c r="C6" s="5">
        <f>C3*30%</f>
        <v>2400</v>
      </c>
      <c r="D6" s="5">
        <f t="shared" ref="D6:AG6" si="3">D3*30%</f>
        <v>2520</v>
      </c>
      <c r="E6" s="5">
        <f t="shared" si="3"/>
        <v>2646</v>
      </c>
      <c r="F6" s="5">
        <f t="shared" si="3"/>
        <v>2778.2999999999997</v>
      </c>
      <c r="G6" s="5">
        <f t="shared" si="3"/>
        <v>2917.2150000000001</v>
      </c>
      <c r="H6" s="5">
        <f t="shared" si="3"/>
        <v>3063.0757500000004</v>
      </c>
      <c r="I6" s="5">
        <f t="shared" si="3"/>
        <v>3216.2295375000008</v>
      </c>
      <c r="J6" s="5">
        <f t="shared" si="3"/>
        <v>3377.0410143750009</v>
      </c>
      <c r="K6" s="5">
        <f t="shared" si="3"/>
        <v>3545.8930650937514</v>
      </c>
      <c r="L6" s="5">
        <f t="shared" si="3"/>
        <v>3723.1877183484389</v>
      </c>
      <c r="M6" s="5">
        <f t="shared" si="3"/>
        <v>3909.3471042658612</v>
      </c>
      <c r="N6" s="5">
        <f t="shared" si="3"/>
        <v>4104.8144594791538</v>
      </c>
      <c r="O6" s="5">
        <f t="shared" si="3"/>
        <v>4310.0551824531121</v>
      </c>
      <c r="P6" s="5">
        <f t="shared" si="3"/>
        <v>4525.5579415757675</v>
      </c>
      <c r="Q6" s="5">
        <f t="shared" si="3"/>
        <v>4751.835838654556</v>
      </c>
      <c r="R6" s="5">
        <f t="shared" si="3"/>
        <v>4989.4276305872845</v>
      </c>
      <c r="S6" s="5">
        <f t="shared" si="3"/>
        <v>5238.8990121166489</v>
      </c>
      <c r="T6" s="5">
        <f t="shared" si="3"/>
        <v>5500.8439627224807</v>
      </c>
      <c r="U6" s="5">
        <f t="shared" si="3"/>
        <v>5775.8861608586058</v>
      </c>
      <c r="V6" s="5">
        <f t="shared" si="3"/>
        <v>6064.6804689015362</v>
      </c>
      <c r="W6" s="5">
        <f t="shared" si="3"/>
        <v>6367.9144923466129</v>
      </c>
      <c r="X6" s="5">
        <f t="shared" si="3"/>
        <v>6686.3102169639442</v>
      </c>
      <c r="Y6" s="5">
        <f t="shared" si="3"/>
        <v>7020.625727812142</v>
      </c>
      <c r="Z6" s="5">
        <f t="shared" si="3"/>
        <v>7371.6570142027485</v>
      </c>
      <c r="AA6" s="5">
        <f t="shared" si="3"/>
        <v>7740.2398649128863</v>
      </c>
      <c r="AB6" s="5">
        <f t="shared" si="3"/>
        <v>8127.2518581585309</v>
      </c>
      <c r="AC6" s="5">
        <f t="shared" si="3"/>
        <v>8533.6144510664581</v>
      </c>
      <c r="AD6" s="5">
        <f t="shared" si="3"/>
        <v>8960.2951736197811</v>
      </c>
      <c r="AE6" s="5">
        <f t="shared" si="3"/>
        <v>9408.3099323007718</v>
      </c>
      <c r="AF6" s="5">
        <f t="shared" si="3"/>
        <v>9878.72542891581</v>
      </c>
      <c r="AG6" s="5">
        <f t="shared" si="3"/>
        <v>10372.661700361599</v>
      </c>
    </row>
    <row r="7" spans="1:34" x14ac:dyDescent="0.3">
      <c r="A7" t="s">
        <v>3</v>
      </c>
      <c r="B7" s="5"/>
      <c r="C7" s="5">
        <v>3000</v>
      </c>
      <c r="D7" s="5">
        <f>C7</f>
        <v>3000</v>
      </c>
      <c r="E7" s="5">
        <f t="shared" ref="E7:AG7" si="4">D7</f>
        <v>3000</v>
      </c>
      <c r="F7" s="5">
        <f t="shared" si="4"/>
        <v>3000</v>
      </c>
      <c r="G7" s="5">
        <v>4000</v>
      </c>
      <c r="H7" s="5">
        <f t="shared" si="4"/>
        <v>4000</v>
      </c>
      <c r="I7" s="5">
        <f t="shared" si="4"/>
        <v>4000</v>
      </c>
      <c r="J7" s="5">
        <f t="shared" si="4"/>
        <v>4000</v>
      </c>
      <c r="K7" s="5">
        <f t="shared" si="4"/>
        <v>4000</v>
      </c>
      <c r="L7" s="5">
        <f t="shared" si="4"/>
        <v>4000</v>
      </c>
      <c r="M7" s="5">
        <v>4500</v>
      </c>
      <c r="N7" s="5">
        <f t="shared" si="4"/>
        <v>4500</v>
      </c>
      <c r="O7" s="5">
        <f t="shared" si="4"/>
        <v>4500</v>
      </c>
      <c r="P7" s="5">
        <f t="shared" si="4"/>
        <v>4500</v>
      </c>
      <c r="Q7" s="5">
        <f t="shared" si="4"/>
        <v>4500</v>
      </c>
      <c r="R7" s="5">
        <f t="shared" si="4"/>
        <v>4500</v>
      </c>
      <c r="S7" s="5">
        <f t="shared" si="4"/>
        <v>4500</v>
      </c>
      <c r="T7" s="5">
        <f t="shared" si="4"/>
        <v>4500</v>
      </c>
      <c r="U7" s="5">
        <f t="shared" si="4"/>
        <v>4500</v>
      </c>
      <c r="V7" s="5">
        <v>5000</v>
      </c>
      <c r="W7" s="5">
        <f t="shared" si="4"/>
        <v>5000</v>
      </c>
      <c r="X7" s="5">
        <f t="shared" si="4"/>
        <v>5000</v>
      </c>
      <c r="Y7" s="5">
        <f t="shared" si="4"/>
        <v>5000</v>
      </c>
      <c r="Z7" s="5">
        <f t="shared" si="4"/>
        <v>5000</v>
      </c>
      <c r="AA7" s="5">
        <f t="shared" si="4"/>
        <v>5000</v>
      </c>
      <c r="AB7" s="5">
        <f t="shared" si="4"/>
        <v>5000</v>
      </c>
      <c r="AC7" s="5">
        <f t="shared" si="4"/>
        <v>5000</v>
      </c>
      <c r="AD7" s="5">
        <f t="shared" si="4"/>
        <v>5000</v>
      </c>
      <c r="AE7" s="5">
        <f t="shared" si="4"/>
        <v>5000</v>
      </c>
      <c r="AF7" s="5">
        <f t="shared" si="4"/>
        <v>5000</v>
      </c>
      <c r="AG7" s="5">
        <f t="shared" si="4"/>
        <v>5000</v>
      </c>
    </row>
    <row r="8" spans="1:34" s="3" customFormat="1" x14ac:dyDescent="0.3">
      <c r="A8" s="3" t="s">
        <v>5</v>
      </c>
      <c r="B8" s="6"/>
      <c r="C8" s="6">
        <f>C5+C6+C7</f>
        <v>10400</v>
      </c>
      <c r="D8" s="6">
        <f t="shared" ref="D8:U8" si="5">D5+D6+D7</f>
        <v>10520</v>
      </c>
      <c r="E8" s="6">
        <f t="shared" si="5"/>
        <v>10646</v>
      </c>
      <c r="F8" s="6">
        <f t="shared" si="5"/>
        <v>10778.3</v>
      </c>
      <c r="G8" s="6">
        <f t="shared" si="5"/>
        <v>11917.215</v>
      </c>
      <c r="H8" s="6">
        <f t="shared" si="5"/>
        <v>12063.07575</v>
      </c>
      <c r="I8" s="6">
        <f t="shared" si="5"/>
        <v>12216.229537500001</v>
      </c>
      <c r="J8" s="6">
        <f t="shared" si="5"/>
        <v>13377.041014375001</v>
      </c>
      <c r="K8" s="6">
        <f t="shared" si="5"/>
        <v>13545.893065093751</v>
      </c>
      <c r="L8" s="6">
        <f t="shared" si="5"/>
        <v>13723.187718348439</v>
      </c>
      <c r="M8" s="6">
        <f t="shared" si="5"/>
        <v>14409.34710426586</v>
      </c>
      <c r="N8" s="6">
        <f t="shared" si="5"/>
        <v>14604.814459479154</v>
      </c>
      <c r="O8" s="6">
        <f t="shared" si="5"/>
        <v>14810.055182453112</v>
      </c>
      <c r="P8" s="6">
        <f t="shared" si="5"/>
        <v>15025.557941575767</v>
      </c>
      <c r="Q8" s="6">
        <f t="shared" si="5"/>
        <v>15251.835838654555</v>
      </c>
      <c r="R8" s="6">
        <f t="shared" si="5"/>
        <v>15489.427630587285</v>
      </c>
      <c r="S8" s="6">
        <f t="shared" si="5"/>
        <v>15738.89901211665</v>
      </c>
      <c r="T8" s="6">
        <f t="shared" si="5"/>
        <v>16000.84396272248</v>
      </c>
      <c r="U8" s="6">
        <f t="shared" si="5"/>
        <v>16275.886160858605</v>
      </c>
      <c r="V8" s="6">
        <f t="shared" ref="V8" si="6">V5+V6+V7</f>
        <v>18064.680468901537</v>
      </c>
      <c r="W8" s="6">
        <f t="shared" ref="W8" si="7">W5+W6+W7</f>
        <v>18367.914492346612</v>
      </c>
      <c r="X8" s="6">
        <f t="shared" ref="X8" si="8">X5+X6+X7</f>
        <v>18686.310216963946</v>
      </c>
      <c r="Y8" s="6">
        <f t="shared" ref="Y8" si="9">Y5+Y6+Y7</f>
        <v>19020.625727812141</v>
      </c>
      <c r="Z8" s="6">
        <f t="shared" ref="Z8" si="10">Z5+Z6+Z7</f>
        <v>19371.657014202749</v>
      </c>
      <c r="AA8" s="6">
        <f t="shared" ref="AA8" si="11">AA5+AA6+AA7</f>
        <v>19740.239864912888</v>
      </c>
      <c r="AB8" s="6">
        <f t="shared" ref="AB8" si="12">AB5+AB6+AB7</f>
        <v>20127.251858158532</v>
      </c>
      <c r="AC8" s="6">
        <f t="shared" ref="AC8" si="13">AC5+AC6+AC7</f>
        <v>20533.61445106646</v>
      </c>
      <c r="AD8" s="6">
        <f t="shared" ref="AD8" si="14">AD5+AD6+AD7</f>
        <v>20960.295173619779</v>
      </c>
      <c r="AE8" s="6">
        <f t="shared" ref="AE8" si="15">AE5+AE6+AE7</f>
        <v>21408.30993230077</v>
      </c>
      <c r="AF8" s="6">
        <f t="shared" ref="AF8" si="16">AF5+AF6+AF7</f>
        <v>21878.725428915808</v>
      </c>
      <c r="AG8" s="6">
        <f t="shared" ref="AG8" si="17">AG5+AG6+AG7</f>
        <v>22372.661700361597</v>
      </c>
    </row>
    <row r="9" spans="1:34" s="3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4" x14ac:dyDescent="0.3">
      <c r="A10" t="s">
        <v>4</v>
      </c>
      <c r="B10" s="5"/>
      <c r="C10" s="5">
        <f>C3-C8</f>
        <v>-2400</v>
      </c>
      <c r="D10" s="5">
        <f t="shared" ref="D10:U10" si="18">D3-D8</f>
        <v>-2120</v>
      </c>
      <c r="E10" s="5">
        <f t="shared" si="18"/>
        <v>-1826</v>
      </c>
      <c r="F10" s="5">
        <f t="shared" si="18"/>
        <v>-1517.2999999999993</v>
      </c>
      <c r="G10" s="5">
        <f t="shared" si="18"/>
        <v>-2193.1649999999991</v>
      </c>
      <c r="H10" s="5">
        <f t="shared" si="18"/>
        <v>-1852.8232499999976</v>
      </c>
      <c r="I10" s="5">
        <f t="shared" si="18"/>
        <v>-1495.4644124999977</v>
      </c>
      <c r="J10" s="5">
        <f t="shared" si="18"/>
        <v>-2120.237633124998</v>
      </c>
      <c r="K10" s="5">
        <f t="shared" si="18"/>
        <v>-1726.249514781246</v>
      </c>
      <c r="L10" s="5">
        <f t="shared" si="18"/>
        <v>-1312.5619905203093</v>
      </c>
      <c r="M10" s="5">
        <f t="shared" si="18"/>
        <v>-1378.1900900463224</v>
      </c>
      <c r="N10" s="5">
        <f t="shared" si="18"/>
        <v>-922.09959454863929</v>
      </c>
      <c r="O10" s="5">
        <f t="shared" si="18"/>
        <v>-443.20457427607107</v>
      </c>
      <c r="P10" s="5">
        <f t="shared" si="18"/>
        <v>59.635197010125921</v>
      </c>
      <c r="Q10" s="5">
        <f t="shared" si="18"/>
        <v>587.61695686063285</v>
      </c>
      <c r="R10" s="5">
        <f t="shared" si="18"/>
        <v>1141.9978047036639</v>
      </c>
      <c r="S10" s="5">
        <f t="shared" si="18"/>
        <v>1724.097694938846</v>
      </c>
      <c r="T10" s="5">
        <f t="shared" si="18"/>
        <v>2335.302579685791</v>
      </c>
      <c r="U10" s="5">
        <f t="shared" si="18"/>
        <v>2977.0677086700816</v>
      </c>
      <c r="V10" s="5">
        <f t="shared" ref="V10:AG10" si="19">V3-V8</f>
        <v>2150.9210941035853</v>
      </c>
      <c r="W10" s="5">
        <f t="shared" si="19"/>
        <v>2858.4671488087661</v>
      </c>
      <c r="X10" s="5">
        <f t="shared" si="19"/>
        <v>3601.3905062492013</v>
      </c>
      <c r="Y10" s="5">
        <f t="shared" si="19"/>
        <v>4381.4600315616663</v>
      </c>
      <c r="Z10" s="5">
        <f t="shared" si="19"/>
        <v>5200.533033139749</v>
      </c>
      <c r="AA10" s="5">
        <f t="shared" si="19"/>
        <v>6060.5596847967354</v>
      </c>
      <c r="AB10" s="5">
        <f t="shared" si="19"/>
        <v>6963.5876690365731</v>
      </c>
      <c r="AC10" s="5">
        <f t="shared" si="19"/>
        <v>7911.7670524884015</v>
      </c>
      <c r="AD10" s="5">
        <f t="shared" si="19"/>
        <v>8907.3554051128267</v>
      </c>
      <c r="AE10" s="5">
        <f t="shared" si="19"/>
        <v>9952.7231753684682</v>
      </c>
      <c r="AF10" s="5">
        <f t="shared" si="19"/>
        <v>11050.359334136891</v>
      </c>
      <c r="AG10" s="5">
        <f t="shared" si="19"/>
        <v>12202.877300843735</v>
      </c>
    </row>
    <row r="11" spans="1:34" x14ac:dyDescent="0.3">
      <c r="A11" t="s">
        <v>7</v>
      </c>
      <c r="B11" s="5"/>
      <c r="C11" s="5">
        <f>IF(B14&lt;0,(0.01*B14),0)</f>
        <v>0</v>
      </c>
      <c r="D11" s="5">
        <f t="shared" ref="D11:AG11" si="20">IF(C14&lt;0,(0.01*C14),0)</f>
        <v>-24</v>
      </c>
      <c r="E11" s="5">
        <f t="shared" si="20"/>
        <v>-45.44</v>
      </c>
      <c r="F11" s="5">
        <f t="shared" si="20"/>
        <v>-64.154399999999995</v>
      </c>
      <c r="G11" s="5">
        <f t="shared" si="20"/>
        <v>-79.968943999999993</v>
      </c>
      <c r="H11" s="5">
        <f t="shared" si="20"/>
        <v>-102.70028343999999</v>
      </c>
      <c r="I11" s="5">
        <f t="shared" si="20"/>
        <v>-122.25551877439996</v>
      </c>
      <c r="J11" s="5">
        <f t="shared" si="20"/>
        <v>-138.43271808714394</v>
      </c>
      <c r="K11" s="5">
        <f t="shared" si="20"/>
        <v>-161.01942159926534</v>
      </c>
      <c r="L11" s="5">
        <f t="shared" si="20"/>
        <v>-179.89211096307048</v>
      </c>
      <c r="M11" s="5">
        <f t="shared" si="20"/>
        <v>-194.81665197790429</v>
      </c>
      <c r="N11" s="5">
        <f t="shared" si="20"/>
        <v>-210.54671939814656</v>
      </c>
      <c r="O11" s="5">
        <f t="shared" si="20"/>
        <v>-221.87318253761441</v>
      </c>
      <c r="P11" s="5">
        <f t="shared" si="20"/>
        <v>-228.52396010575126</v>
      </c>
      <c r="Q11" s="5">
        <f t="shared" si="20"/>
        <v>-230.21284773670752</v>
      </c>
      <c r="R11" s="5">
        <f t="shared" si="20"/>
        <v>-226.63880664546829</v>
      </c>
      <c r="S11" s="5">
        <f t="shared" si="20"/>
        <v>-217.48521666488634</v>
      </c>
      <c r="T11" s="5">
        <f t="shared" si="20"/>
        <v>-202.41909188214672</v>
      </c>
      <c r="U11" s="5">
        <f t="shared" si="20"/>
        <v>-181.09025700411027</v>
      </c>
      <c r="V11" s="5">
        <f t="shared" si="20"/>
        <v>-153.13048248745056</v>
      </c>
      <c r="W11" s="5">
        <f t="shared" si="20"/>
        <v>-133.15257637128923</v>
      </c>
      <c r="X11" s="5">
        <f t="shared" si="20"/>
        <v>-105.89943064691447</v>
      </c>
      <c r="Y11" s="5">
        <f t="shared" si="20"/>
        <v>-70.944519890891598</v>
      </c>
      <c r="Z11" s="5">
        <f t="shared" si="20"/>
        <v>-27.839364774183849</v>
      </c>
      <c r="AA11" s="5">
        <f t="shared" si="20"/>
        <v>0</v>
      </c>
      <c r="AB11" s="5">
        <f t="shared" si="20"/>
        <v>0</v>
      </c>
      <c r="AC11" s="5">
        <f t="shared" si="20"/>
        <v>0</v>
      </c>
      <c r="AD11" s="5">
        <f t="shared" si="20"/>
        <v>0</v>
      </c>
      <c r="AE11" s="5">
        <f t="shared" si="20"/>
        <v>0</v>
      </c>
      <c r="AF11" s="5">
        <f t="shared" si="20"/>
        <v>0</v>
      </c>
      <c r="AG11" s="5">
        <f t="shared" si="20"/>
        <v>0</v>
      </c>
    </row>
    <row r="12" spans="1:34" x14ac:dyDescent="0.3">
      <c r="A12" t="s">
        <v>6</v>
      </c>
      <c r="B12" s="5"/>
      <c r="C12" s="5">
        <f>C14-B14</f>
        <v>-2400</v>
      </c>
      <c r="D12" s="5">
        <f>D14-C14</f>
        <v>-2144</v>
      </c>
      <c r="E12" s="5">
        <f>E14-D14</f>
        <v>-1871.4399999999996</v>
      </c>
      <c r="F12" s="5">
        <f>F14-E14</f>
        <v>-1581.4543999999996</v>
      </c>
      <c r="G12" s="5">
        <f>G14-F14</f>
        <v>-2273.1339439999992</v>
      </c>
      <c r="H12" s="5">
        <f>H14-G14</f>
        <v>-1955.5235334399968</v>
      </c>
      <c r="I12" s="5">
        <f>I14-H14</f>
        <v>-1617.7199312743978</v>
      </c>
      <c r="J12" s="5">
        <f>J14-I14</f>
        <v>-2258.6703512121421</v>
      </c>
      <c r="K12" s="5">
        <f>K14-J14</f>
        <v>-1887.268936380513</v>
      </c>
      <c r="L12" s="5">
        <f>L14-K14</f>
        <v>-1492.4541014833812</v>
      </c>
      <c r="M12" s="5">
        <f>M14-L14</f>
        <v>-1573.0067420242267</v>
      </c>
      <c r="N12" s="5">
        <f>N14-M14</f>
        <v>-1132.6463139467851</v>
      </c>
      <c r="O12" s="5">
        <f>O14-N14</f>
        <v>-665.07775681368366</v>
      </c>
      <c r="P12" s="5">
        <f>P14-O14</f>
        <v>-168.88876309562693</v>
      </c>
      <c r="Q12" s="5">
        <f>Q14-P14</f>
        <v>357.40410912392326</v>
      </c>
      <c r="R12" s="5">
        <f>R14-Q14</f>
        <v>915.35899805819645</v>
      </c>
      <c r="S12" s="5">
        <f>S14-R14</f>
        <v>1506.6124782739607</v>
      </c>
      <c r="T12" s="5">
        <f>T14-S14</f>
        <v>2132.8834878036432</v>
      </c>
      <c r="U12" s="5">
        <f>U14-T14</f>
        <v>2795.9774516659709</v>
      </c>
      <c r="V12" s="5">
        <f>V14-U14</f>
        <v>1997.7906116161339</v>
      </c>
      <c r="W12" s="5">
        <f>W14-V14</f>
        <v>2725.3145724374772</v>
      </c>
      <c r="X12" s="5">
        <f>X14-W14</f>
        <v>3495.4910756022864</v>
      </c>
      <c r="Y12" s="5">
        <f>Y14-X14</f>
        <v>4310.5155116707747</v>
      </c>
      <c r="Z12" s="5">
        <f>Z14-Y14</f>
        <v>5172.6936683655658</v>
      </c>
      <c r="AA12" s="5">
        <f>AA14-Z14</f>
        <v>6060.5596847967354</v>
      </c>
      <c r="AB12" s="5">
        <f>AB14-AA14</f>
        <v>6963.5876690365731</v>
      </c>
      <c r="AC12" s="5">
        <f>AC14-AB14</f>
        <v>7911.7670524884015</v>
      </c>
      <c r="AD12" s="5">
        <f>AD14-AC14</f>
        <v>8907.3554051128267</v>
      </c>
      <c r="AE12" s="5">
        <f>AE14-AD14</f>
        <v>9952.7231753684719</v>
      </c>
      <c r="AF12" s="5">
        <f>AF14-AE14</f>
        <v>11050.359334136891</v>
      </c>
      <c r="AG12" s="5">
        <f>AG14-AF14</f>
        <v>12202.877300843735</v>
      </c>
      <c r="AH12" s="2">
        <f>SUM(C12:AG12)</f>
        <v>65437.986812730815</v>
      </c>
    </row>
    <row r="13" spans="1:34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2"/>
    </row>
    <row r="14" spans="1:34" x14ac:dyDescent="0.3">
      <c r="A14" t="s">
        <v>9</v>
      </c>
      <c r="B14" s="5">
        <v>0</v>
      </c>
      <c r="C14" s="5">
        <f>B14+C10+C11</f>
        <v>-2400</v>
      </c>
      <c r="D14" s="5">
        <f>C14+D10+D11</f>
        <v>-4544</v>
      </c>
      <c r="E14" s="5">
        <f>D14+E10+E11</f>
        <v>-6415.44</v>
      </c>
      <c r="F14" s="5">
        <f>E14+F10+F11</f>
        <v>-7996.8943999999992</v>
      </c>
      <c r="G14" s="5">
        <f>F14+G10+G11</f>
        <v>-10270.028343999998</v>
      </c>
      <c r="H14" s="5">
        <f>G14+H10+H11</f>
        <v>-12225.551877439995</v>
      </c>
      <c r="I14" s="5">
        <f>H14+I10+I11</f>
        <v>-13843.271808714393</v>
      </c>
      <c r="J14" s="5">
        <f>I14+J10+J11</f>
        <v>-16101.942159926535</v>
      </c>
      <c r="K14" s="5">
        <f>J14+K10+K11</f>
        <v>-17989.211096307048</v>
      </c>
      <c r="L14" s="5">
        <f>K14+L10+L11</f>
        <v>-19481.665197790429</v>
      </c>
      <c r="M14" s="5">
        <f>L14+M10+M11</f>
        <v>-21054.671939814656</v>
      </c>
      <c r="N14" s="5">
        <f>M14+N10+N11</f>
        <v>-22187.318253761441</v>
      </c>
      <c r="O14" s="5">
        <f>N14+O10+O11</f>
        <v>-22852.396010575125</v>
      </c>
      <c r="P14" s="5">
        <f>O14+P10+P11</f>
        <v>-23021.284773670752</v>
      </c>
      <c r="Q14" s="5">
        <f>P14+Q10+Q11</f>
        <v>-22663.880664546828</v>
      </c>
      <c r="R14" s="5">
        <f>Q14+R10+R11</f>
        <v>-21748.521666488632</v>
      </c>
      <c r="S14" s="5">
        <f>R14+S10+S11</f>
        <v>-20241.909188214671</v>
      </c>
      <c r="T14" s="5">
        <f>S14+T10+T11</f>
        <v>-18109.025700411028</v>
      </c>
      <c r="U14" s="5">
        <f>T14+U10+U11</f>
        <v>-15313.048248745057</v>
      </c>
      <c r="V14" s="5">
        <f>U14+V10+V11</f>
        <v>-13315.257637128923</v>
      </c>
      <c r="W14" s="5">
        <f>V14+W10+W11</f>
        <v>-10589.943064691446</v>
      </c>
      <c r="X14" s="5">
        <f>W14+X10+X11</f>
        <v>-7094.4519890891597</v>
      </c>
      <c r="Y14" s="5">
        <f>X14+Y10+Y11</f>
        <v>-2783.936477418385</v>
      </c>
      <c r="Z14" s="5">
        <f>Y14+Z10+Z11</f>
        <v>2388.7571909471803</v>
      </c>
      <c r="AA14" s="5">
        <f>Z14+AA10+AA11</f>
        <v>8449.3168757439162</v>
      </c>
      <c r="AB14" s="5">
        <f>AA14+AB10+AB11</f>
        <v>15412.904544780489</v>
      </c>
      <c r="AC14" s="5">
        <f>AB14+AC10+AC11</f>
        <v>23324.671597268891</v>
      </c>
      <c r="AD14" s="5">
        <f>AC14+AD10+AD11</f>
        <v>32232.027002381717</v>
      </c>
      <c r="AE14" s="5">
        <f>AD14+AE10+AE11</f>
        <v>42184.750177750189</v>
      </c>
      <c r="AF14" s="5">
        <f>AE14+AF10+AF11</f>
        <v>53235.10951188708</v>
      </c>
      <c r="AG14" s="5">
        <f>AF14+AG10+AG11</f>
        <v>65437.986812730815</v>
      </c>
      <c r="AH14" s="2">
        <f>MIN(C14:AG14)</f>
        <v>-23021.284773670752</v>
      </c>
    </row>
  </sheetData>
  <pageMargins left="0.7" right="0.7" top="0.75" bottom="0.75" header="0.3" footer="0.3"/>
  <pageSetup orientation="landscape" r:id="rId1"/>
  <ignoredErrors>
    <ignoredError sqref="D6 E6:AG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2015-05-26T03:05:55Z</cp:lastPrinted>
  <dcterms:created xsi:type="dcterms:W3CDTF">2015-05-19T10:37:07Z</dcterms:created>
  <dcterms:modified xsi:type="dcterms:W3CDTF">2015-05-26T03:25:18Z</dcterms:modified>
</cp:coreProperties>
</file>