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ff\Documents\Excel Day Two\"/>
    </mc:Choice>
  </mc:AlternateContent>
  <bookViews>
    <workbookView xWindow="0" yWindow="96" windowWidth="22980" windowHeight="10056" activeTab="4"/>
  </bookViews>
  <sheets>
    <sheet name="Prices" sheetId="4" r:id="rId1"/>
    <sheet name="Week 1" sheetId="1" r:id="rId2"/>
    <sheet name="Week 2" sheetId="2" r:id="rId3"/>
    <sheet name="Week 3" sheetId="3" r:id="rId4"/>
    <sheet name="Week 4" sheetId="5" r:id="rId5"/>
  </sheets>
  <calcPr calcId="171027"/>
</workbook>
</file>

<file path=xl/calcChain.xml><?xml version="1.0" encoding="utf-8"?>
<calcChain xmlns="http://schemas.openxmlformats.org/spreadsheetml/2006/main">
  <c r="C6" i="2" l="1"/>
  <c r="E6" i="2"/>
  <c r="E10" i="2" s="1"/>
  <c r="E11" i="2" s="1"/>
  <c r="C7" i="2"/>
  <c r="E7" i="2"/>
  <c r="C8" i="2"/>
  <c r="E8" i="2"/>
  <c r="C9" i="2"/>
  <c r="C10" i="2" s="1"/>
  <c r="C11" i="2" s="1"/>
  <c r="E9" i="2"/>
  <c r="D10" i="2"/>
  <c r="O9" i="5"/>
  <c r="O8" i="5"/>
  <c r="O7" i="5"/>
  <c r="O6" i="5"/>
  <c r="O10" i="5" s="1"/>
  <c r="O11" i="5" s="1"/>
  <c r="M9" i="5"/>
  <c r="M8" i="5"/>
  <c r="M7" i="5"/>
  <c r="M6" i="5"/>
  <c r="M10" i="5" s="1"/>
  <c r="M11" i="5" s="1"/>
  <c r="K9" i="5"/>
  <c r="K8" i="5"/>
  <c r="K7" i="5"/>
  <c r="K6" i="5"/>
  <c r="K10" i="5" s="1"/>
  <c r="K11" i="5" s="1"/>
  <c r="I9" i="5"/>
  <c r="I8" i="5"/>
  <c r="I7" i="5"/>
  <c r="I6" i="5"/>
  <c r="I10" i="5" s="1"/>
  <c r="I11" i="5" s="1"/>
  <c r="G9" i="5"/>
  <c r="G8" i="5"/>
  <c r="G7" i="5"/>
  <c r="G6" i="5"/>
  <c r="G10" i="5" s="1"/>
  <c r="G11" i="5" s="1"/>
  <c r="E9" i="5"/>
  <c r="E8" i="5"/>
  <c r="E7" i="5"/>
  <c r="E6" i="5"/>
  <c r="E10" i="5" s="1"/>
  <c r="E11" i="5" s="1"/>
  <c r="C9" i="5"/>
  <c r="C8" i="5"/>
  <c r="C7" i="5"/>
  <c r="C6" i="5"/>
  <c r="C10" i="5" s="1"/>
  <c r="C11" i="5" s="1"/>
  <c r="O9" i="3"/>
  <c r="O8" i="3"/>
  <c r="O7" i="3"/>
  <c r="O6" i="3"/>
  <c r="O10" i="3" s="1"/>
  <c r="O11" i="3" s="1"/>
  <c r="M9" i="3"/>
  <c r="M8" i="3"/>
  <c r="M7" i="3"/>
  <c r="M6" i="3"/>
  <c r="M10" i="3" s="1"/>
  <c r="M11" i="3" s="1"/>
  <c r="K9" i="3"/>
  <c r="K8" i="3"/>
  <c r="K7" i="3"/>
  <c r="K6" i="3"/>
  <c r="K10" i="3" s="1"/>
  <c r="K11" i="3" s="1"/>
  <c r="I9" i="3"/>
  <c r="I8" i="3"/>
  <c r="I7" i="3"/>
  <c r="I6" i="3"/>
  <c r="I10" i="3" s="1"/>
  <c r="I11" i="3" s="1"/>
  <c r="G9" i="3"/>
  <c r="G8" i="3"/>
  <c r="G7" i="3"/>
  <c r="G6" i="3"/>
  <c r="G10" i="3" s="1"/>
  <c r="G11" i="3" s="1"/>
  <c r="E9" i="3"/>
  <c r="E8" i="3"/>
  <c r="E7" i="3"/>
  <c r="E6" i="3"/>
  <c r="E10" i="3" s="1"/>
  <c r="E11" i="3" s="1"/>
  <c r="C9" i="3"/>
  <c r="C8" i="3"/>
  <c r="C7" i="3"/>
  <c r="C6" i="3"/>
  <c r="C10" i="3" s="1"/>
  <c r="C11" i="3" s="1"/>
  <c r="O9" i="2"/>
  <c r="O8" i="2"/>
  <c r="O7" i="2"/>
  <c r="O6" i="2"/>
  <c r="O10" i="2" s="1"/>
  <c r="O11" i="2" s="1"/>
  <c r="M9" i="2"/>
  <c r="M8" i="2"/>
  <c r="M7" i="2"/>
  <c r="M6" i="2"/>
  <c r="M10" i="2" s="1"/>
  <c r="M11" i="2" s="1"/>
  <c r="K9" i="2"/>
  <c r="K8" i="2"/>
  <c r="K7" i="2"/>
  <c r="K6" i="2"/>
  <c r="K10" i="2" s="1"/>
  <c r="K11" i="2" s="1"/>
  <c r="I9" i="2"/>
  <c r="I8" i="2"/>
  <c r="I7" i="2"/>
  <c r="I6" i="2"/>
  <c r="I10" i="2" s="1"/>
  <c r="I11" i="2" s="1"/>
  <c r="G9" i="2"/>
  <c r="G8" i="2"/>
  <c r="G7" i="2"/>
  <c r="G6" i="2"/>
  <c r="G10" i="2" s="1"/>
  <c r="G11" i="2" s="1"/>
  <c r="O9" i="1"/>
  <c r="O8" i="1"/>
  <c r="O7" i="1"/>
  <c r="O6" i="1"/>
  <c r="O10" i="1" s="1"/>
  <c r="O11" i="1" s="1"/>
  <c r="M9" i="1"/>
  <c r="M8" i="1"/>
  <c r="M7" i="1"/>
  <c r="M6" i="1"/>
  <c r="M10" i="1" s="1"/>
  <c r="M11" i="1" s="1"/>
  <c r="K9" i="1"/>
  <c r="K8" i="1"/>
  <c r="K7" i="1"/>
  <c r="K6" i="1"/>
  <c r="K10" i="1" s="1"/>
  <c r="K11" i="1" s="1"/>
  <c r="I9" i="1"/>
  <c r="I8" i="1"/>
  <c r="I7" i="1"/>
  <c r="I6" i="1"/>
  <c r="I10" i="1" s="1"/>
  <c r="I11" i="1" s="1"/>
  <c r="G9" i="1"/>
  <c r="G8" i="1"/>
  <c r="G7" i="1"/>
  <c r="G6" i="1"/>
  <c r="G10" i="1" s="1"/>
  <c r="G11" i="1" s="1"/>
  <c r="E9" i="1"/>
  <c r="E8" i="1"/>
  <c r="E7" i="1"/>
  <c r="E6" i="1"/>
  <c r="E10" i="1" s="1"/>
  <c r="E11" i="1" s="1"/>
  <c r="P9" i="5"/>
  <c r="Q9" i="5" s="1"/>
  <c r="P8" i="5"/>
  <c r="Q8" i="5" s="1"/>
  <c r="P7" i="5"/>
  <c r="Q7" i="5" s="1"/>
  <c r="P6" i="5"/>
  <c r="Q6" i="5" s="1"/>
  <c r="Q10" i="5" s="1"/>
  <c r="Q9" i="3"/>
  <c r="P9" i="3"/>
  <c r="Q8" i="3"/>
  <c r="P8" i="3"/>
  <c r="P7" i="3"/>
  <c r="Q7" i="3" s="1"/>
  <c r="Q6" i="3"/>
  <c r="P6" i="3"/>
  <c r="P10" i="3" s="1"/>
  <c r="P9" i="2"/>
  <c r="Q9" i="2" s="1"/>
  <c r="P8" i="2"/>
  <c r="Q8" i="2" s="1"/>
  <c r="P7" i="2"/>
  <c r="Q7" i="2" s="1"/>
  <c r="P6" i="2"/>
  <c r="Q6" i="2" s="1"/>
  <c r="P7" i="1"/>
  <c r="Q7" i="1" s="1"/>
  <c r="P8" i="1"/>
  <c r="Q8" i="1" s="1"/>
  <c r="P9" i="1"/>
  <c r="Q9" i="1" s="1"/>
  <c r="P6" i="1"/>
  <c r="Q6" i="1" s="1"/>
  <c r="N10" i="5"/>
  <c r="L10" i="5"/>
  <c r="J10" i="5"/>
  <c r="H10" i="5"/>
  <c r="F10" i="5"/>
  <c r="D10" i="5"/>
  <c r="B10" i="5"/>
  <c r="Q10" i="2" l="1"/>
  <c r="P10" i="5"/>
  <c r="Q10" i="3"/>
  <c r="P10" i="2"/>
  <c r="P10" i="1"/>
  <c r="Q10" i="1"/>
  <c r="N10" i="3"/>
  <c r="L10" i="3"/>
  <c r="J10" i="3"/>
  <c r="H10" i="3"/>
  <c r="F10" i="3"/>
  <c r="D10" i="3"/>
  <c r="B10" i="3"/>
  <c r="N10" i="2"/>
  <c r="L10" i="2"/>
  <c r="J10" i="2"/>
  <c r="H10" i="2"/>
  <c r="F10" i="2"/>
  <c r="B10" i="2"/>
  <c r="D10" i="1"/>
  <c r="F10" i="1"/>
  <c r="H10" i="1"/>
  <c r="J10" i="1"/>
  <c r="L10" i="1"/>
  <c r="N10" i="1"/>
  <c r="C7" i="1"/>
  <c r="C8" i="1"/>
  <c r="C9" i="1"/>
  <c r="C6" i="1"/>
  <c r="B10" i="1"/>
  <c r="C10" i="1" l="1"/>
  <c r="C11" i="1" s="1"/>
</calcChain>
</file>

<file path=xl/sharedStrings.xml><?xml version="1.0" encoding="utf-8"?>
<sst xmlns="http://schemas.openxmlformats.org/spreadsheetml/2006/main" count="129" uniqueCount="21">
  <si>
    <t>Cheeseburger</t>
  </si>
  <si>
    <t>Hamburger</t>
  </si>
  <si>
    <t>Hamburger Sales</t>
  </si>
  <si>
    <t>Fries</t>
  </si>
  <si>
    <t>Baconburger</t>
  </si>
  <si>
    <t>Monday</t>
  </si>
  <si>
    <t>Tuesday</t>
  </si>
  <si>
    <t>Wednesday</t>
  </si>
  <si>
    <t>Thursday</t>
  </si>
  <si>
    <t>Friday</t>
  </si>
  <si>
    <t>Saturday</t>
  </si>
  <si>
    <t>Sunday</t>
  </si>
  <si>
    <t>Quantity</t>
  </si>
  <si>
    <t>Price</t>
  </si>
  <si>
    <t>Total</t>
  </si>
  <si>
    <t>Week 3</t>
  </si>
  <si>
    <t>Week 2</t>
  </si>
  <si>
    <t>Week 1</t>
  </si>
  <si>
    <t>Hamburger Prices</t>
  </si>
  <si>
    <t>Week 4</t>
  </si>
  <si>
    <t>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</si>
</sst>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Aharoni"/>
      <charset val="177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8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8" fontId="0" fillId="0" borderId="0" xfId="0" applyNumberFormat="1" applyAlignment="1">
      <alignment horizontal="right"/>
    </xf>
    <xf numFmtId="0" fontId="1" fillId="0" borderId="0" xfId="0" applyFont="1"/>
    <xf numFmtId="0" fontId="3" fillId="0" borderId="0" xfId="0" applyFont="1" applyAlignment="1">
      <alignment horizontal="right"/>
    </xf>
    <xf numFmtId="8" fontId="3" fillId="0" borderId="0" xfId="0" applyNumberFormat="1" applyFont="1" applyAlignment="1">
      <alignment horizontal="right"/>
    </xf>
    <xf numFmtId="0" fontId="0" fillId="0" borderId="0" xfId="0" applyFont="1"/>
  </cellXfs>
  <cellStyles count="1">
    <cellStyle name="Normal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4.4"/>
  <cols>
    <col min="1" max="1" width="16.33203125" customWidth="1"/>
  </cols>
  <sheetData>
    <row r="1" spans="1:2" s="1" customFormat="1" ht="24.6">
      <c r="A1" s="1" t="s">
        <v>18</v>
      </c>
    </row>
    <row r="2" spans="1:2" s="9" customFormat="1"/>
    <row r="3" spans="1:2">
      <c r="A3" t="s">
        <v>0</v>
      </c>
      <c r="B3" s="2">
        <v>2.95</v>
      </c>
    </row>
    <row r="4" spans="1:2">
      <c r="A4" t="s">
        <v>1</v>
      </c>
      <c r="B4" s="2">
        <v>1.95</v>
      </c>
    </row>
    <row r="5" spans="1:2">
      <c r="A5" t="s">
        <v>4</v>
      </c>
      <c r="B5" s="2">
        <v>3.95</v>
      </c>
    </row>
    <row r="6" spans="1:2">
      <c r="A6" t="s">
        <v>3</v>
      </c>
      <c r="B6" s="2">
        <v>1.25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/>
  </sheetViews>
  <sheetFormatPr defaultRowHeight="14.4"/>
  <cols>
    <col min="1" max="1" width="13.77734375" customWidth="1"/>
    <col min="2" max="17" width="10.77734375" customWidth="1"/>
  </cols>
  <sheetData>
    <row r="1" spans="1:17" ht="24.6">
      <c r="A1" s="1" t="s">
        <v>2</v>
      </c>
    </row>
    <row r="2" spans="1:17" s="6" customFormat="1">
      <c r="A2" s="6" t="s">
        <v>17</v>
      </c>
    </row>
    <row r="4" spans="1:17" s="3" customFormat="1">
      <c r="B4" s="3" t="s">
        <v>5</v>
      </c>
      <c r="D4" s="3" t="s">
        <v>6</v>
      </c>
      <c r="F4" s="3" t="s">
        <v>7</v>
      </c>
      <c r="H4" s="3" t="s">
        <v>8</v>
      </c>
      <c r="J4" s="3" t="s">
        <v>9</v>
      </c>
      <c r="L4" s="3" t="s">
        <v>10</v>
      </c>
      <c r="N4" s="3" t="s">
        <v>11</v>
      </c>
      <c r="P4" s="3" t="s">
        <v>20</v>
      </c>
    </row>
    <row r="5" spans="1:17" s="3" customFormat="1">
      <c r="B5" s="3" t="s">
        <v>12</v>
      </c>
      <c r="C5" s="3" t="s">
        <v>13</v>
      </c>
      <c r="D5" s="3" t="s">
        <v>12</v>
      </c>
      <c r="E5" s="3" t="s">
        <v>13</v>
      </c>
      <c r="F5" s="3" t="s">
        <v>12</v>
      </c>
      <c r="G5" s="3" t="s">
        <v>13</v>
      </c>
      <c r="H5" s="3" t="s">
        <v>12</v>
      </c>
      <c r="I5" s="3" t="s">
        <v>13</v>
      </c>
      <c r="J5" s="3" t="s">
        <v>12</v>
      </c>
      <c r="K5" s="3" t="s">
        <v>13</v>
      </c>
      <c r="L5" s="3" t="s">
        <v>12</v>
      </c>
      <c r="M5" s="3" t="s">
        <v>13</v>
      </c>
      <c r="N5" s="3" t="s">
        <v>12</v>
      </c>
      <c r="O5" s="3" t="s">
        <v>13</v>
      </c>
      <c r="P5" s="3" t="s">
        <v>12</v>
      </c>
      <c r="Q5" s="3" t="s">
        <v>13</v>
      </c>
    </row>
    <row r="6" spans="1:17">
      <c r="A6" t="s">
        <v>0</v>
      </c>
      <c r="B6" s="4">
        <v>12</v>
      </c>
      <c r="C6" s="5">
        <f>Prices!$B3*B6</f>
        <v>35.400000000000006</v>
      </c>
      <c r="D6" s="4">
        <v>8</v>
      </c>
      <c r="E6" s="5">
        <f>Prices!$B3*D6</f>
        <v>23.6</v>
      </c>
      <c r="F6" s="4">
        <v>12</v>
      </c>
      <c r="G6" s="5">
        <f>Prices!$B3*F6</f>
        <v>35.400000000000006</v>
      </c>
      <c r="H6" s="4">
        <v>7</v>
      </c>
      <c r="I6" s="5">
        <f>Prices!$B3*H6</f>
        <v>20.650000000000002</v>
      </c>
      <c r="J6" s="4">
        <v>12</v>
      </c>
      <c r="K6" s="5">
        <f>Prices!$B3*J6</f>
        <v>35.400000000000006</v>
      </c>
      <c r="L6" s="4">
        <v>12</v>
      </c>
      <c r="M6" s="5">
        <f>Prices!$B3*L6</f>
        <v>35.400000000000006</v>
      </c>
      <c r="N6" s="4">
        <v>12</v>
      </c>
      <c r="O6" s="5">
        <f>Prices!$B3*N6</f>
        <v>35.400000000000006</v>
      </c>
      <c r="P6">
        <f>B6+D6+F6+H6+J6+L6+N6</f>
        <v>75</v>
      </c>
      <c r="Q6" s="5">
        <f>Prices!$B3*P6</f>
        <v>221.25</v>
      </c>
    </row>
    <row r="7" spans="1:17">
      <c r="A7" t="s">
        <v>1</v>
      </c>
      <c r="B7" s="4">
        <v>10</v>
      </c>
      <c r="C7" s="5">
        <f>Prices!$B4*B7</f>
        <v>19.5</v>
      </c>
      <c r="D7" s="4">
        <v>7</v>
      </c>
      <c r="E7" s="5">
        <f>Prices!$B4*D7</f>
        <v>13.65</v>
      </c>
      <c r="F7" s="4">
        <v>13</v>
      </c>
      <c r="G7" s="5">
        <f>Prices!$B4*F7</f>
        <v>25.349999999999998</v>
      </c>
      <c r="H7" s="4">
        <v>8</v>
      </c>
      <c r="I7" s="5">
        <f>Prices!$B4*H7</f>
        <v>15.6</v>
      </c>
      <c r="J7" s="4">
        <v>23</v>
      </c>
      <c r="K7" s="5">
        <f>Prices!$B4*J7</f>
        <v>44.85</v>
      </c>
      <c r="L7" s="4">
        <v>1</v>
      </c>
      <c r="M7" s="5">
        <f>Prices!$B4*L7</f>
        <v>1.95</v>
      </c>
      <c r="N7" s="4">
        <v>10</v>
      </c>
      <c r="O7" s="5">
        <f>Prices!$B4*N7</f>
        <v>19.5</v>
      </c>
      <c r="P7">
        <f t="shared" ref="P7:P10" si="0">B7+D7+F7+H7+J7+L7+N7</f>
        <v>72</v>
      </c>
      <c r="Q7" s="5">
        <f>Prices!$B4*P7</f>
        <v>140.4</v>
      </c>
    </row>
    <row r="8" spans="1:17">
      <c r="A8" t="s">
        <v>4</v>
      </c>
      <c r="B8" s="4">
        <v>14</v>
      </c>
      <c r="C8" s="5">
        <f>Prices!$B5*B8</f>
        <v>55.300000000000004</v>
      </c>
      <c r="D8" s="4">
        <v>6</v>
      </c>
      <c r="E8" s="5">
        <f>Prices!$B5*D8</f>
        <v>23.700000000000003</v>
      </c>
      <c r="F8" s="4">
        <v>14</v>
      </c>
      <c r="G8" s="5">
        <f>Prices!$B5*F8</f>
        <v>55.300000000000004</v>
      </c>
      <c r="H8" s="4">
        <v>6</v>
      </c>
      <c r="I8" s="5">
        <f>Prices!$B5*H8</f>
        <v>23.700000000000003</v>
      </c>
      <c r="J8" s="4">
        <v>14</v>
      </c>
      <c r="K8" s="5">
        <f>Prices!$B5*J8</f>
        <v>55.300000000000004</v>
      </c>
      <c r="L8" s="4">
        <v>14</v>
      </c>
      <c r="M8" s="5">
        <f>Prices!$B5*L8</f>
        <v>55.300000000000004</v>
      </c>
      <c r="N8" s="4">
        <v>19</v>
      </c>
      <c r="O8" s="5">
        <f>Prices!$B5*N8</f>
        <v>75.05</v>
      </c>
      <c r="P8">
        <f t="shared" si="0"/>
        <v>87</v>
      </c>
      <c r="Q8" s="5">
        <f>Prices!$B5*P8</f>
        <v>343.65000000000003</v>
      </c>
    </row>
    <row r="9" spans="1:17">
      <c r="A9" t="s">
        <v>3</v>
      </c>
      <c r="B9" s="4">
        <v>31</v>
      </c>
      <c r="C9" s="5">
        <f>Prices!$B6*B9</f>
        <v>38.75</v>
      </c>
      <c r="D9" s="4">
        <v>5</v>
      </c>
      <c r="E9" s="5">
        <f>Prices!$B6*D9</f>
        <v>6.25</v>
      </c>
      <c r="F9" s="4">
        <v>31</v>
      </c>
      <c r="G9" s="5">
        <f>Prices!$B6*F9</f>
        <v>38.75</v>
      </c>
      <c r="H9" s="4">
        <v>24</v>
      </c>
      <c r="I9" s="5">
        <f>Prices!$B6*H9</f>
        <v>30</v>
      </c>
      <c r="J9" s="4">
        <v>31</v>
      </c>
      <c r="K9" s="5">
        <f>Prices!$B6*J9</f>
        <v>38.75</v>
      </c>
      <c r="L9" s="4">
        <v>31</v>
      </c>
      <c r="M9" s="5">
        <f>Prices!$B6*L9</f>
        <v>38.75</v>
      </c>
      <c r="N9" s="4">
        <v>31</v>
      </c>
      <c r="O9" s="5">
        <f>Prices!$B6*N9</f>
        <v>38.75</v>
      </c>
      <c r="P9">
        <f t="shared" si="0"/>
        <v>184</v>
      </c>
      <c r="Q9" s="5">
        <f>Prices!$B6*P9</f>
        <v>230</v>
      </c>
    </row>
    <row r="10" spans="1:17" s="7" customFormat="1">
      <c r="A10" s="7" t="s">
        <v>14</v>
      </c>
      <c r="B10" s="7">
        <f>SUM(B6:B9)</f>
        <v>67</v>
      </c>
      <c r="C10" s="8">
        <f>SUM(C6:C9)</f>
        <v>148.95000000000002</v>
      </c>
      <c r="D10" s="7">
        <f t="shared" ref="D10:O10" si="1">SUM(D6:D9)</f>
        <v>26</v>
      </c>
      <c r="E10" s="8">
        <f>SUM(E6:E9)</f>
        <v>67.2</v>
      </c>
      <c r="F10" s="7">
        <f t="shared" si="1"/>
        <v>70</v>
      </c>
      <c r="G10" s="8">
        <f>SUM(G6:G9)</f>
        <v>154.80000000000001</v>
      </c>
      <c r="H10" s="7">
        <f t="shared" si="1"/>
        <v>45</v>
      </c>
      <c r="I10" s="8">
        <f>SUM(I6:I9)</f>
        <v>89.95</v>
      </c>
      <c r="J10" s="7">
        <f t="shared" si="1"/>
        <v>80</v>
      </c>
      <c r="K10" s="8">
        <f>SUM(K6:K9)</f>
        <v>174.3</v>
      </c>
      <c r="L10" s="7">
        <f t="shared" si="1"/>
        <v>58</v>
      </c>
      <c r="M10" s="8">
        <f>SUM(M6:M9)</f>
        <v>131.4</v>
      </c>
      <c r="N10" s="7">
        <f t="shared" si="1"/>
        <v>72</v>
      </c>
      <c r="O10" s="8">
        <f>SUM(O6:O9)</f>
        <v>168.7</v>
      </c>
      <c r="P10" s="7">
        <f>SUM(P6:P9)</f>
        <v>418</v>
      </c>
      <c r="Q10" s="8">
        <f>SUM(Q6:Q9)</f>
        <v>935.3</v>
      </c>
    </row>
    <row r="11" spans="1:17">
      <c r="C11" t="str">
        <f>IF(C10&gt;100, "Good", "Bad")</f>
        <v>Good</v>
      </c>
      <c r="E11" t="str">
        <f>IF(E10&gt;100, "Good", "Bad")</f>
        <v>Bad</v>
      </c>
      <c r="G11" t="str">
        <f>IF(G10&gt;100, "Good", "Bad")</f>
        <v>Good</v>
      </c>
      <c r="I11" t="str">
        <f>IF(I10&gt;100, "Good", "Bad")</f>
        <v>Bad</v>
      </c>
      <c r="K11" t="str">
        <f>IF(K10&gt;100, "Good", "Bad")</f>
        <v>Good</v>
      </c>
      <c r="M11" t="str">
        <f>IF(M10&gt;100, "Good", "Bad")</f>
        <v>Good</v>
      </c>
      <c r="O11" t="str">
        <f>IF(O10&gt;100, "Good", "Bad")</f>
        <v>Good</v>
      </c>
    </row>
  </sheetData>
  <conditionalFormatting sqref="C6">
    <cfRule type="dataBar" priority="71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{F2DF6787-0408-4881-8AF3-900A46BE38BE}</x14:id>
        </ext>
      </extLst>
    </cfRule>
  </conditionalFormatting>
  <conditionalFormatting sqref="C7">
    <cfRule type="dataBar" priority="70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{2C0B870B-44CC-4697-87E2-579AB2992B82}</x14:id>
        </ext>
      </extLst>
    </cfRule>
  </conditionalFormatting>
  <conditionalFormatting sqref="C8">
    <cfRule type="dataBar" priority="69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{E79D932D-8CA6-45AA-995A-2EB8CFD8F29E}</x14:id>
        </ext>
      </extLst>
    </cfRule>
  </conditionalFormatting>
  <conditionalFormatting sqref="C9">
    <cfRule type="dataBar" priority="68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{0F8DAD91-0B0D-407D-BAB2-181D6D7E8EF0}</x14:id>
        </ext>
      </extLst>
    </cfRule>
  </conditionalFormatting>
  <conditionalFormatting sqref="C10">
    <cfRule type="cellIs" dxfId="52" priority="67" operator="lessThan">
      <formula>100</formula>
    </cfRule>
  </conditionalFormatting>
  <conditionalFormatting sqref="Q6">
    <cfRule type="dataBar" priority="35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{7BE7DE31-01B2-4F87-8E13-324C04898D0E}</x14:id>
        </ext>
      </extLst>
    </cfRule>
  </conditionalFormatting>
  <conditionalFormatting sqref="Q7">
    <cfRule type="dataBar" priority="3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{886A602F-0B94-4735-87B7-0830B507EFE4}</x14:id>
        </ext>
      </extLst>
    </cfRule>
  </conditionalFormatting>
  <conditionalFormatting sqref="Q8">
    <cfRule type="dataBar" priority="33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{12E9308F-2DB7-4B31-B729-CCBA6BA77D20}</x14:id>
        </ext>
      </extLst>
    </cfRule>
  </conditionalFormatting>
  <conditionalFormatting sqref="Q9">
    <cfRule type="dataBar" priority="3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{232C2AFA-0850-47EC-8C47-1C89D7F10340}</x14:id>
        </ext>
      </extLst>
    </cfRule>
  </conditionalFormatting>
  <conditionalFormatting sqref="Q10">
    <cfRule type="cellIs" dxfId="42" priority="31" operator="lessThan">
      <formula>100</formula>
    </cfRule>
  </conditionalFormatting>
  <conditionalFormatting sqref="E6">
    <cfRule type="dataBar" priority="30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{9752EEE9-405B-4A3E-92CB-062944570367}</x14:id>
        </ext>
      </extLst>
    </cfRule>
  </conditionalFormatting>
  <conditionalFormatting sqref="E7">
    <cfRule type="dataBar" priority="29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{D2E230DA-5F94-446D-919A-4D055C0490A5}</x14:id>
        </ext>
      </extLst>
    </cfRule>
  </conditionalFormatting>
  <conditionalFormatting sqref="E8">
    <cfRule type="dataBar" priority="28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{9DFD5CEC-7993-41EB-A821-1BBA5A55D851}</x14:id>
        </ext>
      </extLst>
    </cfRule>
  </conditionalFormatting>
  <conditionalFormatting sqref="E9">
    <cfRule type="dataBar" priority="27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{437803FE-CA01-4FFA-9467-E750CF614F53}</x14:id>
        </ext>
      </extLst>
    </cfRule>
  </conditionalFormatting>
  <conditionalFormatting sqref="E10">
    <cfRule type="cellIs" dxfId="29" priority="26" operator="lessThan">
      <formula>100</formula>
    </cfRule>
  </conditionalFormatting>
  <conditionalFormatting sqref="G6">
    <cfRule type="dataBar" priority="25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{E83BFAC3-3302-4231-9E2F-4E1C46D0253B}</x14:id>
        </ext>
      </extLst>
    </cfRule>
  </conditionalFormatting>
  <conditionalFormatting sqref="G7">
    <cfRule type="dataBar" priority="2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{BF055327-1854-42B1-97A0-0FAB6A61C36A}</x14:id>
        </ext>
      </extLst>
    </cfRule>
  </conditionalFormatting>
  <conditionalFormatting sqref="G8">
    <cfRule type="dataBar" priority="23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{C17261FD-E8D6-4FA8-9513-2F35B7E0310A}</x14:id>
        </ext>
      </extLst>
    </cfRule>
  </conditionalFormatting>
  <conditionalFormatting sqref="G9">
    <cfRule type="dataBar" priority="2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{F34E8D22-D462-4966-9F9F-564D45F1AB42}</x14:id>
        </ext>
      </extLst>
    </cfRule>
  </conditionalFormatting>
  <conditionalFormatting sqref="G10">
    <cfRule type="cellIs" dxfId="28" priority="21" operator="lessThan">
      <formula>100</formula>
    </cfRule>
  </conditionalFormatting>
  <conditionalFormatting sqref="I6">
    <cfRule type="dataBar" priority="20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{5AD5846C-C585-48F5-9965-D2735A342755}</x14:id>
        </ext>
      </extLst>
    </cfRule>
  </conditionalFormatting>
  <conditionalFormatting sqref="I7">
    <cfRule type="dataBar" priority="19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{F9B552B0-B250-493D-A154-F17B69E4A319}</x14:id>
        </ext>
      </extLst>
    </cfRule>
  </conditionalFormatting>
  <conditionalFormatting sqref="I8">
    <cfRule type="dataBar" priority="18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{2C216C7E-0C5F-4A36-9E99-B84C5B15355A}</x14:id>
        </ext>
      </extLst>
    </cfRule>
  </conditionalFormatting>
  <conditionalFormatting sqref="I9">
    <cfRule type="dataBar" priority="17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{BF6D0B57-1948-45AA-AC81-96B301F9BCB9}</x14:id>
        </ext>
      </extLst>
    </cfRule>
  </conditionalFormatting>
  <conditionalFormatting sqref="I10">
    <cfRule type="cellIs" dxfId="27" priority="16" operator="lessThan">
      <formula>100</formula>
    </cfRule>
  </conditionalFormatting>
  <conditionalFormatting sqref="K6">
    <cfRule type="dataBar" priority="15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{1C7D150B-9247-4994-9FDA-9D607F042F2A}</x14:id>
        </ext>
      </extLst>
    </cfRule>
  </conditionalFormatting>
  <conditionalFormatting sqref="K7">
    <cfRule type="dataBar" priority="1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{4880447F-9EA7-40EF-B4B3-331DD86C1BC0}</x14:id>
        </ext>
      </extLst>
    </cfRule>
  </conditionalFormatting>
  <conditionalFormatting sqref="K8">
    <cfRule type="dataBar" priority="13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{3500D074-40E1-4489-A1EF-73158AB72FB9}</x14:id>
        </ext>
      </extLst>
    </cfRule>
  </conditionalFormatting>
  <conditionalFormatting sqref="K9">
    <cfRule type="dataBar" priority="1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{B39CED84-AB28-4A08-933A-CA19E0B9D97D}</x14:id>
        </ext>
      </extLst>
    </cfRule>
  </conditionalFormatting>
  <conditionalFormatting sqref="K10">
    <cfRule type="cellIs" dxfId="26" priority="11" operator="lessThan">
      <formula>100</formula>
    </cfRule>
  </conditionalFormatting>
  <conditionalFormatting sqref="M6">
    <cfRule type="dataBar" priority="10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{F1755E0F-4887-4DCA-B2F1-2428632E279F}</x14:id>
        </ext>
      </extLst>
    </cfRule>
  </conditionalFormatting>
  <conditionalFormatting sqref="M7">
    <cfRule type="dataBar" priority="9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{0C124EB4-1153-47D7-8655-96417EC127B0}</x14:id>
        </ext>
      </extLst>
    </cfRule>
  </conditionalFormatting>
  <conditionalFormatting sqref="M8">
    <cfRule type="dataBar" priority="8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{EEF2ED1D-9357-4ED9-BC86-B498F3FFABAA}</x14:id>
        </ext>
      </extLst>
    </cfRule>
  </conditionalFormatting>
  <conditionalFormatting sqref="M9">
    <cfRule type="dataBar" priority="7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{F2E52778-DC34-4333-AA3A-6D160CB874D4}</x14:id>
        </ext>
      </extLst>
    </cfRule>
  </conditionalFormatting>
  <conditionalFormatting sqref="M10">
    <cfRule type="cellIs" dxfId="25" priority="6" operator="lessThan">
      <formula>100</formula>
    </cfRule>
  </conditionalFormatting>
  <conditionalFormatting sqref="O6">
    <cfRule type="dataBar" priority="5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{49E6D67B-A460-4CB3-BD8D-63E21E662363}</x14:id>
        </ext>
      </extLst>
    </cfRule>
  </conditionalFormatting>
  <conditionalFormatting sqref="O7">
    <cfRule type="dataBar" priority="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{1C045FB6-7F75-4A9A-B1E6-AFEDBDF12CE3}</x14:id>
        </ext>
      </extLst>
    </cfRule>
  </conditionalFormatting>
  <conditionalFormatting sqref="O8">
    <cfRule type="dataBar" priority="3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{43CAD883-794A-4348-A4B2-3DE1722C2263}</x14:id>
        </ext>
      </extLst>
    </cfRule>
  </conditionalFormatting>
  <conditionalFormatting sqref="O9">
    <cfRule type="dataBar" priority="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{AA1BEC01-F82B-4089-980D-9D8D46E349C0}</x14:id>
        </ext>
      </extLst>
    </cfRule>
  </conditionalFormatting>
  <conditionalFormatting sqref="O10">
    <cfRule type="cellIs" dxfId="24" priority="1" operator="lessThan">
      <formula>100</formula>
    </cfRule>
  </conditionalFormatting>
  <pageMargins left="0.7" right="0.7" top="0.75" bottom="0.75" header="0.3" footer="0.3"/>
  <pageSetup orientation="portrait" horizontalDpi="4294967292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DF6787-0408-4881-8AF3-900A46BE38B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C6</xm:sqref>
        </x14:conditionalFormatting>
        <x14:conditionalFormatting xmlns:xm="http://schemas.microsoft.com/office/excel/2006/main">
          <x14:cfRule type="dataBar" id="{2C0B870B-44CC-4697-87E2-579AB2992B8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E79D932D-8CA6-45AA-995A-2EB8CFD8F29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C8</xm:sqref>
        </x14:conditionalFormatting>
        <x14:conditionalFormatting xmlns:xm="http://schemas.microsoft.com/office/excel/2006/main">
          <x14:cfRule type="dataBar" id="{0F8DAD91-0B0D-407D-BAB2-181D6D7E8EF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7BE7DE31-01B2-4F87-8E13-324C04898D0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Q6</xm:sqref>
        </x14:conditionalFormatting>
        <x14:conditionalFormatting xmlns:xm="http://schemas.microsoft.com/office/excel/2006/main">
          <x14:cfRule type="dataBar" id="{886A602F-0B94-4735-87B7-0830B507EFE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Q7</xm:sqref>
        </x14:conditionalFormatting>
        <x14:conditionalFormatting xmlns:xm="http://schemas.microsoft.com/office/excel/2006/main">
          <x14:cfRule type="dataBar" id="{12E9308F-2DB7-4B31-B729-CCBA6BA77D2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Q8</xm:sqref>
        </x14:conditionalFormatting>
        <x14:conditionalFormatting xmlns:xm="http://schemas.microsoft.com/office/excel/2006/main">
          <x14:cfRule type="dataBar" id="{232C2AFA-0850-47EC-8C47-1C89D7F1034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Q9</xm:sqref>
        </x14:conditionalFormatting>
        <x14:conditionalFormatting xmlns:xm="http://schemas.microsoft.com/office/excel/2006/main">
          <x14:cfRule type="dataBar" id="{9752EEE9-405B-4A3E-92CB-06294457036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D2E230DA-5F94-446D-919A-4D055C0490A5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dataBar" id="{9DFD5CEC-7993-41EB-A821-1BBA5A55D85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437803FE-CA01-4FFA-9467-E750CF614F5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E83BFAC3-3302-4231-9E2F-4E1C46D0253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G6</xm:sqref>
        </x14:conditionalFormatting>
        <x14:conditionalFormatting xmlns:xm="http://schemas.microsoft.com/office/excel/2006/main">
          <x14:cfRule type="dataBar" id="{BF055327-1854-42B1-97A0-0FAB6A61C36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G7</xm:sqref>
        </x14:conditionalFormatting>
        <x14:conditionalFormatting xmlns:xm="http://schemas.microsoft.com/office/excel/2006/main">
          <x14:cfRule type="dataBar" id="{C17261FD-E8D6-4FA8-9513-2F35B7E0310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G8</xm:sqref>
        </x14:conditionalFormatting>
        <x14:conditionalFormatting xmlns:xm="http://schemas.microsoft.com/office/excel/2006/main">
          <x14:cfRule type="dataBar" id="{F34E8D22-D462-4966-9F9F-564D45F1AB4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G9</xm:sqref>
        </x14:conditionalFormatting>
        <x14:conditionalFormatting xmlns:xm="http://schemas.microsoft.com/office/excel/2006/main">
          <x14:cfRule type="dataBar" id="{5AD5846C-C585-48F5-9965-D2735A342755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F9B552B0-B250-493D-A154-F17B69E4A31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2C216C7E-0C5F-4A36-9E99-B84C5B15355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BF6D0B57-1948-45AA-AC81-96B301F9BCB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1C7D150B-9247-4994-9FDA-9D607F042F2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K6</xm:sqref>
        </x14:conditionalFormatting>
        <x14:conditionalFormatting xmlns:xm="http://schemas.microsoft.com/office/excel/2006/main">
          <x14:cfRule type="dataBar" id="{4880447F-9EA7-40EF-B4B3-331DD86C1BC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K7</xm:sqref>
        </x14:conditionalFormatting>
        <x14:conditionalFormatting xmlns:xm="http://schemas.microsoft.com/office/excel/2006/main">
          <x14:cfRule type="dataBar" id="{3500D074-40E1-4489-A1EF-73158AB72FB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K8</xm:sqref>
        </x14:conditionalFormatting>
        <x14:conditionalFormatting xmlns:xm="http://schemas.microsoft.com/office/excel/2006/main">
          <x14:cfRule type="dataBar" id="{B39CED84-AB28-4A08-933A-CA19E0B9D97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K9</xm:sqref>
        </x14:conditionalFormatting>
        <x14:conditionalFormatting xmlns:xm="http://schemas.microsoft.com/office/excel/2006/main">
          <x14:cfRule type="dataBar" id="{F1755E0F-4887-4DCA-B2F1-2428632E279F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M6</xm:sqref>
        </x14:conditionalFormatting>
        <x14:conditionalFormatting xmlns:xm="http://schemas.microsoft.com/office/excel/2006/main">
          <x14:cfRule type="dataBar" id="{0C124EB4-1153-47D7-8655-96417EC127B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M7</xm:sqref>
        </x14:conditionalFormatting>
        <x14:conditionalFormatting xmlns:xm="http://schemas.microsoft.com/office/excel/2006/main">
          <x14:cfRule type="dataBar" id="{EEF2ED1D-9357-4ED9-BC86-B498F3FFABA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M8</xm:sqref>
        </x14:conditionalFormatting>
        <x14:conditionalFormatting xmlns:xm="http://schemas.microsoft.com/office/excel/2006/main">
          <x14:cfRule type="dataBar" id="{F2E52778-DC34-4333-AA3A-6D160CB874D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M9</xm:sqref>
        </x14:conditionalFormatting>
        <x14:conditionalFormatting xmlns:xm="http://schemas.microsoft.com/office/excel/2006/main">
          <x14:cfRule type="dataBar" id="{49E6D67B-A460-4CB3-BD8D-63E21E66236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O6</xm:sqref>
        </x14:conditionalFormatting>
        <x14:conditionalFormatting xmlns:xm="http://schemas.microsoft.com/office/excel/2006/main">
          <x14:cfRule type="dataBar" id="{1C045FB6-7F75-4A9A-B1E6-AFEDBDF12CE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O7</xm:sqref>
        </x14:conditionalFormatting>
        <x14:conditionalFormatting xmlns:xm="http://schemas.microsoft.com/office/excel/2006/main">
          <x14:cfRule type="dataBar" id="{43CAD883-794A-4348-A4B2-3DE1722C226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O8</xm:sqref>
        </x14:conditionalFormatting>
        <x14:conditionalFormatting xmlns:xm="http://schemas.microsoft.com/office/excel/2006/main">
          <x14:cfRule type="dataBar" id="{AA1BEC01-F82B-4089-980D-9D8D46E349C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O9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/>
  </sheetViews>
  <sheetFormatPr defaultRowHeight="14.4"/>
  <cols>
    <col min="1" max="1" width="13.77734375" customWidth="1"/>
    <col min="2" max="17" width="10.77734375" customWidth="1"/>
  </cols>
  <sheetData>
    <row r="1" spans="1:17" ht="24.6">
      <c r="A1" s="1" t="s">
        <v>2</v>
      </c>
    </row>
    <row r="2" spans="1:17" s="6" customFormat="1">
      <c r="A2" s="6" t="s">
        <v>16</v>
      </c>
    </row>
    <row r="4" spans="1:17" s="3" customFormat="1">
      <c r="B4" s="3" t="s">
        <v>5</v>
      </c>
      <c r="D4" s="3" t="s">
        <v>6</v>
      </c>
      <c r="F4" s="3" t="s">
        <v>7</v>
      </c>
      <c r="H4" s="3" t="s">
        <v>8</v>
      </c>
      <c r="J4" s="3" t="s">
        <v>9</v>
      </c>
      <c r="L4" s="3" t="s">
        <v>10</v>
      </c>
      <c r="N4" s="3" t="s">
        <v>11</v>
      </c>
      <c r="P4" s="3" t="s">
        <v>20</v>
      </c>
    </row>
    <row r="5" spans="1:17" s="3" customFormat="1">
      <c r="B5" s="3" t="s">
        <v>12</v>
      </c>
      <c r="C5" s="3" t="s">
        <v>13</v>
      </c>
      <c r="D5" s="3" t="s">
        <v>12</v>
      </c>
      <c r="E5" s="3" t="s">
        <v>13</v>
      </c>
      <c r="F5" s="3" t="s">
        <v>12</v>
      </c>
      <c r="G5" s="3" t="s">
        <v>13</v>
      </c>
      <c r="H5" s="3" t="s">
        <v>12</v>
      </c>
      <c r="I5" s="3" t="s">
        <v>13</v>
      </c>
      <c r="J5" s="3" t="s">
        <v>12</v>
      </c>
      <c r="K5" s="3" t="s">
        <v>13</v>
      </c>
      <c r="L5" s="3" t="s">
        <v>12</v>
      </c>
      <c r="M5" s="3" t="s">
        <v>13</v>
      </c>
      <c r="N5" s="3" t="s">
        <v>12</v>
      </c>
      <c r="O5" s="3" t="s">
        <v>13</v>
      </c>
      <c r="P5" s="3" t="s">
        <v>12</v>
      </c>
      <c r="Q5" s="3" t="s">
        <v>13</v>
      </c>
    </row>
    <row r="6" spans="1:17">
      <c r="A6" t="s">
        <v>0</v>
      </c>
      <c r="B6" s="4">
        <v>12</v>
      </c>
      <c r="C6" s="5">
        <f>Prices!$B3*B6</f>
        <v>35.400000000000006</v>
      </c>
      <c r="D6" s="4">
        <v>8</v>
      </c>
      <c r="E6" s="5">
        <f>Prices!$B3*D6</f>
        <v>23.6</v>
      </c>
      <c r="F6" s="4">
        <v>12</v>
      </c>
      <c r="G6" s="5">
        <f>Prices!$B3*F6</f>
        <v>35.400000000000006</v>
      </c>
      <c r="H6" s="4">
        <v>7</v>
      </c>
      <c r="I6" s="5">
        <f>Prices!$B3*H6</f>
        <v>20.650000000000002</v>
      </c>
      <c r="J6" s="4">
        <v>6</v>
      </c>
      <c r="K6" s="5">
        <f>Prices!$B3*J6</f>
        <v>17.700000000000003</v>
      </c>
      <c r="L6" s="4">
        <v>12</v>
      </c>
      <c r="M6" s="5">
        <f>Prices!$B3*L6</f>
        <v>35.400000000000006</v>
      </c>
      <c r="N6" s="4">
        <v>12</v>
      </c>
      <c r="O6" s="5">
        <f>Prices!$B3*N6</f>
        <v>35.400000000000006</v>
      </c>
      <c r="P6">
        <f>B6+D6+F6+H6+J6+L6+N6</f>
        <v>69</v>
      </c>
      <c r="Q6" s="5">
        <f>Prices!$B3*P6</f>
        <v>203.55</v>
      </c>
    </row>
    <row r="7" spans="1:17">
      <c r="A7" t="s">
        <v>1</v>
      </c>
      <c r="B7" s="4">
        <v>24</v>
      </c>
      <c r="C7" s="5">
        <f>Prices!$B4*B7</f>
        <v>46.8</v>
      </c>
      <c r="D7" s="4">
        <v>56</v>
      </c>
      <c r="E7" s="5">
        <f>Prices!$B4*D7</f>
        <v>109.2</v>
      </c>
      <c r="F7" s="4">
        <v>3</v>
      </c>
      <c r="G7" s="5">
        <f>Prices!$B4*F7</f>
        <v>5.85</v>
      </c>
      <c r="H7" s="4">
        <v>9</v>
      </c>
      <c r="I7" s="5">
        <f>Prices!$B4*H7</f>
        <v>17.55</v>
      </c>
      <c r="J7" s="4">
        <v>23</v>
      </c>
      <c r="K7" s="5">
        <f>Prices!$B4*J7</f>
        <v>44.85</v>
      </c>
      <c r="L7" s="4">
        <v>1</v>
      </c>
      <c r="M7" s="5">
        <f>Prices!$B4*L7</f>
        <v>1.95</v>
      </c>
      <c r="N7" s="4">
        <v>55</v>
      </c>
      <c r="O7" s="5">
        <f>Prices!$B4*N7</f>
        <v>107.25</v>
      </c>
      <c r="P7">
        <f t="shared" ref="P7:P10" si="0">B7+D7+F7+H7+J7+L7+N7</f>
        <v>171</v>
      </c>
      <c r="Q7" s="5">
        <f>Prices!$B4*P7</f>
        <v>333.45</v>
      </c>
    </row>
    <row r="8" spans="1:17">
      <c r="A8" t="s">
        <v>4</v>
      </c>
      <c r="B8" s="4">
        <v>14</v>
      </c>
      <c r="C8" s="5">
        <f>Prices!$B5*B8</f>
        <v>55.300000000000004</v>
      </c>
      <c r="D8" s="4">
        <v>6</v>
      </c>
      <c r="E8" s="5">
        <f>Prices!$B5*D8</f>
        <v>23.700000000000003</v>
      </c>
      <c r="F8" s="4">
        <v>14</v>
      </c>
      <c r="G8" s="5">
        <f>Prices!$B5*F8</f>
        <v>55.300000000000004</v>
      </c>
      <c r="H8" s="4">
        <v>4</v>
      </c>
      <c r="I8" s="5">
        <f>Prices!$B5*H8</f>
        <v>15.8</v>
      </c>
      <c r="J8" s="4">
        <v>14</v>
      </c>
      <c r="K8" s="5">
        <f>Prices!$B5*J8</f>
        <v>55.300000000000004</v>
      </c>
      <c r="L8" s="4">
        <v>14</v>
      </c>
      <c r="M8" s="5">
        <f>Prices!$B5*L8</f>
        <v>55.300000000000004</v>
      </c>
      <c r="N8" s="4">
        <v>19</v>
      </c>
      <c r="O8" s="5">
        <f>Prices!$B5*N8</f>
        <v>75.05</v>
      </c>
      <c r="P8">
        <f t="shared" si="0"/>
        <v>85</v>
      </c>
      <c r="Q8" s="5">
        <f>Prices!$B5*P8</f>
        <v>335.75</v>
      </c>
    </row>
    <row r="9" spans="1:17">
      <c r="A9" t="s">
        <v>3</v>
      </c>
      <c r="B9" s="4">
        <v>31</v>
      </c>
      <c r="C9" s="5">
        <f>Prices!$B6*B9</f>
        <v>38.75</v>
      </c>
      <c r="D9" s="4">
        <v>5</v>
      </c>
      <c r="E9" s="5">
        <f>Prices!$B6*D9</f>
        <v>6.25</v>
      </c>
      <c r="F9" s="4">
        <v>31</v>
      </c>
      <c r="G9" s="5">
        <f>Prices!$B6*F9</f>
        <v>38.75</v>
      </c>
      <c r="H9" s="4">
        <v>15</v>
      </c>
      <c r="I9" s="5">
        <f>Prices!$B6*H9</f>
        <v>18.75</v>
      </c>
      <c r="J9" s="4">
        <v>31</v>
      </c>
      <c r="K9" s="5">
        <f>Prices!$B6*J9</f>
        <v>38.75</v>
      </c>
      <c r="L9" s="4">
        <v>55</v>
      </c>
      <c r="M9" s="5">
        <f>Prices!$B6*L9</f>
        <v>68.75</v>
      </c>
      <c r="N9" s="4">
        <v>31</v>
      </c>
      <c r="O9" s="5">
        <f>Prices!$B6*N9</f>
        <v>38.75</v>
      </c>
      <c r="P9">
        <f t="shared" si="0"/>
        <v>199</v>
      </c>
      <c r="Q9" s="5">
        <f>Prices!$B6*P9</f>
        <v>248.75</v>
      </c>
    </row>
    <row r="10" spans="1:17" s="7" customFormat="1">
      <c r="A10" s="7" t="s">
        <v>14</v>
      </c>
      <c r="B10" s="7">
        <f>SUM(B6:B9)</f>
        <v>81</v>
      </c>
      <c r="C10" s="8">
        <f>SUM(C6:C9)</f>
        <v>176.25</v>
      </c>
      <c r="D10" s="7">
        <f t="shared" ref="D10:O10" si="1">SUM(D6:D9)</f>
        <v>75</v>
      </c>
      <c r="E10" s="8">
        <f>SUM(E6:E9)</f>
        <v>162.75</v>
      </c>
      <c r="F10" s="7">
        <f t="shared" si="1"/>
        <v>60</v>
      </c>
      <c r="G10" s="8">
        <f>SUM(G6:G9)</f>
        <v>135.30000000000001</v>
      </c>
      <c r="H10" s="7">
        <f t="shared" si="1"/>
        <v>35</v>
      </c>
      <c r="I10" s="8">
        <f>SUM(I6:I9)</f>
        <v>72.75</v>
      </c>
      <c r="J10" s="7">
        <f t="shared" si="1"/>
        <v>74</v>
      </c>
      <c r="K10" s="8">
        <f>SUM(K6:K9)</f>
        <v>156.60000000000002</v>
      </c>
      <c r="L10" s="7">
        <f t="shared" si="1"/>
        <v>82</v>
      </c>
      <c r="M10" s="8">
        <f>SUM(M6:M9)</f>
        <v>161.4</v>
      </c>
      <c r="N10" s="7">
        <f t="shared" si="1"/>
        <v>117</v>
      </c>
      <c r="O10" s="8">
        <f>SUM(O6:O9)</f>
        <v>256.45</v>
      </c>
      <c r="P10" s="7">
        <f>SUM(P6:P9)</f>
        <v>524</v>
      </c>
      <c r="Q10" s="8">
        <f>SUM(Q6:Q9)</f>
        <v>1121.5</v>
      </c>
    </row>
    <row r="11" spans="1:17">
      <c r="C11" t="str">
        <f>IF(C10&gt;100, "Good", "Bad")</f>
        <v>Good</v>
      </c>
      <c r="E11" t="str">
        <f>IF(E10&gt;100, "Good", "Bad")</f>
        <v>Good</v>
      </c>
      <c r="G11" t="str">
        <f>IF(G10&gt;100, "Good", "Bad")</f>
        <v>Good</v>
      </c>
      <c r="I11" t="str">
        <f>IF(I10&gt;100, "Good", "Bad")</f>
        <v>Bad</v>
      </c>
      <c r="K11" t="str">
        <f>IF(K10&gt;100, "Good", "Bad")</f>
        <v>Good</v>
      </c>
      <c r="M11" t="str">
        <f>IF(M10&gt;100, "Good", "Bad")</f>
        <v>Good</v>
      </c>
      <c r="O11" t="str">
        <f>IF(O10&gt;100, "Good", "Bad")</f>
        <v>Good</v>
      </c>
    </row>
  </sheetData>
  <conditionalFormatting sqref="Q6">
    <cfRule type="dataBar" priority="40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{42DB9627-E0DB-4097-949E-F9651D276001}</x14:id>
        </ext>
      </extLst>
    </cfRule>
  </conditionalFormatting>
  <conditionalFormatting sqref="Q7">
    <cfRule type="dataBar" priority="39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{59DA56DE-F767-4FBE-935C-393CE7546554}</x14:id>
        </ext>
      </extLst>
    </cfRule>
  </conditionalFormatting>
  <conditionalFormatting sqref="Q8">
    <cfRule type="dataBar" priority="38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{3567FB39-B568-4908-AF12-B7E5FF929ACC}</x14:id>
        </ext>
      </extLst>
    </cfRule>
  </conditionalFormatting>
  <conditionalFormatting sqref="Q9">
    <cfRule type="dataBar" priority="37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{A1BB0B03-D6EF-45B0-8F37-57AE21CA285B}</x14:id>
        </ext>
      </extLst>
    </cfRule>
  </conditionalFormatting>
  <conditionalFormatting sqref="Q10">
    <cfRule type="cellIs" dxfId="34" priority="36" operator="lessThan">
      <formula>100</formula>
    </cfRule>
  </conditionalFormatting>
  <conditionalFormatting sqref="C6">
    <cfRule type="dataBar" priority="35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{CBABC5A1-CAB1-4108-9188-42C0B8C1D1CF}</x14:id>
        </ext>
      </extLst>
    </cfRule>
  </conditionalFormatting>
  <conditionalFormatting sqref="C7">
    <cfRule type="dataBar" priority="3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{DBB087E5-67D2-49B6-B253-4D709F3AC84F}</x14:id>
        </ext>
      </extLst>
    </cfRule>
  </conditionalFormatting>
  <conditionalFormatting sqref="C8">
    <cfRule type="dataBar" priority="33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{62832E82-71B0-459B-AAE4-6AECF63C4AEC}</x14:id>
        </ext>
      </extLst>
    </cfRule>
  </conditionalFormatting>
  <conditionalFormatting sqref="C9">
    <cfRule type="dataBar" priority="3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{5ADE1E12-6A58-413C-8147-0859114A7A93}</x14:id>
        </ext>
      </extLst>
    </cfRule>
  </conditionalFormatting>
  <conditionalFormatting sqref="C10">
    <cfRule type="cellIs" dxfId="23" priority="31" operator="lessThan">
      <formula>100</formula>
    </cfRule>
  </conditionalFormatting>
  <conditionalFormatting sqref="E6">
    <cfRule type="dataBar" priority="30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{6FB71A4A-428D-4080-A5B4-3C7D6122125E}</x14:id>
        </ext>
      </extLst>
    </cfRule>
  </conditionalFormatting>
  <conditionalFormatting sqref="E7">
    <cfRule type="dataBar" priority="29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{F180CA59-C416-4A00-8AD3-4F1E6C81FA97}</x14:id>
        </ext>
      </extLst>
    </cfRule>
  </conditionalFormatting>
  <conditionalFormatting sqref="E8">
    <cfRule type="dataBar" priority="28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{D0E228B4-B48E-4B5B-BBA7-85AB79C5C731}</x14:id>
        </ext>
      </extLst>
    </cfRule>
  </conditionalFormatting>
  <conditionalFormatting sqref="E9">
    <cfRule type="dataBar" priority="27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{F4A7D9BE-1B86-4EC2-8D8D-4468FEBD2992}</x14:id>
        </ext>
      </extLst>
    </cfRule>
  </conditionalFormatting>
  <conditionalFormatting sqref="E10">
    <cfRule type="cellIs" dxfId="22" priority="26" operator="lessThan">
      <formula>100</formula>
    </cfRule>
  </conditionalFormatting>
  <conditionalFormatting sqref="G6">
    <cfRule type="dataBar" priority="25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{A98D8E6B-8683-4789-8600-EB0D418BD837}</x14:id>
        </ext>
      </extLst>
    </cfRule>
  </conditionalFormatting>
  <conditionalFormatting sqref="G7">
    <cfRule type="dataBar" priority="2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{5ACC20A3-1A5B-4D08-87B4-675798E1D2CD}</x14:id>
        </ext>
      </extLst>
    </cfRule>
  </conditionalFormatting>
  <conditionalFormatting sqref="G8">
    <cfRule type="dataBar" priority="23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{E0D3D988-BA88-47F1-9BFC-70D55F13F070}</x14:id>
        </ext>
      </extLst>
    </cfRule>
  </conditionalFormatting>
  <conditionalFormatting sqref="G9">
    <cfRule type="dataBar" priority="2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{5D5DE7AD-6C89-430E-9E67-1E35DB13690D}</x14:id>
        </ext>
      </extLst>
    </cfRule>
  </conditionalFormatting>
  <conditionalFormatting sqref="G10">
    <cfRule type="cellIs" dxfId="21" priority="21" operator="lessThan">
      <formula>100</formula>
    </cfRule>
  </conditionalFormatting>
  <conditionalFormatting sqref="I6">
    <cfRule type="dataBar" priority="20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{E200514A-805F-4772-B012-D9D535C29B53}</x14:id>
        </ext>
      </extLst>
    </cfRule>
  </conditionalFormatting>
  <conditionalFormatting sqref="I7">
    <cfRule type="dataBar" priority="19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{F26AF63A-289E-4844-BB25-29942CBC1794}</x14:id>
        </ext>
      </extLst>
    </cfRule>
  </conditionalFormatting>
  <conditionalFormatting sqref="I8">
    <cfRule type="dataBar" priority="18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{739F74C6-B236-482D-8DDE-6AA5D51C776E}</x14:id>
        </ext>
      </extLst>
    </cfRule>
  </conditionalFormatting>
  <conditionalFormatting sqref="I9">
    <cfRule type="dataBar" priority="17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{8839BEDE-34F6-4E85-A9CF-4A50384AF624}</x14:id>
        </ext>
      </extLst>
    </cfRule>
  </conditionalFormatting>
  <conditionalFormatting sqref="I10">
    <cfRule type="cellIs" dxfId="20" priority="16" operator="lessThan">
      <formula>100</formula>
    </cfRule>
  </conditionalFormatting>
  <conditionalFormatting sqref="K6">
    <cfRule type="dataBar" priority="15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{BDF0068D-4EE6-4819-A6F3-191EFA59AE42}</x14:id>
        </ext>
      </extLst>
    </cfRule>
  </conditionalFormatting>
  <conditionalFormatting sqref="K7">
    <cfRule type="dataBar" priority="1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{591CD3D6-DDC8-4283-B266-EACEB9A0BD66}</x14:id>
        </ext>
      </extLst>
    </cfRule>
  </conditionalFormatting>
  <conditionalFormatting sqref="K8">
    <cfRule type="dataBar" priority="13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{1104C119-9EF2-42D1-96D7-26F70DC553E0}</x14:id>
        </ext>
      </extLst>
    </cfRule>
  </conditionalFormatting>
  <conditionalFormatting sqref="K9">
    <cfRule type="dataBar" priority="1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{A4B2C321-FBE3-486D-9AEB-65F7CFE67F80}</x14:id>
        </ext>
      </extLst>
    </cfRule>
  </conditionalFormatting>
  <conditionalFormatting sqref="K10">
    <cfRule type="cellIs" dxfId="19" priority="11" operator="lessThan">
      <formula>100</formula>
    </cfRule>
  </conditionalFormatting>
  <conditionalFormatting sqref="M6">
    <cfRule type="dataBar" priority="10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{2121C84D-C042-4551-8F39-68880A44E2C9}</x14:id>
        </ext>
      </extLst>
    </cfRule>
  </conditionalFormatting>
  <conditionalFormatting sqref="M7">
    <cfRule type="dataBar" priority="9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{8CDD8900-7897-4454-9832-131C1C16700E}</x14:id>
        </ext>
      </extLst>
    </cfRule>
  </conditionalFormatting>
  <conditionalFormatting sqref="M8">
    <cfRule type="dataBar" priority="8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{955818A0-BFA6-4BB5-B461-E6641764C2F0}</x14:id>
        </ext>
      </extLst>
    </cfRule>
  </conditionalFormatting>
  <conditionalFormatting sqref="M9">
    <cfRule type="dataBar" priority="7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{F1412B22-2A08-4042-B8FA-B465C5E48CB5}</x14:id>
        </ext>
      </extLst>
    </cfRule>
  </conditionalFormatting>
  <conditionalFormatting sqref="M10">
    <cfRule type="cellIs" dxfId="18" priority="6" operator="lessThan">
      <formula>100</formula>
    </cfRule>
  </conditionalFormatting>
  <conditionalFormatting sqref="O6">
    <cfRule type="dataBar" priority="5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{1139CB85-CAAC-43FC-B8C1-93EDD2A6D1C8}</x14:id>
        </ext>
      </extLst>
    </cfRule>
  </conditionalFormatting>
  <conditionalFormatting sqref="O7">
    <cfRule type="dataBar" priority="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{A83F2834-E571-4724-87F7-ECD815B2C456}</x14:id>
        </ext>
      </extLst>
    </cfRule>
  </conditionalFormatting>
  <conditionalFormatting sqref="O8">
    <cfRule type="dataBar" priority="3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{56A1A7E0-1AED-4735-A5D6-650D15037A05}</x14:id>
        </ext>
      </extLst>
    </cfRule>
  </conditionalFormatting>
  <conditionalFormatting sqref="O9">
    <cfRule type="dataBar" priority="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{68FDE1A7-AFE1-4DEF-B08C-58CC3F1FBFD3}</x14:id>
        </ext>
      </extLst>
    </cfRule>
  </conditionalFormatting>
  <conditionalFormatting sqref="O10">
    <cfRule type="cellIs" dxfId="17" priority="1" operator="lessThan">
      <formula>100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DB9627-E0DB-4097-949E-F9651D27600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Q6</xm:sqref>
        </x14:conditionalFormatting>
        <x14:conditionalFormatting xmlns:xm="http://schemas.microsoft.com/office/excel/2006/main">
          <x14:cfRule type="dataBar" id="{59DA56DE-F767-4FBE-935C-393CE754655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Q7</xm:sqref>
        </x14:conditionalFormatting>
        <x14:conditionalFormatting xmlns:xm="http://schemas.microsoft.com/office/excel/2006/main">
          <x14:cfRule type="dataBar" id="{3567FB39-B568-4908-AF12-B7E5FF929AC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Q8</xm:sqref>
        </x14:conditionalFormatting>
        <x14:conditionalFormatting xmlns:xm="http://schemas.microsoft.com/office/excel/2006/main">
          <x14:cfRule type="dataBar" id="{A1BB0B03-D6EF-45B0-8F37-57AE21CA285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Q9</xm:sqref>
        </x14:conditionalFormatting>
        <x14:conditionalFormatting xmlns:xm="http://schemas.microsoft.com/office/excel/2006/main">
          <x14:cfRule type="dataBar" id="{CBABC5A1-CAB1-4108-9188-42C0B8C1D1CF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C6</xm:sqref>
        </x14:conditionalFormatting>
        <x14:conditionalFormatting xmlns:xm="http://schemas.microsoft.com/office/excel/2006/main">
          <x14:cfRule type="dataBar" id="{DBB087E5-67D2-49B6-B253-4D709F3AC84F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62832E82-71B0-459B-AAE4-6AECF63C4AE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C8</xm:sqref>
        </x14:conditionalFormatting>
        <x14:conditionalFormatting xmlns:xm="http://schemas.microsoft.com/office/excel/2006/main">
          <x14:cfRule type="dataBar" id="{5ADE1E12-6A58-413C-8147-0859114A7A9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6FB71A4A-428D-4080-A5B4-3C7D6122125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F180CA59-C416-4A00-8AD3-4F1E6C81FA9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dataBar" id="{D0E228B4-B48E-4B5B-BBA7-85AB79C5C73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F4A7D9BE-1B86-4EC2-8D8D-4468FEBD299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A98D8E6B-8683-4789-8600-EB0D418BD83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G6</xm:sqref>
        </x14:conditionalFormatting>
        <x14:conditionalFormatting xmlns:xm="http://schemas.microsoft.com/office/excel/2006/main">
          <x14:cfRule type="dataBar" id="{5ACC20A3-1A5B-4D08-87B4-675798E1D2C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G7</xm:sqref>
        </x14:conditionalFormatting>
        <x14:conditionalFormatting xmlns:xm="http://schemas.microsoft.com/office/excel/2006/main">
          <x14:cfRule type="dataBar" id="{E0D3D988-BA88-47F1-9BFC-70D55F13F07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G8</xm:sqref>
        </x14:conditionalFormatting>
        <x14:conditionalFormatting xmlns:xm="http://schemas.microsoft.com/office/excel/2006/main">
          <x14:cfRule type="dataBar" id="{5D5DE7AD-6C89-430E-9E67-1E35DB13690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G9</xm:sqref>
        </x14:conditionalFormatting>
        <x14:conditionalFormatting xmlns:xm="http://schemas.microsoft.com/office/excel/2006/main">
          <x14:cfRule type="dataBar" id="{E200514A-805F-4772-B012-D9D535C29B5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F26AF63A-289E-4844-BB25-29942CBC179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39F74C6-B236-482D-8DDE-6AA5D51C776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839BEDE-34F6-4E85-A9CF-4A50384AF62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BDF0068D-4EE6-4819-A6F3-191EFA59AE4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K6</xm:sqref>
        </x14:conditionalFormatting>
        <x14:conditionalFormatting xmlns:xm="http://schemas.microsoft.com/office/excel/2006/main">
          <x14:cfRule type="dataBar" id="{591CD3D6-DDC8-4283-B266-EACEB9A0BD6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K7</xm:sqref>
        </x14:conditionalFormatting>
        <x14:conditionalFormatting xmlns:xm="http://schemas.microsoft.com/office/excel/2006/main">
          <x14:cfRule type="dataBar" id="{1104C119-9EF2-42D1-96D7-26F70DC553E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K8</xm:sqref>
        </x14:conditionalFormatting>
        <x14:conditionalFormatting xmlns:xm="http://schemas.microsoft.com/office/excel/2006/main">
          <x14:cfRule type="dataBar" id="{A4B2C321-FBE3-486D-9AEB-65F7CFE67F8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K9</xm:sqref>
        </x14:conditionalFormatting>
        <x14:conditionalFormatting xmlns:xm="http://schemas.microsoft.com/office/excel/2006/main">
          <x14:cfRule type="dataBar" id="{2121C84D-C042-4551-8F39-68880A44E2C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M6</xm:sqref>
        </x14:conditionalFormatting>
        <x14:conditionalFormatting xmlns:xm="http://schemas.microsoft.com/office/excel/2006/main">
          <x14:cfRule type="dataBar" id="{8CDD8900-7897-4454-9832-131C1C16700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M7</xm:sqref>
        </x14:conditionalFormatting>
        <x14:conditionalFormatting xmlns:xm="http://schemas.microsoft.com/office/excel/2006/main">
          <x14:cfRule type="dataBar" id="{955818A0-BFA6-4BB5-B461-E6641764C2F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M8</xm:sqref>
        </x14:conditionalFormatting>
        <x14:conditionalFormatting xmlns:xm="http://schemas.microsoft.com/office/excel/2006/main">
          <x14:cfRule type="dataBar" id="{F1412B22-2A08-4042-B8FA-B465C5E48CB5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M9</xm:sqref>
        </x14:conditionalFormatting>
        <x14:conditionalFormatting xmlns:xm="http://schemas.microsoft.com/office/excel/2006/main">
          <x14:cfRule type="dataBar" id="{1139CB85-CAAC-43FC-B8C1-93EDD2A6D1C8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O6</xm:sqref>
        </x14:conditionalFormatting>
        <x14:conditionalFormatting xmlns:xm="http://schemas.microsoft.com/office/excel/2006/main">
          <x14:cfRule type="dataBar" id="{A83F2834-E571-4724-87F7-ECD815B2C45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O7</xm:sqref>
        </x14:conditionalFormatting>
        <x14:conditionalFormatting xmlns:xm="http://schemas.microsoft.com/office/excel/2006/main">
          <x14:cfRule type="dataBar" id="{56A1A7E0-1AED-4735-A5D6-650D15037A05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O8</xm:sqref>
        </x14:conditionalFormatting>
        <x14:conditionalFormatting xmlns:xm="http://schemas.microsoft.com/office/excel/2006/main">
          <x14:cfRule type="dataBar" id="{68FDE1A7-AFE1-4DEF-B08C-58CC3F1FBFD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O9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/>
  </sheetViews>
  <sheetFormatPr defaultRowHeight="14.4"/>
  <cols>
    <col min="1" max="1" width="13.77734375" customWidth="1"/>
    <col min="2" max="17" width="10.77734375" customWidth="1"/>
  </cols>
  <sheetData>
    <row r="1" spans="1:17" ht="24.6">
      <c r="A1" s="1" t="s">
        <v>2</v>
      </c>
    </row>
    <row r="2" spans="1:17" s="6" customFormat="1">
      <c r="A2" s="6" t="s">
        <v>15</v>
      </c>
    </row>
    <row r="4" spans="1:17" s="3" customFormat="1">
      <c r="B4" s="3" t="s">
        <v>5</v>
      </c>
      <c r="D4" s="3" t="s">
        <v>6</v>
      </c>
      <c r="F4" s="3" t="s">
        <v>7</v>
      </c>
      <c r="H4" s="3" t="s">
        <v>8</v>
      </c>
      <c r="J4" s="3" t="s">
        <v>9</v>
      </c>
      <c r="L4" s="3" t="s">
        <v>10</v>
      </c>
      <c r="N4" s="3" t="s">
        <v>11</v>
      </c>
      <c r="P4" s="3" t="s">
        <v>20</v>
      </c>
    </row>
    <row r="5" spans="1:17" s="3" customFormat="1">
      <c r="B5" s="3" t="s">
        <v>12</v>
      </c>
      <c r="C5" s="3" t="s">
        <v>13</v>
      </c>
      <c r="D5" s="3" t="s">
        <v>12</v>
      </c>
      <c r="E5" s="3" t="s">
        <v>13</v>
      </c>
      <c r="F5" s="3" t="s">
        <v>12</v>
      </c>
      <c r="G5" s="3" t="s">
        <v>13</v>
      </c>
      <c r="H5" s="3" t="s">
        <v>12</v>
      </c>
      <c r="I5" s="3" t="s">
        <v>13</v>
      </c>
      <c r="J5" s="3" t="s">
        <v>12</v>
      </c>
      <c r="K5" s="3" t="s">
        <v>13</v>
      </c>
      <c r="L5" s="3" t="s">
        <v>12</v>
      </c>
      <c r="M5" s="3" t="s">
        <v>13</v>
      </c>
      <c r="N5" s="3" t="s">
        <v>12</v>
      </c>
      <c r="O5" s="3" t="s">
        <v>13</v>
      </c>
      <c r="P5" s="3" t="s">
        <v>12</v>
      </c>
      <c r="Q5" s="3" t="s">
        <v>13</v>
      </c>
    </row>
    <row r="6" spans="1:17">
      <c r="A6" t="s">
        <v>0</v>
      </c>
      <c r="B6" s="4">
        <v>12</v>
      </c>
      <c r="C6" s="5">
        <f>Prices!$B3*B6</f>
        <v>35.400000000000006</v>
      </c>
      <c r="D6" s="4">
        <v>8</v>
      </c>
      <c r="E6" s="5">
        <f>Prices!$B3*D6</f>
        <v>23.6</v>
      </c>
      <c r="F6" s="4">
        <v>12</v>
      </c>
      <c r="G6" s="5">
        <f>Prices!$B3*F6</f>
        <v>35.400000000000006</v>
      </c>
      <c r="H6" s="4">
        <v>12</v>
      </c>
      <c r="I6" s="5">
        <f>Prices!$B3*H6</f>
        <v>35.400000000000006</v>
      </c>
      <c r="J6" s="4">
        <v>6</v>
      </c>
      <c r="K6" s="5">
        <f>Prices!$B3*J6</f>
        <v>17.700000000000003</v>
      </c>
      <c r="L6" s="4">
        <v>12</v>
      </c>
      <c r="M6" s="5">
        <f>Prices!$B3*L6</f>
        <v>35.400000000000006</v>
      </c>
      <c r="N6" s="4">
        <v>12</v>
      </c>
      <c r="O6" s="5">
        <f>Prices!$B3*N6</f>
        <v>35.400000000000006</v>
      </c>
      <c r="P6">
        <f>B6+D6+F6+H6+J6+L6+N6</f>
        <v>74</v>
      </c>
      <c r="Q6" s="5">
        <f>Prices!$B3*P6</f>
        <v>218.3</v>
      </c>
    </row>
    <row r="7" spans="1:17">
      <c r="A7" t="s">
        <v>1</v>
      </c>
      <c r="B7" s="4">
        <v>24</v>
      </c>
      <c r="C7" s="5">
        <f>Prices!$B4*B7</f>
        <v>46.8</v>
      </c>
      <c r="D7" s="4">
        <v>5</v>
      </c>
      <c r="E7" s="5">
        <f>Prices!$B4*D7</f>
        <v>9.75</v>
      </c>
      <c r="F7" s="4">
        <v>3</v>
      </c>
      <c r="G7" s="5">
        <f>Prices!$B4*F7</f>
        <v>5.85</v>
      </c>
      <c r="H7" s="4">
        <v>14</v>
      </c>
      <c r="I7" s="5">
        <f>Prices!$B4*H7</f>
        <v>27.3</v>
      </c>
      <c r="J7" s="4">
        <v>23</v>
      </c>
      <c r="K7" s="5">
        <f>Prices!$B4*J7</f>
        <v>44.85</v>
      </c>
      <c r="L7" s="4">
        <v>1</v>
      </c>
      <c r="M7" s="5">
        <f>Prices!$B4*L7</f>
        <v>1.95</v>
      </c>
      <c r="N7" s="4">
        <v>55</v>
      </c>
      <c r="O7" s="5">
        <f>Prices!$B4*N7</f>
        <v>107.25</v>
      </c>
      <c r="P7">
        <f t="shared" ref="P7:P10" si="0">B7+D7+F7+H7+J7+L7+N7</f>
        <v>125</v>
      </c>
      <c r="Q7" s="5">
        <f>Prices!$B4*P7</f>
        <v>243.75</v>
      </c>
    </row>
    <row r="8" spans="1:17">
      <c r="A8" t="s">
        <v>4</v>
      </c>
      <c r="B8" s="4">
        <v>14</v>
      </c>
      <c r="C8" s="5">
        <f>Prices!$B5*B8</f>
        <v>55.300000000000004</v>
      </c>
      <c r="D8" s="4">
        <v>6</v>
      </c>
      <c r="E8" s="5">
        <f>Prices!$B5*D8</f>
        <v>23.700000000000003</v>
      </c>
      <c r="F8" s="4">
        <v>14</v>
      </c>
      <c r="G8" s="5">
        <f>Prices!$B5*F8</f>
        <v>55.300000000000004</v>
      </c>
      <c r="H8" s="4">
        <v>4</v>
      </c>
      <c r="I8" s="5">
        <f>Prices!$B5*H8</f>
        <v>15.8</v>
      </c>
      <c r="J8" s="4">
        <v>14</v>
      </c>
      <c r="K8" s="5">
        <f>Prices!$B5*J8</f>
        <v>55.300000000000004</v>
      </c>
      <c r="L8" s="4">
        <v>14</v>
      </c>
      <c r="M8" s="5">
        <f>Prices!$B5*L8</f>
        <v>55.300000000000004</v>
      </c>
      <c r="N8" s="4">
        <v>19</v>
      </c>
      <c r="O8" s="5">
        <f>Prices!$B5*N8</f>
        <v>75.05</v>
      </c>
      <c r="P8">
        <f t="shared" si="0"/>
        <v>85</v>
      </c>
      <c r="Q8" s="5">
        <f>Prices!$B5*P8</f>
        <v>335.75</v>
      </c>
    </row>
    <row r="9" spans="1:17">
      <c r="A9" t="s">
        <v>3</v>
      </c>
      <c r="B9" s="4">
        <v>31</v>
      </c>
      <c r="C9" s="5">
        <f>Prices!$B6*B9</f>
        <v>38.75</v>
      </c>
      <c r="D9" s="4">
        <v>5</v>
      </c>
      <c r="E9" s="5">
        <f>Prices!$B6*D9</f>
        <v>6.25</v>
      </c>
      <c r="F9" s="4">
        <v>31</v>
      </c>
      <c r="G9" s="5">
        <f>Prices!$B6*F9</f>
        <v>38.75</v>
      </c>
      <c r="H9" s="4">
        <v>31</v>
      </c>
      <c r="I9" s="5">
        <f>Prices!$B6*H9</f>
        <v>38.75</v>
      </c>
      <c r="J9" s="4">
        <v>31</v>
      </c>
      <c r="K9" s="5">
        <f>Prices!$B6*J9</f>
        <v>38.75</v>
      </c>
      <c r="L9" s="4">
        <v>55</v>
      </c>
      <c r="M9" s="5">
        <f>Prices!$B6*L9</f>
        <v>68.75</v>
      </c>
      <c r="N9" s="4">
        <v>31</v>
      </c>
      <c r="O9" s="5">
        <f>Prices!$B6*N9</f>
        <v>38.75</v>
      </c>
      <c r="P9">
        <f t="shared" si="0"/>
        <v>215</v>
      </c>
      <c r="Q9" s="5">
        <f>Prices!$B6*P9</f>
        <v>268.75</v>
      </c>
    </row>
    <row r="10" spans="1:17" s="7" customFormat="1">
      <c r="A10" s="7" t="s">
        <v>14</v>
      </c>
      <c r="B10" s="7">
        <f>SUM(B6:B9)</f>
        <v>81</v>
      </c>
      <c r="C10" s="8">
        <f>SUM(C6:C9)</f>
        <v>176.25</v>
      </c>
      <c r="D10" s="7">
        <f t="shared" ref="D10:O10" si="1">SUM(D6:D9)</f>
        <v>24</v>
      </c>
      <c r="E10" s="8">
        <f>SUM(E6:E9)</f>
        <v>63.300000000000004</v>
      </c>
      <c r="F10" s="7">
        <f t="shared" si="1"/>
        <v>60</v>
      </c>
      <c r="G10" s="8">
        <f>SUM(G6:G9)</f>
        <v>135.30000000000001</v>
      </c>
      <c r="H10" s="7">
        <f t="shared" si="1"/>
        <v>61</v>
      </c>
      <c r="I10" s="8">
        <f>SUM(I6:I9)</f>
        <v>117.25</v>
      </c>
      <c r="J10" s="7">
        <f t="shared" si="1"/>
        <v>74</v>
      </c>
      <c r="K10" s="8">
        <f>SUM(K6:K9)</f>
        <v>156.60000000000002</v>
      </c>
      <c r="L10" s="7">
        <f t="shared" si="1"/>
        <v>82</v>
      </c>
      <c r="M10" s="8">
        <f>SUM(M6:M9)</f>
        <v>161.4</v>
      </c>
      <c r="N10" s="7">
        <f t="shared" si="1"/>
        <v>117</v>
      </c>
      <c r="O10" s="8">
        <f>SUM(O6:O9)</f>
        <v>256.45</v>
      </c>
      <c r="P10" s="7">
        <f>SUM(P6:P9)</f>
        <v>499</v>
      </c>
      <c r="Q10" s="8">
        <f>SUM(Q6:Q9)</f>
        <v>1066.55</v>
      </c>
    </row>
    <row r="11" spans="1:17">
      <c r="C11" t="str">
        <f>IF(C10&gt;100, "Good", "Bad")</f>
        <v>Good</v>
      </c>
      <c r="E11" t="str">
        <f>IF(E10&gt;100, "Good", "Bad")</f>
        <v>Bad</v>
      </c>
      <c r="G11" t="str">
        <f>IF(G10&gt;100, "Good", "Bad")</f>
        <v>Good</v>
      </c>
      <c r="I11" t="str">
        <f>IF(I10&gt;100, "Good", "Bad")</f>
        <v>Good</v>
      </c>
      <c r="K11" t="str">
        <f>IF(K10&gt;100, "Good", "Bad")</f>
        <v>Good</v>
      </c>
      <c r="M11" t="str">
        <f>IF(M10&gt;100, "Good", "Bad")</f>
        <v>Good</v>
      </c>
      <c r="O11" t="str">
        <f>IF(O10&gt;100, "Good", "Bad")</f>
        <v>Good</v>
      </c>
    </row>
  </sheetData>
  <conditionalFormatting sqref="Q10">
    <cfRule type="cellIs" dxfId="33" priority="36" operator="lessThan">
      <formula>100</formula>
    </cfRule>
  </conditionalFormatting>
  <conditionalFormatting sqref="C6">
    <cfRule type="dataBar" priority="35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{82830BFF-418F-4CA7-B7AA-BED3F9229892}</x14:id>
        </ext>
      </extLst>
    </cfRule>
  </conditionalFormatting>
  <conditionalFormatting sqref="C7">
    <cfRule type="dataBar" priority="3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{6D2006DD-505C-4BA5-A920-78309A51E800}</x14:id>
        </ext>
      </extLst>
    </cfRule>
  </conditionalFormatting>
  <conditionalFormatting sqref="C8">
    <cfRule type="dataBar" priority="33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{902077A9-A820-42EC-B086-66ABC1BBB9F1}</x14:id>
        </ext>
      </extLst>
    </cfRule>
  </conditionalFormatting>
  <conditionalFormatting sqref="C9">
    <cfRule type="dataBar" priority="3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{74B00B7A-B337-491F-908F-0A03999B696B}</x14:id>
        </ext>
      </extLst>
    </cfRule>
  </conditionalFormatting>
  <conditionalFormatting sqref="C10">
    <cfRule type="cellIs" dxfId="16" priority="31" operator="lessThan">
      <formula>100</formula>
    </cfRule>
  </conditionalFormatting>
  <conditionalFormatting sqref="E6">
    <cfRule type="dataBar" priority="30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{42DAFB15-EA39-40D0-B736-89B330487744}</x14:id>
        </ext>
      </extLst>
    </cfRule>
  </conditionalFormatting>
  <conditionalFormatting sqref="E7">
    <cfRule type="dataBar" priority="29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{E8CB1208-7422-4C73-A332-68B13AD5984D}</x14:id>
        </ext>
      </extLst>
    </cfRule>
  </conditionalFormatting>
  <conditionalFormatting sqref="E8">
    <cfRule type="dataBar" priority="28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{BBCCB76F-FC6A-4F2E-A641-B8D267A0D4AE}</x14:id>
        </ext>
      </extLst>
    </cfRule>
  </conditionalFormatting>
  <conditionalFormatting sqref="E9">
    <cfRule type="dataBar" priority="27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{068AE08E-CEA5-4E7B-ABA6-EC66B9571278}</x14:id>
        </ext>
      </extLst>
    </cfRule>
  </conditionalFormatting>
  <conditionalFormatting sqref="E10">
    <cfRule type="cellIs" dxfId="15" priority="26" operator="lessThan">
      <formula>100</formula>
    </cfRule>
  </conditionalFormatting>
  <conditionalFormatting sqref="G6">
    <cfRule type="dataBar" priority="25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{65B66029-A33D-4A10-9C3E-AAFF9571B263}</x14:id>
        </ext>
      </extLst>
    </cfRule>
  </conditionalFormatting>
  <conditionalFormatting sqref="G7">
    <cfRule type="dataBar" priority="2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{F97B26C7-E9AA-47B5-965F-FCA05131B32B}</x14:id>
        </ext>
      </extLst>
    </cfRule>
  </conditionalFormatting>
  <conditionalFormatting sqref="G8">
    <cfRule type="dataBar" priority="23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{FF20CA6E-2E79-4CA9-B10A-E84DC8FCB485}</x14:id>
        </ext>
      </extLst>
    </cfRule>
  </conditionalFormatting>
  <conditionalFormatting sqref="G9">
    <cfRule type="dataBar" priority="2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{CD6402C5-D4A1-4F81-9E71-61760F270C3B}</x14:id>
        </ext>
      </extLst>
    </cfRule>
  </conditionalFormatting>
  <conditionalFormatting sqref="G10">
    <cfRule type="cellIs" dxfId="14" priority="21" operator="lessThan">
      <formula>100</formula>
    </cfRule>
  </conditionalFormatting>
  <conditionalFormatting sqref="I6">
    <cfRule type="dataBar" priority="20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{13821D93-48B7-420E-8A96-D529A876016F}</x14:id>
        </ext>
      </extLst>
    </cfRule>
  </conditionalFormatting>
  <conditionalFormatting sqref="I7">
    <cfRule type="dataBar" priority="19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{47662713-CFFC-4752-8556-31BEDF9386C6}</x14:id>
        </ext>
      </extLst>
    </cfRule>
  </conditionalFormatting>
  <conditionalFormatting sqref="I8">
    <cfRule type="dataBar" priority="18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{8B19904B-2A8D-417E-82F1-251BD8BBB22D}</x14:id>
        </ext>
      </extLst>
    </cfRule>
  </conditionalFormatting>
  <conditionalFormatting sqref="I9">
    <cfRule type="dataBar" priority="17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{9A70B556-6A21-4F75-9C79-CA74888199A1}</x14:id>
        </ext>
      </extLst>
    </cfRule>
  </conditionalFormatting>
  <conditionalFormatting sqref="I10">
    <cfRule type="cellIs" dxfId="13" priority="16" operator="lessThan">
      <formula>100</formula>
    </cfRule>
  </conditionalFormatting>
  <conditionalFormatting sqref="K6">
    <cfRule type="dataBar" priority="15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{6240B0B8-7530-4736-842A-187AE0E43C39}</x14:id>
        </ext>
      </extLst>
    </cfRule>
  </conditionalFormatting>
  <conditionalFormatting sqref="K7">
    <cfRule type="dataBar" priority="1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{FED1F2E1-59BA-41BC-A467-F4F01132F29B}</x14:id>
        </ext>
      </extLst>
    </cfRule>
  </conditionalFormatting>
  <conditionalFormatting sqref="K8">
    <cfRule type="dataBar" priority="13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{6DE6C961-138B-4D05-AFCA-5EC0641F1F04}</x14:id>
        </ext>
      </extLst>
    </cfRule>
  </conditionalFormatting>
  <conditionalFormatting sqref="K9">
    <cfRule type="dataBar" priority="1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{A016EC0A-8BC5-4D32-9AE9-F455B54AC60B}</x14:id>
        </ext>
      </extLst>
    </cfRule>
  </conditionalFormatting>
  <conditionalFormatting sqref="K10">
    <cfRule type="cellIs" dxfId="12" priority="11" operator="lessThan">
      <formula>100</formula>
    </cfRule>
  </conditionalFormatting>
  <conditionalFormatting sqref="M6">
    <cfRule type="dataBar" priority="10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{FA8865BD-F88E-4142-8AC0-FF97013EAEB2}</x14:id>
        </ext>
      </extLst>
    </cfRule>
  </conditionalFormatting>
  <conditionalFormatting sqref="M7">
    <cfRule type="dataBar" priority="9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{46456D9C-E311-4878-94B4-D7B663369124}</x14:id>
        </ext>
      </extLst>
    </cfRule>
  </conditionalFormatting>
  <conditionalFormatting sqref="M8">
    <cfRule type="dataBar" priority="8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{A19AB51C-5FCD-4556-9343-CEC373E057E9}</x14:id>
        </ext>
      </extLst>
    </cfRule>
  </conditionalFormatting>
  <conditionalFormatting sqref="M9">
    <cfRule type="dataBar" priority="7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{A732E039-9BD9-46FD-AAD6-051EF7C536E0}</x14:id>
        </ext>
      </extLst>
    </cfRule>
  </conditionalFormatting>
  <conditionalFormatting sqref="M10">
    <cfRule type="cellIs" dxfId="11" priority="6" operator="lessThan">
      <formula>100</formula>
    </cfRule>
  </conditionalFormatting>
  <conditionalFormatting sqref="O6">
    <cfRule type="dataBar" priority="5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{332F086A-2201-40E4-851C-A9BF76DC6B6B}</x14:id>
        </ext>
      </extLst>
    </cfRule>
  </conditionalFormatting>
  <conditionalFormatting sqref="O7">
    <cfRule type="dataBar" priority="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{B360F949-A183-4E01-BEA3-E98F4790AA6D}</x14:id>
        </ext>
      </extLst>
    </cfRule>
  </conditionalFormatting>
  <conditionalFormatting sqref="O8">
    <cfRule type="dataBar" priority="3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{DB5F9C3D-711B-4666-96AB-6D6FD6CEF58B}</x14:id>
        </ext>
      </extLst>
    </cfRule>
  </conditionalFormatting>
  <conditionalFormatting sqref="O9">
    <cfRule type="dataBar" priority="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{B827F548-A9AB-4986-95E3-3D125889118C}</x14:id>
        </ext>
      </extLst>
    </cfRule>
  </conditionalFormatting>
  <conditionalFormatting sqref="O10">
    <cfRule type="cellIs" dxfId="10" priority="1" operator="lessThan">
      <formula>100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830BFF-418F-4CA7-B7AA-BED3F922989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C6</xm:sqref>
        </x14:conditionalFormatting>
        <x14:conditionalFormatting xmlns:xm="http://schemas.microsoft.com/office/excel/2006/main">
          <x14:cfRule type="dataBar" id="{6D2006DD-505C-4BA5-A920-78309A51E80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902077A9-A820-42EC-B086-66ABC1BBB9F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C8</xm:sqref>
        </x14:conditionalFormatting>
        <x14:conditionalFormatting xmlns:xm="http://schemas.microsoft.com/office/excel/2006/main">
          <x14:cfRule type="dataBar" id="{74B00B7A-B337-491F-908F-0A03999B696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42DAFB15-EA39-40D0-B736-89B33048774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E8CB1208-7422-4C73-A332-68B13AD5984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dataBar" id="{BBCCB76F-FC6A-4F2E-A641-B8D267A0D4A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068AE08E-CEA5-4E7B-ABA6-EC66B9571278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65B66029-A33D-4A10-9C3E-AAFF9571B26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G6</xm:sqref>
        </x14:conditionalFormatting>
        <x14:conditionalFormatting xmlns:xm="http://schemas.microsoft.com/office/excel/2006/main">
          <x14:cfRule type="dataBar" id="{F97B26C7-E9AA-47B5-965F-FCA05131B32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G7</xm:sqref>
        </x14:conditionalFormatting>
        <x14:conditionalFormatting xmlns:xm="http://schemas.microsoft.com/office/excel/2006/main">
          <x14:cfRule type="dataBar" id="{FF20CA6E-2E79-4CA9-B10A-E84DC8FCB485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G8</xm:sqref>
        </x14:conditionalFormatting>
        <x14:conditionalFormatting xmlns:xm="http://schemas.microsoft.com/office/excel/2006/main">
          <x14:cfRule type="dataBar" id="{CD6402C5-D4A1-4F81-9E71-61760F270C3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G9</xm:sqref>
        </x14:conditionalFormatting>
        <x14:conditionalFormatting xmlns:xm="http://schemas.microsoft.com/office/excel/2006/main">
          <x14:cfRule type="dataBar" id="{13821D93-48B7-420E-8A96-D529A876016F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47662713-CFFC-4752-8556-31BEDF9386C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8B19904B-2A8D-417E-82F1-251BD8BBB22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9A70B556-6A21-4F75-9C79-CA74888199A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6240B0B8-7530-4736-842A-187AE0E43C3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K6</xm:sqref>
        </x14:conditionalFormatting>
        <x14:conditionalFormatting xmlns:xm="http://schemas.microsoft.com/office/excel/2006/main">
          <x14:cfRule type="dataBar" id="{FED1F2E1-59BA-41BC-A467-F4F01132F29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K7</xm:sqref>
        </x14:conditionalFormatting>
        <x14:conditionalFormatting xmlns:xm="http://schemas.microsoft.com/office/excel/2006/main">
          <x14:cfRule type="dataBar" id="{6DE6C961-138B-4D05-AFCA-5EC0641F1F0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K8</xm:sqref>
        </x14:conditionalFormatting>
        <x14:conditionalFormatting xmlns:xm="http://schemas.microsoft.com/office/excel/2006/main">
          <x14:cfRule type="dataBar" id="{A016EC0A-8BC5-4D32-9AE9-F455B54AC60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K9</xm:sqref>
        </x14:conditionalFormatting>
        <x14:conditionalFormatting xmlns:xm="http://schemas.microsoft.com/office/excel/2006/main">
          <x14:cfRule type="dataBar" id="{FA8865BD-F88E-4142-8AC0-FF97013EAEB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M6</xm:sqref>
        </x14:conditionalFormatting>
        <x14:conditionalFormatting xmlns:xm="http://schemas.microsoft.com/office/excel/2006/main">
          <x14:cfRule type="dataBar" id="{46456D9C-E311-4878-94B4-D7B66336912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M7</xm:sqref>
        </x14:conditionalFormatting>
        <x14:conditionalFormatting xmlns:xm="http://schemas.microsoft.com/office/excel/2006/main">
          <x14:cfRule type="dataBar" id="{A19AB51C-5FCD-4556-9343-CEC373E057E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M8</xm:sqref>
        </x14:conditionalFormatting>
        <x14:conditionalFormatting xmlns:xm="http://schemas.microsoft.com/office/excel/2006/main">
          <x14:cfRule type="dataBar" id="{A732E039-9BD9-46FD-AAD6-051EF7C536E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M9</xm:sqref>
        </x14:conditionalFormatting>
        <x14:conditionalFormatting xmlns:xm="http://schemas.microsoft.com/office/excel/2006/main">
          <x14:cfRule type="dataBar" id="{332F086A-2201-40E4-851C-A9BF76DC6B6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O6</xm:sqref>
        </x14:conditionalFormatting>
        <x14:conditionalFormatting xmlns:xm="http://schemas.microsoft.com/office/excel/2006/main">
          <x14:cfRule type="dataBar" id="{B360F949-A183-4E01-BEA3-E98F4790AA6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O7</xm:sqref>
        </x14:conditionalFormatting>
        <x14:conditionalFormatting xmlns:xm="http://schemas.microsoft.com/office/excel/2006/main">
          <x14:cfRule type="dataBar" id="{DB5F9C3D-711B-4666-96AB-6D6FD6CEF58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O8</xm:sqref>
        </x14:conditionalFormatting>
        <x14:conditionalFormatting xmlns:xm="http://schemas.microsoft.com/office/excel/2006/main">
          <x14:cfRule type="dataBar" id="{B827F548-A9AB-4986-95E3-3D125889118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O9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workbookViewId="0"/>
  </sheetViews>
  <sheetFormatPr defaultRowHeight="14.4"/>
  <cols>
    <col min="1" max="1" width="13.77734375" customWidth="1"/>
    <col min="2" max="17" width="10.77734375" customWidth="1"/>
  </cols>
  <sheetData>
    <row r="1" spans="1:17" ht="24.6">
      <c r="A1" s="1" t="s">
        <v>2</v>
      </c>
    </row>
    <row r="2" spans="1:17" s="6" customFormat="1">
      <c r="A2" s="6" t="s">
        <v>19</v>
      </c>
    </row>
    <row r="4" spans="1:17" s="3" customFormat="1">
      <c r="B4" s="3" t="s">
        <v>5</v>
      </c>
      <c r="D4" s="3" t="s">
        <v>6</v>
      </c>
      <c r="F4" s="3" t="s">
        <v>7</v>
      </c>
      <c r="H4" s="3" t="s">
        <v>8</v>
      </c>
      <c r="J4" s="3" t="s">
        <v>9</v>
      </c>
      <c r="L4" s="3" t="s">
        <v>10</v>
      </c>
      <c r="N4" s="3" t="s">
        <v>11</v>
      </c>
      <c r="P4" s="3" t="s">
        <v>20</v>
      </c>
    </row>
    <row r="5" spans="1:17" s="3" customFormat="1">
      <c r="B5" s="3" t="s">
        <v>12</v>
      </c>
      <c r="C5" s="3" t="s">
        <v>13</v>
      </c>
      <c r="D5" s="3" t="s">
        <v>12</v>
      </c>
      <c r="E5" s="3" t="s">
        <v>13</v>
      </c>
      <c r="F5" s="3" t="s">
        <v>12</v>
      </c>
      <c r="G5" s="3" t="s">
        <v>13</v>
      </c>
      <c r="H5" s="3" t="s">
        <v>12</v>
      </c>
      <c r="I5" s="3" t="s">
        <v>13</v>
      </c>
      <c r="J5" s="3" t="s">
        <v>12</v>
      </c>
      <c r="K5" s="3" t="s">
        <v>13</v>
      </c>
      <c r="L5" s="3" t="s">
        <v>12</v>
      </c>
      <c r="M5" s="3" t="s">
        <v>13</v>
      </c>
      <c r="N5" s="3" t="s">
        <v>12</v>
      </c>
      <c r="O5" s="3" t="s">
        <v>13</v>
      </c>
      <c r="P5" s="3" t="s">
        <v>12</v>
      </c>
      <c r="Q5" s="3" t="s">
        <v>13</v>
      </c>
    </row>
    <row r="6" spans="1:17">
      <c r="A6" t="s">
        <v>0</v>
      </c>
      <c r="B6" s="4">
        <v>15</v>
      </c>
      <c r="C6" s="5">
        <f>Prices!$B3*B6</f>
        <v>44.25</v>
      </c>
      <c r="D6" s="4">
        <v>16</v>
      </c>
      <c r="E6" s="5">
        <f>Prices!$B3*D6</f>
        <v>47.2</v>
      </c>
      <c r="F6" s="4">
        <v>12</v>
      </c>
      <c r="G6" s="5">
        <f>Prices!$B3*F6</f>
        <v>35.400000000000006</v>
      </c>
      <c r="H6" s="4">
        <v>10</v>
      </c>
      <c r="I6" s="5">
        <f>Prices!$B3*H6</f>
        <v>29.5</v>
      </c>
      <c r="J6" s="4">
        <v>16</v>
      </c>
      <c r="K6" s="5">
        <f>Prices!$B3*J6</f>
        <v>47.2</v>
      </c>
      <c r="L6" s="4">
        <v>12</v>
      </c>
      <c r="M6" s="5">
        <f>Prices!$B3*L6</f>
        <v>35.400000000000006</v>
      </c>
      <c r="N6" s="4">
        <v>14</v>
      </c>
      <c r="O6" s="5">
        <f>Prices!$B3*N6</f>
        <v>41.300000000000004</v>
      </c>
      <c r="P6">
        <f>B6+D6+F6+H6+J6+L6+N6</f>
        <v>95</v>
      </c>
      <c r="Q6" s="5">
        <f>Prices!$B3*P6</f>
        <v>280.25</v>
      </c>
    </row>
    <row r="7" spans="1:17">
      <c r="A7" t="s">
        <v>1</v>
      </c>
      <c r="B7" s="4">
        <v>14</v>
      </c>
      <c r="C7" s="5">
        <f>Prices!$B4*B7</f>
        <v>27.3</v>
      </c>
      <c r="D7" s="4">
        <v>14</v>
      </c>
      <c r="E7" s="5">
        <f>Prices!$B4*D7</f>
        <v>27.3</v>
      </c>
      <c r="F7" s="4">
        <v>12</v>
      </c>
      <c r="G7" s="5">
        <f>Prices!$B4*F7</f>
        <v>23.4</v>
      </c>
      <c r="H7" s="4">
        <v>12</v>
      </c>
      <c r="I7" s="5">
        <f>Prices!$B4*H7</f>
        <v>23.4</v>
      </c>
      <c r="J7" s="4">
        <v>18</v>
      </c>
      <c r="K7" s="5">
        <f>Prices!$B4*J7</f>
        <v>35.1</v>
      </c>
      <c r="L7" s="4">
        <v>9</v>
      </c>
      <c r="M7" s="5">
        <f>Prices!$B4*L7</f>
        <v>17.55</v>
      </c>
      <c r="N7" s="4">
        <v>16</v>
      </c>
      <c r="O7" s="5">
        <f>Prices!$B4*N7</f>
        <v>31.2</v>
      </c>
      <c r="P7">
        <f t="shared" ref="P7:P10" si="0">B7+D7+F7+H7+J7+L7+N7</f>
        <v>95</v>
      </c>
      <c r="Q7" s="5">
        <f>Prices!$B4*P7</f>
        <v>185.25</v>
      </c>
    </row>
    <row r="8" spans="1:17">
      <c r="A8" t="s">
        <v>4</v>
      </c>
      <c r="B8" s="4">
        <v>24</v>
      </c>
      <c r="C8" s="5">
        <f>Prices!$B5*B8</f>
        <v>94.800000000000011</v>
      </c>
      <c r="D8" s="4">
        <v>13</v>
      </c>
      <c r="E8" s="5">
        <f>Prices!$B5*D8</f>
        <v>51.35</v>
      </c>
      <c r="F8" s="4">
        <v>14</v>
      </c>
      <c r="G8" s="5">
        <f>Prices!$B5*F8</f>
        <v>55.300000000000004</v>
      </c>
      <c r="H8" s="4">
        <v>15</v>
      </c>
      <c r="I8" s="5">
        <f>Prices!$B5*H8</f>
        <v>59.25</v>
      </c>
      <c r="J8" s="4">
        <v>14</v>
      </c>
      <c r="K8" s="5">
        <f>Prices!$B5*J8</f>
        <v>55.300000000000004</v>
      </c>
      <c r="L8" s="4">
        <v>15</v>
      </c>
      <c r="M8" s="5">
        <f>Prices!$B5*L8</f>
        <v>59.25</v>
      </c>
      <c r="N8" s="4">
        <v>17</v>
      </c>
      <c r="O8" s="5">
        <f>Prices!$B5*N8</f>
        <v>67.150000000000006</v>
      </c>
      <c r="P8">
        <f t="shared" si="0"/>
        <v>112</v>
      </c>
      <c r="Q8" s="5">
        <f>Prices!$B5*P8</f>
        <v>442.40000000000003</v>
      </c>
    </row>
    <row r="9" spans="1:17">
      <c r="A9" t="s">
        <v>3</v>
      </c>
      <c r="B9" s="4">
        <v>31</v>
      </c>
      <c r="C9" s="5">
        <f>Prices!$B6*B9</f>
        <v>38.75</v>
      </c>
      <c r="D9" s="4">
        <v>14</v>
      </c>
      <c r="E9" s="5">
        <f>Prices!$B6*D9</f>
        <v>17.5</v>
      </c>
      <c r="F9" s="4">
        <v>31</v>
      </c>
      <c r="G9" s="5">
        <f>Prices!$B6*F9</f>
        <v>38.75</v>
      </c>
      <c r="H9" s="4">
        <v>43</v>
      </c>
      <c r="I9" s="5">
        <f>Prices!$B6*H9</f>
        <v>53.75</v>
      </c>
      <c r="J9" s="4">
        <v>32</v>
      </c>
      <c r="K9" s="5">
        <f>Prices!$B6*J9</f>
        <v>40</v>
      </c>
      <c r="L9" s="4">
        <v>55</v>
      </c>
      <c r="M9" s="5">
        <f>Prices!$B6*L9</f>
        <v>68.75</v>
      </c>
      <c r="N9" s="4">
        <v>47</v>
      </c>
      <c r="O9" s="5">
        <f>Prices!$B6*N9</f>
        <v>58.75</v>
      </c>
      <c r="P9">
        <f t="shared" si="0"/>
        <v>253</v>
      </c>
      <c r="Q9" s="5">
        <f>Prices!$B6*P9</f>
        <v>316.25</v>
      </c>
    </row>
    <row r="10" spans="1:17" s="7" customFormat="1">
      <c r="A10" s="7" t="s">
        <v>14</v>
      </c>
      <c r="B10" s="7">
        <f>SUM(B6:B9)</f>
        <v>84</v>
      </c>
      <c r="C10" s="8">
        <f>SUM(C6:C9)</f>
        <v>205.10000000000002</v>
      </c>
      <c r="D10" s="7">
        <f t="shared" ref="D10:O10" si="1">SUM(D6:D9)</f>
        <v>57</v>
      </c>
      <c r="E10" s="8">
        <f>SUM(E6:E9)</f>
        <v>143.35</v>
      </c>
      <c r="F10" s="7">
        <f t="shared" si="1"/>
        <v>69</v>
      </c>
      <c r="G10" s="8">
        <f>SUM(G6:G9)</f>
        <v>152.85000000000002</v>
      </c>
      <c r="H10" s="7">
        <f t="shared" si="1"/>
        <v>80</v>
      </c>
      <c r="I10" s="8">
        <f>SUM(I6:I9)</f>
        <v>165.9</v>
      </c>
      <c r="J10" s="7">
        <f t="shared" si="1"/>
        <v>80</v>
      </c>
      <c r="K10" s="8">
        <f>SUM(K6:K9)</f>
        <v>177.60000000000002</v>
      </c>
      <c r="L10" s="7">
        <f t="shared" si="1"/>
        <v>91</v>
      </c>
      <c r="M10" s="8">
        <f>SUM(M6:M9)</f>
        <v>180.95</v>
      </c>
      <c r="N10" s="7">
        <f t="shared" si="1"/>
        <v>94</v>
      </c>
      <c r="O10" s="8">
        <f>SUM(O6:O9)</f>
        <v>198.4</v>
      </c>
      <c r="P10" s="7">
        <f>SUM(P6:P9)</f>
        <v>555</v>
      </c>
      <c r="Q10" s="8">
        <f>SUM(Q6:Q9)</f>
        <v>1224.1500000000001</v>
      </c>
    </row>
    <row r="11" spans="1:17">
      <c r="C11" t="str">
        <f>IF(C10&gt;100, "Good", "Bad")</f>
        <v>Good</v>
      </c>
      <c r="E11" t="str">
        <f>IF(E10&gt;100, "Good", "Bad")</f>
        <v>Good</v>
      </c>
      <c r="G11" t="str">
        <f>IF(G10&gt;100, "Good", "Bad")</f>
        <v>Good</v>
      </c>
      <c r="I11" t="str">
        <f>IF(I10&gt;100, "Good", "Bad")</f>
        <v>Good</v>
      </c>
      <c r="K11" t="str">
        <f>IF(K10&gt;100, "Good", "Bad")</f>
        <v>Good</v>
      </c>
      <c r="M11" t="str">
        <f>IF(M10&gt;100, "Good", "Bad")</f>
        <v>Good</v>
      </c>
      <c r="O11" t="str">
        <f>IF(O10&gt;100, "Good", "Bad")</f>
        <v>Good</v>
      </c>
    </row>
  </sheetData>
  <conditionalFormatting sqref="Q6">
    <cfRule type="dataBar" priority="40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{46E1289A-ACE3-4464-93C2-BE6EF47D3AFD}</x14:id>
        </ext>
      </extLst>
    </cfRule>
  </conditionalFormatting>
  <conditionalFormatting sqref="Q7">
    <cfRule type="dataBar" priority="39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{6AEB2851-B509-4291-942C-FCD53EDA46B6}</x14:id>
        </ext>
      </extLst>
    </cfRule>
  </conditionalFormatting>
  <conditionalFormatting sqref="Q8">
    <cfRule type="dataBar" priority="38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{28B89B18-6786-4179-9641-427473AFE66A}</x14:id>
        </ext>
      </extLst>
    </cfRule>
  </conditionalFormatting>
  <conditionalFormatting sqref="Q9">
    <cfRule type="dataBar" priority="37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{40E7E6E9-7DD4-4AEA-A8FD-B08B9B35049A}</x14:id>
        </ext>
      </extLst>
    </cfRule>
  </conditionalFormatting>
  <conditionalFormatting sqref="Q10">
    <cfRule type="cellIs" dxfId="32" priority="36" operator="lessThan">
      <formula>100</formula>
    </cfRule>
  </conditionalFormatting>
  <conditionalFormatting sqref="C6">
    <cfRule type="dataBar" priority="35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{EA86F4F8-F3DE-4538-9870-94111CE75AFD}</x14:id>
        </ext>
      </extLst>
    </cfRule>
  </conditionalFormatting>
  <conditionalFormatting sqref="C7">
    <cfRule type="dataBar" priority="3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{8B7369EE-793A-42CD-B9E8-C095CC694C00}</x14:id>
        </ext>
      </extLst>
    </cfRule>
  </conditionalFormatting>
  <conditionalFormatting sqref="C8">
    <cfRule type="dataBar" priority="33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{AA7A64D6-7FB6-426A-800B-DC9508D36A0B}</x14:id>
        </ext>
      </extLst>
    </cfRule>
  </conditionalFormatting>
  <conditionalFormatting sqref="C9">
    <cfRule type="dataBar" priority="3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{0E68955D-3B79-4F3E-BEE8-B5215923D895}</x14:id>
        </ext>
      </extLst>
    </cfRule>
  </conditionalFormatting>
  <conditionalFormatting sqref="C10">
    <cfRule type="cellIs" dxfId="9" priority="31" operator="lessThan">
      <formula>100</formula>
    </cfRule>
  </conditionalFormatting>
  <conditionalFormatting sqref="E6">
    <cfRule type="dataBar" priority="30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{6B7B9E20-0879-4CA6-928C-F65B8A6EDD0E}</x14:id>
        </ext>
      </extLst>
    </cfRule>
  </conditionalFormatting>
  <conditionalFormatting sqref="E7">
    <cfRule type="dataBar" priority="29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{69E6B0ED-924D-406C-9924-3BB868815D05}</x14:id>
        </ext>
      </extLst>
    </cfRule>
  </conditionalFormatting>
  <conditionalFormatting sqref="E8">
    <cfRule type="dataBar" priority="28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{74607395-64B1-4C40-BB3A-5E5714C969D1}</x14:id>
        </ext>
      </extLst>
    </cfRule>
  </conditionalFormatting>
  <conditionalFormatting sqref="E9">
    <cfRule type="dataBar" priority="27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{FBCC13D6-4F0B-4497-BDE3-AFB7E40A5A31}</x14:id>
        </ext>
      </extLst>
    </cfRule>
  </conditionalFormatting>
  <conditionalFormatting sqref="E10">
    <cfRule type="cellIs" dxfId="8" priority="26" operator="lessThan">
      <formula>100</formula>
    </cfRule>
  </conditionalFormatting>
  <conditionalFormatting sqref="G6">
    <cfRule type="dataBar" priority="25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{6B04221A-3EF6-4652-82E6-1A86AA5134A0}</x14:id>
        </ext>
      </extLst>
    </cfRule>
  </conditionalFormatting>
  <conditionalFormatting sqref="G7">
    <cfRule type="dataBar" priority="2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{3E38D978-CF14-4FD9-AA2E-DA6DA6CFED24}</x14:id>
        </ext>
      </extLst>
    </cfRule>
  </conditionalFormatting>
  <conditionalFormatting sqref="G8">
    <cfRule type="dataBar" priority="23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{8B9DB2F4-E704-443F-BD85-BB1EBA59CFC2}</x14:id>
        </ext>
      </extLst>
    </cfRule>
  </conditionalFormatting>
  <conditionalFormatting sqref="G9">
    <cfRule type="dataBar" priority="2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{2D999B9B-1C3C-4668-A7DB-5492105F0304}</x14:id>
        </ext>
      </extLst>
    </cfRule>
  </conditionalFormatting>
  <conditionalFormatting sqref="G10">
    <cfRule type="cellIs" dxfId="7" priority="21" operator="lessThan">
      <formula>100</formula>
    </cfRule>
  </conditionalFormatting>
  <conditionalFormatting sqref="I6">
    <cfRule type="dataBar" priority="20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{B949D6CF-B24E-4162-B4A1-2C46549AD0D8}</x14:id>
        </ext>
      </extLst>
    </cfRule>
  </conditionalFormatting>
  <conditionalFormatting sqref="I7">
    <cfRule type="dataBar" priority="19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{6CA8A97B-7174-477B-A046-4599DCF7CB46}</x14:id>
        </ext>
      </extLst>
    </cfRule>
  </conditionalFormatting>
  <conditionalFormatting sqref="I8">
    <cfRule type="dataBar" priority="18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{4361841D-A389-4AAC-B258-1EA78488FE62}</x14:id>
        </ext>
      </extLst>
    </cfRule>
  </conditionalFormatting>
  <conditionalFormatting sqref="I9">
    <cfRule type="dataBar" priority="17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{5E3B364C-788F-47ED-AF56-8CF2FC53A276}</x14:id>
        </ext>
      </extLst>
    </cfRule>
  </conditionalFormatting>
  <conditionalFormatting sqref="I10">
    <cfRule type="cellIs" dxfId="6" priority="16" operator="lessThan">
      <formula>100</formula>
    </cfRule>
  </conditionalFormatting>
  <conditionalFormatting sqref="K6">
    <cfRule type="dataBar" priority="15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{A8BDD312-B6E3-4C0D-9B99-308C944EE94A}</x14:id>
        </ext>
      </extLst>
    </cfRule>
  </conditionalFormatting>
  <conditionalFormatting sqref="K7">
    <cfRule type="dataBar" priority="1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{48359B68-84A8-45F0-A090-FC8B959AEABD}</x14:id>
        </ext>
      </extLst>
    </cfRule>
  </conditionalFormatting>
  <conditionalFormatting sqref="K8">
    <cfRule type="dataBar" priority="13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{7D04379D-4D41-40AD-BC7F-F4AFBC16B10F}</x14:id>
        </ext>
      </extLst>
    </cfRule>
  </conditionalFormatting>
  <conditionalFormatting sqref="K9">
    <cfRule type="dataBar" priority="1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{791E2394-7A2D-49F0-90F2-E62E0743270E}</x14:id>
        </ext>
      </extLst>
    </cfRule>
  </conditionalFormatting>
  <conditionalFormatting sqref="K10">
    <cfRule type="cellIs" dxfId="5" priority="11" operator="lessThan">
      <formula>100</formula>
    </cfRule>
  </conditionalFormatting>
  <conditionalFormatting sqref="M6">
    <cfRule type="dataBar" priority="10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{AC3856D3-D30E-4E0D-A254-8997E7B01841}</x14:id>
        </ext>
      </extLst>
    </cfRule>
  </conditionalFormatting>
  <conditionalFormatting sqref="M7">
    <cfRule type="dataBar" priority="9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{8842F45B-D13D-4F21-8052-184B310D5D7B}</x14:id>
        </ext>
      </extLst>
    </cfRule>
  </conditionalFormatting>
  <conditionalFormatting sqref="M8">
    <cfRule type="dataBar" priority="8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{E2BE6234-8EBB-4008-AF01-4E845A98F1A7}</x14:id>
        </ext>
      </extLst>
    </cfRule>
  </conditionalFormatting>
  <conditionalFormatting sqref="M9">
    <cfRule type="dataBar" priority="7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{9C5B94D6-EE66-4475-9914-26C4736AD10F}</x14:id>
        </ext>
      </extLst>
    </cfRule>
  </conditionalFormatting>
  <conditionalFormatting sqref="M10">
    <cfRule type="cellIs" dxfId="4" priority="6" operator="lessThan">
      <formula>100</formula>
    </cfRule>
  </conditionalFormatting>
  <conditionalFormatting sqref="O6">
    <cfRule type="dataBar" priority="5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{29F0067E-2340-42A8-9ADB-2A1969D2F4FA}</x14:id>
        </ext>
      </extLst>
    </cfRule>
  </conditionalFormatting>
  <conditionalFormatting sqref="O7">
    <cfRule type="dataBar" priority="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{85AB5866-8EE8-4062-A568-6B903E4713BA}</x14:id>
        </ext>
      </extLst>
    </cfRule>
  </conditionalFormatting>
  <conditionalFormatting sqref="O8">
    <cfRule type="dataBar" priority="3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{ED565AF6-0482-4A24-A42C-ED00AB6750BE}</x14:id>
        </ext>
      </extLst>
    </cfRule>
  </conditionalFormatting>
  <conditionalFormatting sqref="O9">
    <cfRule type="dataBar" priority="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{94CD01B3-2276-41DF-BDD6-B2F489F3C81C}</x14:id>
        </ext>
      </extLst>
    </cfRule>
  </conditionalFormatting>
  <conditionalFormatting sqref="O10">
    <cfRule type="cellIs" dxfId="3" priority="1" operator="lessThan">
      <formula>100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E1289A-ACE3-4464-93C2-BE6EF47D3AF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Q6</xm:sqref>
        </x14:conditionalFormatting>
        <x14:conditionalFormatting xmlns:xm="http://schemas.microsoft.com/office/excel/2006/main">
          <x14:cfRule type="dataBar" id="{6AEB2851-B509-4291-942C-FCD53EDA46B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Q7</xm:sqref>
        </x14:conditionalFormatting>
        <x14:conditionalFormatting xmlns:xm="http://schemas.microsoft.com/office/excel/2006/main">
          <x14:cfRule type="dataBar" id="{28B89B18-6786-4179-9641-427473AFE66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Q8</xm:sqref>
        </x14:conditionalFormatting>
        <x14:conditionalFormatting xmlns:xm="http://schemas.microsoft.com/office/excel/2006/main">
          <x14:cfRule type="dataBar" id="{40E7E6E9-7DD4-4AEA-A8FD-B08B9B35049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Q9</xm:sqref>
        </x14:conditionalFormatting>
        <x14:conditionalFormatting xmlns:xm="http://schemas.microsoft.com/office/excel/2006/main">
          <x14:cfRule type="dataBar" id="{EA86F4F8-F3DE-4538-9870-94111CE75AF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C6</xm:sqref>
        </x14:conditionalFormatting>
        <x14:conditionalFormatting xmlns:xm="http://schemas.microsoft.com/office/excel/2006/main">
          <x14:cfRule type="dataBar" id="{8B7369EE-793A-42CD-B9E8-C095CC694C0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AA7A64D6-7FB6-426A-800B-DC9508D36A0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C8</xm:sqref>
        </x14:conditionalFormatting>
        <x14:conditionalFormatting xmlns:xm="http://schemas.microsoft.com/office/excel/2006/main">
          <x14:cfRule type="dataBar" id="{0E68955D-3B79-4F3E-BEE8-B5215923D895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6B7B9E20-0879-4CA6-928C-F65B8A6EDD0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69E6B0ED-924D-406C-9924-3BB868815D05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dataBar" id="{74607395-64B1-4C40-BB3A-5E5714C969D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FBCC13D6-4F0B-4497-BDE3-AFB7E40A5A3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6B04221A-3EF6-4652-82E6-1A86AA5134A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G6</xm:sqref>
        </x14:conditionalFormatting>
        <x14:conditionalFormatting xmlns:xm="http://schemas.microsoft.com/office/excel/2006/main">
          <x14:cfRule type="dataBar" id="{3E38D978-CF14-4FD9-AA2E-DA6DA6CFED2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G7</xm:sqref>
        </x14:conditionalFormatting>
        <x14:conditionalFormatting xmlns:xm="http://schemas.microsoft.com/office/excel/2006/main">
          <x14:cfRule type="dataBar" id="{8B9DB2F4-E704-443F-BD85-BB1EBA59CFC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G8</xm:sqref>
        </x14:conditionalFormatting>
        <x14:conditionalFormatting xmlns:xm="http://schemas.microsoft.com/office/excel/2006/main">
          <x14:cfRule type="dataBar" id="{2D999B9B-1C3C-4668-A7DB-5492105F030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G9</xm:sqref>
        </x14:conditionalFormatting>
        <x14:conditionalFormatting xmlns:xm="http://schemas.microsoft.com/office/excel/2006/main">
          <x14:cfRule type="dataBar" id="{B949D6CF-B24E-4162-B4A1-2C46549AD0D8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6CA8A97B-7174-477B-A046-4599DCF7CB4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4361841D-A389-4AAC-B258-1EA78488FE6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5E3B364C-788F-47ED-AF56-8CF2FC53A27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A8BDD312-B6E3-4C0D-9B99-308C944EE94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K6</xm:sqref>
        </x14:conditionalFormatting>
        <x14:conditionalFormatting xmlns:xm="http://schemas.microsoft.com/office/excel/2006/main">
          <x14:cfRule type="dataBar" id="{48359B68-84A8-45F0-A090-FC8B959AEAB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K7</xm:sqref>
        </x14:conditionalFormatting>
        <x14:conditionalFormatting xmlns:xm="http://schemas.microsoft.com/office/excel/2006/main">
          <x14:cfRule type="dataBar" id="{7D04379D-4D41-40AD-BC7F-F4AFBC16B10F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K8</xm:sqref>
        </x14:conditionalFormatting>
        <x14:conditionalFormatting xmlns:xm="http://schemas.microsoft.com/office/excel/2006/main">
          <x14:cfRule type="dataBar" id="{791E2394-7A2D-49F0-90F2-E62E0743270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K9</xm:sqref>
        </x14:conditionalFormatting>
        <x14:conditionalFormatting xmlns:xm="http://schemas.microsoft.com/office/excel/2006/main">
          <x14:cfRule type="dataBar" id="{AC3856D3-D30E-4E0D-A254-8997E7B0184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M6</xm:sqref>
        </x14:conditionalFormatting>
        <x14:conditionalFormatting xmlns:xm="http://schemas.microsoft.com/office/excel/2006/main">
          <x14:cfRule type="dataBar" id="{8842F45B-D13D-4F21-8052-184B310D5D7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M7</xm:sqref>
        </x14:conditionalFormatting>
        <x14:conditionalFormatting xmlns:xm="http://schemas.microsoft.com/office/excel/2006/main">
          <x14:cfRule type="dataBar" id="{E2BE6234-8EBB-4008-AF01-4E845A98F1A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M8</xm:sqref>
        </x14:conditionalFormatting>
        <x14:conditionalFormatting xmlns:xm="http://schemas.microsoft.com/office/excel/2006/main">
          <x14:cfRule type="dataBar" id="{9C5B94D6-EE66-4475-9914-26C4736AD10F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M9</xm:sqref>
        </x14:conditionalFormatting>
        <x14:conditionalFormatting xmlns:xm="http://schemas.microsoft.com/office/excel/2006/main">
          <x14:cfRule type="dataBar" id="{29F0067E-2340-42A8-9ADB-2A1969D2F4F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O6</xm:sqref>
        </x14:conditionalFormatting>
        <x14:conditionalFormatting xmlns:xm="http://schemas.microsoft.com/office/excel/2006/main">
          <x14:cfRule type="dataBar" id="{85AB5866-8EE8-4062-A568-6B903E4713B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O7</xm:sqref>
        </x14:conditionalFormatting>
        <x14:conditionalFormatting xmlns:xm="http://schemas.microsoft.com/office/excel/2006/main">
          <x14:cfRule type="dataBar" id="{ED565AF6-0482-4A24-A42C-ED00AB6750B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O8</xm:sqref>
        </x14:conditionalFormatting>
        <x14:conditionalFormatting xmlns:xm="http://schemas.microsoft.com/office/excel/2006/main">
          <x14:cfRule type="dataBar" id="{94CD01B3-2276-41DF-BDD6-B2F489F3C81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O9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Prices</vt:lpstr>
      <vt:lpstr>Week 1</vt:lpstr>
      <vt:lpstr>Week 2</vt:lpstr>
      <vt:lpstr>Week 3</vt:lpstr>
      <vt:lpstr>Week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</dc:creator>
  <cp:lastModifiedBy>Geoff</cp:lastModifiedBy>
  <dcterms:created xsi:type="dcterms:W3CDTF">2015-05-25T23:57:29Z</dcterms:created>
  <dcterms:modified xsi:type="dcterms:W3CDTF">2017-03-22T21:54:18Z</dcterms:modified>
</cp:coreProperties>
</file>