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H2" sqref="H2:H38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  <c r="F1" t="inlineStr">
        <is>
          <t>Sw</t>
        </is>
      </c>
      <c r="G1" s="2" t="inlineStr">
        <is>
          <t>Sw*imb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  <c r="F2">
        <f>A2*(1-$A$38)+$A$38</f>
        <v/>
      </c>
      <c r="G2">
        <f>(F2-$A$38-0.3)/(1-$A$21-$A$38)</f>
        <v/>
      </c>
      <c r="H2">
        <f>G2^3.18</f>
        <v/>
      </c>
    </row>
    <row r="3">
      <c r="A3" t="n">
        <v>0.9921811939316866</v>
      </c>
      <c r="B3" t="n">
        <v>0.388</v>
      </c>
      <c r="C3" t="n">
        <v>0.00267516688</v>
      </c>
      <c r="D3" t="n">
        <v>0.9564629314505786</v>
      </c>
      <c r="E3" t="n">
        <v>2.661583321154484e-06</v>
      </c>
      <c r="F3">
        <f>A3*(1-$A$38)+$A$38</f>
        <v/>
      </c>
      <c r="G3">
        <f>(F3-$A$38-0.3)/(1-$A$21-$A$38)</f>
        <v/>
      </c>
      <c r="H3">
        <f>G3^3.18</f>
        <v/>
      </c>
    </row>
    <row r="4">
      <c r="A4" t="n">
        <v>0.9745505527972546</v>
      </c>
      <c r="B4" t="n">
        <v>0.581</v>
      </c>
      <c r="C4" t="n">
        <v>0.00400585556</v>
      </c>
      <c r="D4" t="n">
        <v>0.8639958838701253</v>
      </c>
      <c r="E4" t="n">
        <v>8.808637926963894e-05</v>
      </c>
      <c r="F4">
        <f>A4*(1-$A$38)+$A$38</f>
        <v/>
      </c>
      <c r="G4">
        <f>(F4-$A$38-0.3)/(1-$A$21-$A$38)</f>
        <v/>
      </c>
      <c r="H4">
        <f>G4^3.18</f>
        <v/>
      </c>
    </row>
    <row r="5">
      <c r="A5" t="n">
        <v>0.9402091300658389</v>
      </c>
      <c r="B5" t="n">
        <v>0.775</v>
      </c>
      <c r="C5" t="n">
        <v>0.005343439</v>
      </c>
      <c r="D5" t="n">
        <v>0.7049542095781253</v>
      </c>
      <c r="E5" t="n">
        <v>0.001054773395990648</v>
      </c>
      <c r="F5">
        <f>A5*(1-$A$38)+$A$38</f>
        <v/>
      </c>
      <c r="G5">
        <f>(F5-$A$38-0.3)/(1-$A$21-$A$38)</f>
        <v/>
      </c>
      <c r="H5">
        <f>G5^3.18</f>
        <v/>
      </c>
    </row>
    <row r="6">
      <c r="A6" t="n">
        <v>0.8143416833582845</v>
      </c>
      <c r="B6" t="n">
        <v>0.969</v>
      </c>
      <c r="C6" t="n">
        <v>0.00668102244</v>
      </c>
      <c r="D6" t="n">
        <v>0.3120334564239919</v>
      </c>
      <c r="E6" t="n">
        <v>0.02371352604047487</v>
      </c>
      <c r="F6">
        <f>A6*(1-$A$38)+$A$38</f>
        <v/>
      </c>
      <c r="G6">
        <f>(F6-$A$38-0.3)/(1-$A$21-$A$38)</f>
        <v/>
      </c>
      <c r="H6">
        <f>G6^3.18</f>
        <v/>
      </c>
    </row>
    <row r="7">
      <c r="A7" t="n">
        <v>0.516767122993652</v>
      </c>
      <c r="B7" t="n">
        <v>1.36</v>
      </c>
      <c r="C7" t="n">
        <v>0.0093768736</v>
      </c>
      <c r="D7" t="n">
        <v>0.02366728709738021</v>
      </c>
      <c r="E7" t="n">
        <v>0.2279873702229636</v>
      </c>
      <c r="F7">
        <f>A7*(1-$A$38)+$A$38</f>
        <v/>
      </c>
      <c r="G7">
        <f>(F7-$A$38-0.3)/(1-$A$21-$A$38)</f>
        <v/>
      </c>
      <c r="H7">
        <f>G7^3.18</f>
        <v/>
      </c>
    </row>
    <row r="8">
      <c r="A8" t="n">
        <v>0.3438335299533093</v>
      </c>
      <c r="B8" t="n">
        <v>1.74</v>
      </c>
      <c r="C8" t="n">
        <v>0.0119968824</v>
      </c>
      <c r="D8" t="n">
        <v>0.002348101602056847</v>
      </c>
      <c r="E8" t="n">
        <v>0.4295434508516193</v>
      </c>
      <c r="F8">
        <f>A8*(1-$A$38)+$A$38</f>
        <v/>
      </c>
      <c r="G8">
        <f>(F8-$A$38-0.3)/(1-$A$21-$A$38)</f>
        <v/>
      </c>
      <c r="H8">
        <f>G8^3.18</f>
        <v/>
      </c>
    </row>
    <row r="9">
      <c r="A9" t="n">
        <v>0.2713179364177754</v>
      </c>
      <c r="B9" t="n">
        <v>2.33</v>
      </c>
      <c r="C9" t="n">
        <v>0.0160647908</v>
      </c>
      <c r="D9" t="n">
        <v>0.0006128607393403421</v>
      </c>
      <c r="E9" t="n">
        <v>0.5306521344927141</v>
      </c>
      <c r="F9">
        <f>A9*(1-$A$38)+$A$38</f>
        <v/>
      </c>
      <c r="G9">
        <f>(F9-$A$38-0.3)/(1-$A$21-$A$38)</f>
        <v/>
      </c>
      <c r="H9">
        <f>G9^3.18</f>
        <v/>
      </c>
    </row>
    <row r="10">
      <c r="A10" t="n">
        <v>0.2288510877722303</v>
      </c>
      <c r="B10" t="n">
        <v>2.91</v>
      </c>
      <c r="C10" t="n">
        <v>0.0200637516</v>
      </c>
      <c r="D10" t="n">
        <v>0.0002334231256713069</v>
      </c>
      <c r="E10" t="n">
        <v>0.5945318349494113</v>
      </c>
      <c r="F10">
        <f>A10*(1-$A$38)+$A$38</f>
        <v/>
      </c>
      <c r="G10">
        <f>(F10-$A$38-0.3)/(1-$A$21-$A$38)</f>
        <v/>
      </c>
      <c r="H10">
        <f>G10^3.18</f>
        <v/>
      </c>
    </row>
    <row r="11">
      <c r="A11" t="n">
        <v>0.1975758634989767</v>
      </c>
      <c r="B11" t="n">
        <v>3.68</v>
      </c>
      <c r="C11" t="n">
        <v>0.0253727168</v>
      </c>
      <c r="D11" t="n">
        <v>0.0001014466378004662</v>
      </c>
      <c r="E11" t="n">
        <v>0.6438191749222796</v>
      </c>
      <c r="F11">
        <f>A11*(1-$A$38)+$A$38</f>
        <v/>
      </c>
      <c r="G11">
        <f>(F11-$A$38-0.3)/(1-$A$21-$A$38)</f>
        <v/>
      </c>
      <c r="H11">
        <f>G11^3.18</f>
        <v/>
      </c>
    </row>
    <row r="12">
      <c r="A12" t="n">
        <v>0.1715131766045989</v>
      </c>
      <c r="B12" t="n">
        <v>4.65</v>
      </c>
      <c r="C12" t="n">
        <v>0.032060634</v>
      </c>
      <c r="D12" t="n">
        <v>4.548238735357449e-05</v>
      </c>
      <c r="E12" t="n">
        <v>0.6863591978650018</v>
      </c>
      <c r="F12">
        <f>A12*(1-$A$38)+$A$38</f>
        <v/>
      </c>
      <c r="G12">
        <f>(F12-$A$38-0.3)/(1-$A$21-$A$38)</f>
        <v/>
      </c>
      <c r="H12">
        <f>G12^3.18</f>
        <v/>
      </c>
    </row>
    <row r="13">
      <c r="A13" t="n">
        <v>0.1555689446221556</v>
      </c>
      <c r="B13" t="n">
        <v>5.81</v>
      </c>
      <c r="C13" t="n">
        <v>0.0400585556</v>
      </c>
      <c r="D13" t="n">
        <v>2.615440526321383e-05</v>
      </c>
      <c r="E13" t="n">
        <v>0.7130451575267458</v>
      </c>
      <c r="F13">
        <f>A13*(1-$A$38)+$A$38</f>
        <v/>
      </c>
      <c r="G13">
        <f>(F13-$A$38-0.3)/(1-$A$21-$A$38)</f>
        <v/>
      </c>
      <c r="H13">
        <f>G13^3.18</f>
        <v/>
      </c>
    </row>
    <row r="14">
      <c r="A14" t="n">
        <v>0.142690911097875</v>
      </c>
      <c r="B14" t="n">
        <v>6.98</v>
      </c>
      <c r="C14" t="n">
        <v>0.0481254248</v>
      </c>
      <c r="D14" t="n">
        <v>1.602280324939351e-05</v>
      </c>
      <c r="E14" t="n">
        <v>0.7349670974923024</v>
      </c>
      <c r="F14">
        <f>A14*(1-$A$38)+$A$38</f>
        <v/>
      </c>
      <c r="G14">
        <f>(F14-$A$38-0.3)/(1-$A$21-$A$38)</f>
        <v/>
      </c>
      <c r="H14">
        <f>G14^3.18</f>
        <v/>
      </c>
    </row>
    <row r="15">
      <c r="A15" t="n">
        <v>0.1252135798863514</v>
      </c>
      <c r="B15" t="n">
        <v>9.300000000000001</v>
      </c>
      <c r="C15" t="n">
        <v>0.06412126800000001</v>
      </c>
      <c r="D15" t="n">
        <v>7.637457909256164e-06</v>
      </c>
      <c r="E15" t="n">
        <v>0.7652454362408058</v>
      </c>
      <c r="F15">
        <f>A15*(1-$A$38)+$A$38</f>
        <v/>
      </c>
      <c r="G15">
        <f>(F15-$A$38-0.3)/(1-$A$21-$A$38)</f>
        <v/>
      </c>
      <c r="H15">
        <f>G15^3.18</f>
        <v/>
      </c>
    </row>
    <row r="16">
      <c r="A16" t="n">
        <v>0.1066630792144707</v>
      </c>
      <c r="B16" t="n">
        <v>12.2</v>
      </c>
      <c r="C16" t="n">
        <v>0.08411607199999999</v>
      </c>
      <c r="D16" t="n">
        <v>3.076440681876005e-06</v>
      </c>
      <c r="E16" t="n">
        <v>0.7980483988824575</v>
      </c>
      <c r="F16">
        <f>A16*(1-$A$38)+$A$38</f>
        <v/>
      </c>
      <c r="G16">
        <f>(F16-$A$38-0.3)/(1-$A$21-$A$38)</f>
        <v/>
      </c>
      <c r="H16">
        <f>G16^3.18</f>
        <v/>
      </c>
    </row>
    <row r="17">
      <c r="A17" t="n">
        <v>0.098231033454525</v>
      </c>
      <c r="B17" t="n">
        <v>15.1</v>
      </c>
      <c r="C17" t="n">
        <v>0.104110876</v>
      </c>
      <c r="D17" t="n">
        <v>1.928544132376858e-06</v>
      </c>
      <c r="E17" t="n">
        <v>0.8131857007569578</v>
      </c>
      <c r="F17">
        <f>A17*(1-$A$38)+$A$38</f>
        <v/>
      </c>
      <c r="G17">
        <f>(F17-$A$38-0.3)/(1-$A$21-$A$38)</f>
        <v/>
      </c>
      <c r="H17">
        <f>G17^3.18</f>
        <v/>
      </c>
    </row>
    <row r="18">
      <c r="A18" t="n">
        <v>0.08473976023861163</v>
      </c>
      <c r="B18" t="n">
        <v>19.8</v>
      </c>
      <c r="C18" t="n">
        <v>0.136516248</v>
      </c>
      <c r="D18" t="n">
        <v>8.344142838572897e-07</v>
      </c>
      <c r="E18" t="n">
        <v>0.8377006074981383</v>
      </c>
      <c r="F18">
        <f>A18*(1-$A$38)+$A$38</f>
        <v/>
      </c>
      <c r="G18">
        <f>(F18-$A$38-0.3)/(1-$A$21-$A$38)</f>
        <v/>
      </c>
      <c r="H18">
        <f>G18^3.18</f>
        <v/>
      </c>
    </row>
    <row r="19">
      <c r="A19" t="n">
        <v>0.07845405339937928</v>
      </c>
      <c r="B19" t="n">
        <v>25.2</v>
      </c>
      <c r="C19" t="n">
        <v>0.173747952</v>
      </c>
      <c r="D19" t="n">
        <v>5.389756153997715e-07</v>
      </c>
      <c r="E19" t="n">
        <v>0.8492464739726465</v>
      </c>
      <c r="F19">
        <f>A19*(1-$A$38)+$A$38</f>
        <v/>
      </c>
      <c r="G19">
        <f>(F19-$A$38-0.3)/(1-$A$21-$A$38)</f>
        <v/>
      </c>
      <c r="H19">
        <f>G19^3.18</f>
        <v/>
      </c>
    </row>
    <row r="20">
      <c r="A20" t="n">
        <v>0.0737014457892281</v>
      </c>
      <c r="B20" t="n">
        <v>32</v>
      </c>
      <c r="C20" t="n">
        <v>0.22063232</v>
      </c>
      <c r="D20" t="n">
        <v>3.781522916477734e-07</v>
      </c>
      <c r="E20" t="n">
        <v>0.8580286870673293</v>
      </c>
      <c r="F20">
        <f>A20*(1-$A$38)+$A$38</f>
        <v/>
      </c>
      <c r="G20">
        <f>(F20-$A$38-0.3)/(1-$A$21-$A$38)</f>
        <v/>
      </c>
      <c r="H20">
        <f>G20^3.18</f>
        <v/>
      </c>
    </row>
    <row r="21">
      <c r="A21" t="n">
        <v>0.06772235879581212</v>
      </c>
      <c r="B21" t="n">
        <v>40.7</v>
      </c>
      <c r="C21" t="n">
        <v>0.280616732</v>
      </c>
      <c r="D21" t="n">
        <v>2.340446544966375e-07</v>
      </c>
      <c r="E21" t="n">
        <v>0.8691413968712989</v>
      </c>
      <c r="F21">
        <f>A21*(1-$A$38)+$A$38</f>
        <v/>
      </c>
      <c r="G21">
        <f>(F21-$A$38-0.3)/(1-$A$21-$A$38)</f>
        <v/>
      </c>
      <c r="H21">
        <f>G21^3.18</f>
        <v/>
      </c>
    </row>
    <row r="22">
      <c r="A22" t="n">
        <v>0.06266313133984447</v>
      </c>
      <c r="B22" t="n">
        <v>52.3</v>
      </c>
      <c r="C22" t="n">
        <v>0.3605959479999999</v>
      </c>
      <c r="D22" t="n">
        <v>1.506881023032188e-07</v>
      </c>
      <c r="E22" t="n">
        <v>0.8786002729549979</v>
      </c>
      <c r="F22">
        <f>A22*(1-$A$38)+$A$38</f>
        <v/>
      </c>
      <c r="G22">
        <f>(F22-$A$38-0.3)/(1-$A$21-$A$38)</f>
        <v/>
      </c>
      <c r="H22">
        <f>G22^3.18</f>
        <v/>
      </c>
    </row>
    <row r="23">
      <c r="A23" t="n">
        <v>0.057757213806785</v>
      </c>
      <c r="B23" t="n">
        <v>66.90000000000001</v>
      </c>
      <c r="C23" t="n">
        <v>0.461259444</v>
      </c>
      <c r="D23" t="n">
        <v>9.49071463019351e-08</v>
      </c>
      <c r="E23" t="n">
        <v>0.8878213838725507</v>
      </c>
      <c r="F23">
        <f>A23*(1-$A$38)+$A$38</f>
        <v/>
      </c>
      <c r="G23">
        <f>(F23-$A$38-0.3)/(1-$A$21-$A$38)</f>
        <v/>
      </c>
      <c r="H23">
        <f>G23^3.18</f>
        <v/>
      </c>
    </row>
    <row r="24">
      <c r="A24" t="n">
        <v>0.05714397411515271</v>
      </c>
      <c r="B24" t="n">
        <v>85.3</v>
      </c>
      <c r="C24" t="n">
        <v>0.5881230279999999</v>
      </c>
      <c r="D24" t="n">
        <v>8.933264351718172e-08</v>
      </c>
      <c r="E24" t="n">
        <v>0.888977406132659</v>
      </c>
      <c r="F24">
        <f>A24*(1-$A$38)+$A$38</f>
        <v/>
      </c>
      <c r="G24">
        <f>(F24-$A$38-0.3)/(1-$A$21-$A$38)</f>
        <v/>
      </c>
      <c r="H24">
        <f>G24^3.18</f>
        <v/>
      </c>
    </row>
    <row r="25">
      <c r="A25" t="n">
        <v>0.05070495735301228</v>
      </c>
      <c r="B25" t="n">
        <v>109</v>
      </c>
      <c r="C25" t="n">
        <v>0.75152884</v>
      </c>
      <c r="D25" t="n">
        <v>4.53504291582214e-08</v>
      </c>
      <c r="E25" t="n">
        <v>0.9011610371261046</v>
      </c>
      <c r="F25">
        <f>A25*(1-$A$38)+$A$38</f>
        <v/>
      </c>
      <c r="G25">
        <f>(F25-$A$38-0.3)/(1-$A$21-$A$38)</f>
        <v/>
      </c>
      <c r="H25">
        <f>G25^3.18</f>
        <v/>
      </c>
    </row>
    <row r="26">
      <c r="A26" t="n">
        <v>0.04610565966576918</v>
      </c>
      <c r="B26" t="n">
        <v>139</v>
      </c>
      <c r="C26" t="n">
        <v>0.95837164</v>
      </c>
      <c r="D26" t="n">
        <v>2.64483402628618e-08</v>
      </c>
      <c r="E26" t="n">
        <v>0.9099143884559514</v>
      </c>
      <c r="F26">
        <f>A26*(1-$A$38)+$A$38</f>
        <v/>
      </c>
      <c r="G26">
        <f>(F26-$A$38-0.3)/(1-$A$21-$A$38)</f>
        <v/>
      </c>
      <c r="H26">
        <f>G26^3.18</f>
        <v/>
      </c>
    </row>
    <row r="27">
      <c r="A27" t="n">
        <v>0.04150636197852586</v>
      </c>
      <c r="B27" t="n">
        <v>176</v>
      </c>
      <c r="C27" t="n">
        <v>1.21347776</v>
      </c>
      <c r="D27" t="n">
        <v>1.457420559621921e-08</v>
      </c>
      <c r="E27" t="n">
        <v>0.9187100407381715</v>
      </c>
      <c r="F27">
        <f>A27*(1-$A$38)+$A$38</f>
        <v/>
      </c>
      <c r="G27">
        <f>(F27-$A$38-0.3)/(1-$A$21-$A$38)</f>
        <v/>
      </c>
      <c r="H27">
        <f>G27^3.18</f>
        <v/>
      </c>
    </row>
    <row r="28">
      <c r="A28" t="n">
        <v>0.03734422029016071</v>
      </c>
      <c r="B28" t="n">
        <v>225</v>
      </c>
      <c r="C28" t="n">
        <v>1.551321</v>
      </c>
      <c r="D28" t="n">
        <v>8.004680535737417e-09</v>
      </c>
      <c r="E28" t="n">
        <v>0.9267061427907718</v>
      </c>
      <c r="F28">
        <f>A28*(1-$A$38)+$A$38</f>
        <v/>
      </c>
      <c r="G28">
        <f>(F28-$A$38-0.3)/(1-$A$21-$A$38)</f>
        <v/>
      </c>
      <c r="H28">
        <f>G28^3.18</f>
        <v/>
      </c>
    </row>
    <row r="29">
      <c r="A29" t="n">
        <v>0.03357768361172908</v>
      </c>
      <c r="B29" t="n">
        <v>287</v>
      </c>
      <c r="C29" t="n">
        <v>1.97879612</v>
      </c>
      <c r="D29" t="n">
        <v>4.380335773209803e-09</v>
      </c>
      <c r="E29" t="n">
        <v>0.9339720895221599</v>
      </c>
      <c r="F29">
        <f>A29*(1-$A$38)+$A$38</f>
        <v/>
      </c>
      <c r="G29">
        <f>(F29-$A$38-0.3)/(1-$A$21-$A$38)</f>
        <v/>
      </c>
      <c r="H29">
        <f>G29^3.18</f>
        <v/>
      </c>
    </row>
    <row r="30">
      <c r="A30" t="n">
        <v>0.03016915031032108</v>
      </c>
      <c r="B30" t="n">
        <v>366</v>
      </c>
      <c r="C30" t="n">
        <v>2.52348216</v>
      </c>
      <c r="D30" t="n">
        <v>2.387176606833359e-09</v>
      </c>
      <c r="E30" t="n">
        <v>0.9405718747644934</v>
      </c>
      <c r="F30">
        <f>A30*(1-$A$38)+$A$38</f>
        <v/>
      </c>
      <c r="G30">
        <f>(F30-$A$38-0.3)/(1-$A$21-$A$38)</f>
        <v/>
      </c>
      <c r="H30">
        <f>G30^3.18</f>
        <v/>
      </c>
    </row>
    <row r="31">
      <c r="A31" t="n">
        <v>0.02708459272899333</v>
      </c>
      <c r="B31" t="n">
        <v>467</v>
      </c>
      <c r="C31" t="n">
        <v>3.21985292</v>
      </c>
      <c r="D31" t="n">
        <v>1.294968621325508e-09</v>
      </c>
      <c r="E31" t="n">
        <v>0.9465643884795376</v>
      </c>
      <c r="F31">
        <f>A31*(1-$A$38)+$A$38</f>
        <v/>
      </c>
      <c r="G31">
        <f>(F31-$A$38-0.3)/(1-$A$21-$A$38)</f>
        <v/>
      </c>
      <c r="H31">
        <f>G31^3.18</f>
        <v/>
      </c>
    </row>
    <row r="32">
      <c r="A32" t="n">
        <v>0.02429321748598245</v>
      </c>
      <c r="B32" t="n">
        <v>595</v>
      </c>
      <c r="C32" t="n">
        <v>4.1023822</v>
      </c>
      <c r="D32" t="n">
        <v>6.988523843384373e-10</v>
      </c>
      <c r="E32" t="n">
        <v>0.9520037247785462</v>
      </c>
      <c r="F32">
        <f>A32*(1-$A$38)+$A$38</f>
        <v/>
      </c>
      <c r="G32">
        <f>(F32-$A$38-0.3)/(1-$A$21-$A$38)</f>
        <v/>
      </c>
      <c r="H32">
        <f>G32^3.18</f>
        <v/>
      </c>
    </row>
    <row r="33">
      <c r="A33" t="n">
        <v>0.02176715806194685</v>
      </c>
      <c r="B33" t="n">
        <v>760</v>
      </c>
      <c r="C33" t="n">
        <v>5.2400176</v>
      </c>
      <c r="D33" t="n">
        <v>3.749576940828101e-10</v>
      </c>
      <c r="E33" t="n">
        <v>0.9569394926873882</v>
      </c>
      <c r="F33">
        <f>A33*(1-$A$38)+$A$38</f>
        <v/>
      </c>
      <c r="G33">
        <f>(F33-$A$38-0.3)/(1-$A$21-$A$38)</f>
        <v/>
      </c>
      <c r="H33">
        <f>G33^3.18</f>
        <v/>
      </c>
    </row>
    <row r="34">
      <c r="A34" t="n">
        <v>0.01948119660630376</v>
      </c>
      <c r="B34" t="n">
        <v>994</v>
      </c>
      <c r="C34" t="n">
        <v>6.853391439999999</v>
      </c>
      <c r="D34" t="n">
        <v>1.998608984095274e-10</v>
      </c>
      <c r="E34" t="n">
        <v>0.9614171236164561</v>
      </c>
      <c r="F34">
        <f>A34*(1-$A$38)+$A$38</f>
        <v/>
      </c>
      <c r="G34">
        <f>(F34-$A$38-0.3)/(1-$A$21-$A$38)</f>
        <v/>
      </c>
      <c r="H34">
        <f>G34^3.18</f>
        <v/>
      </c>
    </row>
    <row r="35">
      <c r="A35" t="n">
        <v>0.01741251218543727</v>
      </c>
      <c r="B35" t="n">
        <v>1300</v>
      </c>
      <c r="C35" t="n">
        <v>8.963187999999999</v>
      </c>
      <c r="D35" t="n">
        <v>1.057430525228397e-10</v>
      </c>
      <c r="E35" t="n">
        <v>0.9654781711076408</v>
      </c>
      <c r="F35">
        <f>A35*(1-$A$38)+$A$38</f>
        <v/>
      </c>
      <c r="G35">
        <f>(F35-$A$38-0.3)/(1-$A$21-$A$38)</f>
        <v/>
      </c>
      <c r="H35">
        <f>G35^3.18</f>
        <v/>
      </c>
    </row>
    <row r="36">
      <c r="A36" t="n">
        <v>0.01554045295951645</v>
      </c>
      <c r="B36" t="n">
        <v>1700</v>
      </c>
      <c r="C36" t="n">
        <v>11.721092</v>
      </c>
      <c r="D36" t="n">
        <v>5.547870529043052e-11</v>
      </c>
      <c r="E36" t="n">
        <v>0.9691605997053863</v>
      </c>
      <c r="F36">
        <f>A36*(1-$A$38)+$A$38</f>
        <v/>
      </c>
      <c r="G36">
        <f>(F36-$A$38-0.3)/(1-$A$21-$A$38)</f>
        <v/>
      </c>
      <c r="H36">
        <f>G36^3.18</f>
        <v/>
      </c>
    </row>
    <row r="37">
      <c r="A37" t="n">
        <v>0.01384633001354918</v>
      </c>
      <c r="B37" t="n">
        <v>2220</v>
      </c>
      <c r="C37" t="n">
        <v>15.3063672</v>
      </c>
      <c r="D37" t="n">
        <v>2.883062762654691e-11</v>
      </c>
      <c r="E37" t="n">
        <v>0.972499060799708</v>
      </c>
      <c r="F37">
        <f>A37*(1-$A$38)+$A$38</f>
        <v/>
      </c>
      <c r="G37">
        <f>(F37-$A$38-0.3)/(1-$A$21-$A$38)</f>
        <v/>
      </c>
      <c r="H37">
        <f>G37^3.18</f>
        <v/>
      </c>
    </row>
    <row r="38">
      <c r="A38" t="n">
        <v>0.01231323078446811</v>
      </c>
      <c r="B38" t="n">
        <v>2910</v>
      </c>
      <c r="C38" t="n">
        <v>20.0637516</v>
      </c>
      <c r="D38" t="n">
        <v>1.482020876196354e-11</v>
      </c>
      <c r="E38" t="n">
        <v>0.9755251540689578</v>
      </c>
      <c r="F38">
        <f>A38*(1-$A$38)+$A$38</f>
        <v/>
      </c>
      <c r="G38">
        <f>(F38-$A$38-0.3)/(1-$A$21-$A$38)</f>
        <v/>
      </c>
      <c r="H38">
        <f>G38^3.18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Pseudo Wetting-phase Saturation</t>
        </is>
      </c>
      <c r="B1" s="3" t="inlineStr">
        <is>
          <t>Capillary Pressure (psi)</t>
        </is>
      </c>
      <c r="C1" s="3" t="inlineStr">
        <is>
          <t>Capillary Pressure (MPa)</t>
        </is>
      </c>
      <c r="D1" s="3" t="inlineStr">
        <is>
          <t>krw</t>
        </is>
      </c>
      <c r="E1" s="3" t="inlineStr">
        <is>
          <t>krg</t>
        </is>
      </c>
      <c r="F1" s="3" t="inlineStr">
        <is>
          <t>Sw</t>
        </is>
      </c>
      <c r="G1" s="3" t="inlineStr">
        <is>
          <t>Sw*imb</t>
        </is>
      </c>
      <c r="H1" s="3" t="inlineStr">
        <is>
          <t>Unnamed: 7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  <c r="F2" t="n">
        <v>1</v>
      </c>
      <c r="G2" t="n">
        <v>0.7475145358088204</v>
      </c>
      <c r="H2" t="n">
        <v>0.3963788397259369</v>
      </c>
    </row>
    <row r="3">
      <c r="A3" t="n">
        <v>0.9921811939316866</v>
      </c>
      <c r="B3" t="n">
        <v>0.388</v>
      </c>
      <c r="C3" t="n">
        <v>0.00267516688</v>
      </c>
      <c r="D3" t="n">
        <v>0.9564629314505786</v>
      </c>
      <c r="E3" t="n">
        <v>2.661583321154484e-06</v>
      </c>
      <c r="F3" t="n">
        <v>0.9922774686952647</v>
      </c>
      <c r="G3" t="n">
        <v>0.7391201553118487</v>
      </c>
      <c r="H3" t="n">
        <v>0.3823964433256754</v>
      </c>
    </row>
    <row r="4">
      <c r="A4" t="n">
        <v>0.9745505527972546</v>
      </c>
      <c r="B4" t="n">
        <v>0.581</v>
      </c>
      <c r="C4" t="n">
        <v>0.00400585556</v>
      </c>
      <c r="D4" t="n">
        <v>0.8639958838701253</v>
      </c>
      <c r="E4" t="n">
        <v>8.808637926963894e-05</v>
      </c>
      <c r="F4" t="n">
        <v>0.9748639177139991</v>
      </c>
      <c r="G4" t="n">
        <v>0.720191650269658</v>
      </c>
      <c r="H4" t="n">
        <v>0.3521153035043614</v>
      </c>
    </row>
    <row r="5">
      <c r="A5" t="n">
        <v>0.9402091300658389</v>
      </c>
      <c r="B5" t="n">
        <v>0.775</v>
      </c>
      <c r="C5" t="n">
        <v>0.005343439</v>
      </c>
      <c r="D5" t="n">
        <v>0.7049542095781253</v>
      </c>
      <c r="E5" t="n">
        <v>0.001054773395990648</v>
      </c>
      <c r="F5" t="n">
        <v>0.9409453488461423</v>
      </c>
      <c r="G5" t="n">
        <v>0.6833222143613908</v>
      </c>
      <c r="H5" t="n">
        <v>0.2979265557502395</v>
      </c>
    </row>
    <row r="6">
      <c r="A6" t="n">
        <v>0.8143416833582845</v>
      </c>
      <c r="B6" t="n">
        <v>0.969</v>
      </c>
      <c r="C6" t="n">
        <v>0.00668102244</v>
      </c>
      <c r="D6" t="n">
        <v>0.3120334564239919</v>
      </c>
      <c r="E6" t="n">
        <v>0.02371352604047487</v>
      </c>
      <c r="F6" t="n">
        <v>0.8166277370581498</v>
      </c>
      <c r="G6" t="n">
        <v>0.5481891479297508</v>
      </c>
      <c r="H6" t="n">
        <v>0.1478423236620138</v>
      </c>
    </row>
    <row r="7">
      <c r="A7" t="n">
        <v>0.516767122993652</v>
      </c>
      <c r="B7" t="n">
        <v>1.36</v>
      </c>
      <c r="C7" t="n">
        <v>0.0093768736</v>
      </c>
      <c r="D7" t="n">
        <v>0.02366728709738021</v>
      </c>
      <c r="E7" t="n">
        <v>0.2279873702229636</v>
      </c>
      <c r="F7" t="n">
        <v>0.5227172809308737</v>
      </c>
      <c r="G7" t="n">
        <v>0.2287089019567745</v>
      </c>
      <c r="H7" t="n">
        <v>0.009173185140544703</v>
      </c>
    </row>
    <row r="8">
      <c r="A8" t="n">
        <v>0.3438335299533093</v>
      </c>
      <c r="B8" t="n">
        <v>1.74</v>
      </c>
      <c r="C8" t="n">
        <v>0.0119968824</v>
      </c>
      <c r="D8" t="n">
        <v>0.002348101602056847</v>
      </c>
      <c r="E8" t="n">
        <v>0.4295434508516193</v>
      </c>
      <c r="F8" t="n">
        <v>0.351913059132024</v>
      </c>
      <c r="G8" t="n">
        <v>0.04304495684728615</v>
      </c>
      <c r="H8" t="n">
        <v>4.527649925311636e-05</v>
      </c>
    </row>
    <row r="9">
      <c r="A9" t="n">
        <v>0.2713179364177754</v>
      </c>
      <c r="B9" t="n">
        <v>2.33</v>
      </c>
      <c r="C9" t="n">
        <v>0.0160647908</v>
      </c>
      <c r="D9" t="n">
        <v>0.0006128607393403421</v>
      </c>
      <c r="E9" t="n">
        <v>0.5306521344927141</v>
      </c>
      <c r="F9" t="n">
        <v>0.2802903668351658</v>
      </c>
      <c r="G9" t="n">
        <v>-0.03480880736972463</v>
      </c>
      <c r="H9" t="inlineStr"/>
    </row>
    <row r="10">
      <c r="A10" t="n">
        <v>0.2288510877722303</v>
      </c>
      <c r="B10" t="n">
        <v>2.91</v>
      </c>
      <c r="C10" t="n">
        <v>0.0200637516</v>
      </c>
      <c r="D10" t="n">
        <v>0.0002334231256713069</v>
      </c>
      <c r="E10" t="n">
        <v>0.5945318349494113</v>
      </c>
      <c r="F10" t="n">
        <v>0.2383464222976824</v>
      </c>
      <c r="G10" t="n">
        <v>-0.08040181516700143</v>
      </c>
      <c r="H10" t="inlineStr"/>
    </row>
    <row r="11">
      <c r="A11" t="n">
        <v>0.1975758634989767</v>
      </c>
      <c r="B11" t="n">
        <v>3.68</v>
      </c>
      <c r="C11" t="n">
        <v>0.0253727168</v>
      </c>
      <c r="D11" t="n">
        <v>0.0001014466378004662</v>
      </c>
      <c r="E11" t="n">
        <v>0.6438191749222796</v>
      </c>
      <c r="F11" t="n">
        <v>0.2074562970787414</v>
      </c>
      <c r="G11" t="n">
        <v>-0.1139793371548877</v>
      </c>
      <c r="H11" t="inlineStr"/>
    </row>
    <row r="12">
      <c r="A12" t="n">
        <v>0.1715131766045989</v>
      </c>
      <c r="B12" t="n">
        <v>4.65</v>
      </c>
      <c r="C12" t="n">
        <v>0.032060634</v>
      </c>
      <c r="D12" t="n">
        <v>4.548238735357449e-05</v>
      </c>
      <c r="E12" t="n">
        <v>0.6863591978650018</v>
      </c>
      <c r="F12" t="n">
        <v>0.1817145260629573</v>
      </c>
      <c r="G12" t="n">
        <v>-0.1419606054781261</v>
      </c>
      <c r="H12" t="inlineStr"/>
    </row>
    <row r="13">
      <c r="A13" t="n">
        <v>0.1555689446221556</v>
      </c>
      <c r="B13" t="n">
        <v>5.81</v>
      </c>
      <c r="C13" t="n">
        <v>0.0400585556</v>
      </c>
      <c r="D13" t="n">
        <v>2.615440526321383e-05</v>
      </c>
      <c r="E13" t="n">
        <v>0.7130451575267458</v>
      </c>
      <c r="F13" t="n">
        <v>0.165966619088595</v>
      </c>
      <c r="G13" t="n">
        <v>-0.1590785578641077</v>
      </c>
      <c r="H13" t="inlineStr"/>
    </row>
    <row r="14">
      <c r="A14" t="n">
        <v>0.142690911097875</v>
      </c>
      <c r="B14" t="n">
        <v>6.98</v>
      </c>
      <c r="C14" t="n">
        <v>0.0481254248</v>
      </c>
      <c r="D14" t="n">
        <v>1.602280324939351e-05</v>
      </c>
      <c r="E14" t="n">
        <v>0.7349670974923024</v>
      </c>
      <c r="F14" t="n">
        <v>0.153247155763149</v>
      </c>
      <c r="G14" t="n">
        <v>-0.1729045963297076</v>
      </c>
      <c r="H14" t="inlineStr"/>
    </row>
    <row r="15">
      <c r="A15" t="n">
        <v>0.1252135798863514</v>
      </c>
      <c r="B15" t="n">
        <v>9.300000000000001</v>
      </c>
      <c r="C15" t="n">
        <v>0.06412126800000001</v>
      </c>
      <c r="D15" t="n">
        <v>7.637457909256164e-06</v>
      </c>
      <c r="E15" t="n">
        <v>0.7652454362408058</v>
      </c>
      <c r="F15" t="n">
        <v>0.1359850269643294</v>
      </c>
      <c r="G15" t="n">
        <v>-0.1916685056758789</v>
      </c>
      <c r="H15" t="inlineStr"/>
    </row>
    <row r="16">
      <c r="A16" t="n">
        <v>0.1066630792144707</v>
      </c>
      <c r="B16" t="n">
        <v>12.2</v>
      </c>
      <c r="C16" t="n">
        <v>0.08411607199999999</v>
      </c>
      <c r="D16" t="n">
        <v>3.076440681876005e-06</v>
      </c>
      <c r="E16" t="n">
        <v>0.7980483988824575</v>
      </c>
      <c r="F16" t="n">
        <v>0.117662942888389</v>
      </c>
      <c r="G16" t="n">
        <v>-0.2115845848941839</v>
      </c>
      <c r="H16" t="inlineStr"/>
    </row>
    <row r="17">
      <c r="A17" t="n">
        <v>0.098231033454525</v>
      </c>
      <c r="B17" t="n">
        <v>15.1</v>
      </c>
      <c r="C17" t="n">
        <v>0.104110876</v>
      </c>
      <c r="D17" t="n">
        <v>1.928544132376858e-06</v>
      </c>
      <c r="E17" t="n">
        <v>0.8131857007569578</v>
      </c>
      <c r="F17" t="n">
        <v>0.1093347228538707</v>
      </c>
      <c r="G17" t="n">
        <v>-0.2206373481752316</v>
      </c>
      <c r="H17" t="inlineStr"/>
    </row>
    <row r="18">
      <c r="A18" t="n">
        <v>0.08473976023861163</v>
      </c>
      <c r="B18" t="n">
        <v>19.8</v>
      </c>
      <c r="C18" t="n">
        <v>0.136516248</v>
      </c>
      <c r="D18" t="n">
        <v>8.344142838572897e-07</v>
      </c>
      <c r="E18" t="n">
        <v>0.8377006074981383</v>
      </c>
      <c r="F18" t="n">
        <v>0.09600957079864123</v>
      </c>
      <c r="G18" t="n">
        <v>-0.2351217694249081</v>
      </c>
      <c r="H18" t="inlineStr"/>
    </row>
    <row r="19">
      <c r="A19" t="n">
        <v>0.07845405339937928</v>
      </c>
      <c r="B19" t="n">
        <v>25.2</v>
      </c>
      <c r="C19" t="n">
        <v>0.173747952</v>
      </c>
      <c r="D19" t="n">
        <v>5.389756153997715e-07</v>
      </c>
      <c r="E19" t="n">
        <v>0.8492464739726465</v>
      </c>
      <c r="F19" t="n">
        <v>0.08980126131836384</v>
      </c>
      <c r="G19" t="n">
        <v>-0.2418701929616892</v>
      </c>
      <c r="H19" t="inlineStr"/>
    </row>
    <row r="20">
      <c r="A20" t="n">
        <v>0.0737014457892281</v>
      </c>
      <c r="B20" t="n">
        <v>32</v>
      </c>
      <c r="C20" t="n">
        <v>0.22063232</v>
      </c>
      <c r="D20" t="n">
        <v>3.781522916477734e-07</v>
      </c>
      <c r="E20" t="n">
        <v>0.8580286870673293</v>
      </c>
      <c r="F20" t="n">
        <v>0.08510717366254449</v>
      </c>
      <c r="G20" t="n">
        <v>-0.2469726595382796</v>
      </c>
      <c r="H20" t="inlineStr"/>
    </row>
    <row r="21">
      <c r="A21" t="n">
        <v>0.06772235879581212</v>
      </c>
      <c r="B21" t="n">
        <v>40.7</v>
      </c>
      <c r="C21" t="n">
        <v>0.280616732</v>
      </c>
      <c r="D21" t="n">
        <v>2.340446544966375e-07</v>
      </c>
      <c r="E21" t="n">
        <v>0.8691413968712989</v>
      </c>
      <c r="F21" t="n">
        <v>0.07920170854715884</v>
      </c>
      <c r="G21" t="n">
        <v>-0.2533918916830225</v>
      </c>
      <c r="H21" t="inlineStr"/>
    </row>
    <row r="22">
      <c r="A22" t="n">
        <v>0.06266313133984447</v>
      </c>
      <c r="B22" t="n">
        <v>52.3</v>
      </c>
      <c r="C22" t="n">
        <v>0.3605959479999999</v>
      </c>
      <c r="D22" t="n">
        <v>1.506881023032188e-07</v>
      </c>
      <c r="E22" t="n">
        <v>0.8786002729549979</v>
      </c>
      <c r="F22" t="n">
        <v>0.07420477652644764</v>
      </c>
      <c r="G22" t="n">
        <v>-0.2588235496516513</v>
      </c>
      <c r="H22" t="inlineStr"/>
    </row>
    <row r="23">
      <c r="A23" t="n">
        <v>0.057757213806785</v>
      </c>
      <c r="B23" t="n">
        <v>66.90000000000001</v>
      </c>
      <c r="C23" t="n">
        <v>0.461259444</v>
      </c>
      <c r="D23" t="n">
        <v>9.49071463019351e-08</v>
      </c>
      <c r="E23" t="n">
        <v>0.8878213838725507</v>
      </c>
      <c r="F23" t="n">
        <v>0.06935926668818229</v>
      </c>
      <c r="G23" t="n">
        <v>-0.264090611924261</v>
      </c>
      <c r="H23" t="inlineStr"/>
    </row>
    <row r="24">
      <c r="A24" t="n">
        <v>0.05714397411515271</v>
      </c>
      <c r="B24" t="n">
        <v>85.3</v>
      </c>
      <c r="C24" t="n">
        <v>0.5881230279999999</v>
      </c>
      <c r="D24" t="n">
        <v>8.933264351718172e-08</v>
      </c>
      <c r="E24" t="n">
        <v>0.888977406132659</v>
      </c>
      <c r="F24" t="n">
        <v>0.06875357795839927</v>
      </c>
      <c r="G24" t="n">
        <v>-0.2647489947083371</v>
      </c>
      <c r="H24" t="inlineStr"/>
    </row>
    <row r="25">
      <c r="A25" t="n">
        <v>0.05070495735301228</v>
      </c>
      <c r="B25" t="n">
        <v>109</v>
      </c>
      <c r="C25" t="n">
        <v>0.75152884</v>
      </c>
      <c r="D25" t="n">
        <v>4.53504291582214e-08</v>
      </c>
      <c r="E25" t="n">
        <v>0.9011610371261046</v>
      </c>
      <c r="F25" t="n">
        <v>0.06239384629567614</v>
      </c>
      <c r="G25" t="n">
        <v>-0.2716620139411372</v>
      </c>
      <c r="H25" t="inlineStr"/>
    </row>
    <row r="26">
      <c r="A26" t="n">
        <v>0.04610565966576918</v>
      </c>
      <c r="B26" t="n">
        <v>139</v>
      </c>
      <c r="C26" t="n">
        <v>0.95837164</v>
      </c>
      <c r="D26" t="n">
        <v>2.64483402628618e-08</v>
      </c>
      <c r="E26" t="n">
        <v>0.9099143884559514</v>
      </c>
      <c r="F26" t="n">
        <v>0.05785118082230253</v>
      </c>
      <c r="G26" t="n">
        <v>-0.2765998848217087</v>
      </c>
      <c r="H26" t="inlineStr"/>
    </row>
    <row r="27">
      <c r="A27" t="n">
        <v>0.04150636197852586</v>
      </c>
      <c r="B27" t="n">
        <v>176</v>
      </c>
      <c r="C27" t="n">
        <v>1.21347776</v>
      </c>
      <c r="D27" t="n">
        <v>1.457420559621921e-08</v>
      </c>
      <c r="E27" t="n">
        <v>0.9187100407381715</v>
      </c>
      <c r="F27" t="n">
        <v>0.05330851534892871</v>
      </c>
      <c r="G27" t="n">
        <v>-0.2815377557022803</v>
      </c>
      <c r="H27" t="inlineStr"/>
    </row>
    <row r="28">
      <c r="A28" t="n">
        <v>0.03734422029016071</v>
      </c>
      <c r="B28" t="n">
        <v>225</v>
      </c>
      <c r="C28" t="n">
        <v>1.551321</v>
      </c>
      <c r="D28" t="n">
        <v>8.004680535737417e-09</v>
      </c>
      <c r="E28" t="n">
        <v>0.9267061427907718</v>
      </c>
      <c r="F28" t="n">
        <v>0.04919762307173006</v>
      </c>
      <c r="G28" t="n">
        <v>-0.2860062897353775</v>
      </c>
      <c r="H28" t="inlineStr"/>
    </row>
    <row r="29">
      <c r="A29" t="n">
        <v>0.03357768361172908</v>
      </c>
      <c r="B29" t="n">
        <v>287</v>
      </c>
      <c r="C29" t="n">
        <v>1.97879612</v>
      </c>
      <c r="D29" t="n">
        <v>4.380335773209803e-09</v>
      </c>
      <c r="E29" t="n">
        <v>0.9339720895221599</v>
      </c>
      <c r="F29" t="n">
        <v>0.04547746462867812</v>
      </c>
      <c r="G29" t="n">
        <v>-0.2900500966489021</v>
      </c>
      <c r="H29" t="inlineStr"/>
    </row>
    <row r="30">
      <c r="A30" t="n">
        <v>0.03016915031032108</v>
      </c>
      <c r="B30" t="n">
        <v>366</v>
      </c>
      <c r="C30" t="n">
        <v>2.52348216</v>
      </c>
      <c r="D30" t="n">
        <v>2.387176606833359e-09</v>
      </c>
      <c r="E30" t="n">
        <v>0.9405718747644934</v>
      </c>
      <c r="F30" t="n">
        <v>0.0421109013844469</v>
      </c>
      <c r="G30" t="n">
        <v>-0.2937095460864029</v>
      </c>
      <c r="H30" t="inlineStr"/>
    </row>
    <row r="31">
      <c r="A31" t="n">
        <v>0.02708459272899333</v>
      </c>
      <c r="B31" t="n">
        <v>467</v>
      </c>
      <c r="C31" t="n">
        <v>3.21985292</v>
      </c>
      <c r="D31" t="n">
        <v>1.294968621325508e-09</v>
      </c>
      <c r="E31" t="n">
        <v>0.9465643884795376</v>
      </c>
      <c r="F31" t="n">
        <v>0.03906432467248602</v>
      </c>
      <c r="G31" t="n">
        <v>-0.2970211706204118</v>
      </c>
      <c r="H31" t="inlineStr"/>
    </row>
    <row r="32">
      <c r="A32" t="n">
        <v>0.02429321748598245</v>
      </c>
      <c r="B32" t="n">
        <v>595</v>
      </c>
      <c r="C32" t="n">
        <v>4.1023822</v>
      </c>
      <c r="D32" t="n">
        <v>6.988523843384373e-10</v>
      </c>
      <c r="E32" t="n">
        <v>0.9520037247785462</v>
      </c>
      <c r="F32" t="n">
        <v>0.03630732027704838</v>
      </c>
      <c r="G32" t="n">
        <v>-0.3000180304600004</v>
      </c>
      <c r="H32" t="inlineStr"/>
    </row>
    <row r="33">
      <c r="A33" t="n">
        <v>0.02176715806194685</v>
      </c>
      <c r="B33" t="n">
        <v>760</v>
      </c>
      <c r="C33" t="n">
        <v>5.2400176</v>
      </c>
      <c r="D33" t="n">
        <v>3.749576940828101e-10</v>
      </c>
      <c r="E33" t="n">
        <v>0.9569394926873882</v>
      </c>
      <c r="F33" t="n">
        <v>0.03381236480567621</v>
      </c>
      <c r="G33" t="n">
        <v>-0.3027300434934543</v>
      </c>
      <c r="H33" t="inlineStr"/>
    </row>
    <row r="34">
      <c r="A34" t="n">
        <v>0.01948119660630376</v>
      </c>
      <c r="B34" t="n">
        <v>994</v>
      </c>
      <c r="C34" t="n">
        <v>6.853391439999999</v>
      </c>
      <c r="D34" t="n">
        <v>1.998608984095274e-10</v>
      </c>
      <c r="E34" t="n">
        <v>0.9614171236164561</v>
      </c>
      <c r="F34" t="n">
        <v>0.03155455092100086</v>
      </c>
      <c r="G34" t="n">
        <v>-0.3051842839609147</v>
      </c>
      <c r="H34" t="inlineStr"/>
    </row>
    <row r="35">
      <c r="A35" t="n">
        <v>0.01741251218543727</v>
      </c>
      <c r="B35" t="n">
        <v>1300</v>
      </c>
      <c r="C35" t="n">
        <v>8.963187999999999</v>
      </c>
      <c r="D35" t="n">
        <v>1.057430525228397e-10</v>
      </c>
      <c r="E35" t="n">
        <v>0.9654781711076408</v>
      </c>
      <c r="F35" t="n">
        <v>0.02951133868882873</v>
      </c>
      <c r="G35" t="n">
        <v>-0.3074052527386525</v>
      </c>
      <c r="H35" t="inlineStr"/>
    </row>
    <row r="36">
      <c r="A36" t="n">
        <v>0.01554045295951645</v>
      </c>
      <c r="B36" t="n">
        <v>1700</v>
      </c>
      <c r="C36" t="n">
        <v>11.721092</v>
      </c>
      <c r="D36" t="n">
        <v>5.547870529043052e-11</v>
      </c>
      <c r="E36" t="n">
        <v>0.9691605997053863</v>
      </c>
      <c r="F36" t="n">
        <v>0.02766233056019887</v>
      </c>
      <c r="G36" t="n">
        <v>-0.3094151219332513</v>
      </c>
      <c r="H36" t="inlineStr"/>
    </row>
    <row r="37">
      <c r="A37" t="n">
        <v>0.01384633001354918</v>
      </c>
      <c r="B37" t="n">
        <v>2220</v>
      </c>
      <c r="C37" t="n">
        <v>15.3063672</v>
      </c>
      <c r="D37" t="n">
        <v>2.883062762654691e-11</v>
      </c>
      <c r="E37" t="n">
        <v>0.972499060799708</v>
      </c>
      <c r="F37" t="n">
        <v>0.02598906774104255</v>
      </c>
      <c r="G37" t="n">
        <v>-0.3112339562274964</v>
      </c>
      <c r="H37" t="inlineStr"/>
    </row>
    <row r="38">
      <c r="A38" t="n">
        <v>0.01231323078446811</v>
      </c>
      <c r="B38" t="n">
        <v>2910</v>
      </c>
      <c r="C38" t="n">
        <v>20.0637516</v>
      </c>
      <c r="D38" t="n">
        <v>1.482020876196354e-11</v>
      </c>
      <c r="E38" t="n">
        <v>0.9755251540689578</v>
      </c>
      <c r="F38" t="n">
        <v>0.02447484591658465</v>
      </c>
      <c r="G38" t="n">
        <v>-0.3128799131876868</v>
      </c>
      <c r="H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Sw_d</t>
        </is>
      </c>
      <c r="B1" s="3" t="inlineStr">
        <is>
          <t>Sw_i</t>
        </is>
      </c>
      <c r="C1" s="3" t="inlineStr">
        <is>
          <t>krw_d</t>
        </is>
      </c>
      <c r="D1" s="3" t="inlineStr">
        <is>
          <t>krg_d</t>
        </is>
      </c>
      <c r="E1" s="3" t="inlineStr">
        <is>
          <t>krw_i</t>
        </is>
      </c>
      <c r="F1" s="3" t="inlineStr">
        <is>
          <t>krg_i</t>
        </is>
      </c>
      <c r="G1" s="3" t="inlineStr">
        <is>
          <t>lambda</t>
        </is>
      </c>
    </row>
    <row r="2">
      <c r="A2" t="n">
        <v>1</v>
      </c>
      <c r="B2" t="n">
        <v>0.7050496472579212</v>
      </c>
      <c r="C2" t="n">
        <v>1</v>
      </c>
      <c r="D2" t="n">
        <v>0</v>
      </c>
      <c r="E2" t="n">
        <v>0.1378104341365077</v>
      </c>
      <c r="F2" t="n">
        <v>0.07500679393926406</v>
      </c>
      <c r="G2" t="n">
        <v>0.4281908608417892</v>
      </c>
    </row>
    <row r="3">
      <c r="A3" t="n">
        <v>0.9798431271588667</v>
      </c>
      <c r="B3" t="n">
        <v>0.6846383116726116</v>
      </c>
      <c r="C3" t="n">
        <v>0.890944069511763</v>
      </c>
      <c r="D3" t="n">
        <v>4.430937250864134e-05</v>
      </c>
      <c r="E3" t="n">
        <v>0.1166624272714962</v>
      </c>
      <c r="F3" t="n">
        <v>0.0878505667310302</v>
      </c>
      <c r="G3" t="n">
        <v>0.4281908608417892</v>
      </c>
    </row>
    <row r="4">
      <c r="A4" t="n">
        <v>0.9596862543177334</v>
      </c>
      <c r="B4" t="n">
        <v>0.6642269760873019</v>
      </c>
      <c r="C4" t="n">
        <v>0.791878284511655</v>
      </c>
      <c r="D4" t="n">
        <v>0.0003382390146936657</v>
      </c>
      <c r="E4" t="n">
        <v>0.0982629774783032</v>
      </c>
      <c r="F4" t="n">
        <v>0.1016650092683765</v>
      </c>
      <c r="G4" t="n">
        <v>0.4281908608417892</v>
      </c>
    </row>
    <row r="5">
      <c r="A5" t="n">
        <v>0.9395293814766001</v>
      </c>
      <c r="B5" t="n">
        <v>0.6438156405019925</v>
      </c>
      <c r="C5" t="n">
        <v>0.7020688700140298</v>
      </c>
      <c r="D5" t="n">
        <v>0.001089443483287081</v>
      </c>
      <c r="E5" t="n">
        <v>0.08232317430012966</v>
      </c>
      <c r="F5" t="n">
        <v>0.1164231792687987</v>
      </c>
      <c r="G5" t="n">
        <v>0.4281908608417892</v>
      </c>
    </row>
    <row r="6">
      <c r="A6" t="n">
        <v>0.9193725086354668</v>
      </c>
      <c r="B6" t="n">
        <v>0.6234043049166831</v>
      </c>
      <c r="C6" t="n">
        <v>0.6208220744247768</v>
      </c>
      <c r="D6" t="n">
        <v>0.002464956963077379</v>
      </c>
      <c r="E6" t="n">
        <v>0.06857686508226227</v>
      </c>
      <c r="F6" t="n">
        <v>0.1320984504649138</v>
      </c>
      <c r="G6" t="n">
        <v>0.4281908608417892</v>
      </c>
    </row>
    <row r="7">
      <c r="A7" t="n">
        <v>0.8992156357943335</v>
      </c>
      <c r="B7" t="n">
        <v>0.6029929693313735</v>
      </c>
      <c r="C7" t="n">
        <v>0.5474827750510654</v>
      </c>
      <c r="D7" t="n">
        <v>0.004596438313137326</v>
      </c>
      <c r="E7" t="n">
        <v>0.05677949884284648</v>
      </c>
      <c r="F7" t="n">
        <v>0.1486653054013051</v>
      </c>
      <c r="G7" t="n">
        <v>0.4281908608417892</v>
      </c>
    </row>
    <row r="8">
      <c r="A8" t="n">
        <v>0.8790587629532002</v>
      </c>
      <c r="B8" t="n">
        <v>0.5825816337460638</v>
      </c>
      <c r="C8" t="n">
        <v>0.4814331035385921</v>
      </c>
      <c r="D8" t="n">
        <v>0.007584965371358035</v>
      </c>
      <c r="E8" t="n">
        <v>0.04670699447712306</v>
      </c>
      <c r="F8" t="n">
        <v>0.1660999548626523</v>
      </c>
      <c r="G8" t="n">
        <v>0.4281908608417892</v>
      </c>
    </row>
    <row r="9">
      <c r="A9" t="n">
        <v>0.8589018901120669</v>
      </c>
      <c r="B9" t="n">
        <v>0.5621702981607544</v>
      </c>
      <c r="C9" t="n">
        <v>0.422091091379159</v>
      </c>
      <c r="D9" t="n">
        <v>0.01150540157405152</v>
      </c>
      <c r="E9" t="n">
        <v>0.03815463355474896</v>
      </c>
      <c r="F9" t="n">
        <v>0.184380801140018</v>
      </c>
      <c r="G9" t="n">
        <v>0.4281908608417892</v>
      </c>
    </row>
    <row r="10">
      <c r="A10" t="n">
        <v>0.8387450172709335</v>
      </c>
      <c r="B10" t="n">
        <v>0.5417589625754448</v>
      </c>
      <c r="C10" t="n">
        <v>0.3689093356356289</v>
      </c>
      <c r="D10" t="n">
        <v>0.01641035748690468</v>
      </c>
      <c r="E10" t="n">
        <v>0.03093597798138884</v>
      </c>
      <c r="F10" t="n">
        <v>0.2034887617340258</v>
      </c>
      <c r="G10" t="n">
        <v>0.4281908608417892</v>
      </c>
    </row>
    <row r="11">
      <c r="A11" t="n">
        <v>0.8185881444298002</v>
      </c>
      <c r="B11" t="n">
        <v>0.5213476269901354</v>
      </c>
      <c r="C11" t="n">
        <v>0.3213736850357577</v>
      </c>
      <c r="D11" t="n">
        <v>0.02233376937864007</v>
      </c>
      <c r="E11" t="n">
        <v>0.02488181280826721</v>
      </c>
      <c r="F11" t="n">
        <v>0.2234074694755306</v>
      </c>
      <c r="G11" t="n">
        <v>0.4281908608417892</v>
      </c>
    </row>
    <row r="12">
      <c r="A12" t="n">
        <v>0.798431271588667</v>
      </c>
      <c r="B12" t="n">
        <v>0.5009362914048258</v>
      </c>
      <c r="C12" t="n">
        <v>0.2790019465910938</v>
      </c>
      <c r="D12" t="n">
        <v>0.02929411649919056</v>
      </c>
      <c r="E12" t="n">
        <v>0.01983911448691409</v>
      </c>
      <c r="F12" t="n">
        <v>0.244123364415621</v>
      </c>
      <c r="G12" t="n">
        <v>0.4281908608417892</v>
      </c>
    </row>
    <row r="13">
      <c r="A13" t="n">
        <v>0.7782743987475337</v>
      </c>
      <c r="B13" t="n">
        <v>0.4805249558195163</v>
      </c>
      <c r="C13" t="n">
        <v>0.2413426129020881</v>
      </c>
      <c r="D13" t="n">
        <v>0.03729729824984199</v>
      </c>
      <c r="E13" t="n">
        <v>0.01567004488106863</v>
      </c>
      <c r="F13" t="n">
        <v>0.2656256921966479</v>
      </c>
      <c r="G13" t="n">
        <v>0.4281908608417892</v>
      </c>
    </row>
    <row r="14">
      <c r="A14" t="n">
        <v>0.7581175259064004</v>
      </c>
      <c r="B14" t="n">
        <v>0.4601136202342067</v>
      </c>
      <c r="C14" t="n">
        <v>0.2079736103157957</v>
      </c>
      <c r="D14" t="n">
        <v>0.04633919195344161</v>
      </c>
      <c r="E14" t="n">
        <v>0.01225097136375391</v>
      </c>
      <c r="F14" t="n">
        <v>0.2879064229636837</v>
      </c>
      <c r="G14" t="n">
        <v>0.4281908608417892</v>
      </c>
    </row>
    <row r="15">
      <c r="A15" t="n">
        <v>0.737960653065267</v>
      </c>
      <c r="B15" t="n">
        <v>0.4397022846488972</v>
      </c>
      <c r="C15" t="n">
        <v>0.1785010681080861</v>
      </c>
      <c r="D15" t="n">
        <v>0.05640791144820253</v>
      </c>
      <c r="E15" t="n">
        <v>0.009471513345101433</v>
      </c>
      <c r="F15" t="n">
        <v>0.310960104210428</v>
      </c>
      <c r="G15" t="n">
        <v>0.4281908608417892</v>
      </c>
    </row>
    <row r="16">
      <c r="A16" t="n">
        <v>0.7178037802241337</v>
      </c>
      <c r="B16" t="n">
        <v>0.4192909490635875</v>
      </c>
      <c r="C16" t="n">
        <v>0.1525581088681557</v>
      </c>
      <c r="D16" t="n">
        <v>0.06748578623862314</v>
      </c>
      <c r="E16" t="n">
        <v>0.007233615595781414</v>
      </c>
      <c r="F16" t="n">
        <v>0.3347836602741067</v>
      </c>
      <c r="G16" t="n">
        <v>0.4281908608417892</v>
      </c>
    </row>
    <row r="17">
      <c r="A17" t="n">
        <v>0.6976469073830005</v>
      </c>
      <c r="B17" t="n">
        <v>0.3988796134782782</v>
      </c>
      <c r="C17" t="n">
        <v>0.1298036602693659</v>
      </c>
      <c r="D17" t="n">
        <v>0.07955108044134689</v>
      </c>
      <c r="E17" t="n">
        <v>0.005450648752145936</v>
      </c>
      <c r="F17" t="n">
        <v>0.3593761504991621</v>
      </c>
      <c r="G17" t="n">
        <v>0.4281908608417892</v>
      </c>
    </row>
    <row r="18">
      <c r="A18" t="n">
        <v>0.6774900345418671</v>
      </c>
      <c r="B18" t="n">
        <v>0.3784682778929685</v>
      </c>
      <c r="C18" t="n">
        <v>0.1099212884170607</v>
      </c>
      <c r="D18" t="n">
        <v>0.09257947026214437</v>
      </c>
      <c r="E18" t="n">
        <v>0.004046537412711159</v>
      </c>
      <c r="F18" t="n">
        <v>0.384738497378204</v>
      </c>
      <c r="G18" t="n">
        <v>0.4281908608417892</v>
      </c>
    </row>
    <row r="19">
      <c r="A19" t="n">
        <v>0.6573331617007339</v>
      </c>
      <c r="B19" t="n">
        <v>0.3580569423076589</v>
      </c>
      <c r="C19" t="n">
        <v>0.09261805297107084</v>
      </c>
      <c r="D19" t="n">
        <v>0.1065452982323218</v>
      </c>
      <c r="E19" t="n">
        <v>0.002954916261760966</v>
      </c>
      <c r="F19" t="n">
        <v>0.4108731952492189</v>
      </c>
      <c r="G19" t="n">
        <v>0.4281908608417892</v>
      </c>
    </row>
    <row r="20">
      <c r="A20" t="n">
        <v>0.6371762888596005</v>
      </c>
      <c r="B20" t="n">
        <v>0.3376456067223494</v>
      </c>
      <c r="C20" t="n">
        <v>0.07762338424813951</v>
      </c>
      <c r="D20" t="n">
        <v>0.1214226219184441</v>
      </c>
      <c r="E20" t="n">
        <v>0.002118314685086462</v>
      </c>
      <c r="F20" t="n">
        <v>0.4377840093786793</v>
      </c>
      <c r="G20" t="n">
        <v>0.4281908608417892</v>
      </c>
    </row>
    <row r="21">
      <c r="A21" t="n">
        <v>0.6170194160184672</v>
      </c>
      <c r="B21" t="n">
        <v>0.3172342711370399</v>
      </c>
      <c r="C21" t="n">
        <v>0.06468798251755406</v>
      </c>
      <c r="D21" t="n">
        <v>0.1371860742979586</v>
      </c>
      <c r="E21" t="n">
        <v>0.001487370375735103</v>
      </c>
      <c r="F21" t="n">
        <v>0.46547567448883</v>
      </c>
      <c r="G21" t="n">
        <v>0.4281908608417892</v>
      </c>
    </row>
    <row r="22">
      <c r="A22" t="n">
        <v>0.5968625431773339</v>
      </c>
      <c r="B22" t="n">
        <v>0.2968229355517304</v>
      </c>
      <c r="C22" t="n">
        <v>0.05358273971187622</v>
      </c>
      <c r="D22" t="n">
        <v>0.153811552464769</v>
      </c>
      <c r="E22" t="n">
        <v>0.001020072464805341</v>
      </c>
      <c r="F22" t="n">
        <v>0.4939536009916389</v>
      </c>
      <c r="G22" t="n">
        <v>0.4281908608417892</v>
      </c>
    </row>
    <row r="23">
      <c r="A23" t="n">
        <v>0.5767056703362006</v>
      </c>
      <c r="B23" t="n">
        <v>0.2764115999664207</v>
      </c>
      <c r="C23" t="n">
        <v>0.04409768378391239</v>
      </c>
      <c r="D23" t="n">
        <v>0.1712767507926231</v>
      </c>
      <c r="E23" t="n">
        <v>0.0006810347546459522</v>
      </c>
      <c r="F23" t="n">
        <v>0.523223596368728</v>
      </c>
      <c r="G23" t="n">
        <v>0.4281908608417892</v>
      </c>
    </row>
    <row r="24">
      <c r="A24" t="n">
        <v>0.5565487974950674</v>
      </c>
      <c r="B24" t="n">
        <v>0.2560002643811113</v>
      </c>
      <c r="C24" t="n">
        <v>0.03604094595100447</v>
      </c>
      <c r="D24" t="n">
        <v>0.1895615541399104</v>
      </c>
      <c r="E24" t="n">
        <v>0.0004407996803942217</v>
      </c>
      <c r="F24" t="n">
        <v>0.5532916082824997</v>
      </c>
      <c r="G24" t="n">
        <v>0.4281908608417892</v>
      </c>
    </row>
    <row r="25">
      <c r="A25" t="n">
        <v>0.5363919246539339</v>
      </c>
      <c r="B25" t="n">
        <v>0.2355889287958017</v>
      </c>
      <c r="C25" t="n">
        <v>0.02923775107843706</v>
      </c>
      <c r="D25" t="n">
        <v>0.2086483061266368</v>
      </c>
      <c r="E25" t="n">
        <v>0.0002751736820269248</v>
      </c>
      <c r="F25" t="n">
        <v>0.5841634951143342</v>
      </c>
      <c r="G25" t="n">
        <v>0.4281908608417892</v>
      </c>
    </row>
    <row r="26">
      <c r="A26" t="n">
        <v>0.5162350518128007</v>
      </c>
      <c r="B26" t="n">
        <v>0.2151775932104923</v>
      </c>
      <c r="C26" t="n">
        <v>0.02352943146533855</v>
      </c>
      <c r="D26" t="n">
        <v>0.2285219669524168</v>
      </c>
      <c r="E26" t="n">
        <v>0.0001645947348628614</v>
      </c>
      <c r="F26" t="n">
        <v>0.6158448286957182</v>
      </c>
      <c r="G26" t="n">
        <v>0.4281908608417892</v>
      </c>
    </row>
    <row r="27">
      <c r="A27" t="n">
        <v>0.4960781789716674</v>
      </c>
      <c r="B27" t="n">
        <v>0.1947662576251827</v>
      </c>
      <c r="C27" t="n">
        <v>0.0187724643089974</v>
      </c>
      <c r="D27" t="n">
        <v>0.2491701746527112</v>
      </c>
      <c r="E27" t="n">
        <v>9.353286424013928e-05</v>
      </c>
      <c r="F27" t="n">
        <v>0.6483407330207183</v>
      </c>
      <c r="G27" t="n">
        <v>0.4281908608417892</v>
      </c>
    </row>
    <row r="28">
      <c r="A28" t="n">
        <v>0.4759213061305341</v>
      </c>
      <c r="B28" t="n">
        <v>0.1743549220398731</v>
      </c>
      <c r="C28" t="n">
        <v>0.01483753313715347</v>
      </c>
      <c r="D28" t="n">
        <v>0.2705832231085786</v>
      </c>
      <c r="E28" t="n">
        <v>4.992456331749928e-05</v>
      </c>
      <c r="F28" t="n">
        <v>0.6816557616944625</v>
      </c>
      <c r="G28" t="n">
        <v>0.4281908608417892</v>
      </c>
    </row>
    <row r="29">
      <c r="A29" t="n">
        <v>0.4557644332894007</v>
      </c>
      <c r="B29" t="n">
        <v>0.1539435864545636</v>
      </c>
      <c r="C29" t="n">
        <v>0.01160861351268199</v>
      </c>
      <c r="D29" t="n">
        <v>0.2927539695321817</v>
      </c>
      <c r="E29" t="n">
        <v>2.464214642929433e-05</v>
      </c>
      <c r="F29" t="n">
        <v>0.715793815770679</v>
      </c>
      <c r="G29" t="n">
        <v>0.4281908608417892</v>
      </c>
    </row>
    <row r="30">
      <c r="A30" t="n">
        <v>0.4356075604482674</v>
      </c>
      <c r="B30" t="n">
        <v>0.133532250869254</v>
      </c>
      <c r="C30" t="n">
        <v>0.008982083331343125</v>
      </c>
      <c r="D30" t="n">
        <v>0.3156776835453444</v>
      </c>
      <c r="E30" t="n">
        <v>1.099921113735351e-05</v>
      </c>
      <c r="F30" t="n">
        <v>0.7507581024459898</v>
      </c>
      <c r="G30" t="n">
        <v>0.4281908608417892</v>
      </c>
    </row>
    <row r="31">
      <c r="A31" t="n">
        <v>0.4154506876071342</v>
      </c>
      <c r="B31" t="n">
        <v>0.1131209152839446</v>
      </c>
      <c r="C31" t="n">
        <v>0.006865858051108059</v>
      </c>
      <c r="D31" t="n">
        <v>0.3393518493506924</v>
      </c>
      <c r="E31" t="n">
        <v>4.293560562427518e-06</v>
      </c>
      <c r="F31" t="n">
        <v>0.7865511337873601</v>
      </c>
      <c r="G31" t="n">
        <v>0.4281908608417892</v>
      </c>
    </row>
    <row r="32">
      <c r="A32" t="n">
        <v>0.3952938147660009</v>
      </c>
      <c r="B32" t="n">
        <v>0.09270957969863503</v>
      </c>
      <c r="C32" t="n">
        <v>0.005178551211228538</v>
      </c>
      <c r="D32" t="n">
        <v>0.3637759318632392</v>
      </c>
      <c r="E32" t="n">
        <v>1.389170240123803e-06</v>
      </c>
      <c r="F32" t="n">
        <v>0.8231747632391554</v>
      </c>
      <c r="G32" t="n">
        <v>0.4281908608417892</v>
      </c>
    </row>
    <row r="33">
      <c r="A33" t="n">
        <v>0.3751369419248676</v>
      </c>
      <c r="B33" t="n">
        <v>0.07229824411332544</v>
      </c>
      <c r="C33" t="n">
        <v>0.003848660620966217</v>
      </c>
      <c r="D33" t="n">
        <v>0.3889511170235091</v>
      </c>
      <c r="E33" t="n">
        <v>3.390980704241256e-07</v>
      </c>
      <c r="F33" t="n">
        <v>0.8606302560370611</v>
      </c>
      <c r="G33" t="n">
        <v>0.4281908608417892</v>
      </c>
    </row>
    <row r="34">
      <c r="A34" t="n">
        <v>0.3549800690837343</v>
      </c>
      <c r="B34" t="n">
        <v>0.05188690852801591</v>
      </c>
      <c r="C34" t="n">
        <v>0.002813780622075832</v>
      </c>
      <c r="D34" t="n">
        <v>0.4148800358500259</v>
      </c>
      <c r="E34" t="n">
        <v>5.168105391359344e-08</v>
      </c>
      <c r="F34" t="n">
        <v>0.8989183877635109</v>
      </c>
      <c r="G34" t="n">
        <v>0.4281908608417892</v>
      </c>
    </row>
    <row r="35">
      <c r="A35" t="n">
        <v>0.3348231962426009</v>
      </c>
      <c r="B35" t="n">
        <v>0.03147557294270633</v>
      </c>
      <c r="C35" t="n">
        <v>0.002019840856150066</v>
      </c>
      <c r="D35" t="n">
        <v>0.441566481107607</v>
      </c>
      <c r="E35" t="n">
        <v>3.035899904011631e-09</v>
      </c>
      <c r="F35" t="n">
        <v>0.9380395629588648</v>
      </c>
      <c r="G35" t="n">
        <v>0.4281908608417892</v>
      </c>
    </row>
    <row r="36">
      <c r="A36" t="n">
        <v>0.3146663234014676</v>
      </c>
      <c r="B36" t="n">
        <v>0.0110642373573968</v>
      </c>
      <c r="C36" t="n">
        <v>0.001420371998284688</v>
      </c>
      <c r="D36" t="n">
        <v>0.4690151247665134</v>
      </c>
      <c r="E36" t="n">
        <v>8.080569332003495e-12</v>
      </c>
      <c r="F36" t="n">
        <v>0.9779939426256045</v>
      </c>
      <c r="G36" t="n">
        <v>0.4281908608417892</v>
      </c>
    </row>
    <row r="37">
      <c r="A37" t="n">
        <v>0.2945094505603343</v>
      </c>
      <c r="B37" t="n">
        <v>-0.009347098227912779</v>
      </c>
      <c r="C37" t="n">
        <v>0.0009757989528342108</v>
      </c>
      <c r="D37" t="n">
        <v>0.4972312437038763</v>
      </c>
      <c r="E37" t="inlineStr"/>
      <c r="F37" t="inlineStr"/>
      <c r="G37" t="n">
        <v>0.4281908608417892</v>
      </c>
    </row>
    <row r="38">
      <c r="A38" t="n">
        <v>0.2743525777192011</v>
      </c>
      <c r="B38" t="n">
        <v>-0.02975843381322219</v>
      </c>
      <c r="C38" t="n">
        <v>0.0006527620460846896</v>
      </c>
      <c r="D38" t="n">
        <v>0.5262204603502816</v>
      </c>
      <c r="E38" t="inlineStr"/>
      <c r="F38" t="inlineStr"/>
      <c r="G38" t="n">
        <v>0.4281908608417892</v>
      </c>
    </row>
    <row r="39">
      <c r="A39" t="n">
        <v>0.2541957048780678</v>
      </c>
      <c r="B39" t="n">
        <v>-0.05016976939853177</v>
      </c>
      <c r="C39" t="n">
        <v>0.0004234667954708306</v>
      </c>
      <c r="D39" t="n">
        <v>0.5559885042077353</v>
      </c>
      <c r="E39" t="inlineStr"/>
      <c r="F39" t="inlineStr"/>
      <c r="G39" t="n">
        <v>0.4281908608417892</v>
      </c>
    </row>
    <row r="40">
      <c r="A40" t="n">
        <v>0.2340388320369344</v>
      </c>
      <c r="B40" t="n">
        <v>-0.07058110498384133</v>
      </c>
      <c r="C40" t="n">
        <v>0.000265062886801373</v>
      </c>
      <c r="D40" t="n">
        <v>0.5865409993565074</v>
      </c>
      <c r="E40" t="inlineStr"/>
      <c r="F40" t="inlineStr"/>
      <c r="G40" t="n">
        <v>0.4281908608417892</v>
      </c>
    </row>
    <row r="41">
      <c r="A41" t="n">
        <v>0.2138819591958011</v>
      </c>
      <c r="B41" t="n">
        <v>-0.09099244056915089</v>
      </c>
      <c r="C41" t="n">
        <v>0.0001590530515284983</v>
      </c>
      <c r="D41" t="n">
        <v>0.6178832822226867</v>
      </c>
      <c r="E41" t="inlineStr"/>
      <c r="F41" t="inlineStr"/>
      <c r="G41" t="n">
        <v>0.4281908608417892</v>
      </c>
    </row>
    <row r="42">
      <c r="A42" t="n">
        <v>0.1937250863546678</v>
      </c>
      <c r="B42" t="n">
        <v>-0.1114037761544604</v>
      </c>
      <c r="C42" t="n">
        <v>9.073260767967004e-05</v>
      </c>
      <c r="D42" t="n">
        <v>0.6500202529894733</v>
      </c>
      <c r="E42" t="inlineStr"/>
      <c r="F42" t="inlineStr"/>
      <c r="G42" t="n">
        <v>0.4281908608417892</v>
      </c>
    </row>
    <row r="43">
      <c r="A43" t="n">
        <v>0.1735682135135345</v>
      </c>
      <c r="B43" t="n">
        <v>-0.13181511173977</v>
      </c>
      <c r="C43" t="n">
        <v>4.866051377925475e-05</v>
      </c>
      <c r="D43" t="n">
        <v>0.6829562630953463</v>
      </c>
      <c r="E43" t="inlineStr"/>
      <c r="F43" t="inlineStr"/>
      <c r="G43" t="n">
        <v>0.4281908608417892</v>
      </c>
    </row>
    <row r="44">
      <c r="A44" t="n">
        <v>0.1534113406724013</v>
      </c>
      <c r="B44" t="n">
        <v>-0.1522264473250794</v>
      </c>
      <c r="C44" t="n">
        <v>2.41628892972561e-05</v>
      </c>
      <c r="D44" t="n">
        <v>0.7166950402607343</v>
      </c>
      <c r="E44" t="inlineStr"/>
      <c r="F44" t="inlineStr"/>
      <c r="G44" t="n">
        <v>0.4281908608417892</v>
      </c>
    </row>
    <row r="45">
      <c r="A45" t="n">
        <v>0.1332544678312679</v>
      </c>
      <c r="B45" t="n">
        <v>-0.172637782910389</v>
      </c>
      <c r="C45" t="n">
        <v>1.087008420196018e-05</v>
      </c>
      <c r="D45" t="n">
        <v>0.7512396514074254</v>
      </c>
      <c r="E45" t="inlineStr"/>
      <c r="F45" t="inlineStr"/>
      <c r="G45" t="n">
        <v>0.4281908608417892</v>
      </c>
    </row>
    <row r="46">
      <c r="A46" t="n">
        <v>0.1130975949901346</v>
      </c>
      <c r="B46" t="n">
        <v>-0.1930491184956986</v>
      </c>
      <c r="C46" t="n">
        <v>4.288543551612934e-06</v>
      </c>
      <c r="D46" t="n">
        <v>0.7865925026616115</v>
      </c>
      <c r="E46" t="inlineStr"/>
      <c r="F46" t="inlineStr"/>
      <c r="G46" t="n">
        <v>0.4281908608417892</v>
      </c>
    </row>
    <row r="47">
      <c r="A47" t="n">
        <v>0.09294072214900129</v>
      </c>
      <c r="B47" t="n">
        <v>-0.2134604540810081</v>
      </c>
      <c r="C47" t="n">
        <v>1.408925605876066e-06</v>
      </c>
      <c r="D47" t="n">
        <v>0.8227553743328279</v>
      </c>
      <c r="E47" t="inlineStr"/>
      <c r="F47" t="inlineStr"/>
      <c r="G47" t="n">
        <v>0.4281908608417892</v>
      </c>
    </row>
    <row r="48">
      <c r="A48" t="n">
        <v>0.07278384930786796</v>
      </c>
      <c r="B48" t="n">
        <v>-0.2338717896663177</v>
      </c>
      <c r="C48" t="n">
        <v>3.522182942977173e-07</v>
      </c>
      <c r="D48" t="n">
        <v>0.8597294872917742</v>
      </c>
      <c r="E48" t="inlineStr"/>
      <c r="F48" t="inlineStr"/>
      <c r="G48" t="n">
        <v>0.4281908608417892</v>
      </c>
    </row>
    <row r="49">
      <c r="A49" t="n">
        <v>0.05262697646673464</v>
      </c>
      <c r="B49" t="n">
        <v>-0.2542831252516272</v>
      </c>
      <c r="C49" t="n">
        <v>5.600288584898896e-08</v>
      </c>
      <c r="D49" t="n">
        <v>0.8975155954550946</v>
      </c>
      <c r="E49" t="inlineStr"/>
      <c r="F49" t="inlineStr"/>
      <c r="G49" t="n">
        <v>0.4281908608417892</v>
      </c>
    </row>
    <row r="50">
      <c r="A50" t="n">
        <v>0.03247010362560143</v>
      </c>
      <c r="B50" t="n">
        <v>-0.2746944608369367</v>
      </c>
      <c r="C50" t="n">
        <v>3.621598672507741e-09</v>
      </c>
      <c r="D50" t="n">
        <v>0.9361140969880247</v>
      </c>
      <c r="E50" t="inlineStr"/>
      <c r="F50" t="inlineStr"/>
      <c r="G50" t="n">
        <v>0.4281908608417892</v>
      </c>
    </row>
    <row r="51">
      <c r="A51" t="n">
        <v>0.01231323078446811</v>
      </c>
      <c r="B51" t="n">
        <v>-0.2951057964222462</v>
      </c>
      <c r="C51" t="n">
        <v>1.482020879021936e-11</v>
      </c>
      <c r="D51" t="n">
        <v>0.9755251540689578</v>
      </c>
      <c r="E51" t="inlineStr"/>
      <c r="F51" t="inlineStr"/>
      <c r="G51" t="n">
        <v>0.4281908608417892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Type xmlns="cbc615f2-4093-4ebd-a034-1df8eb5aaad9">Enter Choice #1</Project_x0020_Type>
    <TaxCatchAll xmlns="1ad2a7fa-3f2e-403f-b1d1-e4eeee61eb8c" xsi:nil="true"/>
    <lcf76f155ced4ddcb4097134ff3c332f xmlns="cbc615f2-4093-4ebd-a034-1df8eb5aaad9">
      <Terms xmlns="http://schemas.microsoft.com/office/infopath/2007/PartnerControls"/>
    </lcf76f155ced4ddcb4097134ff3c332f>
    <Project_x0020_Name xmlns="cbc615f2-4093-4ebd-a034-1df8eb5aaad9" xsi:nil="true"/>
  </documentManagement>
</p:properties>
</file>

<file path=customXml/itemProps1.xml><?xml version="1.0" encoding="utf-8"?>
<ds:datastoreItem xmlns:ds="http://schemas.openxmlformats.org/officeDocument/2006/customXml" ds:itemID="{96FE3B98-9839-4EDE-A39C-C4E0538732B7}"/>
</file>

<file path=customXml/itemProps2.xml><?xml version="1.0" encoding="utf-8"?>
<ds:datastoreItem xmlns:ds="http://schemas.openxmlformats.org/officeDocument/2006/customXml" ds:itemID="{EEC1738D-EDF7-4551-9939-A10E8CC03A92}"/>
</file>

<file path=customXml/itemProps3.xml><?xml version="1.0" encoding="utf-8"?>
<ds:datastoreItem xmlns:ds="http://schemas.openxmlformats.org/officeDocument/2006/customXml" ds:itemID="{5477B1FC-28C0-4888-BA85-4B428092BAD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2023-09-26T15:45:06Z</dcterms:created>
  <dcterms:modified xsi:type="dcterms:W3CDTF">2023-09-28T22:23:43Z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0x0101003CB7B5A94B3B66459EB2A158AFFC5DBC</vt:lpwstr>
  </property>
</Properties>
</file>