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wecastrom_unal_edu_co/Documents/Nacho_2026/Productos/"/>
    </mc:Choice>
  </mc:AlternateContent>
  <xr:revisionPtr revIDLastSave="1785" documentId="8_{3B3D6AE2-8136-43C9-9BB4-708CFA3D627D}" xr6:coauthVersionLast="47" xr6:coauthVersionMax="47" xr10:uidLastSave="{79C06095-4C1E-4A8D-86A8-54D469CC737E}"/>
  <bookViews>
    <workbookView xWindow="-110" yWindow="-110" windowWidth="19420" windowHeight="10300" xr2:uid="{2A2D3BDB-1375-4AF8-8356-8EFCFC101242}"/>
  </bookViews>
  <sheets>
    <sheet name="Diseño" sheetId="14" r:id="rId1"/>
    <sheet name="Info_Comuna" sheetId="18" r:id="rId2"/>
    <sheet name="CaractG" sheetId="9" r:id="rId3"/>
    <sheet name="Demografía" sheetId="1" r:id="rId4"/>
    <sheet name="Planificación terr" sheetId="2" r:id="rId5"/>
    <sheet name="Estudios previos" sheetId="3" r:id="rId6"/>
    <sheet name="Historico y reportes" sheetId="6" r:id="rId7"/>
    <sheet name="Cond.Vulnerab" sheetId="4" r:id="rId8"/>
    <sheet name="Socializa" sheetId="5" r:id="rId9"/>
    <sheet name="Puntos criticos" sheetId="7" r:id="rId10"/>
    <sheet name="Fotointerpretación" sheetId="13" r:id="rId11"/>
    <sheet name="Información de campo" sheetId="8" r:id="rId12"/>
  </sheets>
  <definedNames>
    <definedName name="SegmentaciónDeDatos_Nombre_Barrio">#N/A</definedName>
    <definedName name="SegmentaciónDeDatos_Rango_de_Edad">#N/A</definedName>
    <definedName name="SegmentaciónDeDatos_Sexo">#N/A</definedName>
  </definedNames>
  <calcPr calcId="191029"/>
  <pivotCaches>
    <pivotCache cacheId="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8" l="1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2" i="18"/>
  <c r="J13" i="9"/>
  <c r="G24" i="3"/>
  <c r="J2" i="9"/>
  <c r="J3" i="9"/>
  <c r="J4" i="9"/>
  <c r="J5" i="9"/>
  <c r="J6" i="9"/>
  <c r="J7" i="9"/>
  <c r="J8" i="9"/>
  <c r="J9" i="9"/>
  <c r="J10" i="9"/>
  <c r="J11" i="9"/>
  <c r="J12" i="9"/>
</calcChain>
</file>

<file path=xl/sharedStrings.xml><?xml version="1.0" encoding="utf-8"?>
<sst xmlns="http://schemas.openxmlformats.org/spreadsheetml/2006/main" count="3944" uniqueCount="254">
  <si>
    <t>Comuna</t>
  </si>
  <si>
    <t>Barrio</t>
  </si>
  <si>
    <t>Población</t>
  </si>
  <si>
    <t>Densidad de vivienda</t>
  </si>
  <si>
    <t>Tratamientos urbanos</t>
  </si>
  <si>
    <t>Tratamiento rural</t>
  </si>
  <si>
    <t>Equipamiento existentes</t>
  </si>
  <si>
    <t>Zona geoeconómica</t>
  </si>
  <si>
    <t>Observaciones</t>
  </si>
  <si>
    <t>Tipo de encuentro</t>
  </si>
  <si>
    <t>Acompañamientos comunitarios</t>
  </si>
  <si>
    <t>Recorridos de campo geológia</t>
  </si>
  <si>
    <t>Oriente</t>
  </si>
  <si>
    <t>La Cruz</t>
  </si>
  <si>
    <t>Llanaditas</t>
  </si>
  <si>
    <t>Trece de Noviembre</t>
  </si>
  <si>
    <t>La Sierra</t>
  </si>
  <si>
    <t>Sector</t>
  </si>
  <si>
    <t>Bello Oriente</t>
  </si>
  <si>
    <t>La Honda</t>
  </si>
  <si>
    <t>Golondrinas</t>
  </si>
  <si>
    <t>El Faro</t>
  </si>
  <si>
    <t>Altos de la Torre</t>
  </si>
  <si>
    <t>01</t>
  </si>
  <si>
    <t>Popular</t>
  </si>
  <si>
    <t>0102</t>
  </si>
  <si>
    <t>Santo Domingo Savio No.2</t>
  </si>
  <si>
    <t>Hombres</t>
  </si>
  <si>
    <t>00 a 04</t>
  </si>
  <si>
    <t>05 a 09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</si>
  <si>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</si>
  <si>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</si>
  <si>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</si>
  <si>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</si>
  <si>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</si>
  <si>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</si>
  <si>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</si>
  <si>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</si>
  <si>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</si>
  <si>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</si>
  <si>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</si>
  <si>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</si>
  <si>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</si>
  <si>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</si>
  <si>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</si>
  <si>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</si>
  <si>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</si>
  <si>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</si>
  <si>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100 o más</t>
  </si>
  <si>
    <t>Mujeres</t>
  </si>
  <si>
    <t>03</t>
  </si>
  <si>
    <t>Manrique</t>
  </si>
  <si>
    <t>0310</t>
  </si>
  <si>
    <t>Versalles No.2</t>
  </si>
  <si>
    <t>0311</t>
  </si>
  <si>
    <t>0312</t>
  </si>
  <si>
    <t>08</t>
  </si>
  <si>
    <t>Villa Hermosa</t>
  </si>
  <si>
    <t>0806</t>
  </si>
  <si>
    <t>0811</t>
  </si>
  <si>
    <t>0812</t>
  </si>
  <si>
    <t>La Libertad</t>
  </si>
  <si>
    <t>0814</t>
  </si>
  <si>
    <t>San Antonio</t>
  </si>
  <si>
    <t>0816</t>
  </si>
  <si>
    <t>Villa Turbay</t>
  </si>
  <si>
    <t>0817</t>
  </si>
  <si>
    <t>0819</t>
  </si>
  <si>
    <t>Villa Lilliam</t>
  </si>
  <si>
    <t>Código Comuna</t>
  </si>
  <si>
    <t>Nombre Comuna</t>
  </si>
  <si>
    <t>Código Barrio</t>
  </si>
  <si>
    <t>Nombre Barrio</t>
  </si>
  <si>
    <t>Sexo</t>
  </si>
  <si>
    <t>Rango de Edad</t>
  </si>
  <si>
    <t>Pobl_2025</t>
  </si>
  <si>
    <t>Pobl_2026</t>
  </si>
  <si>
    <t>Pobl_2027</t>
  </si>
  <si>
    <t>Pobl_2028</t>
  </si>
  <si>
    <t>Pobl_2029</t>
  </si>
  <si>
    <t>Pobl_2030</t>
  </si>
  <si>
    <t>Santa Elena</t>
  </si>
  <si>
    <t>Piedras Blancas</t>
  </si>
  <si>
    <t>Área total (Ha)</t>
  </si>
  <si>
    <t>Densidad de vivienda (Viv/Ha)</t>
  </si>
  <si>
    <t>Densidad de población (Pers/Ha)</t>
  </si>
  <si>
    <t>Viviendas</t>
  </si>
  <si>
    <t>Fecha</t>
  </si>
  <si>
    <t>Barrio/vereda</t>
  </si>
  <si>
    <t>Tipo de estudio</t>
  </si>
  <si>
    <t>Matarial paredes</t>
  </si>
  <si>
    <t>Material piso</t>
  </si>
  <si>
    <t>Estructura</t>
  </si>
  <si>
    <t>Vulnerabilidad física</t>
  </si>
  <si>
    <t>Vulnerabilidad social</t>
  </si>
  <si>
    <t>Vulnerabilidad total</t>
  </si>
  <si>
    <t>Asistentes</t>
  </si>
  <si>
    <t>Año</t>
  </si>
  <si>
    <t>Localización</t>
  </si>
  <si>
    <t>Etiquetas de fila</t>
  </si>
  <si>
    <t>Total general</t>
  </si>
  <si>
    <t>Medellín</t>
  </si>
  <si>
    <t>Total_Med</t>
  </si>
  <si>
    <t>05001</t>
  </si>
  <si>
    <t>Etiquetas de columna</t>
  </si>
  <si>
    <t>Proceso</t>
  </si>
  <si>
    <t>Consecuencias</t>
  </si>
  <si>
    <t xml:space="preserve">Detonante </t>
  </si>
  <si>
    <t xml:space="preserve">09/1994 - 10/1994 </t>
  </si>
  <si>
    <t xml:space="preserve">Afectación de 6 viviendas y 1 fallecido </t>
  </si>
  <si>
    <t xml:space="preserve">Lluvias y saturación </t>
  </si>
  <si>
    <t xml:space="preserve">8 fallecidos </t>
  </si>
  <si>
    <t>Acumulación de agua + drenaje (tubo madre EPM) → inestabilidad recurrente</t>
  </si>
  <si>
    <t xml:space="preserve">1 fallecido </t>
  </si>
  <si>
    <t>Lluvia intensa + aporte de material de calle en afirmado</t>
  </si>
  <si>
    <t>05/2006</t>
  </si>
  <si>
    <t>5 viviendas afectadas</t>
  </si>
  <si>
    <t>Saturación + fallas de cimentación</t>
  </si>
  <si>
    <t xml:space="preserve">Deslizamiento </t>
  </si>
  <si>
    <t>3 familias evacuadas</t>
  </si>
  <si>
    <t xml:space="preserve">Error antrópico por extracción de material </t>
  </si>
  <si>
    <t>Avenida torrencial</t>
  </si>
  <si>
    <t>52 casas afectadas, 260 damnificados</t>
  </si>
  <si>
    <t>Lluvias - Obstrucción cauce</t>
  </si>
  <si>
    <t>Deslizamiento - caída de rocas</t>
  </si>
  <si>
    <t xml:space="preserve">12/2017 - 01/2018 </t>
  </si>
  <si>
    <t>13 casas afectadas</t>
  </si>
  <si>
    <t>La Capilla</t>
  </si>
  <si>
    <t>Deslizamiento</t>
  </si>
  <si>
    <t>Altos de La Cruz</t>
  </si>
  <si>
    <t>Flujo de lodos y detritos</t>
  </si>
  <si>
    <t>Colapso de viviendas</t>
  </si>
  <si>
    <t>cerca a I.E. La Cruz</t>
  </si>
  <si>
    <t>1 fallecido</t>
  </si>
  <si>
    <t>Lluvias intensas</t>
  </si>
  <si>
    <t xml:space="preserve">Lluvias e inestabilidad </t>
  </si>
  <si>
    <t>6 viviendas afectadas</t>
  </si>
  <si>
    <t xml:space="preserve"> Evacuación preventiva de 11 familias </t>
  </si>
  <si>
    <t xml:space="preserve">Exceso de lluvias </t>
  </si>
  <si>
    <t>Densidad de área construida (Población / área efectivamente urbanizada)</t>
  </si>
  <si>
    <t>Ocupación promedio</t>
  </si>
  <si>
    <t>Cantidad</t>
  </si>
  <si>
    <t>Número de predios</t>
  </si>
  <si>
    <t>Pob_2018</t>
  </si>
  <si>
    <t>Pob_2019</t>
  </si>
  <si>
    <t>Pob_2020</t>
  </si>
  <si>
    <t>Pob_2021</t>
  </si>
  <si>
    <t>Pob_2022</t>
  </si>
  <si>
    <t>Pob_2023</t>
  </si>
  <si>
    <t>Pob_2024</t>
  </si>
  <si>
    <t>Recorrido (Km)</t>
  </si>
  <si>
    <t>Socialización inicial</t>
  </si>
  <si>
    <t>Descripción</t>
  </si>
  <si>
    <t>Cod_Punto_C</t>
  </si>
  <si>
    <t>Flujos</t>
  </si>
  <si>
    <t>Sobrepastoreo</t>
  </si>
  <si>
    <t>Surcos</t>
  </si>
  <si>
    <t>Caída de rocas</t>
  </si>
  <si>
    <t>Apique</t>
  </si>
  <si>
    <t xml:space="preserve">Perforación por rotación </t>
  </si>
  <si>
    <t xml:space="preserve">Perforación por percusión </t>
  </si>
  <si>
    <t>Nombre del estudio</t>
  </si>
  <si>
    <t>“ELABORACIÓN DE ESTUDIOS Y DISEÑOS PARA LA MITIGACIÓN Y ATENCIÓN DE ESCENARIOS DE RIESGO DE DESASTRES EN EL DISTRITO DE CIENCIA, TECNOLOGÍA E INNOVACIÓN DE MEDELLÍN” (CAS-024-24-200-IN-GEO-SANTO DOMINGO).</t>
  </si>
  <si>
    <t>“ESTUDIOS Y DISEÑOS PARA LA ATENCIÓN DE SITIOS CRITICOS EN EL DISTRITO ESPECIAL DE MEDELLÍN.” (UT ATS-201-IN-LLANADITAS-GEOLÒGICO-GEOTÈCNICO) CONTRATO N°4600095147 DE 2022</t>
  </si>
  <si>
    <t>Elaboración de estudios geológicos, geotécnicos, hidrogeológicos, de estabilidad de laderas, y amenaza de caída de rocas, análisis de vulnerabilidad estructural de las edificaciones y diseños de obras en zonas vulnerables del municipio Medellín.</t>
  </si>
  <si>
    <t>INFORME FINAL PROBLEMÁTICA BARRIO SANTO DOMINGO SAVIO No. II I – 2233 - SD– 01 – Rev3</t>
  </si>
  <si>
    <t>IMPLEMENTACIÓN DE ESTUDIOS, MONITOREO Y CARACTERIZACIÓN  GEOTÉCNICA HIDROGEOLÓGICA Y ANÁLISIS DE VULNERABILIDAD  ESTRUCTURAL A DESARROLLAR A TRAVÉS DE LA INVERSIÓN DE  RECURSOS DE PRESUPUESTO PARTICIPATIVO EN LAS COMUNAS DE LA  CIUDAD DE MEDELLÍN SEG</t>
  </si>
  <si>
    <t>ELABORACIÓN DE ESTUDIOS GEOLÓGICOS, GEOTÉCNICOS, HIDROGEOTÉCNICOS, ANÁLISIS DE VULNERABILIDAD ESTRUCUTURAL Y DISEÑOS DE OBRAS EN LAS ZONAS DE RIESGO DE LA CIUDAD
 CONTRATO No. 4600035113 de 2011</t>
  </si>
  <si>
    <t>Vía principal</t>
  </si>
  <si>
    <t>El Pacífico</t>
  </si>
  <si>
    <t>En el cruce de la Calle 111 con la
 Carrera 29 y Carrera 30</t>
  </si>
  <si>
    <t>Isaac Gaviria</t>
  </si>
  <si>
    <t>IMPLEMENTACIÓN DE ESTUDIOS GEOTÉCNICOS HIDROGEOLÓGICOS Y DE PATOLOGÍA ESTRUCTURAL A DESARROLLAR A TRAVÉS DE LA INVERSIÓN DE RECURSOS DE PRESUPUESTO PARTICIPATIVO EN LAS COMUNAS Y CORREGIMIENTO DE LA CIUDAD DE MEDELLÍN. SECTOR 13 DE NOVIEMBRE, P</t>
  </si>
  <si>
    <t>Estudio geotecnico y de estabilidad de taludes, para el mejoramiento integral de barrios MIB, en ejecución del convenio administrativo 002 de 2005 para el nucleo nororiental parte alta -4-"La Cruz y La Honda" en la ciudad de Medellin</t>
  </si>
  <si>
    <t>MUNICIPIO DE MEDELLÍN - DEPARTAMENTO ADMINISTRATIVO DE PLANEACIÓN ESTUDIO GEOLÓGICO Y DE PATOLOGÍA ESTRUCTURAL EN ZONAS DE RIESGO DEL BARRIO LLANADITAS</t>
  </si>
  <si>
    <t>MUNICIPIO DE MEDELLÍN - DEPARTAMENTO ADMINISTRATIVO DE PLANEACIÓN ESTUDIO GEOLÓGICO Y DE PATOLOGIA ESTRUCTURAL EN LAS ZONAS DE RIESGO DEL BARRIO SAN ANTONIO</t>
  </si>
  <si>
    <t>ELABORACIÓN DEL ESTUDIO GEOLÓGICO-GEOTÉCNICO E HIDROGEOLÓGICOS DE LA ZONA NORALTA (Z1_M1_1) DEL MUNICIPIO DE MEDELLÍN</t>
  </si>
  <si>
    <t>La zona de estudio comprende denominada zona Noralta (Z1_M1_1) del municipio de
Medellín, la cual comprende los barrios La Cruz, Bello Oriente, Carambolas (María
Cano), San José de la Cima I y II de la comuna 3 y los Barrios Carpinelo, La Avanzada,
Santo Domingo Savio I y II, de la Comuna 1,</t>
  </si>
  <si>
    <t>Proyecto de Regularización y Legalización Urbanística del barrio La Cruz y el sector La Honda</t>
  </si>
  <si>
    <t>El Faro y Golondrinas</t>
  </si>
  <si>
    <t>PROYECTO " ESTUDIOS DE AMENAZA, VULNERABILIDAD Y RIESGO DE DETALLE PARA LOS POLÍGONOS DE BARRIOS SOSTENIBLES EN EL MUNICIPIO DE MEDELLÍN”   INFORME DE AMENAZA MOVIMIENTOS EN MASA - UMI DEL POLÍGONO EL FARO</t>
  </si>
  <si>
    <t>Esfuerzos de Paz</t>
  </si>
  <si>
    <t>IMPLEMENTACIÓN DE ESTUDIOS, MONITOREO Y CARACTERIZACIÓN GEOTÉCNICA HIDROGEOLÓGICA Y ANÁLISIS DE VULNERABILIDAD ESTRUCTURAL A DESARROLLAR A TRAVÉS DE LA INVERSIÓN DE RECURSOS DE PRESUPUESTO PARTICIPATIVO EN LAS COMUNAS DE LA CIUDAD DE MEDELLÍN</t>
  </si>
  <si>
    <t>Pinares de Oriente</t>
  </si>
  <si>
    <t>ESTUDIOS DE MICROZONIFICACIÓN GEOLÓGICO – GEOTECNIA, DE SUELOS, E HIDROLÓGICOS Y ANÁLISIS DE ESTABILIDAD DE LADERAS PARA LA RECUPERACIÓN DE ZONAS DE RIESGO EN SECTORES DEL BARRIO LLANADITAS INFLUENCIADAS POR LOS PROYECTOS DEL CINTURÓN VERDE METRO</t>
  </si>
  <si>
    <t xml:space="preserve"> ESTUDIO DE SUELOS PARA LA LINEA DE METRO CABLE MIRAFLORES - INFORME 61/2010</t>
  </si>
  <si>
    <t>Sector Estación del cable</t>
  </si>
  <si>
    <t>ESTUDIOS DE MICROZONIFICACIÓN GEOLÓGICO – GEOTECNIA, DE SUELOS, E HIDROLÓGICOS Y ANÁLISIS DE ESTABILIDAD DE LADERAS PARA LA RECUPERACIÓN DE ZONAS DE RIESGO EN SECTORES DEL CERRO PAN DE AZÚCAR INFLUENCIADAS POR LOS PROYECTOS DEL CINTURÓN VERDE METROPOLITANO</t>
  </si>
  <si>
    <t>INFORME_LLANADITAS_Julio-2019. Convenio de asociación para la identificación del riesgo de detalle en algunas zonas del Municipio de Medellín</t>
  </si>
  <si>
    <t>INFORME_EL FARO_Agosto-2019. Convenio de asociación para la identificación del riesgo de detalle en algunas zonas del Municipio de Medellín</t>
  </si>
  <si>
    <t>INFORME VILLA TURBAY_Marzo-2021. Convenio de asociación para la identificación del riesgo de detalle en algunas zonas del Municipio de Medellín</t>
  </si>
  <si>
    <t>INFORME_VILLA LILIAM_Agosto-2019. Convenio de asociación para la identificación del riesgo de detalle en algunas zonas del Municipio de Medellín</t>
  </si>
  <si>
    <t>INFORME_LA SIERRA_Junio-2019. Convenio de asociación para la identificación del riesgo de detalle en algunas zonas del Municipio de Medellín</t>
  </si>
  <si>
    <t>INFORME_SAN ANTONIO_Agosto-2019. Convenio de asociación para la identificación del riesgo de detalle en algunas zonas del Municipio de Medellín</t>
  </si>
  <si>
    <t>EVALUACION DEL  RIESGO GEOTÉCNICO E HIDROLÓGICO AL CUAL SE ENCUENTRA SOMETIDO EL BARRIO SANTODOMINGO SAVIO NO. 2, SECTOR SANTA MARÍA LA TORRE 2 Y LAS RECOMENDACIONES TÉCNICAS NECESARIAS PARA LA ELIMINACIÓN O MANEJO DEL MISMO Y ASÍ MEJORAR LAS CONDICIONES DE ESTABILIDAD DEL SUELO.</t>
  </si>
  <si>
    <t xml:space="preserve">Santa María </t>
  </si>
  <si>
    <t>Estudios técnicos</t>
  </si>
  <si>
    <t>Estudio interdisciplinar-Problemática</t>
  </si>
  <si>
    <t>Estudio técnico</t>
  </si>
  <si>
    <t>Diseños técnicos</t>
  </si>
  <si>
    <t>Estudio de monitoreo técnico</t>
  </si>
  <si>
    <t>Estudios técnicos y patología estructural</t>
  </si>
  <si>
    <t>"ESTUDIOS DE AMENAZA, VULNERABILIDAD Y RIESGO DE DETALLE PARA LOS POLÍGONOS DE BARRIOS SOSTENIBLES EN EL MUNICIPIO DE MEDELLÍN” INFORME DE AMENAZA POR MOVIMIENTOS EN MASA -   UMI DEL POLÍGONO ESFUERZOS DE PAZ</t>
  </si>
  <si>
    <t>Estudio de riesgo de detalle</t>
  </si>
  <si>
    <t>Estudios microzonificados</t>
  </si>
  <si>
    <t>Estudios técnicos y de diseño</t>
  </si>
  <si>
    <t xml:space="preserve">ESTUDIOS DE DETALLE DE AMENAZA, VULNERABILIDAD Y RIESGO
BORDE URBANO RURAL NORORIENTAL </t>
  </si>
  <si>
    <t>Estudios técnicos de alta precisión para la toma de decisiones de alto impacto social.</t>
  </si>
  <si>
    <t>¿Qué es un estudio de riesgo de detalle?</t>
  </si>
  <si>
    <t>Es un estudio técnico especializado que analiza, con alta precisión (escala 1:2.000), la amenaza, la vulnerabilidad y el riesgo en zonas específicas del territorio donde existe posibilidad de deslizamientos, inestabilidades del terreno u otros fenómenos peligrosos como avenidas torrenciales. Esto permite identificar condiciones del suelo, comportamiento de laderas y efectos sobre viviendas, vías y equipamientos.</t>
  </si>
  <si>
    <t>¿Dónde se están realizando estos estudios?</t>
  </si>
  <si>
    <t>Descripción: Macroproyecto Borde Urbano Rural Nororiental conformado por al parte alta de las comunas 1, 3 y 8, así como por la zona rural de Piedras Blancas, Santa Elena.</t>
  </si>
  <si>
    <t xml:space="preserve">Normatividad </t>
  </si>
  <si>
    <t>Ley 388 de 1997: Se conoce com la ley de Desarrollo Territorial y el marco normativo para el ordenamiento del territorio. Su propósito central es armonizar la planificación económica y social con el uso físico del suelo para mejorar la calidad de vida de los ciudadanos</t>
  </si>
  <si>
    <t xml:space="preserve"> Decreto Único Reglamentario del Sector Vivienda, Ciudad y Territorio 1077 de 2015: es una norma compilatoria que racionaliza toda la reglamentación que rigen este sector. Incluye el Decreto 1807 de 2014</t>
  </si>
  <si>
    <t>Ley 1523 de 2012: adopta la Política Nacional de Gestión del Riesgo de Desastres y crea el Sistema Nacional de Gestión del Riesgo de Desastres (SNGRD) en Colombia</t>
  </si>
  <si>
    <t>Suelo</t>
  </si>
  <si>
    <t>Urbano</t>
  </si>
  <si>
    <t>Rural</t>
  </si>
  <si>
    <t>Exp. Urbana</t>
  </si>
  <si>
    <t>Mapa</t>
  </si>
  <si>
    <t>Extensión (Ha)</t>
  </si>
  <si>
    <t>Viviendas ocupadas</t>
  </si>
  <si>
    <t>Densidad poblacional</t>
  </si>
  <si>
    <t>Población_ comuna</t>
  </si>
  <si>
    <t>Viviendas ocupadas comuna</t>
  </si>
  <si>
    <t>La Honda y Versalles</t>
  </si>
  <si>
    <t xml:space="preserve">El Pacífico </t>
  </si>
  <si>
    <t>GIF de fotografías aereas 2010-2015-2018-2020-2023-2026</t>
  </si>
  <si>
    <t>En este espacio, posterior a la interpretación de estas fotografías y la relación con el crecimiento de viviendas, realizaré un texto alusivo a esa dinámica.</t>
  </si>
  <si>
    <t>Areá</t>
  </si>
  <si>
    <t>Densidad de población</t>
  </si>
  <si>
    <t>Densidad viviendas</t>
  </si>
  <si>
    <t>Población comuna</t>
  </si>
  <si>
    <t>Planificación territorial</t>
  </si>
  <si>
    <t>Mapa borde urbano rural - Tratamiento urbanos y Tratamientos rurales</t>
  </si>
  <si>
    <t>N° de Viviendas</t>
  </si>
  <si>
    <t>N° de Personas</t>
  </si>
  <si>
    <t>Mejoramiento Integral en Suelo de Expansión-MIE</t>
  </si>
  <si>
    <t>Mejoramiento Integral en Suelo Urbano-MI</t>
  </si>
  <si>
    <t>Consolidación Nivel 3 en Suelo Urbano-CN3</t>
  </si>
  <si>
    <t>Cod_polígono</t>
  </si>
  <si>
    <t>Tratamiento urbano/rural</t>
  </si>
  <si>
    <t>Acuerdo 48 de 2014: Adopta la revisión y ajuste de largo plazo del Plan de Ordenamiento Territorial del Municipio de Medellín y se dictan otras 
disposiciones complementaria.</t>
  </si>
  <si>
    <t>¿Qué estudios relacionados ya se han realizado en mi barrio y para que sirven?</t>
  </si>
  <si>
    <t>Lista de estudios:</t>
  </si>
  <si>
    <t>¿Qué desastres o emergencias han sucedido y hace cuanto en mi territorio?</t>
  </si>
  <si>
    <t>Inventario</t>
  </si>
  <si>
    <t>Condiciones de vulnerabilidad</t>
  </si>
  <si>
    <t>Fases del trabajo técnico</t>
  </si>
  <si>
    <t>Fases del Proceso de gestión territorial - VER DOCUMENTO DE CONTENIDOS</t>
  </si>
  <si>
    <t>Caracteristicas territoriales - Población y vivienda</t>
  </si>
  <si>
    <t>Trasmisión de datos del proceso</t>
  </si>
  <si>
    <t>Preguntas Frecuentes (FAQ)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</si>
</sst>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sz val="10"/>
      <name val="Segoe U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5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/>
    <xf numFmtId="0" fontId="5" fillId="0" borderId="1" xfId="0" applyFont="1" applyBorder="1"/>
    <xf numFmtId="41" fontId="5" fillId="0" borderId="0" xfId="2" applyFont="1" applyFill="1" applyBorder="1"/>
    <xf numFmtId="41" fontId="5" fillId="0" borderId="1" xfId="2" applyFont="1" applyFill="1" applyBorder="1"/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5" fillId="0" borderId="0" xfId="0" applyNumberFormat="1" applyFont="1"/>
    <xf numFmtId="0" fontId="0" fillId="3" borderId="6" xfId="0" applyFill="1" applyBorder="1"/>
    <xf numFmtId="0" fontId="0" fillId="0" borderId="6" xfId="0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5" fillId="3" borderId="8" xfId="0" applyNumberFormat="1" applyFont="1" applyFill="1" applyBorder="1"/>
    <xf numFmtId="2" fontId="5" fillId="3" borderId="6" xfId="0" applyNumberFormat="1" applyFont="1" applyFill="1" applyBorder="1"/>
    <xf numFmtId="0" fontId="5" fillId="0" borderId="8" xfId="0" applyFont="1" applyBorder="1"/>
    <xf numFmtId="0" fontId="5" fillId="0" borderId="6" xfId="0" applyFont="1" applyBorder="1"/>
    <xf numFmtId="0" fontId="5" fillId="3" borderId="8" xfId="0" applyFont="1" applyFill="1" applyBorder="1"/>
    <xf numFmtId="0" fontId="5" fillId="3" borderId="6" xfId="0" applyFont="1" applyFill="1" applyBorder="1"/>
    <xf numFmtId="0" fontId="5" fillId="3" borderId="9" xfId="0" applyFont="1" applyFill="1" applyBorder="1"/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2" fontId="5" fillId="0" borderId="2" xfId="0" applyNumberFormat="1" applyFont="1" applyBorder="1"/>
    <xf numFmtId="2" fontId="5" fillId="0" borderId="1" xfId="0" applyNumberFormat="1" applyFont="1" applyBorder="1"/>
    <xf numFmtId="41" fontId="5" fillId="0" borderId="0" xfId="2" applyFont="1" applyFill="1"/>
    <xf numFmtId="0" fontId="5" fillId="3" borderId="0" xfId="0" applyFont="1" applyFill="1"/>
    <xf numFmtId="14" fontId="5" fillId="3" borderId="0" xfId="0" applyNumberFormat="1" applyFont="1" applyFill="1"/>
    <xf numFmtId="0" fontId="5" fillId="3" borderId="0" xfId="0" applyFont="1" applyFill="1" applyAlignment="1">
      <alignment wrapText="1"/>
    </xf>
    <xf numFmtId="49" fontId="5" fillId="3" borderId="0" xfId="0" applyNumberFormat="1" applyFont="1" applyFill="1"/>
    <xf numFmtId="14" fontId="0" fillId="0" borderId="0" xfId="0" applyNumberFormat="1"/>
    <xf numFmtId="49" fontId="0" fillId="0" borderId="0" xfId="0" applyNumberFormat="1"/>
    <xf numFmtId="2" fontId="5" fillId="3" borderId="0" xfId="0" applyNumberFormat="1" applyFont="1" applyFill="1"/>
    <xf numFmtId="2" fontId="7" fillId="0" borderId="2" xfId="0" applyNumberFormat="1" applyFont="1" applyBorder="1" applyAlignment="1">
      <alignment vertical="center" wrapText="1"/>
    </xf>
    <xf numFmtId="0" fontId="5" fillId="3" borderId="10" xfId="0" applyFont="1" applyFill="1" applyBorder="1"/>
    <xf numFmtId="2" fontId="5" fillId="3" borderId="10" xfId="0" applyNumberFormat="1" applyFont="1" applyFill="1" applyBorder="1"/>
    <xf numFmtId="2" fontId="5" fillId="3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3" fontId="0" fillId="0" borderId="0" xfId="0" applyNumberFormat="1"/>
    <xf numFmtId="0" fontId="2" fillId="2" borderId="16" xfId="0" applyFont="1" applyFill="1" applyBorder="1" applyAlignment="1">
      <alignment horizontal="center" vertical="center" wrapText="1"/>
    </xf>
    <xf numFmtId="2" fontId="5" fillId="3" borderId="16" xfId="0" applyNumberFormat="1" applyFont="1" applyFill="1" applyBorder="1" applyAlignment="1">
      <alignment horizontal="center"/>
    </xf>
    <xf numFmtId="3" fontId="4" fillId="4" borderId="6" xfId="1" applyNumberFormat="1" applyFont="1" applyFill="1" applyBorder="1" applyAlignment="1">
      <alignment horizontal="center"/>
    </xf>
    <xf numFmtId="3" fontId="4" fillId="4" borderId="15" xfId="1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11" xfId="0" applyBorder="1"/>
    <xf numFmtId="0" fontId="12" fillId="0" borderId="1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3" fontId="14" fillId="0" borderId="17" xfId="0" applyNumberFormat="1" applyFont="1" applyBorder="1" applyAlignment="1">
      <alignment horizontal="center" vertical="center"/>
    </xf>
    <xf numFmtId="3" fontId="14" fillId="0" borderId="1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3">
    <cellStyle name="Millares" xfId="1" builtinId="3"/>
    <cellStyle name="Millares [0]" xfId="2" builtinId="6"/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[Data_Web_v2.xlsx]Info_Comuna!TablaDinámica13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Info_Comuna!$L$4:$L$5</c:f>
              <c:strCache>
                <c:ptCount val="1"/>
                <c:pt idx="0">
                  <c:v>Manrique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Info_Comuna!$K$6:$K$19</c:f>
              <c:strCach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strCache>
            </c:strRef>
          </c:cat>
          <c:val>
            <c:numRef>
              <c:f>Info_Comuna!$L$6:$L$19</c:f>
              <c:numCache>
                <c:formatCode>#,##0</c:formatCode>
                <c:ptCount val="13"/>
                <c:pt idx="0">
                  <c:v>164858</c:v>
                </c:pt>
                <c:pt idx="1">
                  <c:v>168724</c:v>
                </c:pt>
                <c:pt idx="2">
                  <c:v>172090</c:v>
                </c:pt>
                <c:pt idx="3">
                  <c:v>174692</c:v>
                </c:pt>
                <c:pt idx="4">
                  <c:v>177232</c:v>
                </c:pt>
                <c:pt idx="5">
                  <c:v>179793</c:v>
                </c:pt>
                <c:pt idx="6">
                  <c:v>182988</c:v>
                </c:pt>
                <c:pt idx="7">
                  <c:v>185895</c:v>
                </c:pt>
                <c:pt idx="8">
                  <c:v>188577</c:v>
                </c:pt>
                <c:pt idx="9">
                  <c:v>190985</c:v>
                </c:pt>
                <c:pt idx="10">
                  <c:v>193138</c:v>
                </c:pt>
                <c:pt idx="11">
                  <c:v>195105</c:v>
                </c:pt>
                <c:pt idx="12">
                  <c:v>196795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C-4F2C-9052-A0C0E9746465}"/>
            </c:ext>
          </c:extLst>
        </c:ser>
        <c:ser>
          <c:idx val="1"/>
          <c:order val="1"/>
          <c:tx>
            <c:strRef>
              <c:f>Info_Comuna!$M$4:$M$5</c:f>
              <c:strCache>
                <c:ptCount val="1"/>
                <c:pt idx="0">
                  <c:v>Popular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Info_Comuna!$K$6:$K$19</c:f>
              <c:strCach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strCache>
            </c:strRef>
          </c:cat>
          <c:val>
            <c:numRef>
              <c:f>Info_Comuna!$M$6:$M$19</c:f>
              <c:numCache>
                <c:formatCode>#,##0</c:formatCode>
                <c:ptCount val="13"/>
                <c:pt idx="0">
                  <c:v>136986</c:v>
                </c:pt>
                <c:pt idx="1">
                  <c:v>140218</c:v>
                </c:pt>
                <c:pt idx="2">
                  <c:v>143039</c:v>
                </c:pt>
                <c:pt idx="3">
                  <c:v>145235</c:v>
                </c:pt>
                <c:pt idx="4">
                  <c:v>147382</c:v>
                </c:pt>
                <c:pt idx="5">
                  <c:v>149586</c:v>
                </c:pt>
                <c:pt idx="6">
                  <c:v>152365</c:v>
                </c:pt>
                <c:pt idx="7">
                  <c:v>154823</c:v>
                </c:pt>
                <c:pt idx="8">
                  <c:v>157097</c:v>
                </c:pt>
                <c:pt idx="9">
                  <c:v>159185</c:v>
                </c:pt>
                <c:pt idx="10">
                  <c:v>161056</c:v>
                </c:pt>
                <c:pt idx="11">
                  <c:v>162647</c:v>
                </c:pt>
                <c:pt idx="12">
                  <c:v>164029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C-4F2C-9052-A0C0E9746465}"/>
            </c:ext>
          </c:extLst>
        </c:ser>
        <c:ser>
          <c:idx val="2"/>
          <c:order val="2"/>
          <c:tx>
            <c:strRef>
              <c:f>Info_Comuna!$N$4:$N$5</c:f>
              <c:strCache>
                <c:ptCount val="1"/>
                <c:pt idx="0">
                  <c:v>Santa Elena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Info_Comuna!$K$6:$K$19</c:f>
              <c:strCach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strCache>
            </c:strRef>
          </c:cat>
          <c:val>
            <c:numRef>
              <c:f>Info_Comuna!$N$6:$N$19</c:f>
              <c:numCache>
                <c:formatCode>#,##0</c:formatCode>
                <c:ptCount val="13"/>
                <c:pt idx="0">
                  <c:v>23468</c:v>
                </c:pt>
                <c:pt idx="1">
                  <c:v>24953</c:v>
                </c:pt>
                <c:pt idx="2">
                  <c:v>26464</c:v>
                </c:pt>
                <c:pt idx="3">
                  <c:v>27916</c:v>
                </c:pt>
                <c:pt idx="4">
                  <c:v>29413</c:v>
                </c:pt>
                <c:pt idx="5">
                  <c:v>31002</c:v>
                </c:pt>
                <c:pt idx="6">
                  <c:v>32855</c:v>
                </c:pt>
                <c:pt idx="7">
                  <c:v>34715</c:v>
                </c:pt>
                <c:pt idx="8">
                  <c:v>36606</c:v>
                </c:pt>
                <c:pt idx="9">
                  <c:v>38536</c:v>
                </c:pt>
                <c:pt idx="10">
                  <c:v>40509</c:v>
                </c:pt>
                <c:pt idx="11">
                  <c:v>42551</c:v>
                </c:pt>
                <c:pt idx="12">
                  <c:v>44644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C-4F2C-9052-A0C0E9746465}"/>
            </c:ext>
          </c:extLst>
        </c:ser>
        <c:ser>
          <c:idx val="3"/>
          <c:order val="3"/>
          <c:tx>
            <c:strRef>
              <c:f>Info_Comuna!$O$4:$O$5</c:f>
              <c:strCache>
                <c:ptCount val="1"/>
                <c:pt idx="0">
                  <c:v>Villa Hermosa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Info_Comuna!$K$6:$K$19</c:f>
              <c:strCach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strCache>
            </c:strRef>
          </c:cat>
          <c:val>
            <c:numRef>
              <c:f>Info_Comuna!$O$6:$O$19</c:f>
              <c:numCache>
                <c:formatCode>#,##0</c:formatCode>
                <c:ptCount val="13"/>
                <c:pt idx="0">
                  <c:v>153216</c:v>
                </c:pt>
                <c:pt idx="1">
                  <c:v>157668</c:v>
                </c:pt>
                <c:pt idx="2">
                  <c:v>161728</c:v>
                </c:pt>
                <c:pt idx="3">
                  <c:v>165061</c:v>
                </c:pt>
                <c:pt idx="4">
                  <c:v>168399</c:v>
                </c:pt>
                <c:pt idx="5">
                  <c:v>171776</c:v>
                </c:pt>
                <c:pt idx="6">
                  <c:v>175756</c:v>
                </c:pt>
                <c:pt idx="7">
                  <c:v>179508</c:v>
                </c:pt>
                <c:pt idx="8">
                  <c:v>183078</c:v>
                </c:pt>
                <c:pt idx="9">
                  <c:v>186425</c:v>
                </c:pt>
                <c:pt idx="10">
                  <c:v>189545</c:v>
                </c:pt>
                <c:pt idx="11">
                  <c:v>192463</c:v>
                </c:pt>
                <c:pt idx="12">
                  <c:v>195149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3C-4F2C-9052-A0C0E9746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100288"/>
        <c:axId val="1162092608"/>
      </c:lineChart>
      <c:catAx>
        <c:axId val="116210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092608"/>
        <c:crosses val="autoZero"/>
        <c:auto val="1"/>
        <c:lblAlgn val="ctr"/>
        <c:lblOffset val="100"/>
        <c:noMultiLvlLbl val="0"/>
      </c:catAx>
      <c:valAx>
        <c:axId val="11620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1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[Data_Web_v2.xlsx]Info_Comuna!TablaDinámica14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Info_Comuna!$L$21:$L$22</c:f>
              <c:strCache>
                <c:ptCount val="1"/>
                <c:pt idx="0">
                  <c:v>Manrique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Info_Comuna!$K$23:$K$25</c:f>
              <c:strCache>
                <c:ptCount val="2"/>
                <c:pt idx="0">
                  <c:v>2018</c:v>
                </c:pt>
                <c:pt idx="1">
                  <c:v>2025</c:v>
                </c:pt>
              </c:strCache>
            </c:strRef>
          </c:cat>
          <c:val>
            <c:numRef>
              <c:f>Info_Comuna!$L$23:$L$25</c:f>
              <c:numCache>
                <c:formatCode>#,##0</c:formatCode>
                <c:ptCount val="2"/>
                <c:pt idx="0">
                  <c:v>51905</c:v>
                </c:pt>
                <c:pt idx="1">
                  <c:v>68008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E-4C96-9BCA-7851BCB57B6E}"/>
            </c:ext>
          </c:extLst>
        </c:ser>
        <c:ser>
          <c:idx val="1"/>
          <c:order val="1"/>
          <c:tx>
            <c:strRef>
              <c:f>Info_Comuna!$M$21:$M$22</c:f>
              <c:strCache>
                <c:ptCount val="1"/>
                <c:pt idx="0">
                  <c:v>Popular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Info_Comuna!$K$23:$K$25</c:f>
              <c:strCache>
                <c:ptCount val="2"/>
                <c:pt idx="0">
                  <c:v>2018</c:v>
                </c:pt>
                <c:pt idx="1">
                  <c:v>2025</c:v>
                </c:pt>
              </c:strCache>
            </c:strRef>
          </c:cat>
          <c:val>
            <c:numRef>
              <c:f>Info_Comuna!$M$23:$M$25</c:f>
              <c:numCache>
                <c:formatCode>#,##0</c:formatCode>
                <c:ptCount val="2"/>
                <c:pt idx="0">
                  <c:v>42876</c:v>
                </c:pt>
                <c:pt idx="1">
                  <c:v>55766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E-4C96-9BCA-7851BCB57B6E}"/>
            </c:ext>
          </c:extLst>
        </c:ser>
        <c:ser>
          <c:idx val="2"/>
          <c:order val="2"/>
          <c:tx>
            <c:strRef>
              <c:f>Info_Comuna!$N$21:$N$22</c:f>
              <c:strCache>
                <c:ptCount val="1"/>
                <c:pt idx="0">
                  <c:v>Santa Elena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Info_Comuna!$K$23:$K$25</c:f>
              <c:strCache>
                <c:ptCount val="2"/>
                <c:pt idx="0">
                  <c:v>2018</c:v>
                </c:pt>
                <c:pt idx="1">
                  <c:v>2025</c:v>
                </c:pt>
              </c:strCache>
            </c:strRef>
          </c:cat>
          <c:val>
            <c:numRef>
              <c:f>Info_Comuna!$N$23:$N$25</c:f>
              <c:numCache>
                <c:formatCode>#,##0</c:formatCode>
                <c:ptCount val="2"/>
                <c:pt idx="0">
                  <c:v>7427</c:v>
                </c:pt>
                <c:pt idx="1">
                  <c:v>12518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9E-4C96-9BCA-7851BCB57B6E}"/>
            </c:ext>
          </c:extLst>
        </c:ser>
        <c:ser>
          <c:idx val="3"/>
          <c:order val="3"/>
          <c:tx>
            <c:strRef>
              <c:f>Info_Comuna!$O$21:$O$22</c:f>
              <c:strCache>
                <c:ptCount val="1"/>
                <c:pt idx="0">
                  <c:v>Villa Hermosa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Info_Comuna!$K$23:$K$25</c:f>
              <c:strCache>
                <c:ptCount val="2"/>
                <c:pt idx="0">
                  <c:v>2018</c:v>
                </c:pt>
                <c:pt idx="1">
                  <c:v>2025</c:v>
                </c:pt>
              </c:strCache>
            </c:strRef>
          </c:cat>
          <c:val>
            <c:numRef>
              <c:f>Info_Comuna!$O$23:$O$25</c:f>
              <c:numCache>
                <c:formatCode>#,##0</c:formatCode>
                <c:ptCount val="2"/>
                <c:pt idx="0">
                  <c:v>50954</c:v>
                </c:pt>
                <c:pt idx="1">
                  <c:v>69097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E-4C96-9BCA-7851BCB57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4508944"/>
        <c:axId val="544509424"/>
        <c:axId val="0"/>
      </c:bar3DChart>
      <c:catAx>
        <c:axId val="5445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509424"/>
        <c:crosses val="autoZero"/>
        <c:auto val="1"/>
        <c:lblAlgn val="ctr"/>
        <c:lblOffset val="100"/>
        <c:noMultiLvlLbl val="0"/>
      </c:catAx>
      <c:valAx>
        <c:axId val="5445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50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microsoft.com/office/2007/relationships/hdphoto" Target="../media/hdphoto1.wdp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hyperlink" Target="#'Estudios previos'!A1"/><Relationship Id="rId11" Type="http://schemas.openxmlformats.org/officeDocument/2006/relationships/image" Target="../media/image7.svg"/><Relationship Id="rId5" Type="http://schemas.openxmlformats.org/officeDocument/2006/relationships/image" Target="../media/image3.png"/><Relationship Id="rId10" Type="http://schemas.openxmlformats.org/officeDocument/2006/relationships/image" Target="../media/image6.png"/><Relationship Id="rId4" Type="http://schemas.openxmlformats.org/officeDocument/2006/relationships/chart" Target="../charts/chart2.xml"/><Relationship Id="rId9" Type="http://schemas.openxmlformats.org/officeDocument/2006/relationships/hyperlink" Target="#'Historico y report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222249</xdr:colOff>
      <xdr:row>0</xdr:row>
      <xdr:rowOff>38100</xdr:rowOff>
    </xdr:from>
    <xdr:to>
      <xdr:col>28</xdr:col>
      <xdr:colOff>305846</xdr:colOff>
      <xdr:row>5</xdr:row>
      <xdr:rowOff>146050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E8BA56-1110-29E3-37CA-C203929AF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52"/>
        <a:stretch>
          <a:fillRect/>
        </a:stretch>
      </xdr:blipFill>
      <xdr:spPr>
        <a:xfrm>
          <a:off x="4432299" y="38100"/>
          <a:ext cx="2807747" cy="153035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11</xdr:row>
      <xdr:rowOff>39440</xdr:rowOff>
    </xdr:from>
    <xdr:to>
      <xdr:col>28</xdr:col>
      <xdr:colOff>508000</xdr:colOff>
      <xdr:row>14</xdr:row>
      <xdr:rowOff>181854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33859E1-59DB-9DCA-F687-3FEC400F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0" y="2649290"/>
          <a:ext cx="3460750" cy="840914"/>
        </a:xfrm>
        <a:prstGeom prst="rect">
          <a:avLst/>
        </a:prstGeom>
      </xdr:spPr>
    </xdr:pic>
    <xdr:clientData/>
  </xdr:twoCellAnchor>
  <xdr:twoCellAnchor editAs="absolute">
    <xdr:from>
      <xdr:col>0</xdr:col>
      <xdr:colOff>120650</xdr:colOff>
      <xdr:row>23</xdr:row>
      <xdr:rowOff>101600</xdr:rowOff>
    </xdr:from>
    <xdr:to>
      <xdr:col>37</xdr:col>
      <xdr:colOff>749300</xdr:colOff>
      <xdr:row>27</xdr:row>
      <xdr:rowOff>63500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Nombre Barrio 1">
              <a:extLst>
                <a:ext uri="{FF2B5EF4-FFF2-40B4-BE49-F238E27FC236}">
                  <a16:creationId xmlns:a16="http://schemas.microsoft.com/office/drawing/2014/main" id="{630783E0-E26A-401D-B700-EB4654C6C74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Barri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0" y="5270500"/>
              <a:ext cx="12128500" cy="69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19</xdr:col>
      <xdr:colOff>234950</xdr:colOff>
      <xdr:row>46</xdr:row>
      <xdr:rowOff>114300</xdr:rowOff>
    </xdr:from>
    <xdr:to>
      <xdr:col>34</xdr:col>
      <xdr:colOff>393700</xdr:colOff>
      <xdr:row>58</xdr:row>
      <xdr:rowOff>95250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EAD83B8-DEF9-4DC6-9FB6-0B0A767D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266700</xdr:colOff>
      <xdr:row>46</xdr:row>
      <xdr:rowOff>146051</xdr:rowOff>
    </xdr:from>
    <xdr:to>
      <xdr:col>41</xdr:col>
      <xdr:colOff>177800</xdr:colOff>
      <xdr:row>58</xdr:row>
      <xdr:rowOff>19051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C7C56E3-5C7A-432E-95DF-5A2CAEFC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46570</xdr:colOff>
      <xdr:row>16</xdr:row>
      <xdr:rowOff>12700</xdr:rowOff>
    </xdr:from>
    <xdr:to>
      <xdr:col>29</xdr:col>
      <xdr:colOff>604023</xdr:colOff>
      <xdr:row>22</xdr:row>
      <xdr:rowOff>127000</xdr:rowOff>
    </xdr:to>
    <xdr:pic>
      <xdr:nvPicPr>
        <xdr:cNvPr id="2" name="Imagen 1" descr="Imagen que contiene pasto, papalote, exterior, vuelo&#10;&#10;El contenido generado por IA puede ser incorrecto.">
          <a:extLst>
            <a:ext uri="{FF2B5EF4-FFF2-40B4-BE49-F238E27FC236}">
              <a16:creationId xmlns:a16="http://schemas.microsoft.com/office/drawing/2014/main" id="{C2CDB2C1-6F13-E792-CAE6-1DF2B732A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"/>
        <a:stretch>
          <a:fillRect/>
        </a:stretch>
      </xdr:blipFill>
      <xdr:spPr>
        <a:xfrm>
          <a:off x="5742520" y="3689350"/>
          <a:ext cx="2557703" cy="142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109</xdr:row>
      <xdr:rowOff>127000</xdr:rowOff>
    </xdr:from>
    <xdr:to>
      <xdr:col>7</xdr:col>
      <xdr:colOff>63500</xdr:colOff>
      <xdr:row>113</xdr:row>
      <xdr:rowOff>82550</xdr:rowOff>
    </xdr:to>
    <xdr:pic>
      <xdr:nvPicPr>
        <xdr:cNvPr id="5" name="Gráfico 4" descr="Insignia de portapapeles con relleno sóli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C58017-7354-48A2-193A-5428B3DC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04900" y="18821400"/>
          <a:ext cx="692150" cy="6921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115</xdr:row>
      <xdr:rowOff>63500</xdr:rowOff>
    </xdr:from>
    <xdr:to>
      <xdr:col>7</xdr:col>
      <xdr:colOff>25400</xdr:colOff>
      <xdr:row>118</xdr:row>
      <xdr:rowOff>127000</xdr:rowOff>
    </xdr:to>
    <xdr:pic>
      <xdr:nvPicPr>
        <xdr:cNvPr id="10" name="Gráfico 9" descr="Ábaco con relleno sóli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49C990-0B17-EFD3-E906-9860C996E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43000" y="19862800"/>
          <a:ext cx="615950" cy="615950"/>
        </a:xfrm>
        <a:prstGeom prst="rect">
          <a:avLst/>
        </a:prstGeom>
      </xdr:spPr>
    </xdr:pic>
    <xdr:clientData/>
  </xdr:twoCellAnchor>
  <xdr:twoCellAnchor>
    <xdr:from>
      <xdr:col>2</xdr:col>
      <xdr:colOff>31750</xdr:colOff>
      <xdr:row>125</xdr:row>
      <xdr:rowOff>69850</xdr:rowOff>
    </xdr:from>
    <xdr:to>
      <xdr:col>19</xdr:col>
      <xdr:colOff>114300</xdr:colOff>
      <xdr:row>135</xdr:row>
      <xdr:rowOff>107950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3099DAC-0479-8BB5-8D64-2DE2B938749A}"/>
            </a:ext>
          </a:extLst>
        </xdr:cNvPr>
        <xdr:cNvSpPr txBox="1"/>
      </xdr:nvSpPr>
      <xdr:spPr>
        <a:xfrm>
          <a:off x="527050" y="21710650"/>
          <a:ext cx="429260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- Viviendas y obras con baja calidad constructiva o mal mantenimiento.</a:t>
          </a:r>
          <a:br>
            <a:rPr lang="es-CO" sz="1100"/>
          </a:br>
          <a:r>
            <a:rPr lang="es-CO" sz="1100"/>
            <a:t>-</a:t>
          </a:r>
          <a:r>
            <a:rPr lang="es-CO" sz="1100" baseline="0"/>
            <a:t> </a:t>
          </a:r>
          <a:r>
            <a:rPr lang="es-CO" sz="1100"/>
            <a:t>Ubicación en zonas inestables, en</a:t>
          </a:r>
          <a:r>
            <a:rPr lang="es-CO" sz="1100" baseline="0"/>
            <a:t> retoros de quebradas</a:t>
          </a:r>
          <a:r>
            <a:rPr lang="es-CO" sz="1100"/>
            <a:t>, laderas con alta pendiente, etc.</a:t>
          </a:r>
        </a:p>
        <a:p>
          <a:r>
            <a:rPr lang="es-CO" sz="1100"/>
            <a:t>- Acceso (o falta de acceso) a recursos: ingresos, crédito, propiedad formal, servicios básicos, salud, educación e información. </a:t>
          </a:r>
        </a:p>
        <a:p>
          <a:r>
            <a:rPr lang="es-CO" sz="1100"/>
            <a:t>- Organización y redes de apoyo (capacidad comunitaria para prepararse y actuar).</a:t>
          </a:r>
        </a:p>
        <a:p>
          <a:r>
            <a:rPr lang="es-CO" sz="1100"/>
            <a:t>- Decisiones económicas, sociales y políticas que generan “condiciones inseguras” (por ejemplo, crecimiento urbano sin planificación)</a:t>
          </a:r>
          <a:r>
            <a:rPr lang="es-CO" sz="1100" baseline="0"/>
            <a:t>.</a:t>
          </a:r>
          <a:endParaRPr lang="es-CO" sz="1100"/>
        </a:p>
      </xdr:txBody>
    </xdr:sp>
    <xdr:clientData/>
  </xdr:twoCellAnchor>
  <xdr:twoCellAnchor>
    <xdr:from>
      <xdr:col>1</xdr:col>
      <xdr:colOff>44450</xdr:colOff>
      <xdr:row>121</xdr:row>
      <xdr:rowOff>63500</xdr:rowOff>
    </xdr:from>
    <xdr:to>
      <xdr:col>20</xdr:col>
      <xdr:colOff>127000</xdr:colOff>
      <xdr:row>125</xdr:row>
      <xdr:rowOff>6350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C66276D-2411-CCA2-C8F4-16DE4D023E9B}"/>
            </a:ext>
          </a:extLst>
        </xdr:cNvPr>
        <xdr:cNvSpPr txBox="1"/>
      </xdr:nvSpPr>
      <xdr:spPr>
        <a:xfrm>
          <a:off x="292100" y="20967700"/>
          <a:ext cx="4787900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La vulnerabilidad no es solo “estar cerca del peligro o la amenaza”. También tiene que ver con condiciones que se van construyendo en la vida diaria y que aumentan o reducen el impacto de un evento, como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(Cardona, 2001)</a:t>
          </a:r>
          <a:r>
            <a:rPr lang="es-CO" sz="1100"/>
            <a:t>:</a:t>
          </a:r>
        </a:p>
      </xdr:txBody>
    </xdr:sp>
    <xdr:clientData/>
  </xdr:twoCellAnchor>
  <xdr:twoCellAnchor>
    <xdr:from>
      <xdr:col>20</xdr:col>
      <xdr:colOff>6350</xdr:colOff>
      <xdr:row>59</xdr:row>
      <xdr:rowOff>0</xdr:rowOff>
    </xdr:from>
    <xdr:to>
      <xdr:col>34</xdr:col>
      <xdr:colOff>450850</xdr:colOff>
      <xdr:row>71</xdr:row>
      <xdr:rowOff>146050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73D64A7-E479-899B-F38F-C73FF5F45AAA}"/>
            </a:ext>
          </a:extLst>
        </xdr:cNvPr>
        <xdr:cNvSpPr txBox="1"/>
      </xdr:nvSpPr>
      <xdr:spPr>
        <a:xfrm>
          <a:off x="4959350" y="8667750"/>
          <a:ext cx="4794250" cy="235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En términos generales, Medellín  evidencia un descenso de la fecundidad y la natalidad pues cada vez hay más personas en edad adulta o de la tercera edad que niños y niñas. Actualmente, la población entre 29 y 59 años es la mayoria, seguido de la población de 60 años o más. Esto significa que el territorio se debe adaptar a estas poblaciones que tendrán limitaciones de movilidad y de accesibilidad.</a:t>
          </a:r>
        </a:p>
        <a:p>
          <a:endParaRPr lang="es-CO" sz="1100"/>
        </a:p>
        <a:p>
          <a:r>
            <a:rPr lang="es-CO" sz="1100"/>
            <a:t>El descensos de la población es coherente con la reducción de los tamaños de personas por hogares en Medellín que se ubica en 2.89 (Medellín Como Vamos, 2025).</a:t>
          </a:r>
        </a:p>
        <a:p>
          <a:endParaRPr lang="es-CO" sz="1100"/>
        </a:p>
        <a:p>
          <a:r>
            <a:rPr lang="es-CO" sz="1100"/>
            <a:t>Sin embargo, las comunas El Popular (1), Manrique (3) y Villa Hermosa (8), son unas de las comunas que presentan mayor cantidad de personas por hogares (3.2 personas en promedio).</a:t>
          </a:r>
        </a:p>
      </xdr:txBody>
    </xdr:sp>
    <xdr:clientData/>
  </xdr:twoCellAnchor>
  <xdr:twoCellAnchor>
    <xdr:from>
      <xdr:col>19</xdr:col>
      <xdr:colOff>241300</xdr:colOff>
      <xdr:row>72</xdr:row>
      <xdr:rowOff>177800</xdr:rowOff>
    </xdr:from>
    <xdr:to>
      <xdr:col>34</xdr:col>
      <xdr:colOff>463550</xdr:colOff>
      <xdr:row>82</xdr:row>
      <xdr:rowOff>139700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B8D637E-B750-3EFB-CB75-3359B35D4672}"/>
            </a:ext>
          </a:extLst>
        </xdr:cNvPr>
        <xdr:cNvSpPr txBox="1"/>
      </xdr:nvSpPr>
      <xdr:spPr>
        <a:xfrm>
          <a:off x="4946650" y="11239500"/>
          <a:ext cx="4819650" cy="180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Como muestra el gráfico, las tres comunas presenta un crecimiento poblacional sostenido entre 2018 hasta 2030, pero este crecimiento es mucho menor que lo que ocurria a finales de la década de los 90s. </a:t>
          </a:r>
        </a:p>
        <a:p>
          <a:endParaRPr lang="es-CO" sz="1100"/>
        </a:p>
        <a:p>
          <a:r>
            <a:rPr lang="es-CO" sz="1100"/>
            <a:t>¿Notas que las familias cada vez son más pequeñas en número de miembros?</a:t>
          </a:r>
        </a:p>
        <a:p>
          <a:endParaRPr lang="es-CO" sz="1100"/>
        </a:p>
        <a:p>
          <a:endParaRPr lang="es-CO" sz="1100"/>
        </a:p>
        <a:p>
          <a:r>
            <a:rPr lang="es-CO" sz="1100"/>
            <a:t>Esto tiene mucha relación con el tamaño del hogar y de la vivienda, podriamos decir que cada vez habrán mas hogares unipersonas o de menos de tres personas, lo que significa que la vivienda se debe adaptar a estos cambios generacionales.</a:t>
          </a:r>
        </a:p>
      </xdr:txBody>
    </xdr:sp>
    <xdr:clientData/>
  </xdr:twoCellAnchor>
  <xdr:twoCellAnchor editAs="oneCell">
    <xdr:from>
      <xdr:col>34</xdr:col>
      <xdr:colOff>120651</xdr:colOff>
      <xdr:row>74</xdr:row>
      <xdr:rowOff>50800</xdr:rowOff>
    </xdr:from>
    <xdr:to>
      <xdr:col>35</xdr:col>
      <xdr:colOff>406401</xdr:colOff>
      <xdr:row>80</xdr:row>
      <xdr:rowOff>107950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913A5F3-3556-5CB2-1294-48411538A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3401" y="11480800"/>
          <a:ext cx="774700" cy="1162050"/>
        </a:xfrm>
        <a:prstGeom prst="rect">
          <a:avLst/>
        </a:prstGeom>
      </xdr:spPr>
    </xdr:pic>
    <xdr:clientData/>
  </xdr:twoCellAnchor>
  <xdr:twoCellAnchor>
    <xdr:from>
      <xdr:col>33</xdr:col>
      <xdr:colOff>120650</xdr:colOff>
      <xdr:row>86</xdr:row>
      <xdr:rowOff>0</xdr:rowOff>
    </xdr:from>
    <xdr:to>
      <xdr:col>38</xdr:col>
      <xdr:colOff>1181100</xdr:colOff>
      <xdr:row>98</xdr:row>
      <xdr:rowOff>63500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5C0302D-A129-B648-3B67-D83DAA1413BE}"/>
            </a:ext>
          </a:extLst>
        </xdr:cNvPr>
        <xdr:cNvSpPr txBox="1"/>
      </xdr:nvSpPr>
      <xdr:spPr>
        <a:xfrm>
          <a:off x="9175750" y="13639800"/>
          <a:ext cx="4699000" cy="235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Los tratamientos urbano termina por responder</a:t>
          </a:r>
        </a:p>
        <a:p>
          <a:endParaRPr lang="es-CO" sz="1100"/>
        </a:p>
        <a:p>
          <a:r>
            <a:rPr lang="es-CO" sz="1100"/>
            <a:t>Qué se puede hacer en tu barrio o en tu lote: si se puede construir, ampliar, subdividir, cambiar el uso (vivienda, comercio, etc.).</a:t>
          </a:r>
        </a:p>
        <a:p>
          <a:endParaRPr lang="es-CO" sz="1100"/>
        </a:p>
        <a:p>
          <a:r>
            <a:rPr lang="es-CO" sz="1100"/>
            <a:t>Cómo se debe hacer: alturas permitidas, aislamientos, antejardines, densidades, cesiones para espacio público, vías, servicios, cargas y obligaciones.</a:t>
          </a:r>
        </a:p>
        <a:p>
          <a:endParaRPr lang="es-CO" sz="1100"/>
        </a:p>
        <a:p>
          <a:r>
            <a:rPr lang="es-CO" sz="1100"/>
            <a:t>Qué tipo de manejo especial tiene el sector: no es lo mismo una zona histórica que una zona nueva de expansión, o un barrio que requiere mejoramiento integral. </a:t>
          </a:r>
        </a:p>
      </xdr:txBody>
    </xdr:sp>
    <xdr:clientData/>
  </xdr:twoCellAnchor>
  <xdr:twoCellAnchor>
    <xdr:from>
      <xdr:col>0</xdr:col>
      <xdr:colOff>0</xdr:colOff>
      <xdr:row>98</xdr:row>
      <xdr:rowOff>88900</xdr:rowOff>
    </xdr:from>
    <xdr:to>
      <xdr:col>19</xdr:col>
      <xdr:colOff>12700</xdr:colOff>
      <xdr:row>101</xdr:row>
      <xdr:rowOff>165100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DA76849B-87D2-A4BF-EDA6-D07E2CFACDA1}"/>
            </a:ext>
          </a:extLst>
        </xdr:cNvPr>
        <xdr:cNvSpPr txBox="1"/>
      </xdr:nvSpPr>
      <xdr:spPr>
        <a:xfrm>
          <a:off x="0" y="16021050"/>
          <a:ext cx="471805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El borde urbano rural nororiental en su franja urbana presenta el tratamiento urbanístico de Mejoramiento Integral y Consolidación Nivel 3, como las principales apuestas de desarrollo. ¿Qué son estos tratamientos?</a:t>
          </a:r>
        </a:p>
      </xdr:txBody>
    </xdr:sp>
    <xdr:clientData/>
  </xdr:twoCellAnchor>
  <xdr:twoCellAnchor>
    <xdr:from>
      <xdr:col>19</xdr:col>
      <xdr:colOff>209550</xdr:colOff>
      <xdr:row>92</xdr:row>
      <xdr:rowOff>165100</xdr:rowOff>
    </xdr:from>
    <xdr:to>
      <xdr:col>32</xdr:col>
      <xdr:colOff>76200</xdr:colOff>
      <xdr:row>99</xdr:row>
      <xdr:rowOff>25400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74BF5FAE-6560-0F30-F99B-037D0F1482C2}"/>
            </a:ext>
          </a:extLst>
        </xdr:cNvPr>
        <xdr:cNvSpPr txBox="1"/>
      </xdr:nvSpPr>
      <xdr:spPr>
        <a:xfrm>
          <a:off x="4914900" y="14992350"/>
          <a:ext cx="3968750" cy="1149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Tratamiento de Consolidación Nivel 3 (CN3):</a:t>
          </a:r>
          <a:r>
            <a:rPr lang="es-CO" sz="1100" b="1" baseline="0"/>
            <a:t> </a:t>
          </a:r>
          <a:r>
            <a:rPr lang="es-CO" sz="1100"/>
            <a:t>Corresponde a aquellas áreas urbanizadas que presentan una precaria capacidad de soporte, que se refleja en el déficit crítico de indicadores de espacio público, equipamientos, servicios públicos y densidad vial, la cual deberá ser mejorada. Esto quiere decir que en estas zonas se debe suplir estas carencias.</a:t>
          </a:r>
        </a:p>
      </xdr:txBody>
    </xdr:sp>
    <xdr:clientData/>
  </xdr:twoCellAnchor>
  <xdr:twoCellAnchor>
    <xdr:from>
      <xdr:col>19</xdr:col>
      <xdr:colOff>209550</xdr:colOff>
      <xdr:row>99</xdr:row>
      <xdr:rowOff>139700</xdr:rowOff>
    </xdr:from>
    <xdr:to>
      <xdr:col>32</xdr:col>
      <xdr:colOff>63500</xdr:colOff>
      <xdr:row>107</xdr:row>
      <xdr:rowOff>177800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6983324-B4CC-A196-F230-CDA583AC04BC}"/>
            </a:ext>
          </a:extLst>
        </xdr:cNvPr>
        <xdr:cNvSpPr txBox="1"/>
      </xdr:nvSpPr>
      <xdr:spPr>
        <a:xfrm>
          <a:off x="4914900" y="16256000"/>
          <a:ext cx="395605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Tratamiento de Mejoramiento Integral (MI):</a:t>
          </a:r>
          <a:r>
            <a:rPr lang="es-CO" sz="1100" b="1" baseline="0"/>
            <a:t> </a:t>
          </a:r>
          <a:r>
            <a:rPr lang="es-CO" sz="1100" baseline="0"/>
            <a:t>Son áreas de Desarrollo Incompleto e Inadecuado, donde se localizan los asentamientos humanos en situación de marginalidad y segregación socioespacial, en los cuales se concentra población en situación crítica de pobreza, al margen de las oportunidades del desarrollo, con limitaciones de acceso a los bienes y servicios públicos esenciales como la educación y la salud, dando lugar a las bajas condiciones de vida de los habitantes.</a:t>
          </a:r>
          <a:endParaRPr lang="es-CO" sz="1100"/>
        </a:p>
      </xdr:txBody>
    </xdr:sp>
    <xdr:clientData/>
  </xdr:twoCellAnchor>
  <xdr:twoCellAnchor>
    <xdr:from>
      <xdr:col>0</xdr:col>
      <xdr:colOff>228600</xdr:colOff>
      <xdr:row>29</xdr:row>
      <xdr:rowOff>146050</xdr:rowOff>
    </xdr:from>
    <xdr:to>
      <xdr:col>12</xdr:col>
      <xdr:colOff>152400</xdr:colOff>
      <xdr:row>33</xdr:row>
      <xdr:rowOff>177800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92E3195-2E02-B8FE-E0CC-38F9144C7430}"/>
            </a:ext>
          </a:extLst>
        </xdr:cNvPr>
        <xdr:cNvSpPr/>
      </xdr:nvSpPr>
      <xdr:spPr>
        <a:xfrm>
          <a:off x="228600" y="641985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Pre-campo</a:t>
          </a:r>
        </a:p>
      </xdr:txBody>
    </xdr:sp>
    <xdr:clientData/>
  </xdr:twoCellAnchor>
  <xdr:twoCellAnchor>
    <xdr:from>
      <xdr:col>13</xdr:col>
      <xdr:colOff>82550</xdr:colOff>
      <xdr:row>29</xdr:row>
      <xdr:rowOff>152400</xdr:rowOff>
    </xdr:from>
    <xdr:to>
      <xdr:col>25</xdr:col>
      <xdr:colOff>6350</xdr:colOff>
      <xdr:row>34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C175F28-948C-4EEA-A6C7-E6DB8614B654}"/>
            </a:ext>
          </a:extLst>
        </xdr:cNvPr>
        <xdr:cNvSpPr/>
      </xdr:nvSpPr>
      <xdr:spPr>
        <a:xfrm>
          <a:off x="3302000" y="642620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Encuentros de socialización inicial </a:t>
          </a:r>
          <a:endParaRPr lang="es-CO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120650</xdr:colOff>
      <xdr:row>29</xdr:row>
      <xdr:rowOff>158750</xdr:rowOff>
    </xdr:from>
    <xdr:to>
      <xdr:col>33</xdr:col>
      <xdr:colOff>152400</xdr:colOff>
      <xdr:row>34</xdr:row>
      <xdr:rowOff>6350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CDFFC4E-0072-4662-9957-672145DF31A4}"/>
            </a:ext>
          </a:extLst>
        </xdr:cNvPr>
        <xdr:cNvSpPr/>
      </xdr:nvSpPr>
      <xdr:spPr>
        <a:xfrm>
          <a:off x="6311900" y="643255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Recorridos de intercambio de conocimientos con expertos sociales y académicos</a:t>
          </a:r>
        </a:p>
        <a:p>
          <a:pPr algn="ctr"/>
          <a:endParaRPr lang="es-CO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34</xdr:col>
      <xdr:colOff>31750</xdr:colOff>
      <xdr:row>29</xdr:row>
      <xdr:rowOff>171450</xdr:rowOff>
    </xdr:from>
    <xdr:to>
      <xdr:col>37</xdr:col>
      <xdr:colOff>730250</xdr:colOff>
      <xdr:row>34</xdr:row>
      <xdr:rowOff>19050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DF180CCC-2C15-40AF-A112-96269EF5FB91}"/>
            </a:ext>
          </a:extLst>
        </xdr:cNvPr>
        <xdr:cNvSpPr/>
      </xdr:nvSpPr>
      <xdr:spPr>
        <a:xfrm>
          <a:off x="9334500" y="644525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Encuentros de socialización final </a:t>
          </a:r>
        </a:p>
        <a:p>
          <a:pPr algn="ctr"/>
          <a:endParaRPr lang="es-CO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190500</xdr:colOff>
      <xdr:row>38</xdr:row>
      <xdr:rowOff>88900</xdr:rowOff>
    </xdr:from>
    <xdr:to>
      <xdr:col>12</xdr:col>
      <xdr:colOff>114300</xdr:colOff>
      <xdr:row>42</xdr:row>
      <xdr:rowOff>120650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6C632685-2FFC-47A6-AD43-352E3D8FC413}"/>
            </a:ext>
          </a:extLst>
        </xdr:cNvPr>
        <xdr:cNvSpPr/>
      </xdr:nvSpPr>
      <xdr:spPr>
        <a:xfrm>
          <a:off x="190500" y="765175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Recorridos técnicos</a:t>
          </a:r>
        </a:p>
      </xdr:txBody>
    </xdr:sp>
    <xdr:clientData/>
  </xdr:twoCellAnchor>
  <xdr:twoCellAnchor>
    <xdr:from>
      <xdr:col>13</xdr:col>
      <xdr:colOff>44450</xdr:colOff>
      <xdr:row>38</xdr:row>
      <xdr:rowOff>95250</xdr:rowOff>
    </xdr:from>
    <xdr:to>
      <xdr:col>24</xdr:col>
      <xdr:colOff>215900</xdr:colOff>
      <xdr:row>42</xdr:row>
      <xdr:rowOff>127000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FC53226-4B62-4F6D-BB18-0046C8C0E4B5}"/>
            </a:ext>
          </a:extLst>
        </xdr:cNvPr>
        <xdr:cNvSpPr/>
      </xdr:nvSpPr>
      <xdr:spPr>
        <a:xfrm>
          <a:off x="3263900" y="765810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Perforaciones geotécnicas</a:t>
          </a:r>
        </a:p>
      </xdr:txBody>
    </xdr:sp>
    <xdr:clientData/>
  </xdr:twoCellAnchor>
  <xdr:twoCellAnchor>
    <xdr:from>
      <xdr:col>33</xdr:col>
      <xdr:colOff>152400</xdr:colOff>
      <xdr:row>38</xdr:row>
      <xdr:rowOff>101600</xdr:rowOff>
    </xdr:from>
    <xdr:to>
      <xdr:col>37</xdr:col>
      <xdr:colOff>603250</xdr:colOff>
      <xdr:row>42</xdr:row>
      <xdr:rowOff>133350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477551DA-6F0D-4CBE-81EB-2A5A994B7E13}"/>
            </a:ext>
          </a:extLst>
        </xdr:cNvPr>
        <xdr:cNvSpPr/>
      </xdr:nvSpPr>
      <xdr:spPr>
        <a:xfrm>
          <a:off x="9207500" y="766445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Escenarios</a:t>
          </a:r>
          <a:r>
            <a:rPr lang="es-CO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riesgo</a:t>
          </a:r>
          <a:endParaRPr lang="es-CO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38100</xdr:colOff>
      <xdr:row>38</xdr:row>
      <xdr:rowOff>107950</xdr:rowOff>
    </xdr:from>
    <xdr:to>
      <xdr:col>33</xdr:col>
      <xdr:colOff>69850</xdr:colOff>
      <xdr:row>42</xdr:row>
      <xdr:rowOff>139700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16EDE86E-5BE0-42A9-A0EC-395E1ABBEF5C}"/>
            </a:ext>
          </a:extLst>
        </xdr:cNvPr>
        <xdr:cNvSpPr/>
      </xdr:nvSpPr>
      <xdr:spPr>
        <a:xfrm>
          <a:off x="6229350" y="7670800"/>
          <a:ext cx="2895600" cy="7683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Modelación</a:t>
          </a:r>
        </a:p>
      </xdr:txBody>
    </xdr:sp>
    <xdr:clientData/>
  </xdr:twoCellAnchor>
  <xdr:twoCellAnchor>
    <xdr:from>
      <xdr:col>22</xdr:col>
      <xdr:colOff>25400</xdr:colOff>
      <xdr:row>34</xdr:row>
      <xdr:rowOff>177800</xdr:rowOff>
    </xdr:from>
    <xdr:to>
      <xdr:col>29</xdr:col>
      <xdr:colOff>450850</xdr:colOff>
      <xdr:row>36</xdr:row>
      <xdr:rowOff>120650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1F96EEB2-2ABB-72AA-FF01-B31AEC3975B4}"/>
            </a:ext>
          </a:extLst>
        </xdr:cNvPr>
        <xdr:cNvSpPr/>
      </xdr:nvSpPr>
      <xdr:spPr>
        <a:xfrm>
          <a:off x="5473700" y="7372350"/>
          <a:ext cx="2673350" cy="3111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Cronograma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203200</xdr:rowOff>
    </xdr:from>
    <xdr:to>
      <xdr:col>1</xdr:col>
      <xdr:colOff>762000</xdr:colOff>
      <xdr:row>6</xdr:row>
      <xdr:rowOff>101600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exo">
              <a:extLst>
                <a:ext uri="{FF2B5EF4-FFF2-40B4-BE49-F238E27FC236}">
                  <a16:creationId xmlns:a16="http://schemas.microsoft.com/office/drawing/2014/main" id="{45635DE3-1A44-0BD2-9259-1DC22607B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03200"/>
              <a:ext cx="189230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158750</xdr:colOff>
      <xdr:row>6</xdr:row>
      <xdr:rowOff>120650</xdr:rowOff>
    </xdr:from>
    <xdr:to>
      <xdr:col>1</xdr:col>
      <xdr:colOff>742950</xdr:colOff>
      <xdr:row>19</xdr:row>
      <xdr:rowOff>98422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Rango de Edad">
              <a:extLst>
                <a:ext uri="{FF2B5EF4-FFF2-40B4-BE49-F238E27FC236}">
                  <a16:creationId xmlns:a16="http://schemas.microsoft.com/office/drawing/2014/main" id="{BC4F338D-D533-D51B-CEB1-E26F0D41CF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ngo de 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462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79.621070370369" createdVersion="8" refreshedVersion="8" minRefreshableVersion="3" recordCount="78" xr:uid="{1BF6AEF6-714B-4A16-A63F-AF1EBD35A81F}">
  <cacheSource type="worksheet">
    <worksheetSource name="ComunaPV"/>
  </cacheSource>
  <cacheFields count="9">
    <cacheField name="Código Comuna" numFmtId="0">
      <sharedItems containsMixedTypes="1" containsNumber="1" containsInteger="1" minValue="90" maxValue="5001"/>
    </cacheField>
    <cacheField name="Nombre Comuna" numFmtId="0">
      <sharedItems count="5">
        <s v="Popular"/>
        <s v="Manrique"/>
        <s v="Villa Hermosa"/>
        <s v="Santa Elena"/>
        <s v="Medellín"/>
      </sharedItems>
    </cacheField>
    <cacheField name="Suelo" numFmtId="0">
      <sharedItems/>
    </cacheField>
    <cacheField name="Extensión (Ha)" numFmtId="0">
      <sharedItems containsString="0" containsBlank="1" containsNumber="1" containsInteger="1" minValue="310" maxValue="7413"/>
    </cacheField>
    <cacheField name="Año" numFmtId="0">
      <sharedItems containsSemiMixedTypes="0" containsString="0" containsNumber="1" containsInteger="1" minValue="2018" maxValue="2030" count="13"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</sharedItems>
    </cacheField>
    <cacheField name="Población" numFmtId="3">
      <sharedItems containsSemiMixedTypes="0" containsString="0" containsNumber="1" containsInteger="1" minValue="3176" maxValue="2791378" count="78">
        <n v="136986"/>
        <n v="140218"/>
        <n v="143039"/>
        <n v="145235"/>
        <n v="147382"/>
        <n v="149586"/>
        <n v="152365"/>
        <n v="154823"/>
        <n v="157097"/>
        <n v="159185"/>
        <n v="161056"/>
        <n v="162647"/>
        <n v="164029"/>
        <n v="164858"/>
        <n v="168724"/>
        <n v="172090"/>
        <n v="174692"/>
        <n v="177232"/>
        <n v="179793"/>
        <n v="182988"/>
        <n v="185895"/>
        <n v="188577"/>
        <n v="190985"/>
        <n v="193138"/>
        <n v="195105"/>
        <n v="196795"/>
        <n v="153216"/>
        <n v="157668"/>
        <n v="161728"/>
        <n v="165061"/>
        <n v="168399"/>
        <n v="171776"/>
        <n v="175756"/>
        <n v="179508"/>
        <n v="183078"/>
        <n v="186425"/>
        <n v="189545"/>
        <n v="192463"/>
        <n v="195149"/>
        <n v="20292"/>
        <n v="21620"/>
        <n v="22955"/>
        <n v="24249"/>
        <n v="25592"/>
        <n v="27018"/>
        <n v="28663"/>
        <n v="30308"/>
        <n v="31998"/>
        <n v="33720"/>
        <n v="35492"/>
        <n v="37310"/>
        <n v="39173"/>
        <n v="3176"/>
        <n v="3333"/>
        <n v="3509"/>
        <n v="3667"/>
        <n v="3821"/>
        <n v="3984"/>
        <n v="4192"/>
        <n v="4407"/>
        <n v="4608"/>
        <n v="4816"/>
        <n v="5017"/>
        <n v="5241"/>
        <n v="5471"/>
        <n v="2350911"/>
        <n v="2402965"/>
        <n v="2448502"/>
        <n v="2484092"/>
        <n v="2519423"/>
        <n v="2555589"/>
        <n v="2597082"/>
        <n v="2636832"/>
        <n v="2673903"/>
        <n v="2707961"/>
        <n v="2738988"/>
        <n v="2766861"/>
        <n v="2791378"/>
      </sharedItems>
    </cacheField>
    <cacheField name="Viviendas ocupadas" numFmtId="3">
      <sharedItems containsSemiMixedTypes="0" containsString="0" containsNumber="1" containsInteger="1" minValue="922" maxValue="1200979" count="78">
        <n v="42876"/>
        <n v="44748"/>
        <n v="46576"/>
        <n v="48310"/>
        <n v="50088"/>
        <n v="51904"/>
        <n v="53805"/>
        <n v="55766"/>
        <n v="57686"/>
        <n v="59549"/>
        <n v="61348"/>
        <n v="63054"/>
        <n v="64658"/>
        <n v="51905"/>
        <n v="54282"/>
        <n v="56592"/>
        <n v="58775"/>
        <n v="60998"/>
        <n v="63254"/>
        <n v="65601"/>
        <n v="68008"/>
        <n v="70351"/>
        <n v="72613"/>
        <n v="74783"/>
        <n v="76825"/>
        <n v="78732"/>
        <n v="50954"/>
        <n v="53484"/>
        <n v="55994"/>
        <n v="58422"/>
        <n v="60937"/>
        <n v="63528"/>
        <n v="66259"/>
        <n v="69097"/>
        <n v="71920"/>
        <n v="74707"/>
        <n v="77448"/>
        <n v="80104"/>
        <n v="82663"/>
        <n v="6505"/>
        <n v="7055"/>
        <n v="7637"/>
        <n v="8241"/>
        <n v="8876"/>
        <n v="9544"/>
        <n v="10298"/>
        <n v="11087"/>
        <n v="11914"/>
        <n v="12773"/>
        <n v="13669"/>
        <n v="14601"/>
        <n v="15566"/>
        <n v="922"/>
        <n v="980"/>
        <n v="1042"/>
        <n v="1107"/>
        <n v="1178"/>
        <n v="1255"/>
        <n v="1340"/>
        <n v="1431"/>
        <n v="1526"/>
        <n v="1626"/>
        <n v="1723"/>
        <n v="1830"/>
        <n v="1941"/>
        <n v="796496"/>
        <n v="830515"/>
        <n v="863845"/>
        <n v="895573"/>
        <n v="928223"/>
        <n v="961772"/>
        <n v="996576"/>
        <n v="1032828"/>
        <n v="1068520"/>
        <n v="1103435"/>
        <n v="1137327"/>
        <n v="1169888"/>
        <n v="1200979"/>
      </sharedItems>
    </cacheField>
    <cacheField name="Densidad poblacional" numFmtId="3">
      <sharedItems containsMixedTypes="1" containsNumber="1" minValue="2.7373532982598139" maxValue="529.1258064516129"/>
    </cacheField>
    <cacheField name="Densidad de vivienda" numFmtId="3">
      <sharedItems containsMixedTypes="1" containsNumber="1" minValue="0.87751247807905031" maxValue="208.57419354838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01"/>
    <x v="0"/>
    <s v="Urbano"/>
    <n v="310"/>
    <x v="0"/>
    <x v="0"/>
    <x v="0"/>
    <n v="441.89032258064515"/>
    <n v="138.30967741935484"/>
  </r>
  <r>
    <s v="01"/>
    <x v="0"/>
    <s v="Urbano"/>
    <n v="310"/>
    <x v="1"/>
    <x v="1"/>
    <x v="1"/>
    <n v="452.31612903225806"/>
    <n v="144.34838709677419"/>
  </r>
  <r>
    <s v="01"/>
    <x v="0"/>
    <s v="Urbano"/>
    <n v="310"/>
    <x v="2"/>
    <x v="2"/>
    <x v="2"/>
    <n v="461.41612903225808"/>
    <n v="150.24516129032259"/>
  </r>
  <r>
    <s v="01"/>
    <x v="0"/>
    <s v="Urbano"/>
    <n v="310"/>
    <x v="3"/>
    <x v="3"/>
    <x v="3"/>
    <n v="468.5"/>
    <n v="155.83870967741936"/>
  </r>
  <r>
    <s v="01"/>
    <x v="0"/>
    <s v="Urbano"/>
    <n v="310"/>
    <x v="4"/>
    <x v="4"/>
    <x v="4"/>
    <n v="475.42580645161291"/>
    <n v="161.57419354838709"/>
  </r>
  <r>
    <s v="01"/>
    <x v="0"/>
    <s v="Urbano"/>
    <n v="310"/>
    <x v="5"/>
    <x v="5"/>
    <x v="5"/>
    <n v="482.53548387096777"/>
    <n v="167.43225806451613"/>
  </r>
  <r>
    <s v="01"/>
    <x v="0"/>
    <s v="Urbano"/>
    <n v="310"/>
    <x v="6"/>
    <x v="6"/>
    <x v="6"/>
    <n v="491.5"/>
    <n v="173.56451612903226"/>
  </r>
  <r>
    <s v="01"/>
    <x v="0"/>
    <s v="Urbano"/>
    <n v="310"/>
    <x v="7"/>
    <x v="7"/>
    <x v="7"/>
    <n v="499.42903225806452"/>
    <n v="179.89032258064515"/>
  </r>
  <r>
    <s v="01"/>
    <x v="0"/>
    <s v="Urbano"/>
    <n v="310"/>
    <x v="8"/>
    <x v="8"/>
    <x v="8"/>
    <n v="506.76451612903224"/>
    <n v="186.08387096774194"/>
  </r>
  <r>
    <s v="01"/>
    <x v="0"/>
    <s v="Urbano"/>
    <n v="310"/>
    <x v="9"/>
    <x v="9"/>
    <x v="9"/>
    <n v="513.5"/>
    <n v="192.09354838709677"/>
  </r>
  <r>
    <s v="01"/>
    <x v="0"/>
    <s v="Urbano"/>
    <n v="310"/>
    <x v="10"/>
    <x v="10"/>
    <x v="10"/>
    <n v="519.53548387096771"/>
    <n v="197.8967741935484"/>
  </r>
  <r>
    <s v="01"/>
    <x v="0"/>
    <s v="Urbano"/>
    <n v="310"/>
    <x v="11"/>
    <x v="11"/>
    <x v="11"/>
    <n v="524.66774193548383"/>
    <n v="203.4"/>
  </r>
  <r>
    <s v="01"/>
    <x v="0"/>
    <s v="Urbano"/>
    <n v="310"/>
    <x v="12"/>
    <x v="12"/>
    <x v="12"/>
    <n v="529.1258064516129"/>
    <n v="208.57419354838709"/>
  </r>
  <r>
    <s v="03"/>
    <x v="1"/>
    <s v="Urbano"/>
    <n v="510"/>
    <x v="0"/>
    <x v="13"/>
    <x v="13"/>
    <n v="323.25098039215686"/>
    <n v="101.77450980392157"/>
  </r>
  <r>
    <s v="03"/>
    <x v="1"/>
    <s v="Urbano"/>
    <n v="510"/>
    <x v="1"/>
    <x v="14"/>
    <x v="14"/>
    <n v="330.83137254901959"/>
    <n v="106.43529411764706"/>
  </r>
  <r>
    <s v="03"/>
    <x v="1"/>
    <s v="Urbano"/>
    <n v="510"/>
    <x v="2"/>
    <x v="15"/>
    <x v="15"/>
    <n v="337.43137254901961"/>
    <n v="110.96470588235294"/>
  </r>
  <r>
    <s v="03"/>
    <x v="1"/>
    <s v="Urbano"/>
    <n v="510"/>
    <x v="3"/>
    <x v="16"/>
    <x v="16"/>
    <n v="342.53333333333336"/>
    <n v="115.24509803921569"/>
  </r>
  <r>
    <s v="03"/>
    <x v="1"/>
    <s v="Urbano"/>
    <n v="510"/>
    <x v="4"/>
    <x v="17"/>
    <x v="17"/>
    <n v="347.51372549019607"/>
    <n v="119.60392156862746"/>
  </r>
  <r>
    <s v="03"/>
    <x v="1"/>
    <s v="Urbano"/>
    <n v="510"/>
    <x v="5"/>
    <x v="18"/>
    <x v="18"/>
    <n v="352.53529411764708"/>
    <n v="124.02745098039216"/>
  </r>
  <r>
    <s v="03"/>
    <x v="1"/>
    <s v="Urbano"/>
    <n v="510"/>
    <x v="6"/>
    <x v="19"/>
    <x v="19"/>
    <n v="358.8"/>
    <n v="128.62941176470588"/>
  </r>
  <r>
    <s v="03"/>
    <x v="1"/>
    <s v="Urbano"/>
    <n v="510"/>
    <x v="7"/>
    <x v="20"/>
    <x v="20"/>
    <n v="364.5"/>
    <n v="133.34901960784313"/>
  </r>
  <r>
    <s v="03"/>
    <x v="1"/>
    <s v="Urbano"/>
    <n v="510"/>
    <x v="8"/>
    <x v="21"/>
    <x v="21"/>
    <n v="369.75882352941176"/>
    <n v="137.94313725490196"/>
  </r>
  <r>
    <s v="03"/>
    <x v="1"/>
    <s v="Urbano"/>
    <n v="510"/>
    <x v="9"/>
    <x v="22"/>
    <x v="22"/>
    <n v="374.48039215686276"/>
    <n v="142.37843137254902"/>
  </r>
  <r>
    <s v="03"/>
    <x v="1"/>
    <s v="Urbano"/>
    <n v="510"/>
    <x v="10"/>
    <x v="23"/>
    <x v="23"/>
    <n v="378.70196078431371"/>
    <n v="146.63333333333333"/>
  </r>
  <r>
    <s v="03"/>
    <x v="1"/>
    <s v="Urbano"/>
    <n v="510"/>
    <x v="11"/>
    <x v="24"/>
    <x v="24"/>
    <n v="382.55882352941177"/>
    <n v="150.63725490196077"/>
  </r>
  <r>
    <s v="03"/>
    <x v="1"/>
    <s v="Urbano"/>
    <n v="510"/>
    <x v="12"/>
    <x v="25"/>
    <x v="25"/>
    <n v="385.87254901960785"/>
    <n v="154.37647058823529"/>
  </r>
  <r>
    <s v="08"/>
    <x v="2"/>
    <s v="Urbano"/>
    <n v="572"/>
    <x v="0"/>
    <x v="26"/>
    <x v="26"/>
    <n v="267.86013986013984"/>
    <n v="89.080419580419587"/>
  </r>
  <r>
    <s v="08"/>
    <x v="2"/>
    <s v="Urbano"/>
    <n v="572"/>
    <x v="1"/>
    <x v="27"/>
    <x v="27"/>
    <n v="275.64335664335664"/>
    <n v="93.503496503496507"/>
  </r>
  <r>
    <s v="08"/>
    <x v="2"/>
    <s v="Urbano"/>
    <n v="572"/>
    <x v="2"/>
    <x v="28"/>
    <x v="28"/>
    <n v="282.74125874125872"/>
    <n v="97.891608391608386"/>
  </r>
  <r>
    <s v="08"/>
    <x v="2"/>
    <s v="Urbano"/>
    <n v="572"/>
    <x v="3"/>
    <x v="29"/>
    <x v="29"/>
    <n v="288.56818181818181"/>
    <n v="102.13636363636364"/>
  </r>
  <r>
    <s v="08"/>
    <x v="2"/>
    <s v="Urbano"/>
    <n v="572"/>
    <x v="4"/>
    <x v="30"/>
    <x v="30"/>
    <n v="294.40384615384613"/>
    <n v="106.53321678321679"/>
  </r>
  <r>
    <s v="08"/>
    <x v="2"/>
    <s v="Urbano"/>
    <n v="572"/>
    <x v="5"/>
    <x v="31"/>
    <x v="31"/>
    <n v="300.30769230769232"/>
    <n v="111.06293706293707"/>
  </r>
  <r>
    <s v="08"/>
    <x v="2"/>
    <s v="Urbano"/>
    <n v="572"/>
    <x v="6"/>
    <x v="32"/>
    <x v="32"/>
    <n v="307.26573426573424"/>
    <n v="115.83741258741259"/>
  </r>
  <r>
    <s v="08"/>
    <x v="2"/>
    <s v="Urbano"/>
    <n v="572"/>
    <x v="7"/>
    <x v="33"/>
    <x v="33"/>
    <n v="313.82517482517483"/>
    <n v="120.79895104895105"/>
  </r>
  <r>
    <s v="08"/>
    <x v="2"/>
    <s v="Urbano"/>
    <n v="572"/>
    <x v="8"/>
    <x v="34"/>
    <x v="34"/>
    <n v="320.06643356643355"/>
    <n v="125.73426573426573"/>
  </r>
  <r>
    <s v="08"/>
    <x v="2"/>
    <s v="Urbano"/>
    <n v="572"/>
    <x v="9"/>
    <x v="35"/>
    <x v="35"/>
    <n v="325.91783216783216"/>
    <n v="130.60664335664336"/>
  </r>
  <r>
    <s v="08"/>
    <x v="2"/>
    <s v="Urbano"/>
    <n v="572"/>
    <x v="10"/>
    <x v="36"/>
    <x v="36"/>
    <n v="331.3723776223776"/>
    <n v="135.39860139860139"/>
  </r>
  <r>
    <s v="08"/>
    <x v="2"/>
    <s v="Urbano"/>
    <n v="572"/>
    <x v="11"/>
    <x v="37"/>
    <x v="37"/>
    <n v="336.47377622377621"/>
    <n v="140.04195804195805"/>
  </r>
  <r>
    <s v="08"/>
    <x v="2"/>
    <s v="Urbano"/>
    <n v="572"/>
    <x v="12"/>
    <x v="38"/>
    <x v="38"/>
    <n v="341.16958041958043"/>
    <n v="144.51573426573427"/>
  </r>
  <r>
    <n v="90"/>
    <x v="3"/>
    <s v="Rural"/>
    <n v="7413"/>
    <x v="0"/>
    <x v="39"/>
    <x v="39"/>
    <n v="2.7373532982598139"/>
    <n v="0.87751247807905031"/>
  </r>
  <r>
    <n v="90"/>
    <x v="3"/>
    <s v="Rural"/>
    <n v="7413"/>
    <x v="1"/>
    <x v="40"/>
    <x v="40"/>
    <n v="2.9164980439767976"/>
    <n v="0.95170646162147576"/>
  </r>
  <r>
    <n v="90"/>
    <x v="3"/>
    <s v="Rural"/>
    <n v="7413"/>
    <x v="2"/>
    <x v="41"/>
    <x v="41"/>
    <n v="3.0965870767570483"/>
    <n v="1.0302171860245515"/>
  </r>
  <r>
    <n v="90"/>
    <x v="3"/>
    <s v="Rural"/>
    <n v="7413"/>
    <x v="3"/>
    <x v="42"/>
    <x v="42"/>
    <n v="3.2711452853095913"/>
    <n v="1.1116956697693241"/>
  </r>
  <r>
    <n v="90"/>
    <x v="3"/>
    <s v="Rural"/>
    <n v="7413"/>
    <x v="4"/>
    <x v="43"/>
    <x v="43"/>
    <n v="3.4523135033050045"/>
    <n v="1.1973559962228517"/>
  </r>
  <r>
    <n v="90"/>
    <x v="3"/>
    <s v="Rural"/>
    <n v="7413"/>
    <x v="5"/>
    <x v="44"/>
    <x v="44"/>
    <n v="3.6446782679077296"/>
    <n v="1.2874679616889249"/>
  </r>
  <r>
    <n v="90"/>
    <x v="3"/>
    <s v="Rural"/>
    <n v="7413"/>
    <x v="6"/>
    <x v="45"/>
    <x v="45"/>
    <n v="3.8665857277755293"/>
    <n v="1.3891811682179953"/>
  </r>
  <r>
    <n v="90"/>
    <x v="3"/>
    <s v="Rural"/>
    <n v="7413"/>
    <x v="7"/>
    <x v="46"/>
    <x v="46"/>
    <n v="4.088493187643329"/>
    <n v="1.4956158100634021"/>
  </r>
  <r>
    <n v="90"/>
    <x v="3"/>
    <s v="Rural"/>
    <n v="7413"/>
    <x v="8"/>
    <x v="47"/>
    <x v="47"/>
    <n v="4.3164710643464188"/>
    <n v="1.607176581680831"/>
  </r>
  <r>
    <n v="90"/>
    <x v="3"/>
    <s v="Rural"/>
    <n v="7413"/>
    <x v="9"/>
    <x v="48"/>
    <x v="48"/>
    <n v="4.5487656819101581"/>
    <n v="1.7230540941589101"/>
  </r>
  <r>
    <n v="90"/>
    <x v="3"/>
    <s v="Rural"/>
    <n v="7413"/>
    <x v="10"/>
    <x v="49"/>
    <x v="49"/>
    <n v="4.7878052070686632"/>
    <n v="1.8439228382571158"/>
  </r>
  <r>
    <n v="90"/>
    <x v="3"/>
    <s v="Rural"/>
    <n v="7413"/>
    <x v="11"/>
    <x v="50"/>
    <x v="50"/>
    <n v="5.0330500472143536"/>
    <n v="1.9696479158235531"/>
  </r>
  <r>
    <n v="90"/>
    <x v="3"/>
    <s v="Rural"/>
    <n v="7413"/>
    <x v="12"/>
    <x v="51"/>
    <x v="51"/>
    <n v="5.2843653041953322"/>
    <n v="2.099824632402536"/>
  </r>
  <r>
    <n v="90"/>
    <x v="3"/>
    <s v="Exp. Urbana"/>
    <m/>
    <x v="0"/>
    <x v="52"/>
    <x v="52"/>
    <e v="#DIV/0!"/>
    <e v="#DIV/0!"/>
  </r>
  <r>
    <n v="90"/>
    <x v="3"/>
    <s v="Exp. Urbana"/>
    <m/>
    <x v="1"/>
    <x v="53"/>
    <x v="53"/>
    <e v="#DIV/0!"/>
    <e v="#DIV/0!"/>
  </r>
  <r>
    <n v="90"/>
    <x v="3"/>
    <s v="Exp. Urbana"/>
    <m/>
    <x v="2"/>
    <x v="54"/>
    <x v="54"/>
    <e v="#DIV/0!"/>
    <e v="#DIV/0!"/>
  </r>
  <r>
    <n v="90"/>
    <x v="3"/>
    <s v="Exp. Urbana"/>
    <m/>
    <x v="3"/>
    <x v="55"/>
    <x v="55"/>
    <e v="#DIV/0!"/>
    <e v="#DIV/0!"/>
  </r>
  <r>
    <n v="90"/>
    <x v="3"/>
    <s v="Exp. Urbana"/>
    <m/>
    <x v="4"/>
    <x v="56"/>
    <x v="56"/>
    <e v="#DIV/0!"/>
    <e v="#DIV/0!"/>
  </r>
  <r>
    <n v="90"/>
    <x v="3"/>
    <s v="Exp. Urbana"/>
    <m/>
    <x v="5"/>
    <x v="57"/>
    <x v="57"/>
    <e v="#DIV/0!"/>
    <e v="#DIV/0!"/>
  </r>
  <r>
    <n v="90"/>
    <x v="3"/>
    <s v="Exp. Urbana"/>
    <m/>
    <x v="6"/>
    <x v="58"/>
    <x v="58"/>
    <e v="#DIV/0!"/>
    <e v="#DIV/0!"/>
  </r>
  <r>
    <n v="90"/>
    <x v="3"/>
    <s v="Exp. Urbana"/>
    <m/>
    <x v="7"/>
    <x v="59"/>
    <x v="59"/>
    <e v="#DIV/0!"/>
    <e v="#DIV/0!"/>
  </r>
  <r>
    <n v="90"/>
    <x v="3"/>
    <s v="Exp. Urbana"/>
    <m/>
    <x v="8"/>
    <x v="60"/>
    <x v="60"/>
    <e v="#DIV/0!"/>
    <e v="#DIV/0!"/>
  </r>
  <r>
    <n v="90"/>
    <x v="3"/>
    <s v="Exp. Urbana"/>
    <m/>
    <x v="9"/>
    <x v="61"/>
    <x v="61"/>
    <e v="#DIV/0!"/>
    <e v="#DIV/0!"/>
  </r>
  <r>
    <n v="90"/>
    <x v="3"/>
    <s v="Exp. Urbana"/>
    <m/>
    <x v="10"/>
    <x v="62"/>
    <x v="62"/>
    <e v="#DIV/0!"/>
    <e v="#DIV/0!"/>
  </r>
  <r>
    <n v="90"/>
    <x v="3"/>
    <s v="Exp. Urbana"/>
    <m/>
    <x v="11"/>
    <x v="63"/>
    <x v="63"/>
    <e v="#DIV/0!"/>
    <e v="#DIV/0!"/>
  </r>
  <r>
    <n v="90"/>
    <x v="3"/>
    <s v="Exp. Urbana"/>
    <m/>
    <x v="12"/>
    <x v="64"/>
    <x v="64"/>
    <e v="#DIV/0!"/>
    <e v="#DIV/0!"/>
  </r>
  <r>
    <n v="5001"/>
    <x v="4"/>
    <s v="Urbano"/>
    <m/>
    <x v="0"/>
    <x v="65"/>
    <x v="65"/>
    <e v="#DIV/0!"/>
    <e v="#DIV/0!"/>
  </r>
  <r>
    <n v="5001"/>
    <x v="4"/>
    <s v="Urbano"/>
    <m/>
    <x v="1"/>
    <x v="66"/>
    <x v="66"/>
    <e v="#DIV/0!"/>
    <e v="#DIV/0!"/>
  </r>
  <r>
    <n v="5001"/>
    <x v="4"/>
    <s v="Urbano"/>
    <m/>
    <x v="2"/>
    <x v="67"/>
    <x v="67"/>
    <e v="#DIV/0!"/>
    <e v="#DIV/0!"/>
  </r>
  <r>
    <n v="5001"/>
    <x v="4"/>
    <s v="Urbano"/>
    <m/>
    <x v="3"/>
    <x v="68"/>
    <x v="68"/>
    <e v="#DIV/0!"/>
    <e v="#DIV/0!"/>
  </r>
  <r>
    <n v="5001"/>
    <x v="4"/>
    <s v="Urbano"/>
    <m/>
    <x v="4"/>
    <x v="69"/>
    <x v="69"/>
    <e v="#DIV/0!"/>
    <e v="#DIV/0!"/>
  </r>
  <r>
    <n v="5001"/>
    <x v="4"/>
    <s v="Urbano"/>
    <m/>
    <x v="5"/>
    <x v="70"/>
    <x v="70"/>
    <e v="#DIV/0!"/>
    <e v="#DIV/0!"/>
  </r>
  <r>
    <n v="5001"/>
    <x v="4"/>
    <s v="Urbano"/>
    <m/>
    <x v="6"/>
    <x v="71"/>
    <x v="71"/>
    <e v="#DIV/0!"/>
    <e v="#DIV/0!"/>
  </r>
  <r>
    <n v="5001"/>
    <x v="4"/>
    <s v="Urbano"/>
    <m/>
    <x v="7"/>
    <x v="72"/>
    <x v="72"/>
    <e v="#DIV/0!"/>
    <e v="#DIV/0!"/>
  </r>
  <r>
    <n v="5001"/>
    <x v="4"/>
    <s v="Urbano"/>
    <m/>
    <x v="8"/>
    <x v="73"/>
    <x v="73"/>
    <e v="#DIV/0!"/>
    <e v="#DIV/0!"/>
  </r>
  <r>
    <n v="5001"/>
    <x v="4"/>
    <s v="Urbano"/>
    <m/>
    <x v="9"/>
    <x v="74"/>
    <x v="74"/>
    <e v="#DIV/0!"/>
    <e v="#DIV/0!"/>
  </r>
  <r>
    <n v="5001"/>
    <x v="4"/>
    <s v="Urbano"/>
    <m/>
    <x v="10"/>
    <x v="75"/>
    <x v="75"/>
    <e v="#DIV/0!"/>
    <e v="#DIV/0!"/>
  </r>
  <r>
    <n v="5001"/>
    <x v="4"/>
    <s v="Urbano"/>
    <m/>
    <x v="11"/>
    <x v="76"/>
    <x v="76"/>
    <e v="#DIV/0!"/>
    <e v="#DIV/0!"/>
  </r>
  <r>
    <n v="5001"/>
    <x v="4"/>
    <s v="Urbano"/>
    <m/>
    <x v="12"/>
    <x v="77"/>
    <x v="77"/>
    <e v="#DIV/0!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DA4A1-7E8B-4071-8209-7CDFC3D97877}" name="TablaDinámica13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4:P19" firstHeaderRow="1" firstDataRow="2" firstDataCol="1"/>
  <pivotFields count="9">
    <pivotField showAll="0"/>
    <pivotField axis="axisCol" showAll="0">
      <items count="6">
        <item x="1"/>
        <item h="1" x="4"/>
        <item x="0"/>
        <item x="3"/>
        <item x="2"/>
        <item t="default"/>
      </items>
    </pivotField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3" showAll="0">
      <items count="79"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0"/>
        <item x="1"/>
        <item x="2"/>
        <item x="3"/>
        <item x="4"/>
        <item x="5"/>
        <item x="6"/>
        <item x="26"/>
        <item x="7"/>
        <item x="8"/>
        <item x="27"/>
        <item x="9"/>
        <item x="10"/>
        <item x="28"/>
        <item x="11"/>
        <item x="12"/>
        <item x="13"/>
        <item x="29"/>
        <item x="30"/>
        <item x="14"/>
        <item x="31"/>
        <item x="15"/>
        <item x="16"/>
        <item x="32"/>
        <item x="17"/>
        <item x="33"/>
        <item x="18"/>
        <item x="19"/>
        <item x="34"/>
        <item x="20"/>
        <item x="35"/>
        <item x="21"/>
        <item x="36"/>
        <item x="22"/>
        <item x="37"/>
        <item x="23"/>
        <item x="24"/>
        <item x="38"/>
        <item x="25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3" showAll="0">
      <items count="79"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0"/>
        <item x="1"/>
        <item x="2"/>
        <item x="3"/>
        <item x="4"/>
        <item x="26"/>
        <item x="5"/>
        <item x="13"/>
        <item x="27"/>
        <item x="6"/>
        <item x="14"/>
        <item x="7"/>
        <item x="28"/>
        <item x="15"/>
        <item x="8"/>
        <item x="29"/>
        <item x="16"/>
        <item x="9"/>
        <item x="30"/>
        <item x="17"/>
        <item x="10"/>
        <item x="11"/>
        <item x="18"/>
        <item x="31"/>
        <item x="12"/>
        <item x="19"/>
        <item x="32"/>
        <item x="20"/>
        <item x="33"/>
        <item x="21"/>
        <item x="34"/>
        <item x="22"/>
        <item x="35"/>
        <item x="23"/>
        <item x="24"/>
        <item x="36"/>
        <item x="25"/>
        <item x="37"/>
        <item x="38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2"/>
    </i>
    <i>
      <x v="3"/>
    </i>
    <i>
      <x v="4"/>
    </i>
    <i t="grand">
      <x/>
    </i>
  </colItems>
  <dataFields count="1">
    <dataField name="Población_ comuna" fld="5" baseField="0" baseItem="0" numFmtId="3"/>
  </dataFields>
  <chartFormats count="21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88264-4CEB-42D8-A8D3-3D9549CBCE53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21:P25" firstHeaderRow="1" firstDataRow="2" firstDataCol="1"/>
  <pivotFields count="9">
    <pivotField showAll="0"/>
    <pivotField axis="axisCol" showAll="0">
      <items count="6">
        <item x="1"/>
        <item h="1" x="4"/>
        <item x="0"/>
        <item x="3"/>
        <item x="2"/>
        <item t="default"/>
      </items>
    </pivotField>
    <pivotField showAll="0"/>
    <pivotField showAll="0"/>
    <pivotField axis="axisRow" showAll="0">
      <items count="14">
        <item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t="default"/>
      </items>
    </pivotField>
    <pivotField numFmtId="3" showAll="0"/>
    <pivotField dataField="1" numFmtId="3" showAll="0"/>
    <pivotField showAll="0"/>
    <pivotField showAll="0"/>
  </pivotFields>
  <rowFields count="1">
    <field x="4"/>
  </rowFields>
  <rowItems count="3">
    <i>
      <x/>
    </i>
    <i>
      <x v="7"/>
    </i>
    <i t="grand">
      <x/>
    </i>
  </rowItems>
  <colFields count="1">
    <field x="1"/>
  </colFields>
  <colItems count="5">
    <i>
      <x/>
    </i>
    <i>
      <x v="2"/>
    </i>
    <i>
      <x v="3"/>
    </i>
    <i>
      <x v="4"/>
    </i>
    <i t="grand">
      <x/>
    </i>
  </colItems>
  <dataFields count="1">
    <dataField name="Viviendas ocupadas comuna" fld="6" baseField="0" baseItem="0" numFmtId="3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Barrio" xr10:uid="{2AE84B99-A53B-406D-AD51-042B8538AE4A}" sourceName="Nombre Barrio">
  <extLst>
    <x:ext xmlns:x15="http://schemas.microsoft.com/office/spreadsheetml/2010/11/main" uri="{2F2917AC-EB37-4324-AD4E-5DD8C200BD13}">
      <x15:tableSlicerCache tableId="3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4BC78BA8-846A-4261-B139-DC9FACB4594E}" sourceName="Sexo">
  <extLst>
    <x:ext xmlns:x15="http://schemas.microsoft.com/office/spreadsheetml/2010/11/main" uri="{2F2917AC-EB37-4324-AD4E-5DD8C200BD13}">
      <x15:tableSlicerCache tableId="2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ngo_de_Edad" xr10:uid="{8CEF4A5F-71E0-46B1-A149-A5FF7D423E51}" sourceName="Rango de Edad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Barrio 1" xr10:uid="{A2BDB940-B7C2-4923-8F85-ED2C1B5D40AB}" cache="SegmentaciónDeDatos_Nombre_Barrio" caption="Barrios de estudio" columnCount="11" style="SlicerStyleLight2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B95BB3CF-78A2-4C11-A2D5-25D12222B2E6}" cache="SegmentaciónDeDatos_Sexo" caption="Sexo" rowHeight="251883"/>
  <slicer name="Rango de Edad" xr10:uid="{60A28DD5-9B34-467D-989A-5040F4965058}" cache="SegmentaciónDeDatos_Rango_de_Edad" caption="Rango de Edad" startItem="7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6E7DB31-2E3D-42A1-971D-CCA344CE86B5}" name="ComunaPV" displayName="ComunaPV" ref="A1:I79" totalsRowShown="0" headerRowDxfId="70">
  <autoFilter ref="A1:I79" xr:uid="{06E7DB31-2E3D-42A1-971D-CCA344CE86B5}"/>
  <tableColumns count="9">
    <tableColumn id="1" xr3:uid="{8B056AB0-E54E-4209-9129-5038729824F6}" name="Código Comuna"/>
    <tableColumn id="2" xr3:uid="{50D783C6-EEB6-429E-A70F-F469D1F32A5D}" name="Nombre Comuna"/>
    <tableColumn id="3" xr3:uid="{BC498A8F-35B1-477E-B415-AB391522B7F2}" name="Suelo"/>
    <tableColumn id="4" xr3:uid="{D9FFE174-923C-488F-839C-96DE5D2C525C}" name="Extensión (Ha)"/>
    <tableColumn id="5" xr3:uid="{1C25253E-F289-43FC-A6C0-88DCC0CEDDAE}" name="Año"/>
    <tableColumn id="6" xr3:uid="{25496BBA-61E1-4D06-A16F-644E902FAF8F}" name="Población" dataDxfId="69"/>
    <tableColumn id="7" xr3:uid="{ECCFDDDB-A932-4109-9398-35F4050D5F06}" name="Viviendas ocupadas" dataDxfId="68"/>
    <tableColumn id="8" xr3:uid="{C855D7B2-4299-4137-8D33-40E190CFED46}" name="Densidad poblacional" dataDxfId="67">
      <calculatedColumnFormula>+F2/D2</calculatedColumnFormula>
    </tableColumn>
    <tableColumn id="9" xr3:uid="{196AABB8-ECC6-492C-B796-04E428F55C06}" name="Densidad de vivienda" dataDxfId="66">
      <calculatedColumnFormula>+G2/D2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EFA125-19D1-4D86-9B94-FC02C9FE6FC3}" name="Tabla3" displayName="Tabla3" ref="A1:L13" totalsRowShown="0" headerRowDxfId="65">
  <autoFilter ref="A1:L13" xr:uid="{46EFA125-19D1-4D86-9B94-FC02C9FE6FC3}"/>
  <tableColumns count="12">
    <tableColumn id="1" xr3:uid="{B0E147D9-21A9-45B1-BDFD-543581933E75}" name="Código Comuna" dataDxfId="64"/>
    <tableColumn id="2" xr3:uid="{A552E5BF-5422-4192-B637-BB46D5A0EF63}" name="Nombre Comuna" dataDxfId="63"/>
    <tableColumn id="3" xr3:uid="{E38C8BFD-B607-447A-A462-61157BF7AEA0}" name="Código Barrio" dataDxfId="62"/>
    <tableColumn id="4" xr3:uid="{304A62B8-484D-490B-BE8B-548AA99DC724}" name="Nombre Barrio" dataDxfId="61"/>
    <tableColumn id="5" xr3:uid="{28E26D5A-043C-4212-8A85-A54E595DB552}" name="Área total (Ha)"/>
    <tableColumn id="13" xr3:uid="{F1727F2A-840F-42DE-B7D2-2596B9B51E2E}" name="Número de predios"/>
    <tableColumn id="6" xr3:uid="{9A0115E9-601C-4D9F-95E8-1F0E3714AF9E}" name="Población" dataDxfId="60" dataCellStyle="Millares [0]"/>
    <tableColumn id="9" xr3:uid="{A06D6F90-6125-43FC-9FD7-9686B1A54AF5}" name="Viviendas" dataDxfId="59" dataCellStyle="Millares [0]"/>
    <tableColumn id="7" xr3:uid="{F96A7E60-DD1D-4C1D-A084-C0B3C4D63445}" name="Densidad de vivienda (Viv/Ha)"/>
    <tableColumn id="8" xr3:uid="{AE2B5705-C659-4998-AF43-59B459B25F2E}" name="Densidad de población (Pers/Ha)" dataDxfId="58">
      <calculatedColumnFormula>+Tabla3[[#This Row],[Población]]/Tabla3[[#This Row],[Área total (Ha)]]</calculatedColumnFormula>
    </tableColumn>
    <tableColumn id="11" xr3:uid="{42A89A9C-B602-494E-B071-9C9431192C46}" name="Densidad de área construida (Población / área efectivamente urbanizada)"/>
    <tableColumn id="12" xr3:uid="{0720E387-ED7F-4AC6-8838-C2100283AF97}" name="Ocupación promed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F8A63-D843-4A57-BBAC-D2BA0D3348FE}" name="Demografía" displayName="Demografía" ref="A1:S505" totalsRowShown="0" headerRowDxfId="57" dataDxfId="56" dataCellStyle="Millares [0]">
  <autoFilter ref="A1:S505" xr:uid="{A6CF8A63-D843-4A57-BBAC-D2BA0D3348FE}"/>
  <tableColumns count="19">
    <tableColumn id="1" xr3:uid="{9BDE4BB1-C90D-424F-90C0-2A42B0B84E9A}" name="Código Comuna" dataDxfId="55"/>
    <tableColumn id="2" xr3:uid="{32956C61-CF8C-4829-8307-2F6F0EE930AF}" name="Nombre Comuna" dataDxfId="54"/>
    <tableColumn id="3" xr3:uid="{2B8B0768-7638-4EC9-81F2-5E5701758C3D}" name="Código Barrio" dataDxfId="53"/>
    <tableColumn id="4" xr3:uid="{ED69ABB5-1924-42F5-A3D4-91159C89AD73}" name="Nombre Barrio" dataDxfId="52"/>
    <tableColumn id="5" xr3:uid="{2CBD12FC-3A9A-411D-A4EF-39BC24B1745F}" name="Sexo" dataDxfId="51"/>
    <tableColumn id="6" xr3:uid="{1D66EF44-56AA-48EC-B362-524FB6A59EA7}" name="Rango de Edad" dataDxfId="50"/>
    <tableColumn id="26" xr3:uid="{DD404F26-2948-4C3E-8198-D9E40E8A496D}" name="Pob_2018" dataDxfId="49"/>
    <tableColumn id="28" xr3:uid="{337DA5AA-FBE0-4AA4-AD7B-D4626069220D}" name="Pob_2019" dataDxfId="48"/>
    <tableColumn id="27" xr3:uid="{C8D8CBF3-5E98-4BEB-8A82-7B544C57BD9B}" name="Pob_2020" dataDxfId="47"/>
    <tableColumn id="24" xr3:uid="{14294131-BF64-4D54-BA89-91F57F7D8F46}" name="Pob_2021" dataDxfId="46"/>
    <tableColumn id="25" xr3:uid="{88DA3B17-FDF9-4B55-8284-8E618E896F36}" name="Pob_2022" dataDxfId="45"/>
    <tableColumn id="21" xr3:uid="{AC780600-8974-4D7F-A870-F04C80C5EAF7}" name="Pob_2023" dataDxfId="44"/>
    <tableColumn id="20" xr3:uid="{79C627A2-CE7F-43E7-9199-7B8E012D6E78}" name="Pob_2024" dataDxfId="43"/>
    <tableColumn id="14" xr3:uid="{32D6BA33-84D5-4D99-BBB2-3C3A1955E4E6}" name="Pobl_2025" dataDxfId="42" dataCellStyle="Millares [0]"/>
    <tableColumn id="15" xr3:uid="{1A67DE0D-34C4-46D2-8216-98D214AD82E6}" name="Pobl_2026" dataDxfId="41" dataCellStyle="Millares [0]"/>
    <tableColumn id="16" xr3:uid="{5D488D97-3E4A-48BA-BCE7-828272F18162}" name="Pobl_2027" dataDxfId="40" dataCellStyle="Millares [0]"/>
    <tableColumn id="17" xr3:uid="{3384A34E-AAF6-4A01-B2F7-A8A6D44DB6ED}" name="Pobl_2028" dataDxfId="39" dataCellStyle="Millares [0]"/>
    <tableColumn id="18" xr3:uid="{43E8E540-08CE-4546-B2FF-60FED450D68A}" name="Pobl_2029" dataDxfId="38" dataCellStyle="Millares [0]"/>
    <tableColumn id="19" xr3:uid="{529B5325-2173-48A3-859A-DEB3E92F9551}" name="Pobl_2030" dataDxfId="37" dataCellStyle="Millares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377B41-14FD-4E49-905E-C4BC68701188}" name="Tabla4" displayName="Tabla4" ref="A1:H13" totalsRowShown="0" tableBorderDxfId="36">
  <autoFilter ref="A1:H13" xr:uid="{52377B41-14FD-4E49-905E-C4BC68701188}"/>
  <tableColumns count="8">
    <tableColumn id="1" xr3:uid="{44E9E8EF-B7D3-42C9-949A-9BFA3DC486F9}" name="Código Comuna" dataDxfId="35"/>
    <tableColumn id="2" xr3:uid="{445078D2-9C51-4473-B8E2-2B3AEF8384B1}" name="Nombre Comuna" dataDxfId="34"/>
    <tableColumn id="3" xr3:uid="{1A58C99D-AAA8-4A87-A6CD-52C80B33D077}" name="Código Barrio" dataDxfId="33"/>
    <tableColumn id="4" xr3:uid="{9C7D739A-7AF2-4980-A677-0BD78D5D6F75}" name="Barrio/vereda" dataDxfId="32"/>
    <tableColumn id="6" xr3:uid="{A47B15D4-8985-4A83-928A-0206024DF187}" name="Tratamientos urbanos"/>
    <tableColumn id="7" xr3:uid="{FFDA8128-4251-4258-B37B-AE416D8506F5}" name="Tratamiento rural"/>
    <tableColumn id="8" xr3:uid="{2BE25410-F7B7-49D7-8324-2025BBC7616C}" name="Equipamiento existentes"/>
    <tableColumn id="9" xr3:uid="{A78AB167-E53B-4125-A364-C0BF24C396BC}" name="Zona geoeconóm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79BC57-3C50-4E16-8071-792610C07C58}" name="Tabla5" displayName="Tabla5" ref="A1:I27" totalsRowShown="0" headerRowDxfId="31" tableBorderDxfId="30">
  <autoFilter ref="A1:I27" xr:uid="{6479BC57-3C50-4E16-8071-792610C07C58}"/>
  <tableColumns count="9">
    <tableColumn id="1" xr3:uid="{DBDB7B5C-AAB2-4025-9824-6E3DDFA46F2C}" name="Código Comuna" dataDxfId="29"/>
    <tableColumn id="2" xr3:uid="{359A4842-5E6B-4421-9407-EF1E2CFF30F0}" name="Nombre Comuna" dataDxfId="28"/>
    <tableColumn id="3" xr3:uid="{101C852C-4F62-4EA0-A8C6-6C7D14E7C75D}" name="Código Barrio" dataDxfId="27"/>
    <tableColumn id="4" xr3:uid="{DD806A3C-6EE3-44A5-BD74-9C4283C09ED5}" name="Barrio/vereda" dataDxfId="26"/>
    <tableColumn id="11" xr3:uid="{5DAA22F9-FA6C-42C2-86CD-554B8A7008C2}" name="Nombre del estudio" dataDxfId="25"/>
    <tableColumn id="13" xr3:uid="{9DA643AD-462A-46FB-85E9-C636F3619316}" name="Sector" dataDxfId="24"/>
    <tableColumn id="5" xr3:uid="{DC5CF429-BA2B-4800-B35F-6F0520171521}" name="Tipo de estudio" dataDxfId="23">
      <calculatedColumnFormula>LOWER(Tabla5[[#This Row],[Nombre del estudio]])</calculatedColumnFormula>
    </tableColumn>
    <tableColumn id="6" xr3:uid="{1A8B5055-966D-485E-AAFF-81DC81B0E120}" name="Año"/>
    <tableColumn id="7" xr3:uid="{681CA75E-2255-411A-A75B-AAAC3366B641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8DB229-746F-458D-A1EE-ADF3C6FDF93F}" name="Tabla7" displayName="Tabla7" ref="A1:I19" totalsRowShown="0" headerRowDxfId="22" tableBorderDxfId="21">
  <autoFilter ref="A1:I19" xr:uid="{CF8DB229-746F-458D-A1EE-ADF3C6FDF93F}"/>
  <tableColumns count="9">
    <tableColumn id="1" xr3:uid="{0B38B3DE-E2D9-452E-B3CD-290402C819CC}" name="Código Comuna" dataDxfId="20"/>
    <tableColumn id="2" xr3:uid="{FE231FBC-BCDA-443C-9936-84A10B92628B}" name="Nombre Comuna" dataDxfId="19"/>
    <tableColumn id="3" xr3:uid="{9DFB16A1-891C-4C39-AE34-AEA2C0B0A783}" name="Código Barrio" dataDxfId="18"/>
    <tableColumn id="4" xr3:uid="{A23ADAF4-0C74-405B-AD7D-FE40CBFE4DBA}" name="Nombre Barrio" dataDxfId="17"/>
    <tableColumn id="5" xr3:uid="{7FF72167-7D99-47C6-85ED-5E0686F86D4B}" name="Sector" dataDxfId="16"/>
    <tableColumn id="6" xr3:uid="{AD502433-5112-48DA-A15A-D760851A53C3}" name="Proceso"/>
    <tableColumn id="7" xr3:uid="{46651497-39D2-4E38-A450-30000532B84D}" name="Fecha"/>
    <tableColumn id="8" xr3:uid="{FA3F393B-31CC-4CDB-A580-674062DAAA84}" name="Consecuencias"/>
    <tableColumn id="9" xr3:uid="{97BF629D-74DF-40CE-91A1-069FCBC498A6}" name="Detonante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577298-36EA-4249-8DC4-0666BC2908E6}" name="Tabla8" displayName="Tabla8" ref="A1:J15" totalsRowShown="0" headerRowDxfId="15" tableBorderDxfId="14">
  <autoFilter ref="A1:J15" xr:uid="{FB577298-36EA-4249-8DC4-0666BC2908E6}"/>
  <tableColumns count="10">
    <tableColumn id="1" xr3:uid="{981F8C6A-7760-4AC8-A92A-A804327FC564}" name="Código Comuna" dataDxfId="13"/>
    <tableColumn id="2" xr3:uid="{102DD1EC-CF61-470C-BC08-76576B67A32D}" name="Nombre Comuna" dataDxfId="12"/>
    <tableColumn id="3" xr3:uid="{2AD2C949-98B7-487E-AF71-9276BC347C9C}" name="Código Barrio" dataDxfId="11"/>
    <tableColumn id="4" xr3:uid="{AE807D6C-CB5C-4BF5-90FD-F1E65FC16B50}" name="Barrio/vereda" dataDxfId="10"/>
    <tableColumn id="5" xr3:uid="{49BF09D6-D705-4B4F-BB98-9FFD6A60BC43}" name="Sector"/>
    <tableColumn id="6" xr3:uid="{DDD56A90-EC1D-4B00-9D17-AD193334A653}" name="Tipo de encuentro"/>
    <tableColumn id="7" xr3:uid="{A952179D-C163-46AD-94BF-4C7BC86DFE1C}" name="Asistentes"/>
    <tableColumn id="8" xr3:uid="{C073563D-71C9-44B2-99D7-C7FE0BB57B1A}" name="Acompañamientos comunitarios"/>
    <tableColumn id="9" xr3:uid="{09957D1B-6154-4FA1-8970-B234407760E6}" name="Recorridos de campo geológia"/>
    <tableColumn id="10" xr3:uid="{D3FD7B72-8CB2-4FA7-8CE6-E18F1ACA1360}" name="Recorrido (Km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72E28C-B677-4910-89C3-2FABD557BFC8}" name="Tabla9" displayName="Tabla9" ref="A1:G13" totalsRowShown="0" headerRowDxfId="9" dataDxfId="8" tableBorderDxfId="7">
  <autoFilter ref="A1:G13" xr:uid="{D172E28C-B677-4910-89C3-2FABD557BFC8}"/>
  <tableColumns count="7">
    <tableColumn id="1" xr3:uid="{C1001ACA-40E9-481D-8375-D893AA6AB1BF}" name="Código Comuna" dataDxfId="6"/>
    <tableColumn id="2" xr3:uid="{152ACF17-A31F-4226-8ED7-87E2F7824CB6}" name="Nombre Comuna" dataDxfId="5"/>
    <tableColumn id="3" xr3:uid="{0D51B4D0-58E1-48FA-BE8E-CF648C3CAD99}" name="Código Barrio" dataDxfId="4"/>
    <tableColumn id="4" xr3:uid="{76C85957-9C18-47D1-B883-B9ED5DAF30B1}" name="Barrio/vereda" dataDxfId="3"/>
    <tableColumn id="5" xr3:uid="{8320C6B1-922F-4D85-BC9E-53A6EADAA0E4}" name="Perforación por rotación " dataDxfId="2"/>
    <tableColumn id="11" xr3:uid="{97D894D0-527F-4AF2-8E61-EB781C3F12F7}" name="Perforación por percusión " dataDxfId="1"/>
    <tableColumn id="10" xr3:uid="{F0836897-9C26-4DB9-81EA-24EC8557B0B8}" name="Apiq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30CC-1A5C-4612-9323-E1C2C9C4CC5A}">
  <dimension ref="A1:AU142"/>
  <sheetViews>
    <sheetView showGridLines="0" tabSelected="1" zoomScaleNormal="100" workbookViewId="0">
      <selection activeCell="AC144" sqref="AC144"/>
    </sheetView>
  </sheetViews>
  <sheetFormatPr baseColWidth="10" defaultRowHeight="14.5" x14ac:dyDescent="0.35"/>
  <cols>
    <col min="1" max="28" width="3.54296875" customWidth="1"/>
    <col min="29" max="29" width="10.90625" customWidth="1"/>
    <col min="30" max="30" width="8.81640625" customWidth="1"/>
    <col min="31" max="34" width="3.54296875" customWidth="1"/>
    <col min="35" max="35" width="7" bestFit="1" customWidth="1"/>
    <col min="36" max="36" width="7.36328125" bestFit="1" customWidth="1"/>
    <col min="37" max="40" width="17.08984375" bestFit="1" customWidth="1"/>
    <col min="41" max="47" width="3.54296875" customWidth="1"/>
  </cols>
  <sheetData>
    <row r="1" spans="1:47" ht="54" customHeight="1" x14ac:dyDescent="0.65">
      <c r="A1" s="98" t="s">
        <v>206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51"/>
      <c r="AM1" s="51"/>
      <c r="AN1" s="51"/>
      <c r="AO1" s="51"/>
      <c r="AP1" s="51"/>
      <c r="AQ1" s="51"/>
      <c r="AR1" s="51"/>
      <c r="AS1" s="51"/>
      <c r="AT1" s="51"/>
      <c r="AU1" s="51"/>
    </row>
    <row r="2" spans="1:47" ht="14.5" customHeight="1" x14ac:dyDescent="0.6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51"/>
      <c r="AM2" s="51"/>
      <c r="AN2" s="51"/>
      <c r="AO2" s="51"/>
      <c r="AP2" s="51"/>
      <c r="AQ2" s="51"/>
      <c r="AR2" s="51"/>
      <c r="AS2" s="51"/>
      <c r="AT2" s="51"/>
      <c r="AU2" s="51"/>
    </row>
    <row r="3" spans="1:47" ht="14.5" customHeight="1" x14ac:dyDescent="0.6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51"/>
      <c r="AM3" s="51"/>
      <c r="AN3" s="51"/>
      <c r="AO3" s="51"/>
      <c r="AP3" s="51"/>
      <c r="AQ3" s="51"/>
      <c r="AR3" s="51"/>
      <c r="AS3" s="51"/>
      <c r="AT3" s="51"/>
      <c r="AU3" s="51"/>
    </row>
    <row r="4" spans="1:47" ht="14.5" customHeight="1" x14ac:dyDescent="0.6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51"/>
      <c r="AM4" s="51"/>
      <c r="AN4" s="51"/>
      <c r="AO4" s="51"/>
      <c r="AP4" s="51"/>
      <c r="AQ4" s="51"/>
      <c r="AR4" s="51"/>
      <c r="AS4" s="51"/>
      <c r="AT4" s="51"/>
      <c r="AU4" s="51"/>
    </row>
    <row r="5" spans="1:47" ht="14.5" customHeight="1" x14ac:dyDescent="0.6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51"/>
      <c r="AM5" s="51"/>
      <c r="AN5" s="51"/>
      <c r="AO5" s="51"/>
      <c r="AP5" s="51"/>
      <c r="AQ5" s="51"/>
      <c r="AR5" s="51"/>
      <c r="AS5" s="51"/>
      <c r="AT5" s="51"/>
      <c r="AU5" s="51"/>
    </row>
    <row r="6" spans="1:47" ht="14.5" customHeight="1" x14ac:dyDescent="0.6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51"/>
      <c r="AM6" s="51"/>
      <c r="AN6" s="51"/>
      <c r="AO6" s="51"/>
      <c r="AP6" s="51"/>
      <c r="AQ6" s="51"/>
      <c r="AR6" s="51"/>
      <c r="AS6" s="51"/>
      <c r="AT6" s="51"/>
      <c r="AU6" s="51"/>
    </row>
    <row r="7" spans="1:47" ht="14.5" customHeight="1" x14ac:dyDescent="0.6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51"/>
      <c r="AM7" s="51"/>
      <c r="AN7" s="51"/>
      <c r="AO7" s="51"/>
      <c r="AP7" s="51"/>
      <c r="AQ7" s="51"/>
      <c r="AR7" s="51"/>
      <c r="AS7" s="51"/>
      <c r="AT7" s="51"/>
      <c r="AU7" s="51"/>
    </row>
    <row r="8" spans="1:47" ht="14.5" customHeight="1" x14ac:dyDescent="0.65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51"/>
      <c r="AM8" s="51"/>
      <c r="AN8" s="51"/>
      <c r="AO8" s="51"/>
      <c r="AP8" s="51"/>
      <c r="AQ8" s="51"/>
      <c r="AR8" s="51"/>
      <c r="AS8" s="51"/>
      <c r="AT8" s="51"/>
      <c r="AU8" s="51"/>
    </row>
    <row r="9" spans="1:47" ht="14.5" customHeight="1" x14ac:dyDescent="0.65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51"/>
      <c r="AM9" s="51"/>
      <c r="AN9" s="51"/>
      <c r="AO9" s="51"/>
      <c r="AP9" s="51"/>
      <c r="AQ9" s="51"/>
      <c r="AR9" s="51"/>
      <c r="AS9" s="51"/>
      <c r="AT9" s="51"/>
      <c r="AU9" s="51"/>
    </row>
    <row r="10" spans="1:47" ht="14.5" customHeight="1" x14ac:dyDescent="0.65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51"/>
      <c r="AM10" s="51"/>
      <c r="AN10" s="51"/>
      <c r="AO10" s="51"/>
      <c r="AP10" s="51"/>
      <c r="AQ10" s="51"/>
      <c r="AR10" s="51"/>
      <c r="AS10" s="51"/>
      <c r="AT10" s="51"/>
      <c r="AU10" s="51"/>
    </row>
    <row r="11" spans="1:47" ht="21" customHeight="1" x14ac:dyDescent="0.5">
      <c r="A11" s="99" t="s">
        <v>207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52"/>
      <c r="AM11" s="52"/>
      <c r="AN11" s="52"/>
      <c r="AO11" s="52"/>
      <c r="AP11" s="52"/>
      <c r="AQ11" s="52"/>
      <c r="AR11" s="52"/>
      <c r="AS11" s="52"/>
      <c r="AT11" s="52"/>
      <c r="AU11" s="52"/>
    </row>
    <row r="12" spans="1:47" x14ac:dyDescent="0.35"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</row>
    <row r="13" spans="1:47" ht="26" customHeight="1" x14ac:dyDescent="0.35"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spans="1:47" x14ac:dyDescent="0.35"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</row>
    <row r="15" spans="1:47" x14ac:dyDescent="0.35"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spans="1:47" x14ac:dyDescent="0.35">
      <c r="A16" s="58" t="s">
        <v>208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210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 t="s">
        <v>212</v>
      </c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</row>
    <row r="17" spans="1:46" ht="14.5" customHeight="1" x14ac:dyDescent="0.35">
      <c r="A17" s="101" t="s">
        <v>209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 t="s">
        <v>211</v>
      </c>
      <c r="Q17" s="103"/>
      <c r="R17" s="103"/>
      <c r="S17" s="103"/>
      <c r="T17" s="103"/>
      <c r="U17" s="103"/>
      <c r="V17" s="103"/>
      <c r="W17" s="104"/>
      <c r="X17" s="83"/>
      <c r="Y17" s="84"/>
      <c r="Z17" s="84"/>
      <c r="AA17" s="84"/>
      <c r="AB17" s="84"/>
      <c r="AC17" s="84"/>
      <c r="AD17" s="85"/>
      <c r="AE17" s="100" t="s">
        <v>213</v>
      </c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</row>
    <row r="18" spans="1:46" x14ac:dyDescent="0.35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5"/>
      <c r="Q18" s="106"/>
      <c r="R18" s="106"/>
      <c r="S18" s="106"/>
      <c r="T18" s="106"/>
      <c r="U18" s="106"/>
      <c r="V18" s="106"/>
      <c r="W18" s="107"/>
      <c r="X18" s="86"/>
      <c r="Y18" s="87"/>
      <c r="Z18" s="87"/>
      <c r="AA18" s="87"/>
      <c r="AB18" s="87"/>
      <c r="AC18" s="87"/>
      <c r="AD18" s="88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</row>
    <row r="19" spans="1:46" ht="30.5" customHeight="1" x14ac:dyDescent="0.35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5"/>
      <c r="Q19" s="106"/>
      <c r="R19" s="106"/>
      <c r="S19" s="106"/>
      <c r="T19" s="106"/>
      <c r="U19" s="106"/>
      <c r="V19" s="106"/>
      <c r="W19" s="107"/>
      <c r="X19" s="86"/>
      <c r="Y19" s="87"/>
      <c r="Z19" s="87"/>
      <c r="AA19" s="87"/>
      <c r="AB19" s="87"/>
      <c r="AC19" s="87"/>
      <c r="AD19" s="88"/>
      <c r="AE19" s="112" t="s">
        <v>215</v>
      </c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4"/>
    </row>
    <row r="20" spans="1:46" ht="14.5" customHeight="1" x14ac:dyDescent="0.35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8"/>
      <c r="Q20" s="109"/>
      <c r="R20" s="109"/>
      <c r="S20" s="109"/>
      <c r="T20" s="109"/>
      <c r="U20" s="109"/>
      <c r="V20" s="109"/>
      <c r="W20" s="110"/>
      <c r="X20" s="86"/>
      <c r="Y20" s="87"/>
      <c r="Z20" s="87"/>
      <c r="AA20" s="87"/>
      <c r="AB20" s="87"/>
      <c r="AC20" s="87"/>
      <c r="AD20" s="88"/>
      <c r="AE20" s="92" t="s">
        <v>214</v>
      </c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4"/>
    </row>
    <row r="21" spans="1:46" ht="14.5" customHeight="1" x14ac:dyDescent="0.35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83"/>
      <c r="Q21" s="84"/>
      <c r="R21" s="84"/>
      <c r="S21" s="84"/>
      <c r="T21" s="84"/>
      <c r="U21" s="84"/>
      <c r="V21" s="84"/>
      <c r="W21" s="85"/>
      <c r="X21" s="86"/>
      <c r="Y21" s="87"/>
      <c r="Z21" s="87"/>
      <c r="AA21" s="87"/>
      <c r="AB21" s="87"/>
      <c r="AC21" s="87"/>
      <c r="AD21" s="88"/>
      <c r="AE21" s="95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7"/>
    </row>
    <row r="22" spans="1:46" ht="14.5" customHeight="1" x14ac:dyDescent="0.35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86"/>
      <c r="Q22" s="87"/>
      <c r="R22" s="87"/>
      <c r="S22" s="87"/>
      <c r="T22" s="87"/>
      <c r="U22" s="87"/>
      <c r="V22" s="87"/>
      <c r="W22" s="88"/>
      <c r="X22" s="86"/>
      <c r="Y22" s="87"/>
      <c r="Z22" s="87"/>
      <c r="AA22" s="87"/>
      <c r="AB22" s="87"/>
      <c r="AC22" s="87"/>
      <c r="AD22" s="88"/>
      <c r="AE22" s="92" t="s">
        <v>243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4"/>
    </row>
    <row r="23" spans="1:46" x14ac:dyDescent="0.35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89"/>
      <c r="Q23" s="90"/>
      <c r="R23" s="90"/>
      <c r="S23" s="90"/>
      <c r="T23" s="90"/>
      <c r="U23" s="90"/>
      <c r="V23" s="90"/>
      <c r="W23" s="91"/>
      <c r="X23" s="89"/>
      <c r="Y23" s="90"/>
      <c r="Z23" s="90"/>
      <c r="AA23" s="90"/>
      <c r="AB23" s="90"/>
      <c r="AC23" s="90"/>
      <c r="AD23" s="91"/>
      <c r="AE23" s="95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7"/>
    </row>
    <row r="29" spans="1:46" x14ac:dyDescent="0.35">
      <c r="A29" s="58" t="s">
        <v>250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</row>
    <row r="38" spans="1:46" x14ac:dyDescent="0.35">
      <c r="A38" s="58" t="s">
        <v>249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</row>
    <row r="45" spans="1:46" x14ac:dyDescent="0.35">
      <c r="A45" s="58" t="s">
        <v>251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</row>
    <row r="46" spans="1:46" x14ac:dyDescent="0.35">
      <c r="A46" s="111" t="s">
        <v>0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</row>
    <row r="47" spans="1:46" x14ac:dyDescent="0.35">
      <c r="A47" s="74" t="s">
        <v>220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6"/>
      <c r="AD47" s="25"/>
    </row>
    <row r="48" spans="1:46" x14ac:dyDescent="0.35">
      <c r="A48" s="77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9"/>
    </row>
    <row r="49" spans="1:42" x14ac:dyDescent="0.35">
      <c r="A49" s="77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9"/>
    </row>
    <row r="50" spans="1:42" x14ac:dyDescent="0.35">
      <c r="A50" s="77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9"/>
    </row>
    <row r="51" spans="1:42" x14ac:dyDescent="0.35">
      <c r="A51" s="77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9"/>
    </row>
    <row r="52" spans="1:42" x14ac:dyDescent="0.35">
      <c r="A52" s="77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9"/>
    </row>
    <row r="53" spans="1:42" x14ac:dyDescent="0.35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9"/>
    </row>
    <row r="54" spans="1:42" x14ac:dyDescent="0.35">
      <c r="A54" s="77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9"/>
    </row>
    <row r="55" spans="1:42" x14ac:dyDescent="0.35">
      <c r="A55" s="77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9"/>
    </row>
    <row r="56" spans="1:42" x14ac:dyDescent="0.35">
      <c r="A56" s="77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9"/>
    </row>
    <row r="57" spans="1:42" x14ac:dyDescent="0.35">
      <c r="A57" s="77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9"/>
    </row>
    <row r="58" spans="1:42" x14ac:dyDescent="0.35">
      <c r="A58" s="77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9"/>
    </row>
    <row r="59" spans="1:42" x14ac:dyDescent="0.35">
      <c r="A59" s="77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9"/>
    </row>
    <row r="60" spans="1:42" ht="14.5" customHeight="1" x14ac:dyDescent="0.35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2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K60" s="66" t="s">
        <v>228</v>
      </c>
      <c r="AL60" s="66"/>
      <c r="AM60" s="66"/>
      <c r="AN60" s="66"/>
      <c r="AO60" s="66"/>
      <c r="AP60" s="66"/>
    </row>
    <row r="61" spans="1:42" x14ac:dyDescent="0.35">
      <c r="A61" s="71" t="s">
        <v>233</v>
      </c>
      <c r="B61" s="71"/>
      <c r="C61" s="71"/>
      <c r="D61" s="71"/>
      <c r="E61" s="54"/>
      <c r="F61" s="72" t="s">
        <v>230</v>
      </c>
      <c r="G61" s="71"/>
      <c r="H61" s="55"/>
      <c r="I61" s="72" t="s">
        <v>231</v>
      </c>
      <c r="J61" s="71"/>
      <c r="K61" s="71"/>
      <c r="L61" s="71"/>
      <c r="M61" s="73"/>
      <c r="N61" s="55"/>
      <c r="O61" s="72" t="s">
        <v>232</v>
      </c>
      <c r="P61" s="71"/>
      <c r="Q61" s="71"/>
      <c r="R61" s="71"/>
      <c r="S61" s="54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K61" s="66"/>
      <c r="AL61" s="66"/>
      <c r="AM61" s="66"/>
      <c r="AN61" s="66"/>
      <c r="AO61" s="66"/>
      <c r="AP61" s="66"/>
    </row>
    <row r="62" spans="1:42" x14ac:dyDescent="0.3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K62" s="66"/>
      <c r="AL62" s="66"/>
      <c r="AM62" s="66"/>
      <c r="AN62" s="66"/>
      <c r="AO62" s="66"/>
      <c r="AP62" s="66"/>
    </row>
    <row r="63" spans="1:42" x14ac:dyDescent="0.35">
      <c r="A63" s="57" t="s">
        <v>1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K63" s="66"/>
      <c r="AL63" s="66"/>
      <c r="AM63" s="66"/>
      <c r="AN63" s="66"/>
      <c r="AO63" s="66"/>
      <c r="AP63" s="66"/>
    </row>
    <row r="64" spans="1:42" x14ac:dyDescent="0.35">
      <c r="A64" s="66" t="s">
        <v>220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K64" s="66"/>
      <c r="AL64" s="66"/>
      <c r="AM64" s="66"/>
      <c r="AN64" s="66"/>
      <c r="AO64" s="66"/>
      <c r="AP64" s="66"/>
    </row>
    <row r="65" spans="1:42" x14ac:dyDescent="0.3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K65" s="66"/>
      <c r="AL65" s="66"/>
      <c r="AM65" s="66"/>
      <c r="AN65" s="66"/>
      <c r="AO65" s="66"/>
      <c r="AP65" s="66"/>
    </row>
    <row r="66" spans="1:42" x14ac:dyDescent="0.3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K66" s="66"/>
      <c r="AL66" s="66"/>
      <c r="AM66" s="66"/>
      <c r="AN66" s="66"/>
      <c r="AO66" s="66"/>
      <c r="AP66" s="66"/>
    </row>
    <row r="67" spans="1:42" x14ac:dyDescent="0.3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K67" s="66"/>
      <c r="AL67" s="66"/>
      <c r="AM67" s="66"/>
      <c r="AN67" s="66"/>
      <c r="AO67" s="66"/>
      <c r="AP67" s="66"/>
    </row>
    <row r="68" spans="1:42" x14ac:dyDescent="0.3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K68" s="66"/>
      <c r="AL68" s="66"/>
      <c r="AM68" s="66"/>
      <c r="AN68" s="66"/>
      <c r="AO68" s="66"/>
      <c r="AP68" s="66"/>
    </row>
    <row r="69" spans="1:42" x14ac:dyDescent="0.3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K69" s="66"/>
      <c r="AL69" s="66"/>
      <c r="AM69" s="66"/>
      <c r="AN69" s="66"/>
      <c r="AO69" s="66"/>
      <c r="AP69" s="66"/>
    </row>
    <row r="70" spans="1:42" x14ac:dyDescent="0.3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K70" s="66"/>
      <c r="AL70" s="66"/>
      <c r="AM70" s="66"/>
      <c r="AN70" s="66"/>
      <c r="AO70" s="66"/>
      <c r="AP70" s="66"/>
    </row>
    <row r="71" spans="1:42" ht="14.5" customHeight="1" x14ac:dyDescent="0.3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K71" s="66"/>
      <c r="AL71" s="66"/>
      <c r="AM71" s="66"/>
      <c r="AN71" s="66"/>
      <c r="AO71" s="66"/>
      <c r="AP71" s="66"/>
    </row>
    <row r="72" spans="1:42" x14ac:dyDescent="0.3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K72" s="66"/>
      <c r="AL72" s="66"/>
      <c r="AM72" s="66"/>
      <c r="AN72" s="66"/>
      <c r="AO72" s="66"/>
      <c r="AP72" s="66"/>
    </row>
    <row r="73" spans="1:42" x14ac:dyDescent="0.3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</row>
    <row r="74" spans="1:42" ht="14.5" customHeight="1" x14ac:dyDescent="0.3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K74" s="70" t="s">
        <v>229</v>
      </c>
      <c r="AL74" s="70"/>
      <c r="AM74" s="70"/>
      <c r="AN74" s="70"/>
      <c r="AO74" s="70"/>
      <c r="AP74" s="70"/>
    </row>
    <row r="75" spans="1:42" x14ac:dyDescent="0.3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K75" s="70"/>
      <c r="AL75" s="70"/>
      <c r="AM75" s="70"/>
      <c r="AN75" s="70"/>
      <c r="AO75" s="70"/>
      <c r="AP75" s="70"/>
    </row>
    <row r="76" spans="1:42" x14ac:dyDescent="0.35">
      <c r="A76" s="71" t="s">
        <v>233</v>
      </c>
      <c r="B76" s="71"/>
      <c r="C76" s="71"/>
      <c r="D76" s="71"/>
      <c r="E76" s="54"/>
      <c r="F76" s="72" t="s">
        <v>230</v>
      </c>
      <c r="G76" s="71"/>
      <c r="H76" s="55"/>
      <c r="I76" s="72" t="s">
        <v>231</v>
      </c>
      <c r="J76" s="71"/>
      <c r="K76" s="71"/>
      <c r="L76" s="71"/>
      <c r="M76" s="73"/>
      <c r="N76" s="55"/>
      <c r="O76" s="72" t="s">
        <v>232</v>
      </c>
      <c r="P76" s="71"/>
      <c r="Q76" s="71"/>
      <c r="R76" s="71"/>
      <c r="S76" s="54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K76" s="70"/>
      <c r="AL76" s="70"/>
      <c r="AM76" s="70"/>
      <c r="AN76" s="70"/>
      <c r="AO76" s="70"/>
      <c r="AP76" s="70"/>
    </row>
    <row r="77" spans="1:42" x14ac:dyDescent="0.35"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K77" s="70"/>
      <c r="AL77" s="70"/>
      <c r="AM77" s="70"/>
      <c r="AN77" s="70"/>
      <c r="AO77" s="70"/>
      <c r="AP77" s="70"/>
    </row>
    <row r="78" spans="1:42" x14ac:dyDescent="0.35"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K78" s="70"/>
      <c r="AL78" s="70"/>
      <c r="AM78" s="70"/>
      <c r="AN78" s="70"/>
      <c r="AO78" s="70"/>
      <c r="AP78" s="70"/>
    </row>
    <row r="79" spans="1:42" x14ac:dyDescent="0.35"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K79" s="70"/>
      <c r="AL79" s="70"/>
      <c r="AM79" s="70"/>
      <c r="AN79" s="70"/>
      <c r="AO79" s="70"/>
      <c r="AP79" s="70"/>
    </row>
    <row r="80" spans="1:42" x14ac:dyDescent="0.35"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K80" s="70"/>
      <c r="AL80" s="70"/>
      <c r="AM80" s="70"/>
      <c r="AN80" s="70"/>
      <c r="AO80" s="70"/>
      <c r="AP80" s="70"/>
    </row>
    <row r="81" spans="1:46" x14ac:dyDescent="0.35"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 spans="1:46" x14ac:dyDescent="0.35"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spans="1:46" x14ac:dyDescent="0.35"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5" spans="1:46" x14ac:dyDescent="0.35">
      <c r="A85" s="58" t="s">
        <v>234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</row>
    <row r="87" spans="1:46" ht="21" customHeight="1" x14ac:dyDescent="0.35">
      <c r="A87" s="66" t="s">
        <v>235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U87" s="69" t="s">
        <v>241</v>
      </c>
      <c r="V87" s="69"/>
      <c r="W87" s="69"/>
      <c r="X87" s="69" t="s">
        <v>242</v>
      </c>
      <c r="Y87" s="69"/>
      <c r="Z87" s="69"/>
      <c r="AA87" s="69"/>
      <c r="AB87" s="67" t="s">
        <v>236</v>
      </c>
      <c r="AC87" s="67"/>
      <c r="AD87" s="67" t="s">
        <v>237</v>
      </c>
      <c r="AE87" s="67"/>
      <c r="AF87" s="67"/>
    </row>
    <row r="88" spans="1:46" x14ac:dyDescent="0.3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U88" s="64"/>
      <c r="V88" s="64"/>
      <c r="W88" s="64"/>
      <c r="X88" s="65" t="s">
        <v>238</v>
      </c>
      <c r="Y88" s="65"/>
      <c r="Z88" s="65"/>
      <c r="AA88" s="65"/>
      <c r="AB88" s="64"/>
      <c r="AC88" s="64"/>
      <c r="AD88" s="68"/>
      <c r="AE88" s="68"/>
      <c r="AF88" s="68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</row>
    <row r="89" spans="1:46" x14ac:dyDescent="0.3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U89" s="64"/>
      <c r="V89" s="64"/>
      <c r="W89" s="64"/>
      <c r="X89" s="65" t="s">
        <v>239</v>
      </c>
      <c r="Y89" s="65"/>
      <c r="Z89" s="65"/>
      <c r="AA89" s="65"/>
      <c r="AB89" s="68"/>
      <c r="AC89" s="68"/>
      <c r="AD89" s="68"/>
      <c r="AE89" s="68"/>
      <c r="AF89" s="68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</row>
    <row r="90" spans="1:46" x14ac:dyDescent="0.3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U90" s="64"/>
      <c r="V90" s="64"/>
      <c r="W90" s="64"/>
      <c r="X90" s="65" t="s">
        <v>240</v>
      </c>
      <c r="Y90" s="65"/>
      <c r="Z90" s="65"/>
      <c r="AA90" s="65"/>
      <c r="AB90" s="68"/>
      <c r="AC90" s="68"/>
      <c r="AD90" s="68"/>
      <c r="AE90" s="68"/>
      <c r="AF90" s="68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</row>
    <row r="91" spans="1:46" x14ac:dyDescent="0.3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U91" s="59"/>
      <c r="V91" s="60"/>
      <c r="W91" s="61"/>
      <c r="X91" s="59"/>
      <c r="Y91" s="60"/>
      <c r="Z91" s="60"/>
      <c r="AA91" s="61"/>
      <c r="AB91" s="62"/>
      <c r="AC91" s="63"/>
      <c r="AD91" s="68"/>
      <c r="AE91" s="68"/>
      <c r="AF91" s="68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</row>
    <row r="92" spans="1:46" x14ac:dyDescent="0.3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</row>
    <row r="93" spans="1:46" ht="14.5" customHeight="1" x14ac:dyDescent="0.3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</row>
    <row r="94" spans="1:46" x14ac:dyDescent="0.3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</row>
    <row r="95" spans="1:46" x14ac:dyDescent="0.3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</row>
    <row r="96" spans="1:46" x14ac:dyDescent="0.3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</row>
    <row r="97" spans="1:46" ht="14.5" customHeight="1" x14ac:dyDescent="0.3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</row>
    <row r="98" spans="1:46" ht="14.5" customHeight="1" x14ac:dyDescent="0.3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</row>
    <row r="99" spans="1:46" x14ac:dyDescent="0.35"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</row>
    <row r="100" spans="1:46" x14ac:dyDescent="0.35"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</row>
    <row r="101" spans="1:46" x14ac:dyDescent="0.35"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</row>
    <row r="102" spans="1:46" x14ac:dyDescent="0.35"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</row>
    <row r="104" spans="1:46" x14ac:dyDescent="0.35"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</row>
    <row r="105" spans="1:46" ht="14.5" customHeight="1" x14ac:dyDescent="0.35"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</row>
    <row r="106" spans="1:46" x14ac:dyDescent="0.35"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</row>
    <row r="107" spans="1:46" x14ac:dyDescent="0.35"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</row>
    <row r="108" spans="1:46" x14ac:dyDescent="0.35"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</row>
    <row r="109" spans="1:46" x14ac:dyDescent="0.35"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</row>
    <row r="110" spans="1:46" x14ac:dyDescent="0.35">
      <c r="A110" s="58" t="s">
        <v>244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</row>
    <row r="111" spans="1:46" ht="14.5" customHeight="1" x14ac:dyDescent="0.35">
      <c r="A111" t="s">
        <v>245</v>
      </c>
    </row>
    <row r="115" spans="1:39" x14ac:dyDescent="0.35">
      <c r="A115" s="58" t="s">
        <v>246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</row>
    <row r="116" spans="1:39" x14ac:dyDescent="0.35">
      <c r="A116" t="s">
        <v>247</v>
      </c>
    </row>
    <row r="120" spans="1:39" x14ac:dyDescent="0.35">
      <c r="A120" s="58" t="s">
        <v>248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</row>
    <row r="122" spans="1:39" x14ac:dyDescent="0.3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</row>
    <row r="123" spans="1:39" x14ac:dyDescent="0.3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</row>
    <row r="124" spans="1:39" x14ac:dyDescent="0.3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</row>
    <row r="125" spans="1:39" x14ac:dyDescent="0.3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</row>
    <row r="126" spans="1:39" x14ac:dyDescent="0.3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</row>
    <row r="138" spans="1:39" x14ac:dyDescent="0.35">
      <c r="A138" s="115" t="s">
        <v>252</v>
      </c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7"/>
    </row>
    <row r="142" spans="1:39" x14ac:dyDescent="0.35">
      <c r="A142" s="115" t="s">
        <v>253</v>
      </c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7"/>
    </row>
  </sheetData>
  <mergeCells count="60">
    <mergeCell ref="A138:AM138"/>
    <mergeCell ref="A142:AM142"/>
    <mergeCell ref="AE16:AS16"/>
    <mergeCell ref="AE17:AS18"/>
    <mergeCell ref="I12:AM15"/>
    <mergeCell ref="A16:O16"/>
    <mergeCell ref="A17:O23"/>
    <mergeCell ref="P16:AD16"/>
    <mergeCell ref="X17:AD23"/>
    <mergeCell ref="P17:W20"/>
    <mergeCell ref="A46:S46"/>
    <mergeCell ref="AE19:AS19"/>
    <mergeCell ref="A45:AT45"/>
    <mergeCell ref="A29:AT29"/>
    <mergeCell ref="A38:AT38"/>
    <mergeCell ref="P21:W23"/>
    <mergeCell ref="AE20:AS21"/>
    <mergeCell ref="AE22:AS23"/>
    <mergeCell ref="A1:AK10"/>
    <mergeCell ref="A11:AK11"/>
    <mergeCell ref="AK60:AP72"/>
    <mergeCell ref="AK74:AP80"/>
    <mergeCell ref="A62:S62"/>
    <mergeCell ref="A61:D61"/>
    <mergeCell ref="F61:G61"/>
    <mergeCell ref="I61:M61"/>
    <mergeCell ref="O61:R61"/>
    <mergeCell ref="A64:S75"/>
    <mergeCell ref="A76:D76"/>
    <mergeCell ref="F76:G76"/>
    <mergeCell ref="I76:M76"/>
    <mergeCell ref="O76:R76"/>
    <mergeCell ref="A47:S60"/>
    <mergeCell ref="A63:S63"/>
    <mergeCell ref="A85:AM85"/>
    <mergeCell ref="A87:S98"/>
    <mergeCell ref="AD87:AF87"/>
    <mergeCell ref="AD88:AF88"/>
    <mergeCell ref="AD89:AF89"/>
    <mergeCell ref="AD90:AF90"/>
    <mergeCell ref="AD91:AF91"/>
    <mergeCell ref="AB87:AC87"/>
    <mergeCell ref="AB88:AC88"/>
    <mergeCell ref="AB89:AC89"/>
    <mergeCell ref="AB90:AC90"/>
    <mergeCell ref="X87:AA87"/>
    <mergeCell ref="U87:W87"/>
    <mergeCell ref="U88:W88"/>
    <mergeCell ref="U89:W89"/>
    <mergeCell ref="U90:W90"/>
    <mergeCell ref="X88:AA88"/>
    <mergeCell ref="X89:AA89"/>
    <mergeCell ref="X90:AA90"/>
    <mergeCell ref="U109:AF109"/>
    <mergeCell ref="A110:AM110"/>
    <mergeCell ref="A115:AM115"/>
    <mergeCell ref="A120:AM120"/>
    <mergeCell ref="U91:W91"/>
    <mergeCell ref="X91:AA91"/>
    <mergeCell ref="AB91:AC91"/>
  </mergeCells>
  <phoneticPr fontId="9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D59DB46-16FD-4724-A7D9-081647676F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CaractG!A22:A22</xm:f>
              <xm:sqref>AC47</xm:sqref>
            </x14:sparkline>
          </x14:sparklines>
        </x14:sparklineGroup>
      </x14:sparklineGroups>
    </ex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25B7-FE7F-4241-9F7E-23BC4EB36542}">
  <dimension ref="A1:P79"/>
  <sheetViews>
    <sheetView topLeftCell="A14" workbookViewId="0">
      <selection activeCell="H6" sqref="H6"/>
    </sheetView>
  </sheetViews>
  <sheetFormatPr baseColWidth="10" defaultRowHeight="14.5" x14ac:dyDescent="0.35"/>
  <cols>
    <col min="1" max="1" width="16.08984375" customWidth="1"/>
    <col min="2" max="2" width="21.26953125" bestFit="1" customWidth="1"/>
    <col min="3" max="3" width="7.54296875" customWidth="1"/>
    <col min="4" max="4" width="14.90625" customWidth="1"/>
    <col min="5" max="6" width="11.453125" bestFit="1" customWidth="1"/>
    <col min="7" max="7" width="19.54296875" customWidth="1"/>
    <col min="8" max="8" width="21.08984375" customWidth="1"/>
    <col min="9" max="9" width="21.26953125" bestFit="1" customWidth="1"/>
    <col min="10" max="10" width="7.26953125" bestFit="1" customWidth="1"/>
    <col min="11" max="11" width="24.90625" bestFit="1" customWidth="1"/>
    <col min="12" max="12" width="21.26953125" bestFit="1" customWidth="1"/>
    <col min="13" max="13" width="7.26953125" bestFit="1" customWidth="1"/>
    <col min="14" max="14" width="10.6328125" bestFit="1" customWidth="1"/>
    <col min="15" max="15" width="12.36328125" bestFit="1" customWidth="1"/>
    <col min="16" max="17" width="11.453125" bestFit="1" customWidth="1"/>
    <col min="18" max="18" width="25.36328125" bestFit="1" customWidth="1"/>
    <col min="19" max="19" width="16.90625" bestFit="1" customWidth="1"/>
    <col min="20" max="20" width="25.36328125" bestFit="1" customWidth="1"/>
    <col min="21" max="21" width="16.90625" bestFit="1" customWidth="1"/>
    <col min="22" max="22" width="25.36328125" bestFit="1" customWidth="1"/>
    <col min="23" max="23" width="16.90625" bestFit="1" customWidth="1"/>
    <col min="24" max="24" width="25.36328125" bestFit="1" customWidth="1"/>
    <col min="25" max="25" width="16.90625" bestFit="1" customWidth="1"/>
    <col min="26" max="26" width="25.36328125" bestFit="1" customWidth="1"/>
    <col min="27" max="27" width="16.90625" bestFit="1" customWidth="1"/>
    <col min="28" max="28" width="25.36328125" bestFit="1" customWidth="1"/>
    <col min="29" max="29" width="16.90625" bestFit="1" customWidth="1"/>
    <col min="30" max="30" width="25.36328125" bestFit="1" customWidth="1"/>
    <col min="31" max="31" width="16.90625" bestFit="1" customWidth="1"/>
    <col min="32" max="32" width="25.36328125" bestFit="1" customWidth="1"/>
    <col min="33" max="33" width="16.90625" bestFit="1" customWidth="1"/>
    <col min="34" max="34" width="25.36328125" bestFit="1" customWidth="1"/>
    <col min="35" max="35" width="16.90625" bestFit="1" customWidth="1"/>
    <col min="36" max="36" width="25.36328125" bestFit="1" customWidth="1"/>
    <col min="37" max="37" width="16.90625" bestFit="1" customWidth="1"/>
    <col min="38" max="38" width="29.90625" bestFit="1" customWidth="1"/>
    <col min="39" max="39" width="21.453125" bestFit="1" customWidth="1"/>
    <col min="40" max="76" width="6.36328125" bestFit="1" customWidth="1"/>
    <col min="77" max="83" width="7.36328125" bestFit="1" customWidth="1"/>
    <col min="84" max="89" width="8.90625" bestFit="1" customWidth="1"/>
    <col min="90" max="90" width="11.453125" bestFit="1" customWidth="1"/>
    <col min="91" max="91" width="11.81640625" bestFit="1" customWidth="1"/>
    <col min="92" max="92" width="9.08984375" bestFit="1" customWidth="1"/>
    <col min="93" max="93" width="11.81640625" bestFit="1" customWidth="1"/>
    <col min="94" max="94" width="9.08984375" bestFit="1" customWidth="1"/>
    <col min="95" max="95" width="11.81640625" bestFit="1" customWidth="1"/>
    <col min="96" max="96" width="9.08984375" bestFit="1" customWidth="1"/>
    <col min="97" max="97" width="11.81640625" bestFit="1" customWidth="1"/>
    <col min="98" max="98" width="9.08984375" bestFit="1" customWidth="1"/>
    <col min="99" max="99" width="11.81640625" bestFit="1" customWidth="1"/>
    <col min="100" max="100" width="9.08984375" bestFit="1" customWidth="1"/>
    <col min="101" max="101" width="11.81640625" bestFit="1" customWidth="1"/>
    <col min="102" max="102" width="9.08984375" bestFit="1" customWidth="1"/>
    <col min="103" max="103" width="11.81640625" bestFit="1" customWidth="1"/>
    <col min="104" max="104" width="9.08984375" bestFit="1" customWidth="1"/>
    <col min="105" max="105" width="11.81640625" bestFit="1" customWidth="1"/>
    <col min="106" max="106" width="9.08984375" bestFit="1" customWidth="1"/>
    <col min="107" max="107" width="11.81640625" bestFit="1" customWidth="1"/>
    <col min="108" max="108" width="9.08984375" bestFit="1" customWidth="1"/>
    <col min="109" max="109" width="11.81640625" bestFit="1" customWidth="1"/>
    <col min="110" max="110" width="9.08984375" bestFit="1" customWidth="1"/>
    <col min="111" max="111" width="11.81640625" bestFit="1" customWidth="1"/>
    <col min="112" max="112" width="9.08984375" bestFit="1" customWidth="1"/>
    <col min="113" max="113" width="11.81640625" bestFit="1" customWidth="1"/>
    <col min="114" max="114" width="9.08984375" bestFit="1" customWidth="1"/>
    <col min="115" max="115" width="11.81640625" bestFit="1" customWidth="1"/>
    <col min="116" max="116" width="9.08984375" bestFit="1" customWidth="1"/>
    <col min="117" max="117" width="11.81640625" bestFit="1" customWidth="1"/>
    <col min="118" max="118" width="9.08984375" bestFit="1" customWidth="1"/>
    <col min="119" max="119" width="11.81640625" bestFit="1" customWidth="1"/>
    <col min="120" max="120" width="9.08984375" bestFit="1" customWidth="1"/>
    <col min="121" max="121" width="11.81640625" bestFit="1" customWidth="1"/>
    <col min="122" max="122" width="9.08984375" bestFit="1" customWidth="1"/>
    <col min="123" max="123" width="11.81640625" bestFit="1" customWidth="1"/>
    <col min="124" max="124" width="9.08984375" bestFit="1" customWidth="1"/>
    <col min="125" max="125" width="11.81640625" bestFit="1" customWidth="1"/>
    <col min="126" max="126" width="9.08984375" bestFit="1" customWidth="1"/>
    <col min="127" max="127" width="11.81640625" bestFit="1" customWidth="1"/>
    <col min="128" max="128" width="9.08984375" bestFit="1" customWidth="1"/>
    <col min="129" max="129" width="11.81640625" bestFit="1" customWidth="1"/>
    <col min="130" max="130" width="9.08984375" bestFit="1" customWidth="1"/>
    <col min="131" max="131" width="11.81640625" bestFit="1" customWidth="1"/>
    <col min="132" max="132" width="9.08984375" bestFit="1" customWidth="1"/>
    <col min="133" max="133" width="11.81640625" bestFit="1" customWidth="1"/>
    <col min="134" max="134" width="9.08984375" bestFit="1" customWidth="1"/>
    <col min="135" max="135" width="11.81640625" bestFit="1" customWidth="1"/>
    <col min="136" max="136" width="9.08984375" bestFit="1" customWidth="1"/>
    <col min="137" max="137" width="11.81640625" bestFit="1" customWidth="1"/>
    <col min="138" max="138" width="9.08984375" bestFit="1" customWidth="1"/>
    <col min="139" max="139" width="11.81640625" bestFit="1" customWidth="1"/>
    <col min="140" max="140" width="9.08984375" bestFit="1" customWidth="1"/>
    <col min="141" max="141" width="11.81640625" bestFit="1" customWidth="1"/>
    <col min="142" max="142" width="10.6328125" bestFit="1" customWidth="1"/>
    <col min="143" max="143" width="13.36328125" bestFit="1" customWidth="1"/>
    <col min="144" max="144" width="10.6328125" bestFit="1" customWidth="1"/>
    <col min="145" max="145" width="13.36328125" bestFit="1" customWidth="1"/>
    <col min="146" max="146" width="10.6328125" bestFit="1" customWidth="1"/>
    <col min="147" max="147" width="13.36328125" bestFit="1" customWidth="1"/>
    <col min="148" max="148" width="10.6328125" bestFit="1" customWidth="1"/>
    <col min="149" max="149" width="13.36328125" bestFit="1" customWidth="1"/>
    <col min="150" max="150" width="10.6328125" bestFit="1" customWidth="1"/>
    <col min="151" max="151" width="13.36328125" bestFit="1" customWidth="1"/>
    <col min="152" max="152" width="10.6328125" bestFit="1" customWidth="1"/>
    <col min="153" max="153" width="13.36328125" bestFit="1" customWidth="1"/>
    <col min="154" max="154" width="10.6328125" bestFit="1" customWidth="1"/>
    <col min="155" max="155" width="13.36328125" bestFit="1" customWidth="1"/>
    <col min="156" max="156" width="10.6328125" bestFit="1" customWidth="1"/>
    <col min="157" max="157" width="13.36328125" bestFit="1" customWidth="1"/>
    <col min="158" max="158" width="10.6328125" bestFit="1" customWidth="1"/>
    <col min="159" max="159" width="13.36328125" bestFit="1" customWidth="1"/>
    <col min="160" max="160" width="10.6328125" bestFit="1" customWidth="1"/>
    <col min="161" max="161" width="13.36328125" bestFit="1" customWidth="1"/>
    <col min="162" max="162" width="10.6328125" bestFit="1" customWidth="1"/>
    <col min="163" max="163" width="13.36328125" bestFit="1" customWidth="1"/>
    <col min="164" max="164" width="10.6328125" bestFit="1" customWidth="1"/>
    <col min="165" max="165" width="13.36328125" bestFit="1" customWidth="1"/>
    <col min="166" max="166" width="10.6328125" bestFit="1" customWidth="1"/>
    <col min="167" max="167" width="13.36328125" bestFit="1" customWidth="1"/>
    <col min="168" max="168" width="11.453125" bestFit="1" customWidth="1"/>
  </cols>
  <sheetData>
    <row r="1" spans="1:16" x14ac:dyDescent="0.35">
      <c r="A1" s="42" t="s">
        <v>69</v>
      </c>
      <c r="B1" s="13" t="s">
        <v>70</v>
      </c>
      <c r="C1" s="13" t="s">
        <v>216</v>
      </c>
      <c r="D1" s="13" t="s">
        <v>221</v>
      </c>
      <c r="E1" s="22" t="s">
        <v>97</v>
      </c>
      <c r="F1" s="22" t="s">
        <v>2</v>
      </c>
      <c r="G1" s="22" t="s">
        <v>222</v>
      </c>
      <c r="H1" s="22" t="s">
        <v>223</v>
      </c>
      <c r="I1" s="22" t="s">
        <v>3</v>
      </c>
    </row>
    <row r="2" spans="1:16" ht="16" x14ac:dyDescent="0.45">
      <c r="A2" s="43" t="s">
        <v>23</v>
      </c>
      <c r="B2" s="15" t="s">
        <v>24</v>
      </c>
      <c r="C2" s="10" t="s">
        <v>217</v>
      </c>
      <c r="D2" s="10">
        <v>310</v>
      </c>
      <c r="E2">
        <v>2018</v>
      </c>
      <c r="F2" s="47">
        <v>136986</v>
      </c>
      <c r="G2" s="44">
        <v>42876</v>
      </c>
      <c r="H2" s="41">
        <f>+F2/D2</f>
        <v>441.89032258064515</v>
      </c>
      <c r="I2" s="41">
        <f>+G2/D2</f>
        <v>138.30967741935484</v>
      </c>
    </row>
    <row r="3" spans="1:16" ht="16" x14ac:dyDescent="0.45">
      <c r="A3" s="43" t="s">
        <v>23</v>
      </c>
      <c r="B3" s="15" t="s">
        <v>24</v>
      </c>
      <c r="C3" s="10" t="s">
        <v>217</v>
      </c>
      <c r="D3" s="10">
        <v>310</v>
      </c>
      <c r="E3">
        <v>2019</v>
      </c>
      <c r="F3" s="47">
        <v>140218</v>
      </c>
      <c r="G3" s="44">
        <v>44748</v>
      </c>
      <c r="H3" s="41">
        <f t="shared" ref="H3:H66" si="0">+F3/D3</f>
        <v>452.31612903225806</v>
      </c>
      <c r="I3" s="41">
        <f t="shared" ref="I3:I66" si="1">+G3/D3</f>
        <v>144.34838709677419</v>
      </c>
    </row>
    <row r="4" spans="1:16" ht="16" x14ac:dyDescent="0.45">
      <c r="A4" s="43" t="s">
        <v>23</v>
      </c>
      <c r="B4" s="15" t="s">
        <v>24</v>
      </c>
      <c r="C4" s="10" t="s">
        <v>217</v>
      </c>
      <c r="D4" s="10">
        <v>310</v>
      </c>
      <c r="E4">
        <v>2020</v>
      </c>
      <c r="F4" s="47">
        <v>143039</v>
      </c>
      <c r="G4" s="44">
        <v>46576</v>
      </c>
      <c r="H4" s="41">
        <f t="shared" si="0"/>
        <v>461.41612903225808</v>
      </c>
      <c r="I4" s="41">
        <f t="shared" si="1"/>
        <v>150.24516129032259</v>
      </c>
      <c r="K4" s="23" t="s">
        <v>224</v>
      </c>
      <c r="L4" s="23" t="s">
        <v>104</v>
      </c>
    </row>
    <row r="5" spans="1:16" ht="16" x14ac:dyDescent="0.45">
      <c r="A5" s="43" t="s">
        <v>23</v>
      </c>
      <c r="B5" s="15" t="s">
        <v>24</v>
      </c>
      <c r="C5" s="10" t="s">
        <v>217</v>
      </c>
      <c r="D5" s="10">
        <v>310</v>
      </c>
      <c r="E5">
        <v>2021</v>
      </c>
      <c r="F5" s="47">
        <v>145235</v>
      </c>
      <c r="G5" s="44">
        <v>48310</v>
      </c>
      <c r="H5" s="41">
        <f t="shared" si="0"/>
        <v>468.5</v>
      </c>
      <c r="I5" s="41">
        <f t="shared" si="1"/>
        <v>155.83870967741936</v>
      </c>
      <c r="K5" s="23" t="s">
        <v>99</v>
      </c>
      <c r="L5" t="s">
        <v>51</v>
      </c>
      <c r="M5" t="s">
        <v>24</v>
      </c>
      <c r="N5" t="s">
        <v>81</v>
      </c>
      <c r="O5" t="s">
        <v>57</v>
      </c>
      <c r="P5" t="s">
        <v>100</v>
      </c>
    </row>
    <row r="6" spans="1:16" ht="16" x14ac:dyDescent="0.45">
      <c r="A6" s="43" t="s">
        <v>23</v>
      </c>
      <c r="B6" s="15" t="s">
        <v>24</v>
      </c>
      <c r="C6" s="10" t="s">
        <v>217</v>
      </c>
      <c r="D6" s="10">
        <v>310</v>
      </c>
      <c r="E6">
        <v>2022</v>
      </c>
      <c r="F6" s="47">
        <v>147382</v>
      </c>
      <c r="G6" s="44">
        <v>50088</v>
      </c>
      <c r="H6" s="41">
        <f t="shared" si="0"/>
        <v>475.42580645161291</v>
      </c>
      <c r="I6" s="41">
        <f t="shared" si="1"/>
        <v>161.57419354838709</v>
      </c>
      <c r="K6" s="24">
        <v>2018</v>
      </c>
      <c r="L6" s="41">
        <v>164858</v>
      </c>
      <c r="M6" s="41">
        <v>136986</v>
      </c>
      <c r="N6" s="41">
        <v>23468</v>
      </c>
      <c r="O6" s="41">
        <v>153216</v>
      </c>
      <c r="P6" s="41">
        <v>478528</v>
      </c>
    </row>
    <row r="7" spans="1:16" ht="16" x14ac:dyDescent="0.45">
      <c r="A7" s="43" t="s">
        <v>23</v>
      </c>
      <c r="B7" s="15" t="s">
        <v>24</v>
      </c>
      <c r="C7" s="10" t="s">
        <v>217</v>
      </c>
      <c r="D7" s="10">
        <v>310</v>
      </c>
      <c r="E7">
        <v>2023</v>
      </c>
      <c r="F7" s="47">
        <v>149586</v>
      </c>
      <c r="G7" s="44">
        <v>51904</v>
      </c>
      <c r="H7" s="41">
        <f t="shared" si="0"/>
        <v>482.53548387096777</v>
      </c>
      <c r="I7" s="41">
        <f t="shared" si="1"/>
        <v>167.43225806451613</v>
      </c>
      <c r="K7" s="24">
        <v>2019</v>
      </c>
      <c r="L7" s="41">
        <v>168724</v>
      </c>
      <c r="M7" s="41">
        <v>140218</v>
      </c>
      <c r="N7" s="41">
        <v>24953</v>
      </c>
      <c r="O7" s="41">
        <v>157668</v>
      </c>
      <c r="P7" s="41">
        <v>491563</v>
      </c>
    </row>
    <row r="8" spans="1:16" ht="16" x14ac:dyDescent="0.45">
      <c r="A8" s="43" t="s">
        <v>23</v>
      </c>
      <c r="B8" s="15" t="s">
        <v>24</v>
      </c>
      <c r="C8" s="10" t="s">
        <v>217</v>
      </c>
      <c r="D8" s="10">
        <v>310</v>
      </c>
      <c r="E8">
        <v>2024</v>
      </c>
      <c r="F8" s="47">
        <v>152365</v>
      </c>
      <c r="G8" s="44">
        <v>53805</v>
      </c>
      <c r="H8" s="41">
        <f t="shared" si="0"/>
        <v>491.5</v>
      </c>
      <c r="I8" s="41">
        <f t="shared" si="1"/>
        <v>173.56451612903226</v>
      </c>
      <c r="K8" s="24">
        <v>2020</v>
      </c>
      <c r="L8" s="41">
        <v>172090</v>
      </c>
      <c r="M8" s="41">
        <v>143039</v>
      </c>
      <c r="N8" s="41">
        <v>26464</v>
      </c>
      <c r="O8" s="41">
        <v>161728</v>
      </c>
      <c r="P8" s="41">
        <v>503321</v>
      </c>
    </row>
    <row r="9" spans="1:16" ht="16" x14ac:dyDescent="0.45">
      <c r="A9" s="43" t="s">
        <v>23</v>
      </c>
      <c r="B9" s="15" t="s">
        <v>24</v>
      </c>
      <c r="C9" s="10" t="s">
        <v>217</v>
      </c>
      <c r="D9" s="10">
        <v>310</v>
      </c>
      <c r="E9">
        <v>2025</v>
      </c>
      <c r="F9" s="44">
        <v>154823</v>
      </c>
      <c r="G9" s="47">
        <v>55766</v>
      </c>
      <c r="H9" s="41">
        <f t="shared" si="0"/>
        <v>499.42903225806452</v>
      </c>
      <c r="I9" s="41">
        <f t="shared" si="1"/>
        <v>179.89032258064515</v>
      </c>
      <c r="K9" s="24">
        <v>2021</v>
      </c>
      <c r="L9" s="41">
        <v>174692</v>
      </c>
      <c r="M9" s="41">
        <v>145235</v>
      </c>
      <c r="N9" s="41">
        <v>27916</v>
      </c>
      <c r="O9" s="41">
        <v>165061</v>
      </c>
      <c r="P9" s="41">
        <v>512904</v>
      </c>
    </row>
    <row r="10" spans="1:16" ht="16" x14ac:dyDescent="0.45">
      <c r="A10" s="43" t="s">
        <v>23</v>
      </c>
      <c r="B10" s="15" t="s">
        <v>24</v>
      </c>
      <c r="C10" s="10" t="s">
        <v>217</v>
      </c>
      <c r="D10" s="10">
        <v>310</v>
      </c>
      <c r="E10">
        <v>2026</v>
      </c>
      <c r="F10" s="44">
        <v>157097</v>
      </c>
      <c r="G10" s="47">
        <v>57686</v>
      </c>
      <c r="H10" s="41">
        <f t="shared" si="0"/>
        <v>506.76451612903224</v>
      </c>
      <c r="I10" s="41">
        <f t="shared" si="1"/>
        <v>186.08387096774194</v>
      </c>
      <c r="K10" s="24">
        <v>2022</v>
      </c>
      <c r="L10" s="41">
        <v>177232</v>
      </c>
      <c r="M10" s="41">
        <v>147382</v>
      </c>
      <c r="N10" s="41">
        <v>29413</v>
      </c>
      <c r="O10" s="41">
        <v>168399</v>
      </c>
      <c r="P10" s="41">
        <v>522426</v>
      </c>
    </row>
    <row r="11" spans="1:16" ht="16" x14ac:dyDescent="0.45">
      <c r="A11" s="43" t="s">
        <v>23</v>
      </c>
      <c r="B11" s="15" t="s">
        <v>24</v>
      </c>
      <c r="C11" s="10" t="s">
        <v>217</v>
      </c>
      <c r="D11" s="10">
        <v>310</v>
      </c>
      <c r="E11">
        <v>2027</v>
      </c>
      <c r="F11" s="44">
        <v>159185</v>
      </c>
      <c r="G11" s="47">
        <v>59549</v>
      </c>
      <c r="H11" s="41">
        <f t="shared" si="0"/>
        <v>513.5</v>
      </c>
      <c r="I11" s="41">
        <f t="shared" si="1"/>
        <v>192.09354838709677</v>
      </c>
      <c r="K11" s="24">
        <v>2023</v>
      </c>
      <c r="L11" s="41">
        <v>179793</v>
      </c>
      <c r="M11" s="41">
        <v>149586</v>
      </c>
      <c r="N11" s="41">
        <v>31002</v>
      </c>
      <c r="O11" s="41">
        <v>171776</v>
      </c>
      <c r="P11" s="41">
        <v>532157</v>
      </c>
    </row>
    <row r="12" spans="1:16" ht="16" x14ac:dyDescent="0.45">
      <c r="A12" s="43" t="s">
        <v>23</v>
      </c>
      <c r="B12" s="15" t="s">
        <v>24</v>
      </c>
      <c r="C12" s="10" t="s">
        <v>217</v>
      </c>
      <c r="D12" s="10">
        <v>310</v>
      </c>
      <c r="E12">
        <v>2028</v>
      </c>
      <c r="F12" s="44">
        <v>161056</v>
      </c>
      <c r="G12" s="47">
        <v>61348</v>
      </c>
      <c r="H12" s="41">
        <f t="shared" si="0"/>
        <v>519.53548387096771</v>
      </c>
      <c r="I12" s="41">
        <f t="shared" si="1"/>
        <v>197.8967741935484</v>
      </c>
      <c r="K12" s="24">
        <v>2024</v>
      </c>
      <c r="L12" s="41">
        <v>182988</v>
      </c>
      <c r="M12" s="41">
        <v>152365</v>
      </c>
      <c r="N12" s="41">
        <v>32855</v>
      </c>
      <c r="O12" s="41">
        <v>175756</v>
      </c>
      <c r="P12" s="41">
        <v>543964</v>
      </c>
    </row>
    <row r="13" spans="1:16" ht="16" x14ac:dyDescent="0.45">
      <c r="A13" s="43" t="s">
        <v>23</v>
      </c>
      <c r="B13" s="15" t="s">
        <v>24</v>
      </c>
      <c r="C13" s="10" t="s">
        <v>217</v>
      </c>
      <c r="D13" s="10">
        <v>310</v>
      </c>
      <c r="E13">
        <v>2029</v>
      </c>
      <c r="F13" s="44">
        <v>162647</v>
      </c>
      <c r="G13" s="47">
        <v>63054</v>
      </c>
      <c r="H13" s="41">
        <f t="shared" si="0"/>
        <v>524.66774193548383</v>
      </c>
      <c r="I13" s="41">
        <f t="shared" si="1"/>
        <v>203.4</v>
      </c>
      <c r="K13" s="24">
        <v>2025</v>
      </c>
      <c r="L13" s="41">
        <v>185895</v>
      </c>
      <c r="M13" s="41">
        <v>154823</v>
      </c>
      <c r="N13" s="41">
        <v>34715</v>
      </c>
      <c r="O13" s="41">
        <v>179508</v>
      </c>
      <c r="P13" s="41">
        <v>554941</v>
      </c>
    </row>
    <row r="14" spans="1:16" ht="16" x14ac:dyDescent="0.45">
      <c r="A14" s="43" t="s">
        <v>23</v>
      </c>
      <c r="B14" s="15" t="s">
        <v>24</v>
      </c>
      <c r="C14" s="10" t="s">
        <v>217</v>
      </c>
      <c r="D14" s="10">
        <v>310</v>
      </c>
      <c r="E14">
        <v>2030</v>
      </c>
      <c r="F14" s="45">
        <v>164029</v>
      </c>
      <c r="G14" s="48">
        <v>64658</v>
      </c>
      <c r="H14" s="41">
        <f t="shared" si="0"/>
        <v>529.1258064516129</v>
      </c>
      <c r="I14" s="41">
        <f t="shared" si="1"/>
        <v>208.57419354838709</v>
      </c>
      <c r="K14" s="24">
        <v>2026</v>
      </c>
      <c r="L14" s="41">
        <v>188577</v>
      </c>
      <c r="M14" s="41">
        <v>157097</v>
      </c>
      <c r="N14" s="41">
        <v>36606</v>
      </c>
      <c r="O14" s="41">
        <v>183078</v>
      </c>
      <c r="P14" s="41">
        <v>565358</v>
      </c>
    </row>
    <row r="15" spans="1:16" ht="16" x14ac:dyDescent="0.45">
      <c r="A15" s="46" t="s">
        <v>50</v>
      </c>
      <c r="B15" s="17" t="s">
        <v>51</v>
      </c>
      <c r="C15" s="11" t="s">
        <v>217</v>
      </c>
      <c r="D15" s="11">
        <v>510</v>
      </c>
      <c r="E15">
        <v>2018</v>
      </c>
      <c r="F15" s="49">
        <v>164858</v>
      </c>
      <c r="G15" s="49">
        <v>51905</v>
      </c>
      <c r="H15" s="41">
        <f t="shared" si="0"/>
        <v>323.25098039215686</v>
      </c>
      <c r="I15" s="41">
        <f t="shared" si="1"/>
        <v>101.77450980392157</v>
      </c>
      <c r="K15" s="24">
        <v>2027</v>
      </c>
      <c r="L15" s="41">
        <v>190985</v>
      </c>
      <c r="M15" s="41">
        <v>159185</v>
      </c>
      <c r="N15" s="41">
        <v>38536</v>
      </c>
      <c r="O15" s="41">
        <v>186425</v>
      </c>
      <c r="P15" s="41">
        <v>575131</v>
      </c>
    </row>
    <row r="16" spans="1:16" ht="16" x14ac:dyDescent="0.45">
      <c r="A16" s="46" t="s">
        <v>50</v>
      </c>
      <c r="B16" s="17" t="s">
        <v>51</v>
      </c>
      <c r="C16" s="11" t="s">
        <v>217</v>
      </c>
      <c r="D16" s="11">
        <v>510</v>
      </c>
      <c r="E16">
        <v>2019</v>
      </c>
      <c r="F16" s="49">
        <v>168724</v>
      </c>
      <c r="G16" s="49">
        <v>54282</v>
      </c>
      <c r="H16" s="41">
        <f t="shared" si="0"/>
        <v>330.83137254901959</v>
      </c>
      <c r="I16" s="41">
        <f t="shared" si="1"/>
        <v>106.43529411764706</v>
      </c>
      <c r="K16" s="24">
        <v>2028</v>
      </c>
      <c r="L16" s="41">
        <v>193138</v>
      </c>
      <c r="M16" s="41">
        <v>161056</v>
      </c>
      <c r="N16" s="41">
        <v>40509</v>
      </c>
      <c r="O16" s="41">
        <v>189545</v>
      </c>
      <c r="P16" s="41">
        <v>584248</v>
      </c>
    </row>
    <row r="17" spans="1:16" ht="16" x14ac:dyDescent="0.45">
      <c r="A17" s="46" t="s">
        <v>50</v>
      </c>
      <c r="B17" s="17" t="s">
        <v>51</v>
      </c>
      <c r="C17" s="11" t="s">
        <v>217</v>
      </c>
      <c r="D17" s="11">
        <v>510</v>
      </c>
      <c r="E17">
        <v>2020</v>
      </c>
      <c r="F17" s="49">
        <v>172090</v>
      </c>
      <c r="G17" s="49">
        <v>56592</v>
      </c>
      <c r="H17" s="41">
        <f t="shared" si="0"/>
        <v>337.43137254901961</v>
      </c>
      <c r="I17" s="41">
        <f t="shared" si="1"/>
        <v>110.96470588235294</v>
      </c>
      <c r="K17" s="24">
        <v>2029</v>
      </c>
      <c r="L17" s="41">
        <v>195105</v>
      </c>
      <c r="M17" s="41">
        <v>162647</v>
      </c>
      <c r="N17" s="41">
        <v>42551</v>
      </c>
      <c r="O17" s="41">
        <v>192463</v>
      </c>
      <c r="P17" s="41">
        <v>592766</v>
      </c>
    </row>
    <row r="18" spans="1:16" ht="16" x14ac:dyDescent="0.45">
      <c r="A18" s="46" t="s">
        <v>50</v>
      </c>
      <c r="B18" s="17" t="s">
        <v>51</v>
      </c>
      <c r="C18" s="11" t="s">
        <v>217</v>
      </c>
      <c r="D18" s="11">
        <v>510</v>
      </c>
      <c r="E18">
        <v>2021</v>
      </c>
      <c r="F18" s="49">
        <v>174692</v>
      </c>
      <c r="G18" s="49">
        <v>58775</v>
      </c>
      <c r="H18" s="41">
        <f t="shared" si="0"/>
        <v>342.53333333333336</v>
      </c>
      <c r="I18" s="41">
        <f t="shared" si="1"/>
        <v>115.24509803921569</v>
      </c>
      <c r="K18" s="24">
        <v>2030</v>
      </c>
      <c r="L18" s="41">
        <v>196795</v>
      </c>
      <c r="M18" s="41">
        <v>164029</v>
      </c>
      <c r="N18" s="41">
        <v>44644</v>
      </c>
      <c r="O18" s="41">
        <v>195149</v>
      </c>
      <c r="P18" s="41">
        <v>600617</v>
      </c>
    </row>
    <row r="19" spans="1:16" ht="16" x14ac:dyDescent="0.45">
      <c r="A19" s="46" t="s">
        <v>50</v>
      </c>
      <c r="B19" s="17" t="s">
        <v>51</v>
      </c>
      <c r="C19" s="11" t="s">
        <v>217</v>
      </c>
      <c r="D19" s="11">
        <v>510</v>
      </c>
      <c r="E19">
        <v>2022</v>
      </c>
      <c r="F19" s="49">
        <v>177232</v>
      </c>
      <c r="G19" s="49">
        <v>60998</v>
      </c>
      <c r="H19" s="41">
        <f t="shared" si="0"/>
        <v>347.51372549019607</v>
      </c>
      <c r="I19" s="41">
        <f t="shared" si="1"/>
        <v>119.60392156862746</v>
      </c>
      <c r="K19" s="24" t="s">
        <v>100</v>
      </c>
      <c r="L19" s="41">
        <v>2370872</v>
      </c>
      <c r="M19" s="41">
        <v>1973648</v>
      </c>
      <c r="N19" s="41">
        <v>433632</v>
      </c>
      <c r="O19" s="41">
        <v>2279772</v>
      </c>
      <c r="P19" s="41">
        <v>7057924</v>
      </c>
    </row>
    <row r="20" spans="1:16" ht="16" x14ac:dyDescent="0.45">
      <c r="A20" s="46" t="s">
        <v>50</v>
      </c>
      <c r="B20" s="17" t="s">
        <v>51</v>
      </c>
      <c r="C20" s="11" t="s">
        <v>217</v>
      </c>
      <c r="D20" s="11">
        <v>510</v>
      </c>
      <c r="E20">
        <v>2023</v>
      </c>
      <c r="F20" s="49">
        <v>179793</v>
      </c>
      <c r="G20" s="49">
        <v>63254</v>
      </c>
      <c r="H20" s="41">
        <f t="shared" si="0"/>
        <v>352.53529411764708</v>
      </c>
      <c r="I20" s="41">
        <f t="shared" si="1"/>
        <v>124.02745098039216</v>
      </c>
    </row>
    <row r="21" spans="1:16" ht="16" x14ac:dyDescent="0.45">
      <c r="A21" s="46" t="s">
        <v>50</v>
      </c>
      <c r="B21" s="17" t="s">
        <v>51</v>
      </c>
      <c r="C21" s="11" t="s">
        <v>217</v>
      </c>
      <c r="D21" s="11">
        <v>510</v>
      </c>
      <c r="E21">
        <v>2024</v>
      </c>
      <c r="F21" s="49">
        <v>182988</v>
      </c>
      <c r="G21" s="49">
        <v>65601</v>
      </c>
      <c r="H21" s="41">
        <f t="shared" si="0"/>
        <v>358.8</v>
      </c>
      <c r="I21" s="41">
        <f t="shared" si="1"/>
        <v>128.62941176470588</v>
      </c>
      <c r="K21" s="23" t="s">
        <v>225</v>
      </c>
      <c r="L21" s="23" t="s">
        <v>104</v>
      </c>
    </row>
    <row r="22" spans="1:16" ht="16" x14ac:dyDescent="0.45">
      <c r="A22" s="46" t="s">
        <v>50</v>
      </c>
      <c r="B22" s="17" t="s">
        <v>51</v>
      </c>
      <c r="C22" s="11" t="s">
        <v>217</v>
      </c>
      <c r="D22" s="11">
        <v>510</v>
      </c>
      <c r="E22">
        <v>2025</v>
      </c>
      <c r="F22" s="49">
        <v>185895</v>
      </c>
      <c r="G22" s="49">
        <v>68008</v>
      </c>
      <c r="H22" s="41">
        <f t="shared" si="0"/>
        <v>364.5</v>
      </c>
      <c r="I22" s="41">
        <f t="shared" si="1"/>
        <v>133.34901960784313</v>
      </c>
      <c r="K22" s="23" t="s">
        <v>99</v>
      </c>
      <c r="L22" t="s">
        <v>51</v>
      </c>
      <c r="M22" t="s">
        <v>24</v>
      </c>
      <c r="N22" t="s">
        <v>81</v>
      </c>
      <c r="O22" t="s">
        <v>57</v>
      </c>
      <c r="P22" t="s">
        <v>100</v>
      </c>
    </row>
    <row r="23" spans="1:16" ht="16" x14ac:dyDescent="0.45">
      <c r="A23" s="46" t="s">
        <v>50</v>
      </c>
      <c r="B23" s="17" t="s">
        <v>51</v>
      </c>
      <c r="C23" s="11" t="s">
        <v>217</v>
      </c>
      <c r="D23" s="11">
        <v>510</v>
      </c>
      <c r="E23">
        <v>2026</v>
      </c>
      <c r="F23" s="49">
        <v>188577</v>
      </c>
      <c r="G23" s="49">
        <v>70351</v>
      </c>
      <c r="H23" s="41">
        <f t="shared" si="0"/>
        <v>369.75882352941176</v>
      </c>
      <c r="I23" s="41">
        <f t="shared" si="1"/>
        <v>137.94313725490196</v>
      </c>
      <c r="K23" s="24">
        <v>2018</v>
      </c>
      <c r="L23" s="41">
        <v>51905</v>
      </c>
      <c r="M23" s="41">
        <v>42876</v>
      </c>
      <c r="N23" s="41">
        <v>7427</v>
      </c>
      <c r="O23" s="41">
        <v>50954</v>
      </c>
      <c r="P23" s="41">
        <v>153162</v>
      </c>
    </row>
    <row r="24" spans="1:16" ht="16" x14ac:dyDescent="0.45">
      <c r="A24" s="46" t="s">
        <v>50</v>
      </c>
      <c r="B24" s="17" t="s">
        <v>51</v>
      </c>
      <c r="C24" s="11" t="s">
        <v>217</v>
      </c>
      <c r="D24" s="11">
        <v>510</v>
      </c>
      <c r="E24">
        <v>2027</v>
      </c>
      <c r="F24" s="49">
        <v>190985</v>
      </c>
      <c r="G24" s="49">
        <v>72613</v>
      </c>
      <c r="H24" s="41">
        <f t="shared" si="0"/>
        <v>374.48039215686276</v>
      </c>
      <c r="I24" s="41">
        <f t="shared" si="1"/>
        <v>142.37843137254902</v>
      </c>
      <c r="K24" s="24">
        <v>2025</v>
      </c>
      <c r="L24" s="41">
        <v>68008</v>
      </c>
      <c r="M24" s="41">
        <v>55766</v>
      </c>
      <c r="N24" s="41">
        <v>12518</v>
      </c>
      <c r="O24" s="41">
        <v>69097</v>
      </c>
      <c r="P24" s="41">
        <v>205389</v>
      </c>
    </row>
    <row r="25" spans="1:16" ht="16" x14ac:dyDescent="0.45">
      <c r="A25" s="46" t="s">
        <v>50</v>
      </c>
      <c r="B25" s="17" t="s">
        <v>51</v>
      </c>
      <c r="C25" s="11" t="s">
        <v>217</v>
      </c>
      <c r="D25" s="11">
        <v>510</v>
      </c>
      <c r="E25">
        <v>2028</v>
      </c>
      <c r="F25" s="49">
        <v>193138</v>
      </c>
      <c r="G25" s="49">
        <v>74783</v>
      </c>
      <c r="H25" s="41">
        <f t="shared" si="0"/>
        <v>378.70196078431371</v>
      </c>
      <c r="I25" s="41">
        <f t="shared" si="1"/>
        <v>146.63333333333333</v>
      </c>
      <c r="K25" s="24" t="s">
        <v>100</v>
      </c>
      <c r="L25" s="41">
        <v>119913</v>
      </c>
      <c r="M25" s="41">
        <v>98642</v>
      </c>
      <c r="N25" s="41">
        <v>19945</v>
      </c>
      <c r="O25" s="41">
        <v>120051</v>
      </c>
      <c r="P25" s="41">
        <v>358551</v>
      </c>
    </row>
    <row r="26" spans="1:16" ht="16" x14ac:dyDescent="0.45">
      <c r="A26" s="46" t="s">
        <v>50</v>
      </c>
      <c r="B26" s="17" t="s">
        <v>51</v>
      </c>
      <c r="C26" s="11" t="s">
        <v>217</v>
      </c>
      <c r="D26" s="11">
        <v>510</v>
      </c>
      <c r="E26">
        <v>2029</v>
      </c>
      <c r="F26" s="49">
        <v>195105</v>
      </c>
      <c r="G26" s="49">
        <v>76825</v>
      </c>
      <c r="H26" s="41">
        <f t="shared" si="0"/>
        <v>382.55882352941177</v>
      </c>
      <c r="I26" s="41">
        <f t="shared" si="1"/>
        <v>150.63725490196077</v>
      </c>
    </row>
    <row r="27" spans="1:16" ht="16" x14ac:dyDescent="0.45">
      <c r="A27" s="46" t="s">
        <v>50</v>
      </c>
      <c r="B27" s="17" t="s">
        <v>51</v>
      </c>
      <c r="C27" s="11" t="s">
        <v>217</v>
      </c>
      <c r="D27" s="11">
        <v>510</v>
      </c>
      <c r="E27">
        <v>2030</v>
      </c>
      <c r="F27" s="49">
        <v>196795</v>
      </c>
      <c r="G27" s="50">
        <v>78732</v>
      </c>
      <c r="H27" s="41">
        <f t="shared" si="0"/>
        <v>385.87254901960785</v>
      </c>
      <c r="I27" s="41">
        <f t="shared" si="1"/>
        <v>154.37647058823529</v>
      </c>
    </row>
    <row r="28" spans="1:16" x14ac:dyDescent="0.35">
      <c r="A28" t="s">
        <v>56</v>
      </c>
      <c r="B28" t="s">
        <v>57</v>
      </c>
      <c r="C28" t="s">
        <v>217</v>
      </c>
      <c r="D28">
        <v>572</v>
      </c>
      <c r="E28">
        <v>2018</v>
      </c>
      <c r="F28" s="47">
        <v>153216</v>
      </c>
      <c r="G28" s="47">
        <v>50954</v>
      </c>
      <c r="H28" s="41">
        <f t="shared" si="0"/>
        <v>267.86013986013984</v>
      </c>
      <c r="I28" s="41">
        <f t="shared" si="1"/>
        <v>89.080419580419587</v>
      </c>
    </row>
    <row r="29" spans="1:16" x14ac:dyDescent="0.35">
      <c r="A29" t="s">
        <v>56</v>
      </c>
      <c r="B29" t="s">
        <v>57</v>
      </c>
      <c r="C29" t="s">
        <v>217</v>
      </c>
      <c r="D29">
        <v>572</v>
      </c>
      <c r="E29">
        <v>2019</v>
      </c>
      <c r="F29" s="47">
        <v>157668</v>
      </c>
      <c r="G29" s="47">
        <v>53484</v>
      </c>
      <c r="H29" s="41">
        <f t="shared" si="0"/>
        <v>275.64335664335664</v>
      </c>
      <c r="I29" s="41">
        <f t="shared" si="1"/>
        <v>93.503496503496507</v>
      </c>
    </row>
    <row r="30" spans="1:16" x14ac:dyDescent="0.35">
      <c r="A30" t="s">
        <v>56</v>
      </c>
      <c r="B30" t="s">
        <v>57</v>
      </c>
      <c r="C30" t="s">
        <v>217</v>
      </c>
      <c r="D30">
        <v>572</v>
      </c>
      <c r="E30">
        <v>2020</v>
      </c>
      <c r="F30" s="47">
        <v>161728</v>
      </c>
      <c r="G30" s="47">
        <v>55994</v>
      </c>
      <c r="H30" s="41">
        <f t="shared" si="0"/>
        <v>282.74125874125872</v>
      </c>
      <c r="I30" s="41">
        <f t="shared" si="1"/>
        <v>97.891608391608386</v>
      </c>
    </row>
    <row r="31" spans="1:16" x14ac:dyDescent="0.35">
      <c r="A31" t="s">
        <v>56</v>
      </c>
      <c r="B31" t="s">
        <v>57</v>
      </c>
      <c r="C31" t="s">
        <v>217</v>
      </c>
      <c r="D31">
        <v>572</v>
      </c>
      <c r="E31">
        <v>2021</v>
      </c>
      <c r="F31" s="47">
        <v>165061</v>
      </c>
      <c r="G31" s="47">
        <v>58422</v>
      </c>
      <c r="H31" s="41">
        <f t="shared" si="0"/>
        <v>288.56818181818181</v>
      </c>
      <c r="I31" s="41">
        <f t="shared" si="1"/>
        <v>102.13636363636364</v>
      </c>
    </row>
    <row r="32" spans="1:16" x14ac:dyDescent="0.35">
      <c r="A32" t="s">
        <v>56</v>
      </c>
      <c r="B32" t="s">
        <v>57</v>
      </c>
      <c r="C32" t="s">
        <v>217</v>
      </c>
      <c r="D32">
        <v>572</v>
      </c>
      <c r="E32">
        <v>2022</v>
      </c>
      <c r="F32" s="47">
        <v>168399</v>
      </c>
      <c r="G32" s="47">
        <v>60937</v>
      </c>
      <c r="H32" s="41">
        <f t="shared" si="0"/>
        <v>294.40384615384613</v>
      </c>
      <c r="I32" s="41">
        <f t="shared" si="1"/>
        <v>106.53321678321679</v>
      </c>
    </row>
    <row r="33" spans="1:9" x14ac:dyDescent="0.35">
      <c r="A33" t="s">
        <v>56</v>
      </c>
      <c r="B33" t="s">
        <v>57</v>
      </c>
      <c r="C33" t="s">
        <v>217</v>
      </c>
      <c r="D33">
        <v>572</v>
      </c>
      <c r="E33">
        <v>2023</v>
      </c>
      <c r="F33" s="47">
        <v>171776</v>
      </c>
      <c r="G33" s="47">
        <v>63528</v>
      </c>
      <c r="H33" s="41">
        <f t="shared" si="0"/>
        <v>300.30769230769232</v>
      </c>
      <c r="I33" s="41">
        <f t="shared" si="1"/>
        <v>111.06293706293707</v>
      </c>
    </row>
    <row r="34" spans="1:9" x14ac:dyDescent="0.35">
      <c r="A34" t="s">
        <v>56</v>
      </c>
      <c r="B34" t="s">
        <v>57</v>
      </c>
      <c r="C34" t="s">
        <v>217</v>
      </c>
      <c r="D34">
        <v>572</v>
      </c>
      <c r="E34">
        <v>2024</v>
      </c>
      <c r="F34" s="47">
        <v>175756</v>
      </c>
      <c r="G34" s="47">
        <v>66259</v>
      </c>
      <c r="H34" s="41">
        <f t="shared" si="0"/>
        <v>307.26573426573424</v>
      </c>
      <c r="I34" s="41">
        <f t="shared" si="1"/>
        <v>115.83741258741259</v>
      </c>
    </row>
    <row r="35" spans="1:9" x14ac:dyDescent="0.35">
      <c r="A35" t="s">
        <v>56</v>
      </c>
      <c r="B35" t="s">
        <v>57</v>
      </c>
      <c r="C35" t="s">
        <v>217</v>
      </c>
      <c r="D35">
        <v>572</v>
      </c>
      <c r="E35">
        <v>2025</v>
      </c>
      <c r="F35" s="47">
        <v>179508</v>
      </c>
      <c r="G35" s="47">
        <v>69097</v>
      </c>
      <c r="H35" s="41">
        <f t="shared" si="0"/>
        <v>313.82517482517483</v>
      </c>
      <c r="I35" s="41">
        <f t="shared" si="1"/>
        <v>120.79895104895105</v>
      </c>
    </row>
    <row r="36" spans="1:9" x14ac:dyDescent="0.35">
      <c r="A36" t="s">
        <v>56</v>
      </c>
      <c r="B36" t="s">
        <v>57</v>
      </c>
      <c r="C36" t="s">
        <v>217</v>
      </c>
      <c r="D36">
        <v>572</v>
      </c>
      <c r="E36">
        <v>2026</v>
      </c>
      <c r="F36" s="47">
        <v>183078</v>
      </c>
      <c r="G36" s="47">
        <v>71920</v>
      </c>
      <c r="H36" s="41">
        <f t="shared" si="0"/>
        <v>320.06643356643355</v>
      </c>
      <c r="I36" s="41">
        <f t="shared" si="1"/>
        <v>125.73426573426573</v>
      </c>
    </row>
    <row r="37" spans="1:9" x14ac:dyDescent="0.35">
      <c r="A37" t="s">
        <v>56</v>
      </c>
      <c r="B37" t="s">
        <v>57</v>
      </c>
      <c r="C37" t="s">
        <v>217</v>
      </c>
      <c r="D37">
        <v>572</v>
      </c>
      <c r="E37">
        <v>2027</v>
      </c>
      <c r="F37" s="47">
        <v>186425</v>
      </c>
      <c r="G37" s="47">
        <v>74707</v>
      </c>
      <c r="H37" s="41">
        <f t="shared" si="0"/>
        <v>325.91783216783216</v>
      </c>
      <c r="I37" s="41">
        <f t="shared" si="1"/>
        <v>130.60664335664336</v>
      </c>
    </row>
    <row r="38" spans="1:9" x14ac:dyDescent="0.35">
      <c r="A38" t="s">
        <v>56</v>
      </c>
      <c r="B38" t="s">
        <v>57</v>
      </c>
      <c r="C38" t="s">
        <v>217</v>
      </c>
      <c r="D38">
        <v>572</v>
      </c>
      <c r="E38">
        <v>2028</v>
      </c>
      <c r="F38" s="47">
        <v>189545</v>
      </c>
      <c r="G38" s="47">
        <v>77448</v>
      </c>
      <c r="H38" s="41">
        <f t="shared" si="0"/>
        <v>331.3723776223776</v>
      </c>
      <c r="I38" s="41">
        <f t="shared" si="1"/>
        <v>135.39860139860139</v>
      </c>
    </row>
    <row r="39" spans="1:9" x14ac:dyDescent="0.35">
      <c r="A39" t="s">
        <v>56</v>
      </c>
      <c r="B39" t="s">
        <v>57</v>
      </c>
      <c r="C39" t="s">
        <v>217</v>
      </c>
      <c r="D39">
        <v>572</v>
      </c>
      <c r="E39">
        <v>2029</v>
      </c>
      <c r="F39" s="47">
        <v>192463</v>
      </c>
      <c r="G39" s="47">
        <v>80104</v>
      </c>
      <c r="H39" s="41">
        <f t="shared" si="0"/>
        <v>336.47377622377621</v>
      </c>
      <c r="I39" s="41">
        <f t="shared" si="1"/>
        <v>140.04195804195805</v>
      </c>
    </row>
    <row r="40" spans="1:9" x14ac:dyDescent="0.35">
      <c r="A40" t="s">
        <v>56</v>
      </c>
      <c r="B40" t="s">
        <v>57</v>
      </c>
      <c r="C40" t="s">
        <v>217</v>
      </c>
      <c r="D40">
        <v>572</v>
      </c>
      <c r="E40">
        <v>2030</v>
      </c>
      <c r="F40" s="47">
        <v>195149</v>
      </c>
      <c r="G40" s="48">
        <v>82663</v>
      </c>
      <c r="H40" s="41">
        <f t="shared" si="0"/>
        <v>341.16958041958043</v>
      </c>
      <c r="I40" s="41">
        <f t="shared" si="1"/>
        <v>144.51573426573427</v>
      </c>
    </row>
    <row r="41" spans="1:9" x14ac:dyDescent="0.35">
      <c r="A41">
        <v>90</v>
      </c>
      <c r="B41" t="s">
        <v>81</v>
      </c>
      <c r="C41" t="s">
        <v>218</v>
      </c>
      <c r="D41">
        <v>7413</v>
      </c>
      <c r="E41">
        <v>2018</v>
      </c>
      <c r="F41" s="49">
        <v>20292</v>
      </c>
      <c r="G41" s="49">
        <v>6505</v>
      </c>
      <c r="H41" s="41">
        <f t="shared" si="0"/>
        <v>2.7373532982598139</v>
      </c>
      <c r="I41" s="41">
        <f t="shared" si="1"/>
        <v>0.87751247807905031</v>
      </c>
    </row>
    <row r="42" spans="1:9" x14ac:dyDescent="0.35">
      <c r="A42">
        <v>90</v>
      </c>
      <c r="B42" t="s">
        <v>81</v>
      </c>
      <c r="C42" t="s">
        <v>218</v>
      </c>
      <c r="D42">
        <v>7413</v>
      </c>
      <c r="E42">
        <v>2019</v>
      </c>
      <c r="F42" s="49">
        <v>21620</v>
      </c>
      <c r="G42" s="49">
        <v>7055</v>
      </c>
      <c r="H42" s="41">
        <f t="shared" si="0"/>
        <v>2.9164980439767976</v>
      </c>
      <c r="I42" s="41">
        <f t="shared" si="1"/>
        <v>0.95170646162147576</v>
      </c>
    </row>
    <row r="43" spans="1:9" x14ac:dyDescent="0.35">
      <c r="A43">
        <v>90</v>
      </c>
      <c r="B43" t="s">
        <v>81</v>
      </c>
      <c r="C43" t="s">
        <v>218</v>
      </c>
      <c r="D43">
        <v>7413</v>
      </c>
      <c r="E43">
        <v>2020</v>
      </c>
      <c r="F43" s="49">
        <v>22955</v>
      </c>
      <c r="G43" s="49">
        <v>7637</v>
      </c>
      <c r="H43" s="41">
        <f t="shared" si="0"/>
        <v>3.0965870767570483</v>
      </c>
      <c r="I43" s="41">
        <f t="shared" si="1"/>
        <v>1.0302171860245515</v>
      </c>
    </row>
    <row r="44" spans="1:9" x14ac:dyDescent="0.35">
      <c r="A44">
        <v>90</v>
      </c>
      <c r="B44" t="s">
        <v>81</v>
      </c>
      <c r="C44" t="s">
        <v>218</v>
      </c>
      <c r="D44">
        <v>7413</v>
      </c>
      <c r="E44">
        <v>2021</v>
      </c>
      <c r="F44" s="49">
        <v>24249</v>
      </c>
      <c r="G44" s="49">
        <v>8241</v>
      </c>
      <c r="H44" s="41">
        <f t="shared" si="0"/>
        <v>3.2711452853095913</v>
      </c>
      <c r="I44" s="41">
        <f t="shared" si="1"/>
        <v>1.1116956697693241</v>
      </c>
    </row>
    <row r="45" spans="1:9" x14ac:dyDescent="0.35">
      <c r="A45">
        <v>90</v>
      </c>
      <c r="B45" t="s">
        <v>81</v>
      </c>
      <c r="C45" t="s">
        <v>218</v>
      </c>
      <c r="D45">
        <v>7413</v>
      </c>
      <c r="E45">
        <v>2022</v>
      </c>
      <c r="F45" s="49">
        <v>25592</v>
      </c>
      <c r="G45" s="49">
        <v>8876</v>
      </c>
      <c r="H45" s="41">
        <f t="shared" si="0"/>
        <v>3.4523135033050045</v>
      </c>
      <c r="I45" s="41">
        <f t="shared" si="1"/>
        <v>1.1973559962228517</v>
      </c>
    </row>
    <row r="46" spans="1:9" x14ac:dyDescent="0.35">
      <c r="A46">
        <v>90</v>
      </c>
      <c r="B46" t="s">
        <v>81</v>
      </c>
      <c r="C46" t="s">
        <v>218</v>
      </c>
      <c r="D46">
        <v>7413</v>
      </c>
      <c r="E46">
        <v>2023</v>
      </c>
      <c r="F46" s="49">
        <v>27018</v>
      </c>
      <c r="G46" s="49">
        <v>9544</v>
      </c>
      <c r="H46" s="41">
        <f t="shared" si="0"/>
        <v>3.6446782679077296</v>
      </c>
      <c r="I46" s="41">
        <f t="shared" si="1"/>
        <v>1.2874679616889249</v>
      </c>
    </row>
    <row r="47" spans="1:9" x14ac:dyDescent="0.35">
      <c r="A47">
        <v>90</v>
      </c>
      <c r="B47" t="s">
        <v>81</v>
      </c>
      <c r="C47" t="s">
        <v>218</v>
      </c>
      <c r="D47">
        <v>7413</v>
      </c>
      <c r="E47">
        <v>2024</v>
      </c>
      <c r="F47" s="49">
        <v>28663</v>
      </c>
      <c r="G47" s="49">
        <v>10298</v>
      </c>
      <c r="H47" s="41">
        <f t="shared" si="0"/>
        <v>3.8665857277755293</v>
      </c>
      <c r="I47" s="41">
        <f t="shared" si="1"/>
        <v>1.3891811682179953</v>
      </c>
    </row>
    <row r="48" spans="1:9" x14ac:dyDescent="0.35">
      <c r="A48">
        <v>90</v>
      </c>
      <c r="B48" t="s">
        <v>81</v>
      </c>
      <c r="C48" t="s">
        <v>218</v>
      </c>
      <c r="D48">
        <v>7413</v>
      </c>
      <c r="E48">
        <v>2025</v>
      </c>
      <c r="F48" s="49">
        <v>30308</v>
      </c>
      <c r="G48" s="49">
        <v>11087</v>
      </c>
      <c r="H48" s="41">
        <f t="shared" si="0"/>
        <v>4.088493187643329</v>
      </c>
      <c r="I48" s="41">
        <f t="shared" si="1"/>
        <v>1.4956158100634021</v>
      </c>
    </row>
    <row r="49" spans="1:9" x14ac:dyDescent="0.35">
      <c r="A49">
        <v>90</v>
      </c>
      <c r="B49" t="s">
        <v>81</v>
      </c>
      <c r="C49" t="s">
        <v>218</v>
      </c>
      <c r="D49">
        <v>7413</v>
      </c>
      <c r="E49">
        <v>2026</v>
      </c>
      <c r="F49" s="49">
        <v>31998</v>
      </c>
      <c r="G49" s="49">
        <v>11914</v>
      </c>
      <c r="H49" s="41">
        <f t="shared" si="0"/>
        <v>4.3164710643464188</v>
      </c>
      <c r="I49" s="41">
        <f t="shared" si="1"/>
        <v>1.607176581680831</v>
      </c>
    </row>
    <row r="50" spans="1:9" x14ac:dyDescent="0.35">
      <c r="A50">
        <v>90</v>
      </c>
      <c r="B50" t="s">
        <v>81</v>
      </c>
      <c r="C50" t="s">
        <v>218</v>
      </c>
      <c r="D50">
        <v>7413</v>
      </c>
      <c r="E50">
        <v>2027</v>
      </c>
      <c r="F50" s="49">
        <v>33720</v>
      </c>
      <c r="G50" s="49">
        <v>12773</v>
      </c>
      <c r="H50" s="41">
        <f t="shared" si="0"/>
        <v>4.5487656819101581</v>
      </c>
      <c r="I50" s="41">
        <f t="shared" si="1"/>
        <v>1.7230540941589101</v>
      </c>
    </row>
    <row r="51" spans="1:9" x14ac:dyDescent="0.35">
      <c r="A51">
        <v>90</v>
      </c>
      <c r="B51" t="s">
        <v>81</v>
      </c>
      <c r="C51" t="s">
        <v>218</v>
      </c>
      <c r="D51">
        <v>7413</v>
      </c>
      <c r="E51">
        <v>2028</v>
      </c>
      <c r="F51" s="49">
        <v>35492</v>
      </c>
      <c r="G51" s="49">
        <v>13669</v>
      </c>
      <c r="H51" s="41">
        <f t="shared" si="0"/>
        <v>4.7878052070686632</v>
      </c>
      <c r="I51" s="41">
        <f t="shared" si="1"/>
        <v>1.8439228382571158</v>
      </c>
    </row>
    <row r="52" spans="1:9" x14ac:dyDescent="0.35">
      <c r="A52">
        <v>90</v>
      </c>
      <c r="B52" t="s">
        <v>81</v>
      </c>
      <c r="C52" t="s">
        <v>218</v>
      </c>
      <c r="D52">
        <v>7413</v>
      </c>
      <c r="E52">
        <v>2029</v>
      </c>
      <c r="F52" s="49">
        <v>37310</v>
      </c>
      <c r="G52" s="49">
        <v>14601</v>
      </c>
      <c r="H52" s="41">
        <f t="shared" si="0"/>
        <v>5.0330500472143536</v>
      </c>
      <c r="I52" s="41">
        <f t="shared" si="1"/>
        <v>1.9696479158235531</v>
      </c>
    </row>
    <row r="53" spans="1:9" x14ac:dyDescent="0.35">
      <c r="A53">
        <v>90</v>
      </c>
      <c r="B53" t="s">
        <v>81</v>
      </c>
      <c r="C53" t="s">
        <v>218</v>
      </c>
      <c r="D53">
        <v>7413</v>
      </c>
      <c r="E53">
        <v>2030</v>
      </c>
      <c r="F53" s="49">
        <v>39173</v>
      </c>
      <c r="G53" s="50">
        <v>15566</v>
      </c>
      <c r="H53" s="41">
        <f t="shared" si="0"/>
        <v>5.2843653041953322</v>
      </c>
      <c r="I53" s="41">
        <f t="shared" si="1"/>
        <v>2.099824632402536</v>
      </c>
    </row>
    <row r="54" spans="1:9" x14ac:dyDescent="0.35">
      <c r="A54">
        <v>90</v>
      </c>
      <c r="B54" t="s">
        <v>81</v>
      </c>
      <c r="C54" t="s">
        <v>219</v>
      </c>
      <c r="E54">
        <v>2018</v>
      </c>
      <c r="F54" s="47">
        <v>3176</v>
      </c>
      <c r="G54" s="47">
        <v>922</v>
      </c>
      <c r="H54" s="41" t="e">
        <f t="shared" si="0"/>
        <v>#DIV/0!</v>
      </c>
      <c r="I54" s="41" t="e">
        <f t="shared" si="1"/>
        <v>#DIV/0!</v>
      </c>
    </row>
    <row r="55" spans="1:9" x14ac:dyDescent="0.35">
      <c r="A55">
        <v>90</v>
      </c>
      <c r="B55" t="s">
        <v>81</v>
      </c>
      <c r="C55" t="s">
        <v>219</v>
      </c>
      <c r="E55">
        <v>2019</v>
      </c>
      <c r="F55" s="47">
        <v>3333</v>
      </c>
      <c r="G55" s="47">
        <v>980</v>
      </c>
      <c r="H55" s="41" t="e">
        <f t="shared" si="0"/>
        <v>#DIV/0!</v>
      </c>
      <c r="I55" s="41" t="e">
        <f t="shared" si="1"/>
        <v>#DIV/0!</v>
      </c>
    </row>
    <row r="56" spans="1:9" x14ac:dyDescent="0.35">
      <c r="A56">
        <v>90</v>
      </c>
      <c r="B56" t="s">
        <v>81</v>
      </c>
      <c r="C56" t="s">
        <v>219</v>
      </c>
      <c r="E56">
        <v>2020</v>
      </c>
      <c r="F56" s="47">
        <v>3509</v>
      </c>
      <c r="G56" s="47">
        <v>1042</v>
      </c>
      <c r="H56" s="41" t="e">
        <f t="shared" si="0"/>
        <v>#DIV/0!</v>
      </c>
      <c r="I56" s="41" t="e">
        <f t="shared" si="1"/>
        <v>#DIV/0!</v>
      </c>
    </row>
    <row r="57" spans="1:9" x14ac:dyDescent="0.35">
      <c r="A57">
        <v>90</v>
      </c>
      <c r="B57" t="s">
        <v>81</v>
      </c>
      <c r="C57" t="s">
        <v>219</v>
      </c>
      <c r="E57">
        <v>2021</v>
      </c>
      <c r="F57" s="47">
        <v>3667</v>
      </c>
      <c r="G57" s="47">
        <v>1107</v>
      </c>
      <c r="H57" s="41" t="e">
        <f t="shared" si="0"/>
        <v>#DIV/0!</v>
      </c>
      <c r="I57" s="41" t="e">
        <f t="shared" si="1"/>
        <v>#DIV/0!</v>
      </c>
    </row>
    <row r="58" spans="1:9" x14ac:dyDescent="0.35">
      <c r="A58">
        <v>90</v>
      </c>
      <c r="B58" t="s">
        <v>81</v>
      </c>
      <c r="C58" t="s">
        <v>219</v>
      </c>
      <c r="E58">
        <v>2022</v>
      </c>
      <c r="F58" s="47">
        <v>3821</v>
      </c>
      <c r="G58" s="47">
        <v>1178</v>
      </c>
      <c r="H58" s="41" t="e">
        <f t="shared" si="0"/>
        <v>#DIV/0!</v>
      </c>
      <c r="I58" s="41" t="e">
        <f t="shared" si="1"/>
        <v>#DIV/0!</v>
      </c>
    </row>
    <row r="59" spans="1:9" x14ac:dyDescent="0.35">
      <c r="A59">
        <v>90</v>
      </c>
      <c r="B59" t="s">
        <v>81</v>
      </c>
      <c r="C59" t="s">
        <v>219</v>
      </c>
      <c r="E59">
        <v>2023</v>
      </c>
      <c r="F59" s="47">
        <v>3984</v>
      </c>
      <c r="G59" s="47">
        <v>1255</v>
      </c>
      <c r="H59" s="41" t="e">
        <f t="shared" si="0"/>
        <v>#DIV/0!</v>
      </c>
      <c r="I59" s="41" t="e">
        <f t="shared" si="1"/>
        <v>#DIV/0!</v>
      </c>
    </row>
    <row r="60" spans="1:9" x14ac:dyDescent="0.35">
      <c r="A60">
        <v>90</v>
      </c>
      <c r="B60" t="s">
        <v>81</v>
      </c>
      <c r="C60" t="s">
        <v>219</v>
      </c>
      <c r="E60">
        <v>2024</v>
      </c>
      <c r="F60" s="47">
        <v>4192</v>
      </c>
      <c r="G60" s="47">
        <v>1340</v>
      </c>
      <c r="H60" s="41" t="e">
        <f t="shared" si="0"/>
        <v>#DIV/0!</v>
      </c>
      <c r="I60" s="41" t="e">
        <f t="shared" si="1"/>
        <v>#DIV/0!</v>
      </c>
    </row>
    <row r="61" spans="1:9" x14ac:dyDescent="0.35">
      <c r="A61">
        <v>90</v>
      </c>
      <c r="B61" t="s">
        <v>81</v>
      </c>
      <c r="C61" t="s">
        <v>219</v>
      </c>
      <c r="E61">
        <v>2025</v>
      </c>
      <c r="F61" s="47">
        <v>4407</v>
      </c>
      <c r="G61" s="47">
        <v>1431</v>
      </c>
      <c r="H61" s="41" t="e">
        <f t="shared" si="0"/>
        <v>#DIV/0!</v>
      </c>
      <c r="I61" s="41" t="e">
        <f t="shared" si="1"/>
        <v>#DIV/0!</v>
      </c>
    </row>
    <row r="62" spans="1:9" x14ac:dyDescent="0.35">
      <c r="A62">
        <v>90</v>
      </c>
      <c r="B62" t="s">
        <v>81</v>
      </c>
      <c r="C62" t="s">
        <v>219</v>
      </c>
      <c r="E62">
        <v>2026</v>
      </c>
      <c r="F62" s="47">
        <v>4608</v>
      </c>
      <c r="G62" s="47">
        <v>1526</v>
      </c>
      <c r="H62" s="41" t="e">
        <f t="shared" si="0"/>
        <v>#DIV/0!</v>
      </c>
      <c r="I62" s="41" t="e">
        <f t="shared" si="1"/>
        <v>#DIV/0!</v>
      </c>
    </row>
    <row r="63" spans="1:9" x14ac:dyDescent="0.35">
      <c r="A63">
        <v>90</v>
      </c>
      <c r="B63" t="s">
        <v>81</v>
      </c>
      <c r="C63" t="s">
        <v>219</v>
      </c>
      <c r="E63">
        <v>2027</v>
      </c>
      <c r="F63" s="47">
        <v>4816</v>
      </c>
      <c r="G63" s="47">
        <v>1626</v>
      </c>
      <c r="H63" s="41" t="e">
        <f t="shared" si="0"/>
        <v>#DIV/0!</v>
      </c>
      <c r="I63" s="41" t="e">
        <f t="shared" si="1"/>
        <v>#DIV/0!</v>
      </c>
    </row>
    <row r="64" spans="1:9" x14ac:dyDescent="0.35">
      <c r="A64">
        <v>90</v>
      </c>
      <c r="B64" t="s">
        <v>81</v>
      </c>
      <c r="C64" t="s">
        <v>219</v>
      </c>
      <c r="E64">
        <v>2028</v>
      </c>
      <c r="F64" s="47">
        <v>5017</v>
      </c>
      <c r="G64" s="47">
        <v>1723</v>
      </c>
      <c r="H64" s="41" t="e">
        <f t="shared" si="0"/>
        <v>#DIV/0!</v>
      </c>
      <c r="I64" s="41" t="e">
        <f t="shared" si="1"/>
        <v>#DIV/0!</v>
      </c>
    </row>
    <row r="65" spans="1:9" x14ac:dyDescent="0.35">
      <c r="A65">
        <v>90</v>
      </c>
      <c r="B65" t="s">
        <v>81</v>
      </c>
      <c r="C65" t="s">
        <v>219</v>
      </c>
      <c r="E65">
        <v>2029</v>
      </c>
      <c r="F65" s="47">
        <v>5241</v>
      </c>
      <c r="G65" s="47">
        <v>1830</v>
      </c>
      <c r="H65" s="41" t="e">
        <f t="shared" si="0"/>
        <v>#DIV/0!</v>
      </c>
      <c r="I65" s="41" t="e">
        <f t="shared" si="1"/>
        <v>#DIV/0!</v>
      </c>
    </row>
    <row r="66" spans="1:9" x14ac:dyDescent="0.35">
      <c r="A66">
        <v>90</v>
      </c>
      <c r="B66" t="s">
        <v>81</v>
      </c>
      <c r="C66" t="s">
        <v>219</v>
      </c>
      <c r="E66">
        <v>2030</v>
      </c>
      <c r="F66" s="47">
        <v>5471</v>
      </c>
      <c r="G66" s="48">
        <v>1941</v>
      </c>
      <c r="H66" s="41" t="e">
        <f t="shared" si="0"/>
        <v>#DIV/0!</v>
      </c>
      <c r="I66" s="41" t="e">
        <f t="shared" si="1"/>
        <v>#DIV/0!</v>
      </c>
    </row>
    <row r="67" spans="1:9" x14ac:dyDescent="0.35">
      <c r="A67">
        <v>5001</v>
      </c>
      <c r="B67" t="s">
        <v>101</v>
      </c>
      <c r="C67" t="s">
        <v>217</v>
      </c>
      <c r="E67">
        <v>2018</v>
      </c>
      <c r="F67" s="49">
        <v>2350911</v>
      </c>
      <c r="G67" s="49">
        <v>796496</v>
      </c>
      <c r="H67" s="41" t="e">
        <f t="shared" ref="H67:H79" si="2">+F67/D67</f>
        <v>#DIV/0!</v>
      </c>
      <c r="I67" s="41" t="e">
        <f t="shared" ref="I67:I79" si="3">+G67/D67</f>
        <v>#DIV/0!</v>
      </c>
    </row>
    <row r="68" spans="1:9" x14ac:dyDescent="0.35">
      <c r="A68">
        <v>5001</v>
      </c>
      <c r="B68" t="s">
        <v>101</v>
      </c>
      <c r="C68" t="s">
        <v>217</v>
      </c>
      <c r="E68">
        <v>2019</v>
      </c>
      <c r="F68" s="49">
        <v>2402965</v>
      </c>
      <c r="G68" s="49">
        <v>830515</v>
      </c>
      <c r="H68" s="41" t="e">
        <f t="shared" si="2"/>
        <v>#DIV/0!</v>
      </c>
      <c r="I68" s="41" t="e">
        <f t="shared" si="3"/>
        <v>#DIV/0!</v>
      </c>
    </row>
    <row r="69" spans="1:9" x14ac:dyDescent="0.35">
      <c r="A69">
        <v>5001</v>
      </c>
      <c r="B69" t="s">
        <v>101</v>
      </c>
      <c r="C69" t="s">
        <v>217</v>
      </c>
      <c r="E69">
        <v>2020</v>
      </c>
      <c r="F69" s="49">
        <v>2448502</v>
      </c>
      <c r="G69" s="49">
        <v>863845</v>
      </c>
      <c r="H69" s="41" t="e">
        <f t="shared" si="2"/>
        <v>#DIV/0!</v>
      </c>
      <c r="I69" s="41" t="e">
        <f t="shared" si="3"/>
        <v>#DIV/0!</v>
      </c>
    </row>
    <row r="70" spans="1:9" x14ac:dyDescent="0.35">
      <c r="A70">
        <v>5001</v>
      </c>
      <c r="B70" t="s">
        <v>101</v>
      </c>
      <c r="C70" t="s">
        <v>217</v>
      </c>
      <c r="E70">
        <v>2021</v>
      </c>
      <c r="F70" s="49">
        <v>2484092</v>
      </c>
      <c r="G70" s="49">
        <v>895573</v>
      </c>
      <c r="H70" s="41" t="e">
        <f t="shared" si="2"/>
        <v>#DIV/0!</v>
      </c>
      <c r="I70" s="41" t="e">
        <f t="shared" si="3"/>
        <v>#DIV/0!</v>
      </c>
    </row>
    <row r="71" spans="1:9" x14ac:dyDescent="0.35">
      <c r="A71">
        <v>5001</v>
      </c>
      <c r="B71" t="s">
        <v>101</v>
      </c>
      <c r="C71" t="s">
        <v>217</v>
      </c>
      <c r="E71">
        <v>2022</v>
      </c>
      <c r="F71" s="49">
        <v>2519423</v>
      </c>
      <c r="G71" s="49">
        <v>928223</v>
      </c>
      <c r="H71" s="41" t="e">
        <f t="shared" si="2"/>
        <v>#DIV/0!</v>
      </c>
      <c r="I71" s="41" t="e">
        <f t="shared" si="3"/>
        <v>#DIV/0!</v>
      </c>
    </row>
    <row r="72" spans="1:9" x14ac:dyDescent="0.35">
      <c r="A72">
        <v>5001</v>
      </c>
      <c r="B72" t="s">
        <v>101</v>
      </c>
      <c r="C72" t="s">
        <v>217</v>
      </c>
      <c r="E72">
        <v>2023</v>
      </c>
      <c r="F72" s="49">
        <v>2555589</v>
      </c>
      <c r="G72" s="49">
        <v>961772</v>
      </c>
      <c r="H72" s="41" t="e">
        <f t="shared" si="2"/>
        <v>#DIV/0!</v>
      </c>
      <c r="I72" s="41" t="e">
        <f t="shared" si="3"/>
        <v>#DIV/0!</v>
      </c>
    </row>
    <row r="73" spans="1:9" x14ac:dyDescent="0.35">
      <c r="A73">
        <v>5001</v>
      </c>
      <c r="B73" t="s">
        <v>101</v>
      </c>
      <c r="C73" t="s">
        <v>217</v>
      </c>
      <c r="E73">
        <v>2024</v>
      </c>
      <c r="F73" s="49">
        <v>2597082</v>
      </c>
      <c r="G73" s="49">
        <v>996576</v>
      </c>
      <c r="H73" s="41" t="e">
        <f t="shared" si="2"/>
        <v>#DIV/0!</v>
      </c>
      <c r="I73" s="41" t="e">
        <f t="shared" si="3"/>
        <v>#DIV/0!</v>
      </c>
    </row>
    <row r="74" spans="1:9" x14ac:dyDescent="0.35">
      <c r="A74">
        <v>5001</v>
      </c>
      <c r="B74" t="s">
        <v>101</v>
      </c>
      <c r="C74" t="s">
        <v>217</v>
      </c>
      <c r="E74">
        <v>2025</v>
      </c>
      <c r="F74" s="49">
        <v>2636832</v>
      </c>
      <c r="G74" s="49">
        <v>1032828</v>
      </c>
      <c r="H74" s="41" t="e">
        <f t="shared" si="2"/>
        <v>#DIV/0!</v>
      </c>
      <c r="I74" s="41" t="e">
        <f t="shared" si="3"/>
        <v>#DIV/0!</v>
      </c>
    </row>
    <row r="75" spans="1:9" x14ac:dyDescent="0.35">
      <c r="A75">
        <v>5001</v>
      </c>
      <c r="B75" t="s">
        <v>101</v>
      </c>
      <c r="C75" t="s">
        <v>217</v>
      </c>
      <c r="E75">
        <v>2026</v>
      </c>
      <c r="F75" s="49">
        <v>2673903</v>
      </c>
      <c r="G75" s="49">
        <v>1068520</v>
      </c>
      <c r="H75" s="41" t="e">
        <f t="shared" si="2"/>
        <v>#DIV/0!</v>
      </c>
      <c r="I75" s="41" t="e">
        <f t="shared" si="3"/>
        <v>#DIV/0!</v>
      </c>
    </row>
    <row r="76" spans="1:9" x14ac:dyDescent="0.35">
      <c r="A76">
        <v>5001</v>
      </c>
      <c r="B76" t="s">
        <v>101</v>
      </c>
      <c r="C76" t="s">
        <v>217</v>
      </c>
      <c r="E76">
        <v>2027</v>
      </c>
      <c r="F76" s="49">
        <v>2707961</v>
      </c>
      <c r="G76" s="49">
        <v>1103435</v>
      </c>
      <c r="H76" s="41" t="e">
        <f t="shared" si="2"/>
        <v>#DIV/0!</v>
      </c>
      <c r="I76" s="41" t="e">
        <f t="shared" si="3"/>
        <v>#DIV/0!</v>
      </c>
    </row>
    <row r="77" spans="1:9" x14ac:dyDescent="0.35">
      <c r="A77">
        <v>5001</v>
      </c>
      <c r="B77" t="s">
        <v>101</v>
      </c>
      <c r="C77" t="s">
        <v>217</v>
      </c>
      <c r="E77">
        <v>2028</v>
      </c>
      <c r="F77" s="49">
        <v>2738988</v>
      </c>
      <c r="G77" s="49">
        <v>1137327</v>
      </c>
      <c r="H77" s="41" t="e">
        <f t="shared" si="2"/>
        <v>#DIV/0!</v>
      </c>
      <c r="I77" s="41" t="e">
        <f t="shared" si="3"/>
        <v>#DIV/0!</v>
      </c>
    </row>
    <row r="78" spans="1:9" x14ac:dyDescent="0.35">
      <c r="A78">
        <v>5001</v>
      </c>
      <c r="B78" t="s">
        <v>101</v>
      </c>
      <c r="C78" t="s">
        <v>217</v>
      </c>
      <c r="E78">
        <v>2029</v>
      </c>
      <c r="F78" s="49">
        <v>2766861</v>
      </c>
      <c r="G78" s="49">
        <v>1169888</v>
      </c>
      <c r="H78" s="41" t="e">
        <f t="shared" si="2"/>
        <v>#DIV/0!</v>
      </c>
      <c r="I78" s="41" t="e">
        <f t="shared" si="3"/>
        <v>#DIV/0!</v>
      </c>
    </row>
    <row r="79" spans="1:9" x14ac:dyDescent="0.35">
      <c r="A79">
        <v>5001</v>
      </c>
      <c r="B79" t="s">
        <v>101</v>
      </c>
      <c r="C79" t="s">
        <v>217</v>
      </c>
      <c r="E79">
        <v>2030</v>
      </c>
      <c r="F79" s="49">
        <v>2791378</v>
      </c>
      <c r="G79" s="50">
        <v>1200979</v>
      </c>
      <c r="H79" s="41" t="e">
        <f t="shared" si="2"/>
        <v>#DIV/0!</v>
      </c>
      <c r="I79" s="41" t="e">
        <f t="shared" si="3"/>
        <v>#DIV/0!</v>
      </c>
    </row>
  </sheetData>
  <phoneticPr fontId="9" type="noConversion"/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3BA2-D8CB-4AFA-97A8-3FA1A5EE7844}">
  <dimension ref="A1:L13"/>
  <sheetViews>
    <sheetView workbookViewId="0">
      <selection activeCell="D11" sqref="D11"/>
    </sheetView>
  </sheetViews>
  <sheetFormatPr baseColWidth="10" defaultRowHeight="14.5" x14ac:dyDescent="0.35"/>
  <cols>
    <col min="1" max="1" width="16.90625" bestFit="1" customWidth="1"/>
    <col min="2" max="2" width="9.1796875" bestFit="1" customWidth="1"/>
    <col min="3" max="11" width="21.26953125" bestFit="1" customWidth="1"/>
    <col min="12" max="12" width="11.453125" bestFit="1" customWidth="1"/>
    <col min="13" max="13" width="21.26953125" bestFit="1" customWidth="1"/>
    <col min="14" max="17" width="5.81640625" bestFit="1" customWidth="1"/>
    <col min="18" max="18" width="4.81640625" bestFit="1" customWidth="1"/>
    <col min="19" max="23" width="5.81640625" bestFit="1" customWidth="1"/>
    <col min="24" max="24" width="11.453125" bestFit="1" customWidth="1"/>
  </cols>
  <sheetData>
    <row r="1" spans="1:12" ht="58" x14ac:dyDescent="0.35">
      <c r="A1" s="8" t="s">
        <v>69</v>
      </c>
      <c r="B1" s="8" t="s">
        <v>70</v>
      </c>
      <c r="C1" s="8" t="s">
        <v>71</v>
      </c>
      <c r="D1" s="8" t="s">
        <v>72</v>
      </c>
      <c r="E1" s="8" t="s">
        <v>83</v>
      </c>
      <c r="F1" s="8" t="s">
        <v>142</v>
      </c>
      <c r="G1" s="8" t="s">
        <v>2</v>
      </c>
      <c r="H1" s="8" t="s">
        <v>86</v>
      </c>
      <c r="I1" s="8" t="s">
        <v>84</v>
      </c>
      <c r="J1" s="8" t="s">
        <v>85</v>
      </c>
      <c r="K1" s="8" t="s">
        <v>139</v>
      </c>
      <c r="L1" s="8" t="s">
        <v>140</v>
      </c>
    </row>
    <row r="2" spans="1:12" ht="16" x14ac:dyDescent="0.45">
      <c r="A2" s="9" t="s">
        <v>23</v>
      </c>
      <c r="B2" s="9" t="s">
        <v>24</v>
      </c>
      <c r="C2" s="9" t="s">
        <v>25</v>
      </c>
      <c r="D2" s="9" t="s">
        <v>26</v>
      </c>
      <c r="E2">
        <v>26.48</v>
      </c>
      <c r="G2" s="3">
        <v>10050</v>
      </c>
      <c r="H2" s="3"/>
      <c r="J2" s="21">
        <f>+Tabla3[[#This Row],[Población]]/Tabla3[[#This Row],[Área total (Ha)]]</f>
        <v>379.53172205438068</v>
      </c>
    </row>
    <row r="3" spans="1:12" ht="16" x14ac:dyDescent="0.45">
      <c r="A3" s="1" t="s">
        <v>50</v>
      </c>
      <c r="B3" s="1" t="s">
        <v>51</v>
      </c>
      <c r="C3" s="1" t="s">
        <v>52</v>
      </c>
      <c r="D3" s="1" t="s">
        <v>53</v>
      </c>
      <c r="E3">
        <v>24.8</v>
      </c>
      <c r="G3" s="3">
        <v>5607</v>
      </c>
      <c r="H3" s="3"/>
      <c r="J3" s="21">
        <f>+Tabla3[[#This Row],[Población]]/Tabla3[[#This Row],[Área total (Ha)]]</f>
        <v>226.08870967741936</v>
      </c>
    </row>
    <row r="4" spans="1:12" ht="16" x14ac:dyDescent="0.45">
      <c r="A4" s="1" t="s">
        <v>50</v>
      </c>
      <c r="B4" s="1" t="s">
        <v>51</v>
      </c>
      <c r="C4" s="1" t="s">
        <v>54</v>
      </c>
      <c r="D4" s="1" t="s">
        <v>13</v>
      </c>
      <c r="E4">
        <v>60.05</v>
      </c>
      <c r="G4" s="3">
        <v>10592</v>
      </c>
      <c r="H4" s="3"/>
      <c r="J4" s="21">
        <f>+Tabla3[[#This Row],[Población]]/Tabla3[[#This Row],[Área total (Ha)]]</f>
        <v>176.3863447127394</v>
      </c>
    </row>
    <row r="5" spans="1:12" ht="16" x14ac:dyDescent="0.45">
      <c r="A5" s="1" t="s">
        <v>50</v>
      </c>
      <c r="B5" s="1" t="s">
        <v>51</v>
      </c>
      <c r="C5" s="1" t="s">
        <v>55</v>
      </c>
      <c r="D5" s="1" t="s">
        <v>12</v>
      </c>
      <c r="E5">
        <v>41.23</v>
      </c>
      <c r="G5" s="3">
        <v>4891</v>
      </c>
      <c r="H5" s="3"/>
      <c r="J5" s="21">
        <f>+Tabla3[[#This Row],[Población]]/Tabla3[[#This Row],[Área total (Ha)]]</f>
        <v>118.62721319427602</v>
      </c>
    </row>
    <row r="6" spans="1:12" ht="16" x14ac:dyDescent="0.45">
      <c r="A6" s="1" t="s">
        <v>56</v>
      </c>
      <c r="B6" s="1" t="s">
        <v>57</v>
      </c>
      <c r="C6" s="1" t="s">
        <v>58</v>
      </c>
      <c r="D6" s="1" t="s">
        <v>14</v>
      </c>
      <c r="E6">
        <v>32.06</v>
      </c>
      <c r="G6" s="3">
        <v>11483</v>
      </c>
      <c r="H6" s="3"/>
      <c r="J6" s="21">
        <f>+Tabla3[[#This Row],[Población]]/Tabla3[[#This Row],[Área total (Ha)]]</f>
        <v>358.17217716781033</v>
      </c>
    </row>
    <row r="7" spans="1:12" ht="16" x14ac:dyDescent="0.45">
      <c r="A7" s="1" t="s">
        <v>56</v>
      </c>
      <c r="B7" s="1" t="s">
        <v>57</v>
      </c>
      <c r="C7" s="1" t="s">
        <v>59</v>
      </c>
      <c r="D7" s="1" t="s">
        <v>15</v>
      </c>
      <c r="E7">
        <v>17.39</v>
      </c>
      <c r="G7" s="3">
        <v>10342</v>
      </c>
      <c r="H7" s="3"/>
      <c r="J7" s="21">
        <f>+Tabla3[[#This Row],[Población]]/Tabla3[[#This Row],[Área total (Ha)]]</f>
        <v>594.70960322024155</v>
      </c>
    </row>
    <row r="8" spans="1:12" ht="16" x14ac:dyDescent="0.45">
      <c r="A8" s="1" t="s">
        <v>56</v>
      </c>
      <c r="B8" s="1" t="s">
        <v>57</v>
      </c>
      <c r="C8" s="1" t="s">
        <v>60</v>
      </c>
      <c r="D8" s="1" t="s">
        <v>61</v>
      </c>
      <c r="E8">
        <v>31.24</v>
      </c>
      <c r="G8" s="3">
        <v>12097</v>
      </c>
      <c r="H8" s="3"/>
      <c r="J8" s="21">
        <f>+Tabla3[[#This Row],[Población]]/Tabla3[[#This Row],[Área total (Ha)]]</f>
        <v>387.22791293213828</v>
      </c>
    </row>
    <row r="9" spans="1:12" ht="16" x14ac:dyDescent="0.45">
      <c r="A9" s="1" t="s">
        <v>56</v>
      </c>
      <c r="B9" s="1" t="s">
        <v>57</v>
      </c>
      <c r="C9" s="1" t="s">
        <v>62</v>
      </c>
      <c r="D9" s="1" t="s">
        <v>63</v>
      </c>
      <c r="E9">
        <v>15.21</v>
      </c>
      <c r="G9" s="3">
        <v>5149</v>
      </c>
      <c r="H9" s="3"/>
      <c r="J9" s="21">
        <f>+Tabla3[[#This Row],[Población]]/Tabla3[[#This Row],[Área total (Ha)]]</f>
        <v>338.52728468113082</v>
      </c>
    </row>
    <row r="10" spans="1:12" ht="16" x14ac:dyDescent="0.45">
      <c r="A10" s="1" t="s">
        <v>56</v>
      </c>
      <c r="B10" s="1" t="s">
        <v>57</v>
      </c>
      <c r="C10" s="1" t="s">
        <v>64</v>
      </c>
      <c r="D10" s="1" t="s">
        <v>65</v>
      </c>
      <c r="E10">
        <v>24.78</v>
      </c>
      <c r="G10" s="3">
        <v>4637</v>
      </c>
      <c r="H10" s="3"/>
      <c r="J10" s="21">
        <f>+Tabla3[[#This Row],[Población]]/Tabla3[[#This Row],[Área total (Ha)]]</f>
        <v>187.12671509281677</v>
      </c>
    </row>
    <row r="11" spans="1:12" ht="16" x14ac:dyDescent="0.45">
      <c r="A11" s="1" t="s">
        <v>56</v>
      </c>
      <c r="B11" s="1" t="s">
        <v>57</v>
      </c>
      <c r="C11" s="1" t="s">
        <v>66</v>
      </c>
      <c r="D11" s="1" t="s">
        <v>16</v>
      </c>
      <c r="E11">
        <v>21.23</v>
      </c>
      <c r="G11" s="3">
        <v>3014</v>
      </c>
      <c r="H11" s="3"/>
      <c r="J11" s="21">
        <f>+Tabla3[[#This Row],[Población]]/Tabla3[[#This Row],[Área total (Ha)]]</f>
        <v>141.96891191709844</v>
      </c>
    </row>
    <row r="12" spans="1:12" ht="16" x14ac:dyDescent="0.45">
      <c r="A12" s="1" t="s">
        <v>56</v>
      </c>
      <c r="B12" s="1" t="s">
        <v>57</v>
      </c>
      <c r="C12" s="1" t="s">
        <v>67</v>
      </c>
      <c r="D12" s="1" t="s">
        <v>68</v>
      </c>
      <c r="E12">
        <v>15.52</v>
      </c>
      <c r="G12" s="3">
        <v>6030</v>
      </c>
      <c r="H12" s="3"/>
      <c r="J12" s="21">
        <f>+Tabla3[[#This Row],[Población]]/Tabla3[[#This Row],[Área total (Ha)]]</f>
        <v>388.53092783505156</v>
      </c>
    </row>
    <row r="13" spans="1:12" ht="16" x14ac:dyDescent="0.45">
      <c r="A13" s="1"/>
      <c r="B13" s="1"/>
      <c r="C13" s="1"/>
      <c r="D13" s="1" t="s">
        <v>101</v>
      </c>
      <c r="E13">
        <v>1116100</v>
      </c>
      <c r="G13" s="28">
        <v>2456244</v>
      </c>
      <c r="H13" s="28"/>
      <c r="J13" s="21">
        <f>+Tabla3[[#This Row],[Población]]/Tabla3[[#This Row],[Área total (Ha)]]</f>
        <v>2.2007382850999013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904A6B9-BC2B-4E7A-BD16-0963E46268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CaractG!A22:A22</xm:f>
              <xm:sqref>E22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60E7-D04B-46D8-870C-60ECB1D7316B}">
  <dimension ref="A1:S505"/>
  <sheetViews>
    <sheetView topLeftCell="G1" workbookViewId="0">
      <selection activeCell="E9" sqref="E9"/>
    </sheetView>
  </sheetViews>
  <sheetFormatPr baseColWidth="10" defaultRowHeight="14.5" x14ac:dyDescent="0.35"/>
  <cols>
    <col min="1" max="1" width="17.81640625" customWidth="1"/>
    <col min="2" max="2" width="27.90625" customWidth="1"/>
    <col min="3" max="3" width="15.81640625" customWidth="1"/>
    <col min="4" max="4" width="16.81640625" customWidth="1"/>
    <col min="6" max="11" width="17" customWidth="1"/>
    <col min="12" max="13" width="10.90625" customWidth="1"/>
    <col min="20" max="20" width="17.08984375" bestFit="1" customWidth="1"/>
    <col min="21" max="21" width="21.26953125" bestFit="1" customWidth="1"/>
    <col min="22" max="22" width="10.1796875" bestFit="1" customWidth="1"/>
    <col min="23" max="23" width="11.453125" bestFit="1" customWidth="1"/>
    <col min="24" max="40" width="21.26953125" bestFit="1" customWidth="1"/>
    <col min="41" max="42" width="11.453125" bestFit="1" customWidth="1"/>
  </cols>
  <sheetData>
    <row r="1" spans="1:19" ht="16.5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36" t="s">
        <v>143</v>
      </c>
      <c r="H1" s="36" t="s">
        <v>144</v>
      </c>
      <c r="I1" s="36" t="s">
        <v>145</v>
      </c>
      <c r="J1" s="36" t="s">
        <v>146</v>
      </c>
      <c r="K1" s="36" t="s">
        <v>147</v>
      </c>
      <c r="L1" s="36" t="s">
        <v>148</v>
      </c>
      <c r="M1" s="36" t="s">
        <v>149</v>
      </c>
      <c r="N1" s="7" t="s">
        <v>75</v>
      </c>
      <c r="O1" s="7" t="s">
        <v>76</v>
      </c>
      <c r="P1" s="7" t="s">
        <v>77</v>
      </c>
      <c r="Q1" s="7" t="s">
        <v>78</v>
      </c>
      <c r="R1" s="7" t="s">
        <v>79</v>
      </c>
      <c r="S1" s="7" t="s">
        <v>80</v>
      </c>
    </row>
    <row r="2" spans="1:19" ht="16" x14ac:dyDescent="0.4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 t="s">
        <v>28</v>
      </c>
      <c r="G2" s="3">
        <v>392</v>
      </c>
      <c r="H2" s="3">
        <v>396</v>
      </c>
      <c r="I2" s="3">
        <v>398</v>
      </c>
      <c r="J2" s="3">
        <v>395</v>
      </c>
      <c r="K2" s="3">
        <v>392</v>
      </c>
      <c r="L2" s="3">
        <v>389</v>
      </c>
      <c r="M2" s="3">
        <v>389</v>
      </c>
      <c r="N2" s="3">
        <v>393</v>
      </c>
      <c r="O2" s="3">
        <v>396</v>
      </c>
      <c r="P2" s="3">
        <v>398</v>
      </c>
      <c r="Q2" s="3">
        <v>400</v>
      </c>
      <c r="R2" s="3">
        <v>399</v>
      </c>
      <c r="S2" s="4">
        <v>399</v>
      </c>
    </row>
    <row r="3" spans="1:19" ht="16" x14ac:dyDescent="0.4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2" t="s">
        <v>29</v>
      </c>
      <c r="G3" s="3">
        <v>390</v>
      </c>
      <c r="H3" s="3">
        <v>390</v>
      </c>
      <c r="I3" s="3">
        <v>389</v>
      </c>
      <c r="J3" s="3">
        <v>387</v>
      </c>
      <c r="K3" s="3">
        <v>385</v>
      </c>
      <c r="L3" s="3">
        <v>383</v>
      </c>
      <c r="M3" s="3">
        <v>385</v>
      </c>
      <c r="N3" s="3">
        <v>384</v>
      </c>
      <c r="O3" s="3">
        <v>383</v>
      </c>
      <c r="P3" s="3">
        <v>380</v>
      </c>
      <c r="Q3" s="3">
        <v>377</v>
      </c>
      <c r="R3" s="3">
        <v>375</v>
      </c>
      <c r="S3" s="4">
        <v>373</v>
      </c>
    </row>
    <row r="4" spans="1:19" ht="16" x14ac:dyDescent="0.4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2" t="s">
        <v>30</v>
      </c>
      <c r="G4" s="3">
        <v>403</v>
      </c>
      <c r="H4" s="3">
        <v>396</v>
      </c>
      <c r="I4" s="3">
        <v>388</v>
      </c>
      <c r="J4" s="3">
        <v>380</v>
      </c>
      <c r="K4" s="3">
        <v>373</v>
      </c>
      <c r="L4" s="3">
        <v>367</v>
      </c>
      <c r="M4" s="3">
        <v>365</v>
      </c>
      <c r="N4" s="3">
        <v>362</v>
      </c>
      <c r="O4" s="3">
        <v>358</v>
      </c>
      <c r="P4" s="3">
        <v>355</v>
      </c>
      <c r="Q4" s="3">
        <v>351</v>
      </c>
      <c r="R4" s="3">
        <v>352</v>
      </c>
      <c r="S4" s="4">
        <v>351</v>
      </c>
    </row>
    <row r="5" spans="1:19" ht="16" x14ac:dyDescent="0.4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31</v>
      </c>
      <c r="G5" s="3">
        <v>450</v>
      </c>
      <c r="H5" s="3">
        <v>449</v>
      </c>
      <c r="I5" s="3">
        <v>446</v>
      </c>
      <c r="J5" s="3">
        <v>442</v>
      </c>
      <c r="K5" s="3">
        <v>438</v>
      </c>
      <c r="L5" s="3">
        <v>436</v>
      </c>
      <c r="M5" s="3">
        <v>431</v>
      </c>
      <c r="N5" s="3">
        <v>424</v>
      </c>
      <c r="O5" s="3">
        <v>417</v>
      </c>
      <c r="P5" s="3">
        <v>411</v>
      </c>
      <c r="Q5" s="3">
        <v>405</v>
      </c>
      <c r="R5" s="3">
        <v>399</v>
      </c>
      <c r="S5" s="4">
        <v>393</v>
      </c>
    </row>
    <row r="6" spans="1:19" ht="16" x14ac:dyDescent="0.4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2" t="s">
        <v>32</v>
      </c>
      <c r="G6" s="3">
        <v>482</v>
      </c>
      <c r="H6" s="3">
        <v>491</v>
      </c>
      <c r="I6" s="3">
        <v>494</v>
      </c>
      <c r="J6" s="3">
        <v>492</v>
      </c>
      <c r="K6" s="3">
        <v>486</v>
      </c>
      <c r="L6" s="3">
        <v>481</v>
      </c>
      <c r="M6" s="3">
        <v>478</v>
      </c>
      <c r="N6" s="3">
        <v>476</v>
      </c>
      <c r="O6" s="3">
        <v>474</v>
      </c>
      <c r="P6" s="3">
        <v>473</v>
      </c>
      <c r="Q6" s="3">
        <v>472</v>
      </c>
      <c r="R6" s="3">
        <v>461</v>
      </c>
      <c r="S6" s="4">
        <v>451</v>
      </c>
    </row>
    <row r="7" spans="1:19" ht="16" x14ac:dyDescent="0.4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2" t="s">
        <v>33</v>
      </c>
      <c r="G7" s="3">
        <v>529</v>
      </c>
      <c r="H7" s="3">
        <v>554</v>
      </c>
      <c r="I7" s="3">
        <v>574</v>
      </c>
      <c r="J7" s="3">
        <v>589</v>
      </c>
      <c r="K7" s="3">
        <v>600</v>
      </c>
      <c r="L7" s="3">
        <v>608</v>
      </c>
      <c r="M7" s="3">
        <v>615</v>
      </c>
      <c r="N7" s="3">
        <v>618</v>
      </c>
      <c r="O7" s="3">
        <v>617</v>
      </c>
      <c r="P7" s="3">
        <v>613</v>
      </c>
      <c r="Q7" s="3">
        <v>608</v>
      </c>
      <c r="R7" s="3">
        <v>603</v>
      </c>
      <c r="S7" s="4">
        <v>597</v>
      </c>
    </row>
    <row r="8" spans="1:19" ht="16" x14ac:dyDescent="0.4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2" t="s">
        <v>34</v>
      </c>
      <c r="G8" s="3">
        <v>376</v>
      </c>
      <c r="H8" s="3">
        <v>400</v>
      </c>
      <c r="I8" s="3">
        <v>424</v>
      </c>
      <c r="J8" s="3">
        <v>448</v>
      </c>
      <c r="K8" s="3">
        <v>471</v>
      </c>
      <c r="L8" s="3">
        <v>493</v>
      </c>
      <c r="M8" s="3">
        <v>515</v>
      </c>
      <c r="N8" s="3">
        <v>531</v>
      </c>
      <c r="O8" s="3">
        <v>545</v>
      </c>
      <c r="P8" s="3">
        <v>556</v>
      </c>
      <c r="Q8" s="3">
        <v>564</v>
      </c>
      <c r="R8" s="3">
        <v>567</v>
      </c>
      <c r="S8" s="4">
        <v>567</v>
      </c>
    </row>
    <row r="9" spans="1:19" ht="16" x14ac:dyDescent="0.45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2" t="s">
        <v>35</v>
      </c>
      <c r="G9" s="3">
        <v>267</v>
      </c>
      <c r="H9" s="3">
        <v>281</v>
      </c>
      <c r="I9" s="3">
        <v>293</v>
      </c>
      <c r="J9" s="3">
        <v>302</v>
      </c>
      <c r="K9" s="3">
        <v>312</v>
      </c>
      <c r="L9" s="3">
        <v>322</v>
      </c>
      <c r="M9" s="3">
        <v>342</v>
      </c>
      <c r="N9" s="3">
        <v>361</v>
      </c>
      <c r="O9" s="3">
        <v>380</v>
      </c>
      <c r="P9" s="3">
        <v>400</v>
      </c>
      <c r="Q9" s="3">
        <v>419</v>
      </c>
      <c r="R9" s="3">
        <v>432</v>
      </c>
      <c r="S9" s="4">
        <v>443</v>
      </c>
    </row>
    <row r="10" spans="1:19" ht="16" x14ac:dyDescent="0.45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2" t="s">
        <v>36</v>
      </c>
      <c r="G10" s="3">
        <v>222</v>
      </c>
      <c r="H10" s="3">
        <v>233</v>
      </c>
      <c r="I10" s="3">
        <v>245</v>
      </c>
      <c r="J10" s="3">
        <v>258</v>
      </c>
      <c r="K10" s="3">
        <v>270</v>
      </c>
      <c r="L10" s="3">
        <v>281</v>
      </c>
      <c r="M10" s="3">
        <v>295</v>
      </c>
      <c r="N10" s="3">
        <v>306</v>
      </c>
      <c r="O10" s="3">
        <v>316</v>
      </c>
      <c r="P10" s="3">
        <v>325</v>
      </c>
      <c r="Q10" s="3">
        <v>335</v>
      </c>
      <c r="R10" s="3">
        <v>351</v>
      </c>
      <c r="S10" s="4">
        <v>368</v>
      </c>
    </row>
    <row r="11" spans="1:19" ht="16" x14ac:dyDescent="0.45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2" t="s">
        <v>37</v>
      </c>
      <c r="G11" s="3">
        <v>168</v>
      </c>
      <c r="H11" s="3">
        <v>169</v>
      </c>
      <c r="I11" s="3">
        <v>171</v>
      </c>
      <c r="J11" s="3">
        <v>174</v>
      </c>
      <c r="K11" s="3">
        <v>179</v>
      </c>
      <c r="L11" s="3">
        <v>187</v>
      </c>
      <c r="M11" s="3">
        <v>196</v>
      </c>
      <c r="N11" s="3">
        <v>205</v>
      </c>
      <c r="O11" s="3">
        <v>215</v>
      </c>
      <c r="P11" s="3">
        <v>224</v>
      </c>
      <c r="Q11" s="3">
        <v>232</v>
      </c>
      <c r="R11" s="3">
        <v>241</v>
      </c>
      <c r="S11" s="4">
        <v>248</v>
      </c>
    </row>
    <row r="12" spans="1:19" ht="16" x14ac:dyDescent="0.45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F12" s="2" t="s">
        <v>38</v>
      </c>
      <c r="G12" s="3">
        <v>161</v>
      </c>
      <c r="H12" s="3">
        <v>164</v>
      </c>
      <c r="I12" s="3">
        <v>165</v>
      </c>
      <c r="J12" s="3">
        <v>167</v>
      </c>
      <c r="K12" s="3">
        <v>168</v>
      </c>
      <c r="L12" s="3">
        <v>169</v>
      </c>
      <c r="M12" s="3">
        <v>171</v>
      </c>
      <c r="N12" s="3">
        <v>172</v>
      </c>
      <c r="O12" s="3">
        <v>175</v>
      </c>
      <c r="P12" s="3">
        <v>180</v>
      </c>
      <c r="Q12" s="3">
        <v>186</v>
      </c>
      <c r="R12" s="3">
        <v>192</v>
      </c>
      <c r="S12" s="4">
        <v>200</v>
      </c>
    </row>
    <row r="13" spans="1:19" ht="16" x14ac:dyDescent="0.45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  <c r="F13" s="2" t="s">
        <v>39</v>
      </c>
      <c r="G13" s="3">
        <v>167</v>
      </c>
      <c r="H13" s="3">
        <v>176</v>
      </c>
      <c r="I13" s="3">
        <v>184</v>
      </c>
      <c r="J13" s="3">
        <v>192</v>
      </c>
      <c r="K13" s="3">
        <v>199</v>
      </c>
      <c r="L13" s="3">
        <v>204</v>
      </c>
      <c r="M13" s="3">
        <v>208</v>
      </c>
      <c r="N13" s="3">
        <v>210</v>
      </c>
      <c r="O13" s="3">
        <v>211</v>
      </c>
      <c r="P13" s="3">
        <v>212</v>
      </c>
      <c r="Q13" s="3">
        <v>213</v>
      </c>
      <c r="R13" s="3">
        <v>213</v>
      </c>
      <c r="S13" s="4">
        <v>214</v>
      </c>
    </row>
    <row r="14" spans="1:19" ht="16" x14ac:dyDescent="0.45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2" t="s">
        <v>40</v>
      </c>
      <c r="G14" s="3">
        <v>107</v>
      </c>
      <c r="H14" s="3">
        <v>115</v>
      </c>
      <c r="I14" s="3">
        <v>122</v>
      </c>
      <c r="J14" s="3">
        <v>130</v>
      </c>
      <c r="K14" s="3">
        <v>138</v>
      </c>
      <c r="L14" s="3">
        <v>147</v>
      </c>
      <c r="M14" s="3">
        <v>154</v>
      </c>
      <c r="N14" s="3">
        <v>161</v>
      </c>
      <c r="O14" s="3">
        <v>167</v>
      </c>
      <c r="P14" s="3">
        <v>172</v>
      </c>
      <c r="Q14" s="3">
        <v>176</v>
      </c>
      <c r="R14" s="3">
        <v>178</v>
      </c>
      <c r="S14" s="4">
        <v>179</v>
      </c>
    </row>
    <row r="15" spans="1:19" ht="16" x14ac:dyDescent="0.45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27</v>
      </c>
      <c r="F15" s="2" t="s">
        <v>41</v>
      </c>
      <c r="G15" s="3">
        <v>82</v>
      </c>
      <c r="H15" s="3">
        <v>87</v>
      </c>
      <c r="I15" s="3">
        <v>93</v>
      </c>
      <c r="J15" s="3">
        <v>98</v>
      </c>
      <c r="K15" s="3">
        <v>104</v>
      </c>
      <c r="L15" s="3">
        <v>110</v>
      </c>
      <c r="M15" s="3">
        <v>116</v>
      </c>
      <c r="N15" s="3">
        <v>124</v>
      </c>
      <c r="O15" s="3">
        <v>132</v>
      </c>
      <c r="P15" s="3">
        <v>139</v>
      </c>
      <c r="Q15" s="3">
        <v>147</v>
      </c>
      <c r="R15" s="3">
        <v>154</v>
      </c>
      <c r="S15" s="4">
        <v>160</v>
      </c>
    </row>
    <row r="16" spans="1:19" ht="16" x14ac:dyDescent="0.45">
      <c r="A16" s="1" t="s">
        <v>23</v>
      </c>
      <c r="B16" s="1" t="s">
        <v>24</v>
      </c>
      <c r="C16" s="1" t="s">
        <v>25</v>
      </c>
      <c r="D16" s="1" t="s">
        <v>26</v>
      </c>
      <c r="E16" s="1" t="s">
        <v>27</v>
      </c>
      <c r="F16" s="2" t="s">
        <v>42</v>
      </c>
      <c r="G16" s="3">
        <v>44</v>
      </c>
      <c r="H16" s="3">
        <v>46</v>
      </c>
      <c r="I16" s="3">
        <v>49</v>
      </c>
      <c r="J16" s="3">
        <v>51</v>
      </c>
      <c r="K16" s="3">
        <v>53</v>
      </c>
      <c r="L16" s="3">
        <v>56</v>
      </c>
      <c r="M16" s="3">
        <v>58</v>
      </c>
      <c r="N16" s="3">
        <v>61</v>
      </c>
      <c r="O16" s="3">
        <v>65</v>
      </c>
      <c r="P16" s="3">
        <v>69</v>
      </c>
      <c r="Q16" s="3">
        <v>72</v>
      </c>
      <c r="R16" s="3">
        <v>77</v>
      </c>
      <c r="S16" s="4">
        <v>82</v>
      </c>
    </row>
    <row r="17" spans="1:19" ht="16" x14ac:dyDescent="0.45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27</v>
      </c>
      <c r="F17" s="2" t="s">
        <v>43</v>
      </c>
      <c r="G17" s="3">
        <v>24</v>
      </c>
      <c r="H17" s="3">
        <v>26</v>
      </c>
      <c r="I17" s="3">
        <v>27</v>
      </c>
      <c r="J17" s="3">
        <v>28</v>
      </c>
      <c r="K17" s="3">
        <v>29</v>
      </c>
      <c r="L17" s="3">
        <v>31</v>
      </c>
      <c r="M17" s="3">
        <v>31</v>
      </c>
      <c r="N17" s="3">
        <v>32</v>
      </c>
      <c r="O17" s="3">
        <v>34</v>
      </c>
      <c r="P17" s="3">
        <v>36</v>
      </c>
      <c r="Q17" s="3">
        <v>37</v>
      </c>
      <c r="R17" s="3">
        <v>39</v>
      </c>
      <c r="S17" s="4">
        <v>42</v>
      </c>
    </row>
    <row r="18" spans="1:19" ht="16" x14ac:dyDescent="0.45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27</v>
      </c>
      <c r="F18" s="2" t="s">
        <v>44</v>
      </c>
      <c r="G18" s="3">
        <v>14</v>
      </c>
      <c r="H18" s="3">
        <v>15</v>
      </c>
      <c r="I18" s="3">
        <v>16</v>
      </c>
      <c r="J18" s="3">
        <v>17</v>
      </c>
      <c r="K18" s="3">
        <v>19</v>
      </c>
      <c r="L18" s="3">
        <v>20</v>
      </c>
      <c r="M18" s="3">
        <v>20</v>
      </c>
      <c r="N18" s="3">
        <v>21</v>
      </c>
      <c r="O18" s="3">
        <v>22</v>
      </c>
      <c r="P18" s="3">
        <v>23</v>
      </c>
      <c r="Q18" s="3">
        <v>24</v>
      </c>
      <c r="R18" s="3">
        <v>25</v>
      </c>
      <c r="S18" s="4">
        <v>26</v>
      </c>
    </row>
    <row r="19" spans="1:19" ht="16" x14ac:dyDescent="0.45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27</v>
      </c>
      <c r="F19" s="2" t="s">
        <v>45</v>
      </c>
      <c r="G19" s="3">
        <v>8</v>
      </c>
      <c r="H19" s="3">
        <v>8</v>
      </c>
      <c r="I19" s="3">
        <v>9</v>
      </c>
      <c r="J19" s="3">
        <v>9</v>
      </c>
      <c r="K19" s="3">
        <v>10</v>
      </c>
      <c r="L19" s="3">
        <v>10</v>
      </c>
      <c r="M19" s="3">
        <v>10</v>
      </c>
      <c r="N19" s="3">
        <v>11</v>
      </c>
      <c r="O19" s="3">
        <v>11</v>
      </c>
      <c r="P19" s="3">
        <v>12</v>
      </c>
      <c r="Q19" s="3">
        <v>13</v>
      </c>
      <c r="R19" s="3">
        <v>13</v>
      </c>
      <c r="S19" s="4">
        <v>14</v>
      </c>
    </row>
    <row r="20" spans="1:19" ht="16" x14ac:dyDescent="0.45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2" t="s">
        <v>46</v>
      </c>
      <c r="G20" s="3">
        <v>4</v>
      </c>
      <c r="H20" s="3">
        <v>5</v>
      </c>
      <c r="I20" s="3">
        <v>5</v>
      </c>
      <c r="J20" s="3">
        <v>5</v>
      </c>
      <c r="K20" s="3">
        <v>5</v>
      </c>
      <c r="L20" s="3">
        <v>6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6</v>
      </c>
      <c r="S20" s="4">
        <v>6</v>
      </c>
    </row>
    <row r="21" spans="1:19" ht="16" x14ac:dyDescent="0.45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2" t="s">
        <v>47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2</v>
      </c>
      <c r="Q21" s="3">
        <v>3</v>
      </c>
      <c r="R21" s="3">
        <v>2</v>
      </c>
      <c r="S21" s="4">
        <v>2</v>
      </c>
    </row>
    <row r="22" spans="1:19" ht="16" x14ac:dyDescent="0.45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  <c r="F22" s="2" t="s">
        <v>48</v>
      </c>
      <c r="G22" s="3">
        <v>2</v>
      </c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>
        <v>1</v>
      </c>
      <c r="P22" s="3">
        <v>1</v>
      </c>
      <c r="Q22" s="3">
        <v>2</v>
      </c>
      <c r="R22" s="3">
        <v>1</v>
      </c>
      <c r="S22" s="4">
        <v>1</v>
      </c>
    </row>
    <row r="23" spans="1:19" ht="16" x14ac:dyDescent="0.45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49</v>
      </c>
      <c r="F23" s="2" t="s">
        <v>28</v>
      </c>
      <c r="G23" s="3">
        <v>396</v>
      </c>
      <c r="H23" s="3">
        <v>401</v>
      </c>
      <c r="I23" s="3">
        <v>403</v>
      </c>
      <c r="J23" s="3">
        <v>401</v>
      </c>
      <c r="K23" s="3">
        <v>399</v>
      </c>
      <c r="L23" s="3">
        <v>397</v>
      </c>
      <c r="M23" s="3">
        <v>399</v>
      </c>
      <c r="N23" s="3">
        <v>406</v>
      </c>
      <c r="O23" s="3">
        <v>412</v>
      </c>
      <c r="P23" s="3">
        <v>418</v>
      </c>
      <c r="Q23" s="3">
        <v>422</v>
      </c>
      <c r="R23" s="3">
        <v>421</v>
      </c>
      <c r="S23" s="4">
        <v>421</v>
      </c>
    </row>
    <row r="24" spans="1:19" ht="16" x14ac:dyDescent="0.45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49</v>
      </c>
      <c r="F24" s="2" t="s">
        <v>29</v>
      </c>
      <c r="G24" s="3">
        <v>436</v>
      </c>
      <c r="H24" s="3">
        <v>435</v>
      </c>
      <c r="I24" s="3">
        <v>432</v>
      </c>
      <c r="J24" s="3">
        <v>429</v>
      </c>
      <c r="K24" s="3">
        <v>425</v>
      </c>
      <c r="L24" s="3">
        <v>424</v>
      </c>
      <c r="M24" s="3">
        <v>426</v>
      </c>
      <c r="N24" s="3">
        <v>426</v>
      </c>
      <c r="O24" s="3">
        <v>426</v>
      </c>
      <c r="P24" s="3">
        <v>424</v>
      </c>
      <c r="Q24" s="3">
        <v>421</v>
      </c>
      <c r="R24" s="3">
        <v>418</v>
      </c>
      <c r="S24" s="4">
        <v>416</v>
      </c>
    </row>
    <row r="25" spans="1:19" ht="16" x14ac:dyDescent="0.45">
      <c r="A25" s="1" t="s">
        <v>23</v>
      </c>
      <c r="B25" s="1" t="s">
        <v>24</v>
      </c>
      <c r="C25" s="1" t="s">
        <v>25</v>
      </c>
      <c r="D25" s="1" t="s">
        <v>26</v>
      </c>
      <c r="E25" s="1" t="s">
        <v>49</v>
      </c>
      <c r="F25" s="2" t="s">
        <v>30</v>
      </c>
      <c r="G25" s="3">
        <v>404</v>
      </c>
      <c r="H25" s="3">
        <v>396</v>
      </c>
      <c r="I25" s="3">
        <v>388</v>
      </c>
      <c r="J25" s="3">
        <v>379</v>
      </c>
      <c r="K25" s="3">
        <v>371</v>
      </c>
      <c r="L25" s="3">
        <v>363</v>
      </c>
      <c r="M25" s="3">
        <v>360</v>
      </c>
      <c r="N25" s="3">
        <v>355</v>
      </c>
      <c r="O25" s="3">
        <v>349</v>
      </c>
      <c r="P25" s="3">
        <v>344</v>
      </c>
      <c r="Q25" s="3">
        <v>339</v>
      </c>
      <c r="R25" s="3">
        <v>342</v>
      </c>
      <c r="S25" s="4">
        <v>343</v>
      </c>
    </row>
    <row r="26" spans="1:19" ht="16" x14ac:dyDescent="0.45">
      <c r="A26" s="1" t="s">
        <v>23</v>
      </c>
      <c r="B26" s="1" t="s">
        <v>24</v>
      </c>
      <c r="C26" s="1" t="s">
        <v>25</v>
      </c>
      <c r="D26" s="1" t="s">
        <v>26</v>
      </c>
      <c r="E26" s="1" t="s">
        <v>49</v>
      </c>
      <c r="F26" s="2" t="s">
        <v>31</v>
      </c>
      <c r="G26" s="3">
        <v>463</v>
      </c>
      <c r="H26" s="3">
        <v>460</v>
      </c>
      <c r="I26" s="3">
        <v>456</v>
      </c>
      <c r="J26" s="3">
        <v>451</v>
      </c>
      <c r="K26" s="3">
        <v>446</v>
      </c>
      <c r="L26" s="3">
        <v>442</v>
      </c>
      <c r="M26" s="3">
        <v>437</v>
      </c>
      <c r="N26" s="3">
        <v>429</v>
      </c>
      <c r="O26" s="3">
        <v>421</v>
      </c>
      <c r="P26" s="3">
        <v>413</v>
      </c>
      <c r="Q26" s="3">
        <v>406</v>
      </c>
      <c r="R26" s="3">
        <v>398</v>
      </c>
      <c r="S26" s="4">
        <v>389</v>
      </c>
    </row>
    <row r="27" spans="1:19" ht="16" x14ac:dyDescent="0.45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49</v>
      </c>
      <c r="F27" s="2" t="s">
        <v>32</v>
      </c>
      <c r="G27" s="3">
        <v>447</v>
      </c>
      <c r="H27" s="3">
        <v>453</v>
      </c>
      <c r="I27" s="3">
        <v>454</v>
      </c>
      <c r="J27" s="3">
        <v>451</v>
      </c>
      <c r="K27" s="3">
        <v>445</v>
      </c>
      <c r="L27" s="3">
        <v>440</v>
      </c>
      <c r="M27" s="3">
        <v>436</v>
      </c>
      <c r="N27" s="3">
        <v>433</v>
      </c>
      <c r="O27" s="3">
        <v>430</v>
      </c>
      <c r="P27" s="3">
        <v>427</v>
      </c>
      <c r="Q27" s="3">
        <v>425</v>
      </c>
      <c r="R27" s="3">
        <v>414</v>
      </c>
      <c r="S27" s="4">
        <v>404</v>
      </c>
    </row>
    <row r="28" spans="1:19" ht="16" x14ac:dyDescent="0.45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49</v>
      </c>
      <c r="F28" s="2" t="s">
        <v>33</v>
      </c>
      <c r="G28" s="3">
        <v>485</v>
      </c>
      <c r="H28" s="3">
        <v>505</v>
      </c>
      <c r="I28" s="3">
        <v>523</v>
      </c>
      <c r="J28" s="3">
        <v>535</v>
      </c>
      <c r="K28" s="3">
        <v>544</v>
      </c>
      <c r="L28" s="3">
        <v>550</v>
      </c>
      <c r="M28" s="3">
        <v>555</v>
      </c>
      <c r="N28" s="3">
        <v>556</v>
      </c>
      <c r="O28" s="3">
        <v>554</v>
      </c>
      <c r="P28" s="3">
        <v>549</v>
      </c>
      <c r="Q28" s="3">
        <v>544</v>
      </c>
      <c r="R28" s="3">
        <v>537</v>
      </c>
      <c r="S28" s="4">
        <v>531</v>
      </c>
    </row>
    <row r="29" spans="1:19" ht="16" x14ac:dyDescent="0.45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49</v>
      </c>
      <c r="F29" s="2" t="s">
        <v>34</v>
      </c>
      <c r="G29" s="3">
        <v>384</v>
      </c>
      <c r="H29" s="3">
        <v>399</v>
      </c>
      <c r="I29" s="3">
        <v>415</v>
      </c>
      <c r="J29" s="3">
        <v>430</v>
      </c>
      <c r="K29" s="3">
        <v>445</v>
      </c>
      <c r="L29" s="3">
        <v>458</v>
      </c>
      <c r="M29" s="3">
        <v>478</v>
      </c>
      <c r="N29" s="3">
        <v>492</v>
      </c>
      <c r="O29" s="3">
        <v>504</v>
      </c>
      <c r="P29" s="3">
        <v>513</v>
      </c>
      <c r="Q29" s="3">
        <v>519</v>
      </c>
      <c r="R29" s="3">
        <v>520</v>
      </c>
      <c r="S29" s="4">
        <v>518</v>
      </c>
    </row>
    <row r="30" spans="1:19" ht="16" x14ac:dyDescent="0.45">
      <c r="A30" s="1" t="s">
        <v>23</v>
      </c>
      <c r="B30" s="1" t="s">
        <v>24</v>
      </c>
      <c r="C30" s="1" t="s">
        <v>25</v>
      </c>
      <c r="D30" s="1" t="s">
        <v>26</v>
      </c>
      <c r="E30" s="1" t="s">
        <v>49</v>
      </c>
      <c r="F30" s="2" t="s">
        <v>35</v>
      </c>
      <c r="G30" s="3">
        <v>315</v>
      </c>
      <c r="H30" s="3">
        <v>325</v>
      </c>
      <c r="I30" s="3">
        <v>333</v>
      </c>
      <c r="J30" s="3">
        <v>338</v>
      </c>
      <c r="K30" s="3">
        <v>344</v>
      </c>
      <c r="L30" s="3">
        <v>351</v>
      </c>
      <c r="M30" s="3">
        <v>365</v>
      </c>
      <c r="N30" s="3">
        <v>377</v>
      </c>
      <c r="O30" s="3">
        <v>390</v>
      </c>
      <c r="P30" s="3">
        <v>403</v>
      </c>
      <c r="Q30" s="3">
        <v>414</v>
      </c>
      <c r="R30" s="3">
        <v>425</v>
      </c>
      <c r="S30" s="4">
        <v>434</v>
      </c>
    </row>
    <row r="31" spans="1:19" ht="16" x14ac:dyDescent="0.45">
      <c r="A31" s="1" t="s">
        <v>23</v>
      </c>
      <c r="B31" s="1" t="s">
        <v>24</v>
      </c>
      <c r="C31" s="1" t="s">
        <v>25</v>
      </c>
      <c r="D31" s="1" t="s">
        <v>26</v>
      </c>
      <c r="E31" s="1" t="s">
        <v>49</v>
      </c>
      <c r="F31" s="2" t="s">
        <v>36</v>
      </c>
      <c r="G31" s="3">
        <v>239</v>
      </c>
      <c r="H31" s="3">
        <v>247</v>
      </c>
      <c r="I31" s="3">
        <v>256</v>
      </c>
      <c r="J31" s="3">
        <v>265</v>
      </c>
      <c r="K31" s="3">
        <v>274</v>
      </c>
      <c r="L31" s="3">
        <v>282</v>
      </c>
      <c r="M31" s="3">
        <v>291</v>
      </c>
      <c r="N31" s="3">
        <v>297</v>
      </c>
      <c r="O31" s="3">
        <v>302</v>
      </c>
      <c r="P31" s="3">
        <v>306</v>
      </c>
      <c r="Q31" s="3">
        <v>311</v>
      </c>
      <c r="R31" s="3">
        <v>319</v>
      </c>
      <c r="S31" s="4">
        <v>328</v>
      </c>
    </row>
    <row r="32" spans="1:19" ht="16" x14ac:dyDescent="0.45">
      <c r="A32" s="1" t="s">
        <v>23</v>
      </c>
      <c r="B32" s="1" t="s">
        <v>24</v>
      </c>
      <c r="C32" s="1" t="s">
        <v>25</v>
      </c>
      <c r="D32" s="1" t="s">
        <v>26</v>
      </c>
      <c r="E32" s="1" t="s">
        <v>49</v>
      </c>
      <c r="F32" s="2" t="s">
        <v>37</v>
      </c>
      <c r="G32" s="3">
        <v>238</v>
      </c>
      <c r="H32" s="3">
        <v>238</v>
      </c>
      <c r="I32" s="3">
        <v>238</v>
      </c>
      <c r="J32" s="3">
        <v>239</v>
      </c>
      <c r="K32" s="3">
        <v>243</v>
      </c>
      <c r="L32" s="3">
        <v>249</v>
      </c>
      <c r="M32" s="3">
        <v>258</v>
      </c>
      <c r="N32" s="3">
        <v>267</v>
      </c>
      <c r="O32" s="3">
        <v>276</v>
      </c>
      <c r="P32" s="3">
        <v>285</v>
      </c>
      <c r="Q32" s="3">
        <v>292</v>
      </c>
      <c r="R32" s="3">
        <v>298</v>
      </c>
      <c r="S32" s="4">
        <v>302</v>
      </c>
    </row>
    <row r="33" spans="1:19" ht="16" x14ac:dyDescent="0.45">
      <c r="A33" s="1" t="s">
        <v>23</v>
      </c>
      <c r="B33" s="1" t="s">
        <v>24</v>
      </c>
      <c r="C33" s="1" t="s">
        <v>25</v>
      </c>
      <c r="D33" s="1" t="s">
        <v>26</v>
      </c>
      <c r="E33" s="1" t="s">
        <v>49</v>
      </c>
      <c r="F33" s="2" t="s">
        <v>38</v>
      </c>
      <c r="G33" s="3">
        <v>223</v>
      </c>
      <c r="H33" s="3">
        <v>228</v>
      </c>
      <c r="I33" s="3">
        <v>232</v>
      </c>
      <c r="J33" s="3">
        <v>235</v>
      </c>
      <c r="K33" s="3">
        <v>237</v>
      </c>
      <c r="L33" s="3">
        <v>240</v>
      </c>
      <c r="M33" s="3">
        <v>241</v>
      </c>
      <c r="N33" s="3">
        <v>241</v>
      </c>
      <c r="O33" s="3">
        <v>242</v>
      </c>
      <c r="P33" s="3">
        <v>245</v>
      </c>
      <c r="Q33" s="3">
        <v>251</v>
      </c>
      <c r="R33" s="3">
        <v>256</v>
      </c>
      <c r="S33" s="4">
        <v>263</v>
      </c>
    </row>
    <row r="34" spans="1:19" ht="16" x14ac:dyDescent="0.45">
      <c r="A34" s="1" t="s">
        <v>23</v>
      </c>
      <c r="B34" s="1" t="s">
        <v>24</v>
      </c>
      <c r="C34" s="1" t="s">
        <v>25</v>
      </c>
      <c r="D34" s="1" t="s">
        <v>26</v>
      </c>
      <c r="E34" s="1" t="s">
        <v>49</v>
      </c>
      <c r="F34" s="2" t="s">
        <v>39</v>
      </c>
      <c r="G34" s="3">
        <v>187</v>
      </c>
      <c r="H34" s="3">
        <v>198</v>
      </c>
      <c r="I34" s="3">
        <v>208</v>
      </c>
      <c r="J34" s="3">
        <v>218</v>
      </c>
      <c r="K34" s="3">
        <v>226</v>
      </c>
      <c r="L34" s="3">
        <v>233</v>
      </c>
      <c r="M34" s="3">
        <v>241</v>
      </c>
      <c r="N34" s="3">
        <v>245</v>
      </c>
      <c r="O34" s="3">
        <v>248</v>
      </c>
      <c r="P34" s="3">
        <v>250</v>
      </c>
      <c r="Q34" s="3">
        <v>252</v>
      </c>
      <c r="R34" s="3">
        <v>250</v>
      </c>
      <c r="S34" s="4">
        <v>249</v>
      </c>
    </row>
    <row r="35" spans="1:19" ht="16" x14ac:dyDescent="0.45">
      <c r="A35" s="1" t="s">
        <v>23</v>
      </c>
      <c r="B35" s="1" t="s">
        <v>24</v>
      </c>
      <c r="C35" s="1" t="s">
        <v>25</v>
      </c>
      <c r="D35" s="1" t="s">
        <v>26</v>
      </c>
      <c r="E35" s="1" t="s">
        <v>49</v>
      </c>
      <c r="F35" s="2" t="s">
        <v>40</v>
      </c>
      <c r="G35" s="3">
        <v>140</v>
      </c>
      <c r="H35" s="3">
        <v>148</v>
      </c>
      <c r="I35" s="3">
        <v>157</v>
      </c>
      <c r="J35" s="3">
        <v>165</v>
      </c>
      <c r="K35" s="3">
        <v>173</v>
      </c>
      <c r="L35" s="3">
        <v>181</v>
      </c>
      <c r="M35" s="3">
        <v>193</v>
      </c>
      <c r="N35" s="3">
        <v>203</v>
      </c>
      <c r="O35" s="3">
        <v>212</v>
      </c>
      <c r="P35" s="3">
        <v>220</v>
      </c>
      <c r="Q35" s="3">
        <v>226</v>
      </c>
      <c r="R35" s="3">
        <v>231</v>
      </c>
      <c r="S35" s="4">
        <v>234</v>
      </c>
    </row>
    <row r="36" spans="1:19" ht="16" x14ac:dyDescent="0.45">
      <c r="A36" s="1" t="s">
        <v>23</v>
      </c>
      <c r="B36" s="1" t="s">
        <v>24</v>
      </c>
      <c r="C36" s="1" t="s">
        <v>25</v>
      </c>
      <c r="D36" s="1" t="s">
        <v>26</v>
      </c>
      <c r="E36" s="1" t="s">
        <v>49</v>
      </c>
      <c r="F36" s="2" t="s">
        <v>41</v>
      </c>
      <c r="G36" s="3">
        <v>99</v>
      </c>
      <c r="H36" s="3">
        <v>106</v>
      </c>
      <c r="I36" s="3">
        <v>113</v>
      </c>
      <c r="J36" s="3">
        <v>121</v>
      </c>
      <c r="K36" s="3">
        <v>129</v>
      </c>
      <c r="L36" s="3">
        <v>137</v>
      </c>
      <c r="M36" s="3">
        <v>146</v>
      </c>
      <c r="N36" s="3">
        <v>154</v>
      </c>
      <c r="O36" s="3">
        <v>162</v>
      </c>
      <c r="P36" s="3">
        <v>170</v>
      </c>
      <c r="Q36" s="3">
        <v>178</v>
      </c>
      <c r="R36" s="3">
        <v>188</v>
      </c>
      <c r="S36" s="4">
        <v>198</v>
      </c>
    </row>
    <row r="37" spans="1:19" ht="16" x14ac:dyDescent="0.45">
      <c r="A37" s="1" t="s">
        <v>23</v>
      </c>
      <c r="B37" s="1" t="s">
        <v>24</v>
      </c>
      <c r="C37" s="1" t="s">
        <v>25</v>
      </c>
      <c r="D37" s="1" t="s">
        <v>26</v>
      </c>
      <c r="E37" s="1" t="s">
        <v>49</v>
      </c>
      <c r="F37" s="2" t="s">
        <v>42</v>
      </c>
      <c r="G37" s="3">
        <v>46</v>
      </c>
      <c r="H37" s="3">
        <v>49</v>
      </c>
      <c r="I37" s="3">
        <v>51</v>
      </c>
      <c r="J37" s="3">
        <v>54</v>
      </c>
      <c r="K37" s="3">
        <v>57</v>
      </c>
      <c r="L37" s="3">
        <v>60</v>
      </c>
      <c r="M37" s="3">
        <v>64</v>
      </c>
      <c r="N37" s="3">
        <v>68</v>
      </c>
      <c r="O37" s="3">
        <v>73</v>
      </c>
      <c r="P37" s="3">
        <v>78</v>
      </c>
      <c r="Q37" s="3">
        <v>84</v>
      </c>
      <c r="R37" s="3">
        <v>89</v>
      </c>
      <c r="S37" s="4">
        <v>94</v>
      </c>
    </row>
    <row r="38" spans="1:19" ht="16" x14ac:dyDescent="0.45">
      <c r="A38" s="1" t="s">
        <v>23</v>
      </c>
      <c r="B38" s="1" t="s">
        <v>24</v>
      </c>
      <c r="C38" s="1" t="s">
        <v>25</v>
      </c>
      <c r="D38" s="1" t="s">
        <v>26</v>
      </c>
      <c r="E38" s="1" t="s">
        <v>49</v>
      </c>
      <c r="F38" s="2" t="s">
        <v>43</v>
      </c>
      <c r="G38" s="3">
        <v>42</v>
      </c>
      <c r="H38" s="3">
        <v>44</v>
      </c>
      <c r="I38" s="3">
        <v>46</v>
      </c>
      <c r="J38" s="3">
        <v>49</v>
      </c>
      <c r="K38" s="3">
        <v>51</v>
      </c>
      <c r="L38" s="3">
        <v>53</v>
      </c>
      <c r="M38" s="3">
        <v>55</v>
      </c>
      <c r="N38" s="3">
        <v>58</v>
      </c>
      <c r="O38" s="3">
        <v>62</v>
      </c>
      <c r="P38" s="3">
        <v>65</v>
      </c>
      <c r="Q38" s="3">
        <v>68</v>
      </c>
      <c r="R38" s="3">
        <v>73</v>
      </c>
      <c r="S38" s="4">
        <v>79</v>
      </c>
    </row>
    <row r="39" spans="1:19" ht="16" x14ac:dyDescent="0.45">
      <c r="A39" s="1" t="s">
        <v>23</v>
      </c>
      <c r="B39" s="1" t="s">
        <v>24</v>
      </c>
      <c r="C39" s="1" t="s">
        <v>25</v>
      </c>
      <c r="D39" s="1" t="s">
        <v>26</v>
      </c>
      <c r="E39" s="1" t="s">
        <v>49</v>
      </c>
      <c r="F39" s="2" t="s">
        <v>44</v>
      </c>
      <c r="G39" s="3">
        <v>28</v>
      </c>
      <c r="H39" s="3">
        <v>30</v>
      </c>
      <c r="I39" s="3">
        <v>33</v>
      </c>
      <c r="J39" s="3">
        <v>35</v>
      </c>
      <c r="K39" s="3">
        <v>38</v>
      </c>
      <c r="L39" s="3">
        <v>41</v>
      </c>
      <c r="M39" s="3">
        <v>41</v>
      </c>
      <c r="N39" s="3">
        <v>43</v>
      </c>
      <c r="O39" s="3">
        <v>45</v>
      </c>
      <c r="P39" s="3">
        <v>48</v>
      </c>
      <c r="Q39" s="3">
        <v>50</v>
      </c>
      <c r="R39" s="3">
        <v>53</v>
      </c>
      <c r="S39" s="4">
        <v>56</v>
      </c>
    </row>
    <row r="40" spans="1:19" ht="16" x14ac:dyDescent="0.45">
      <c r="A40" s="1" t="s">
        <v>23</v>
      </c>
      <c r="B40" s="1" t="s">
        <v>24</v>
      </c>
      <c r="C40" s="1" t="s">
        <v>25</v>
      </c>
      <c r="D40" s="1" t="s">
        <v>26</v>
      </c>
      <c r="E40" s="1" t="s">
        <v>49</v>
      </c>
      <c r="F40" s="2" t="s">
        <v>45</v>
      </c>
      <c r="G40" s="3">
        <v>6</v>
      </c>
      <c r="H40" s="3">
        <v>6</v>
      </c>
      <c r="I40" s="3">
        <v>7</v>
      </c>
      <c r="J40" s="3">
        <v>7</v>
      </c>
      <c r="K40" s="3">
        <v>8</v>
      </c>
      <c r="L40" s="3">
        <v>9</v>
      </c>
      <c r="M40" s="3">
        <v>8</v>
      </c>
      <c r="N40" s="3">
        <v>9</v>
      </c>
      <c r="O40" s="3">
        <v>9</v>
      </c>
      <c r="P40" s="3">
        <v>10</v>
      </c>
      <c r="Q40" s="3">
        <v>11</v>
      </c>
      <c r="R40" s="3">
        <v>11</v>
      </c>
      <c r="S40" s="4">
        <v>12</v>
      </c>
    </row>
    <row r="41" spans="1:19" ht="16" x14ac:dyDescent="0.45">
      <c r="A41" s="1" t="s">
        <v>23</v>
      </c>
      <c r="B41" s="1" t="s">
        <v>24</v>
      </c>
      <c r="C41" s="1" t="s">
        <v>25</v>
      </c>
      <c r="D41" s="1" t="s">
        <v>26</v>
      </c>
      <c r="E41" s="1" t="s">
        <v>49</v>
      </c>
      <c r="F41" s="2" t="s">
        <v>46</v>
      </c>
      <c r="G41" s="3">
        <v>3</v>
      </c>
      <c r="H41" s="3">
        <v>3</v>
      </c>
      <c r="I41" s="3">
        <v>3</v>
      </c>
      <c r="J41" s="3">
        <v>4</v>
      </c>
      <c r="K41" s="3">
        <v>4</v>
      </c>
      <c r="L41" s="3">
        <v>4</v>
      </c>
      <c r="M41" s="3">
        <v>3</v>
      </c>
      <c r="N41" s="3">
        <v>4</v>
      </c>
      <c r="O41" s="3">
        <v>4</v>
      </c>
      <c r="P41" s="3">
        <v>4</v>
      </c>
      <c r="Q41" s="3">
        <v>4</v>
      </c>
      <c r="R41" s="3">
        <v>4</v>
      </c>
      <c r="S41" s="4">
        <v>5</v>
      </c>
    </row>
    <row r="42" spans="1:19" ht="16" x14ac:dyDescent="0.45">
      <c r="A42" s="1" t="s">
        <v>23</v>
      </c>
      <c r="B42" s="1" t="s">
        <v>24</v>
      </c>
      <c r="C42" s="1" t="s">
        <v>25</v>
      </c>
      <c r="D42" s="1" t="s">
        <v>26</v>
      </c>
      <c r="E42" s="1" t="s">
        <v>49</v>
      </c>
      <c r="F42" s="2" t="s">
        <v>47</v>
      </c>
      <c r="G42" s="3">
        <v>2</v>
      </c>
      <c r="H42" s="3">
        <v>2</v>
      </c>
      <c r="I42" s="3">
        <v>2</v>
      </c>
      <c r="J42" s="3">
        <v>2</v>
      </c>
      <c r="K42" s="3">
        <v>3</v>
      </c>
      <c r="L42" s="3">
        <v>3</v>
      </c>
      <c r="M42" s="3">
        <v>2</v>
      </c>
      <c r="N42" s="3">
        <v>2</v>
      </c>
      <c r="O42" s="3">
        <v>2</v>
      </c>
      <c r="P42" s="3">
        <v>2</v>
      </c>
      <c r="Q42" s="3">
        <v>2</v>
      </c>
      <c r="R42" s="3">
        <v>2</v>
      </c>
      <c r="S42" s="4">
        <v>2</v>
      </c>
    </row>
    <row r="43" spans="1:19" ht="16" x14ac:dyDescent="0.45">
      <c r="A43" s="1" t="s">
        <v>23</v>
      </c>
      <c r="B43" s="1" t="s">
        <v>24</v>
      </c>
      <c r="C43" s="1" t="s">
        <v>25</v>
      </c>
      <c r="D43" s="1" t="s">
        <v>26</v>
      </c>
      <c r="E43" s="1" t="s">
        <v>49</v>
      </c>
      <c r="F43" s="2" t="s">
        <v>48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0</v>
      </c>
    </row>
    <row r="44" spans="1:19" ht="16" x14ac:dyDescent="0.45">
      <c r="A44" s="1" t="s">
        <v>50</v>
      </c>
      <c r="B44" s="1" t="s">
        <v>51</v>
      </c>
      <c r="C44" s="1" t="s">
        <v>52</v>
      </c>
      <c r="D44" s="1" t="s">
        <v>53</v>
      </c>
      <c r="E44" s="1" t="s">
        <v>27</v>
      </c>
      <c r="F44" s="2" t="s">
        <v>28</v>
      </c>
      <c r="G44" s="3">
        <v>256</v>
      </c>
      <c r="H44" s="3">
        <v>260</v>
      </c>
      <c r="I44" s="3">
        <v>262</v>
      </c>
      <c r="J44" s="3">
        <v>261</v>
      </c>
      <c r="K44" s="3">
        <v>260</v>
      </c>
      <c r="L44" s="3">
        <v>259</v>
      </c>
      <c r="M44" s="3">
        <v>258</v>
      </c>
      <c r="N44" s="3">
        <v>261</v>
      </c>
      <c r="O44" s="3">
        <v>262</v>
      </c>
      <c r="P44" s="3">
        <v>263</v>
      </c>
      <c r="Q44" s="3">
        <v>264</v>
      </c>
      <c r="R44" s="3">
        <v>264</v>
      </c>
      <c r="S44" s="4">
        <v>263</v>
      </c>
    </row>
    <row r="45" spans="1:19" ht="16" x14ac:dyDescent="0.45">
      <c r="A45" s="1" t="s">
        <v>50</v>
      </c>
      <c r="B45" s="1" t="s">
        <v>51</v>
      </c>
      <c r="C45" s="1" t="s">
        <v>52</v>
      </c>
      <c r="D45" s="1" t="s">
        <v>53</v>
      </c>
      <c r="E45" s="1" t="s">
        <v>27</v>
      </c>
      <c r="F45" s="2" t="s">
        <v>29</v>
      </c>
      <c r="G45" s="3">
        <v>241</v>
      </c>
      <c r="H45" s="3">
        <v>243</v>
      </c>
      <c r="I45" s="3">
        <v>244</v>
      </c>
      <c r="J45" s="3">
        <v>245</v>
      </c>
      <c r="K45" s="3">
        <v>245</v>
      </c>
      <c r="L45" s="3">
        <v>246</v>
      </c>
      <c r="M45" s="3">
        <v>248</v>
      </c>
      <c r="N45" s="3">
        <v>249</v>
      </c>
      <c r="O45" s="3">
        <v>249</v>
      </c>
      <c r="P45" s="3">
        <v>248</v>
      </c>
      <c r="Q45" s="3">
        <v>247</v>
      </c>
      <c r="R45" s="3">
        <v>247</v>
      </c>
      <c r="S45" s="4">
        <v>246</v>
      </c>
    </row>
    <row r="46" spans="1:19" ht="16" x14ac:dyDescent="0.45">
      <c r="A46" s="1" t="s">
        <v>50</v>
      </c>
      <c r="B46" s="1" t="s">
        <v>51</v>
      </c>
      <c r="C46" s="1" t="s">
        <v>52</v>
      </c>
      <c r="D46" s="1" t="s">
        <v>53</v>
      </c>
      <c r="E46" s="1" t="s">
        <v>27</v>
      </c>
      <c r="F46" s="2" t="s">
        <v>30</v>
      </c>
      <c r="G46" s="3">
        <v>264</v>
      </c>
      <c r="H46" s="3">
        <v>261</v>
      </c>
      <c r="I46" s="3">
        <v>258</v>
      </c>
      <c r="J46" s="3">
        <v>254</v>
      </c>
      <c r="K46" s="3">
        <v>252</v>
      </c>
      <c r="L46" s="3">
        <v>249</v>
      </c>
      <c r="M46" s="3">
        <v>251</v>
      </c>
      <c r="N46" s="3">
        <v>251</v>
      </c>
      <c r="O46" s="3">
        <v>251</v>
      </c>
      <c r="P46" s="3">
        <v>251</v>
      </c>
      <c r="Q46" s="3">
        <v>251</v>
      </c>
      <c r="R46" s="3">
        <v>252</v>
      </c>
      <c r="S46" s="4">
        <v>252</v>
      </c>
    </row>
    <row r="47" spans="1:19" ht="16" x14ac:dyDescent="0.45">
      <c r="A47" s="1" t="s">
        <v>50</v>
      </c>
      <c r="B47" s="1" t="s">
        <v>51</v>
      </c>
      <c r="C47" s="1" t="s">
        <v>52</v>
      </c>
      <c r="D47" s="1" t="s">
        <v>53</v>
      </c>
      <c r="E47" s="1" t="s">
        <v>27</v>
      </c>
      <c r="F47" s="2" t="s">
        <v>31</v>
      </c>
      <c r="G47" s="3">
        <v>265</v>
      </c>
      <c r="H47" s="3">
        <v>265</v>
      </c>
      <c r="I47" s="3">
        <v>265</v>
      </c>
      <c r="J47" s="3">
        <v>263</v>
      </c>
      <c r="K47" s="3">
        <v>263</v>
      </c>
      <c r="L47" s="3">
        <v>262</v>
      </c>
      <c r="M47" s="3">
        <v>261</v>
      </c>
      <c r="N47" s="3">
        <v>259</v>
      </c>
      <c r="O47" s="3">
        <v>257</v>
      </c>
      <c r="P47" s="3">
        <v>255</v>
      </c>
      <c r="Q47" s="3">
        <v>253</v>
      </c>
      <c r="R47" s="3">
        <v>252</v>
      </c>
      <c r="S47" s="4">
        <v>251</v>
      </c>
    </row>
    <row r="48" spans="1:19" ht="16" x14ac:dyDescent="0.45">
      <c r="A48" s="1" t="s">
        <v>50</v>
      </c>
      <c r="B48" s="1" t="s">
        <v>51</v>
      </c>
      <c r="C48" s="1" t="s">
        <v>52</v>
      </c>
      <c r="D48" s="1" t="s">
        <v>53</v>
      </c>
      <c r="E48" s="1" t="s">
        <v>27</v>
      </c>
      <c r="F48" s="2" t="s">
        <v>32</v>
      </c>
      <c r="G48" s="3">
        <v>290</v>
      </c>
      <c r="H48" s="3">
        <v>295</v>
      </c>
      <c r="I48" s="3">
        <v>296</v>
      </c>
      <c r="J48" s="3">
        <v>294</v>
      </c>
      <c r="K48" s="3">
        <v>290</v>
      </c>
      <c r="L48" s="3">
        <v>287</v>
      </c>
      <c r="M48" s="3">
        <v>286</v>
      </c>
      <c r="N48" s="3">
        <v>286</v>
      </c>
      <c r="O48" s="3">
        <v>287</v>
      </c>
      <c r="P48" s="3">
        <v>287</v>
      </c>
      <c r="Q48" s="3">
        <v>288</v>
      </c>
      <c r="R48" s="3">
        <v>284</v>
      </c>
      <c r="S48" s="4">
        <v>279</v>
      </c>
    </row>
    <row r="49" spans="1:19" ht="16" x14ac:dyDescent="0.45">
      <c r="A49" s="1" t="s">
        <v>50</v>
      </c>
      <c r="B49" s="1" t="s">
        <v>51</v>
      </c>
      <c r="C49" s="1" t="s">
        <v>52</v>
      </c>
      <c r="D49" s="1" t="s">
        <v>53</v>
      </c>
      <c r="E49" s="1" t="s">
        <v>27</v>
      </c>
      <c r="F49" s="2" t="s">
        <v>33</v>
      </c>
      <c r="G49" s="3">
        <v>266</v>
      </c>
      <c r="H49" s="3">
        <v>275</v>
      </c>
      <c r="I49" s="3">
        <v>282</v>
      </c>
      <c r="J49" s="3">
        <v>286</v>
      </c>
      <c r="K49" s="3">
        <v>288</v>
      </c>
      <c r="L49" s="3">
        <v>288</v>
      </c>
      <c r="M49" s="3">
        <v>291</v>
      </c>
      <c r="N49" s="3">
        <v>292</v>
      </c>
      <c r="O49" s="3">
        <v>291</v>
      </c>
      <c r="P49" s="3">
        <v>289</v>
      </c>
      <c r="Q49" s="3">
        <v>286</v>
      </c>
      <c r="R49" s="3">
        <v>285</v>
      </c>
      <c r="S49" s="4">
        <v>283</v>
      </c>
    </row>
    <row r="50" spans="1:19" ht="16" x14ac:dyDescent="0.45">
      <c r="A50" s="1" t="s">
        <v>50</v>
      </c>
      <c r="B50" s="1" t="s">
        <v>51</v>
      </c>
      <c r="C50" s="1" t="s">
        <v>52</v>
      </c>
      <c r="D50" s="1" t="s">
        <v>53</v>
      </c>
      <c r="E50" s="1" t="s">
        <v>27</v>
      </c>
      <c r="F50" s="2" t="s">
        <v>34</v>
      </c>
      <c r="G50" s="3">
        <v>198</v>
      </c>
      <c r="H50" s="3">
        <v>209</v>
      </c>
      <c r="I50" s="3">
        <v>220</v>
      </c>
      <c r="J50" s="3">
        <v>230</v>
      </c>
      <c r="K50" s="3">
        <v>240</v>
      </c>
      <c r="L50" s="3">
        <v>250</v>
      </c>
      <c r="M50" s="3">
        <v>257</v>
      </c>
      <c r="N50" s="3">
        <v>263</v>
      </c>
      <c r="O50" s="3">
        <v>266</v>
      </c>
      <c r="P50" s="3">
        <v>268</v>
      </c>
      <c r="Q50" s="3">
        <v>269</v>
      </c>
      <c r="R50" s="3">
        <v>270</v>
      </c>
      <c r="S50" s="4">
        <v>269</v>
      </c>
    </row>
    <row r="51" spans="1:19" ht="16" x14ac:dyDescent="0.45">
      <c r="A51" s="1" t="s">
        <v>50</v>
      </c>
      <c r="B51" s="1" t="s">
        <v>51</v>
      </c>
      <c r="C51" s="1" t="s">
        <v>52</v>
      </c>
      <c r="D51" s="1" t="s">
        <v>53</v>
      </c>
      <c r="E51" s="1" t="s">
        <v>27</v>
      </c>
      <c r="F51" s="2" t="s">
        <v>35</v>
      </c>
      <c r="G51" s="3">
        <v>155</v>
      </c>
      <c r="H51" s="3">
        <v>163</v>
      </c>
      <c r="I51" s="3">
        <v>169</v>
      </c>
      <c r="J51" s="3">
        <v>174</v>
      </c>
      <c r="K51" s="3">
        <v>179</v>
      </c>
      <c r="L51" s="3">
        <v>185</v>
      </c>
      <c r="M51" s="3">
        <v>194</v>
      </c>
      <c r="N51" s="3">
        <v>203</v>
      </c>
      <c r="O51" s="3">
        <v>213</v>
      </c>
      <c r="P51" s="3">
        <v>222</v>
      </c>
      <c r="Q51" s="3">
        <v>230</v>
      </c>
      <c r="R51" s="3">
        <v>235</v>
      </c>
      <c r="S51" s="4">
        <v>238</v>
      </c>
    </row>
    <row r="52" spans="1:19" ht="16" x14ac:dyDescent="0.45">
      <c r="A52" s="1" t="s">
        <v>50</v>
      </c>
      <c r="B52" s="1" t="s">
        <v>51</v>
      </c>
      <c r="C52" s="1" t="s">
        <v>52</v>
      </c>
      <c r="D52" s="1" t="s">
        <v>53</v>
      </c>
      <c r="E52" s="1" t="s">
        <v>27</v>
      </c>
      <c r="F52" s="2" t="s">
        <v>36</v>
      </c>
      <c r="G52" s="3">
        <v>112</v>
      </c>
      <c r="H52" s="3">
        <v>117</v>
      </c>
      <c r="I52" s="3">
        <v>124</v>
      </c>
      <c r="J52" s="3">
        <v>131</v>
      </c>
      <c r="K52" s="3">
        <v>137</v>
      </c>
      <c r="L52" s="3">
        <v>143</v>
      </c>
      <c r="M52" s="3">
        <v>150</v>
      </c>
      <c r="N52" s="3">
        <v>155</v>
      </c>
      <c r="O52" s="3">
        <v>159</v>
      </c>
      <c r="P52" s="3">
        <v>163</v>
      </c>
      <c r="Q52" s="3">
        <v>168</v>
      </c>
      <c r="R52" s="3">
        <v>174</v>
      </c>
      <c r="S52" s="4">
        <v>181</v>
      </c>
    </row>
    <row r="53" spans="1:19" ht="16" x14ac:dyDescent="0.45">
      <c r="A53" s="1" t="s">
        <v>50</v>
      </c>
      <c r="B53" s="1" t="s">
        <v>51</v>
      </c>
      <c r="C53" s="1" t="s">
        <v>52</v>
      </c>
      <c r="D53" s="1" t="s">
        <v>53</v>
      </c>
      <c r="E53" s="1" t="s">
        <v>27</v>
      </c>
      <c r="F53" s="2" t="s">
        <v>37</v>
      </c>
      <c r="G53" s="3">
        <v>106</v>
      </c>
      <c r="H53" s="3">
        <v>106</v>
      </c>
      <c r="I53" s="3">
        <v>106</v>
      </c>
      <c r="J53" s="3">
        <v>106</v>
      </c>
      <c r="K53" s="3">
        <v>108</v>
      </c>
      <c r="L53" s="3">
        <v>111</v>
      </c>
      <c r="M53" s="3">
        <v>117</v>
      </c>
      <c r="N53" s="3">
        <v>122</v>
      </c>
      <c r="O53" s="3">
        <v>128</v>
      </c>
      <c r="P53" s="3">
        <v>134</v>
      </c>
      <c r="Q53" s="3">
        <v>139</v>
      </c>
      <c r="R53" s="3">
        <v>144</v>
      </c>
      <c r="S53" s="4">
        <v>148</v>
      </c>
    </row>
    <row r="54" spans="1:19" ht="16" x14ac:dyDescent="0.45">
      <c r="A54" s="1" t="s">
        <v>50</v>
      </c>
      <c r="B54" s="1" t="s">
        <v>51</v>
      </c>
      <c r="C54" s="1" t="s">
        <v>52</v>
      </c>
      <c r="D54" s="1" t="s">
        <v>53</v>
      </c>
      <c r="E54" s="1" t="s">
        <v>27</v>
      </c>
      <c r="F54" s="2" t="s">
        <v>38</v>
      </c>
      <c r="G54" s="3">
        <v>99</v>
      </c>
      <c r="H54" s="3">
        <v>99</v>
      </c>
      <c r="I54" s="3">
        <v>99</v>
      </c>
      <c r="J54" s="3">
        <v>97</v>
      </c>
      <c r="K54" s="3">
        <v>96</v>
      </c>
      <c r="L54" s="3">
        <v>96</v>
      </c>
      <c r="M54" s="3">
        <v>95</v>
      </c>
      <c r="N54" s="3">
        <v>95</v>
      </c>
      <c r="O54" s="3">
        <v>95</v>
      </c>
      <c r="P54" s="3">
        <v>96</v>
      </c>
      <c r="Q54" s="3">
        <v>98</v>
      </c>
      <c r="R54" s="3">
        <v>102</v>
      </c>
      <c r="S54" s="4">
        <v>106</v>
      </c>
    </row>
    <row r="55" spans="1:19" ht="16" x14ac:dyDescent="0.45">
      <c r="A55" s="1" t="s">
        <v>50</v>
      </c>
      <c r="B55" s="1" t="s">
        <v>51</v>
      </c>
      <c r="C55" s="1" t="s">
        <v>52</v>
      </c>
      <c r="D55" s="1" t="s">
        <v>53</v>
      </c>
      <c r="E55" s="1" t="s">
        <v>27</v>
      </c>
      <c r="F55" s="2" t="s">
        <v>39</v>
      </c>
      <c r="G55" s="3">
        <v>89</v>
      </c>
      <c r="H55" s="3">
        <v>93</v>
      </c>
      <c r="I55" s="3">
        <v>96</v>
      </c>
      <c r="J55" s="3">
        <v>99</v>
      </c>
      <c r="K55" s="3">
        <v>101</v>
      </c>
      <c r="L55" s="3">
        <v>102</v>
      </c>
      <c r="M55" s="3">
        <v>103</v>
      </c>
      <c r="N55" s="3">
        <v>102</v>
      </c>
      <c r="O55" s="3">
        <v>100</v>
      </c>
      <c r="P55" s="3">
        <v>99</v>
      </c>
      <c r="Q55" s="3">
        <v>98</v>
      </c>
      <c r="R55" s="3">
        <v>96</v>
      </c>
      <c r="S55" s="4">
        <v>95</v>
      </c>
    </row>
    <row r="56" spans="1:19" ht="16" x14ac:dyDescent="0.45">
      <c r="A56" s="1" t="s">
        <v>50</v>
      </c>
      <c r="B56" s="1" t="s">
        <v>51</v>
      </c>
      <c r="C56" s="1" t="s">
        <v>52</v>
      </c>
      <c r="D56" s="1" t="s">
        <v>53</v>
      </c>
      <c r="E56" s="1" t="s">
        <v>27</v>
      </c>
      <c r="F56" s="2" t="s">
        <v>40</v>
      </c>
      <c r="G56" s="3">
        <v>44</v>
      </c>
      <c r="H56" s="3">
        <v>46</v>
      </c>
      <c r="I56" s="3">
        <v>49</v>
      </c>
      <c r="J56" s="3">
        <v>51</v>
      </c>
      <c r="K56" s="3">
        <v>53</v>
      </c>
      <c r="L56" s="3">
        <v>55</v>
      </c>
      <c r="M56" s="3">
        <v>57</v>
      </c>
      <c r="N56" s="3">
        <v>59</v>
      </c>
      <c r="O56" s="3">
        <v>61</v>
      </c>
      <c r="P56" s="3">
        <v>62</v>
      </c>
      <c r="Q56" s="3">
        <v>62</v>
      </c>
      <c r="R56" s="3">
        <v>62</v>
      </c>
      <c r="S56" s="4">
        <v>61</v>
      </c>
    </row>
    <row r="57" spans="1:19" ht="16" x14ac:dyDescent="0.45">
      <c r="A57" s="1" t="s">
        <v>50</v>
      </c>
      <c r="B57" s="1" t="s">
        <v>51</v>
      </c>
      <c r="C57" s="1" t="s">
        <v>52</v>
      </c>
      <c r="D57" s="1" t="s">
        <v>53</v>
      </c>
      <c r="E57" s="1" t="s">
        <v>27</v>
      </c>
      <c r="F57" s="2" t="s">
        <v>41</v>
      </c>
      <c r="G57" s="3">
        <v>39</v>
      </c>
      <c r="H57" s="3">
        <v>42</v>
      </c>
      <c r="I57" s="3">
        <v>44</v>
      </c>
      <c r="J57" s="3">
        <v>47</v>
      </c>
      <c r="K57" s="3">
        <v>50</v>
      </c>
      <c r="L57" s="3">
        <v>53</v>
      </c>
      <c r="M57" s="3">
        <v>55</v>
      </c>
      <c r="N57" s="3">
        <v>58</v>
      </c>
      <c r="O57" s="3">
        <v>60</v>
      </c>
      <c r="P57" s="3">
        <v>63</v>
      </c>
      <c r="Q57" s="3">
        <v>65</v>
      </c>
      <c r="R57" s="3">
        <v>67</v>
      </c>
      <c r="S57" s="4">
        <v>69</v>
      </c>
    </row>
    <row r="58" spans="1:19" ht="16" x14ac:dyDescent="0.45">
      <c r="A58" s="1" t="s">
        <v>50</v>
      </c>
      <c r="B58" s="1" t="s">
        <v>51</v>
      </c>
      <c r="C58" s="1" t="s">
        <v>52</v>
      </c>
      <c r="D58" s="1" t="s">
        <v>53</v>
      </c>
      <c r="E58" s="1" t="s">
        <v>27</v>
      </c>
      <c r="F58" s="2" t="s">
        <v>42</v>
      </c>
      <c r="G58" s="3">
        <v>30</v>
      </c>
      <c r="H58" s="3">
        <v>32</v>
      </c>
      <c r="I58" s="3">
        <v>33</v>
      </c>
      <c r="J58" s="3">
        <v>35</v>
      </c>
      <c r="K58" s="3">
        <v>37</v>
      </c>
      <c r="L58" s="3">
        <v>39</v>
      </c>
      <c r="M58" s="3">
        <v>41</v>
      </c>
      <c r="N58" s="3">
        <v>43</v>
      </c>
      <c r="O58" s="3">
        <v>46</v>
      </c>
      <c r="P58" s="3">
        <v>49</v>
      </c>
      <c r="Q58" s="3">
        <v>51</v>
      </c>
      <c r="R58" s="3">
        <v>54</v>
      </c>
      <c r="S58" s="4">
        <v>56</v>
      </c>
    </row>
    <row r="59" spans="1:19" ht="16" x14ac:dyDescent="0.45">
      <c r="A59" s="1" t="s">
        <v>50</v>
      </c>
      <c r="B59" s="1" t="s">
        <v>51</v>
      </c>
      <c r="C59" s="1" t="s">
        <v>52</v>
      </c>
      <c r="D59" s="1" t="s">
        <v>53</v>
      </c>
      <c r="E59" s="1" t="s">
        <v>27</v>
      </c>
      <c r="F59" s="2" t="s">
        <v>43</v>
      </c>
      <c r="G59" s="3">
        <v>20</v>
      </c>
      <c r="H59" s="3">
        <v>21</v>
      </c>
      <c r="I59" s="3">
        <v>23</v>
      </c>
      <c r="J59" s="3">
        <v>24</v>
      </c>
      <c r="K59" s="3">
        <v>26</v>
      </c>
      <c r="L59" s="3">
        <v>27</v>
      </c>
      <c r="M59" s="3">
        <v>28</v>
      </c>
      <c r="N59" s="3">
        <v>29</v>
      </c>
      <c r="O59" s="3">
        <v>31</v>
      </c>
      <c r="P59" s="3">
        <v>33</v>
      </c>
      <c r="Q59" s="3">
        <v>35</v>
      </c>
      <c r="R59" s="3">
        <v>37</v>
      </c>
      <c r="S59" s="4">
        <v>39</v>
      </c>
    </row>
    <row r="60" spans="1:19" ht="16" x14ac:dyDescent="0.45">
      <c r="A60" s="1" t="s">
        <v>50</v>
      </c>
      <c r="B60" s="1" t="s">
        <v>51</v>
      </c>
      <c r="C60" s="1" t="s">
        <v>52</v>
      </c>
      <c r="D60" s="1" t="s">
        <v>53</v>
      </c>
      <c r="E60" s="1" t="s">
        <v>27</v>
      </c>
      <c r="F60" s="2" t="s">
        <v>44</v>
      </c>
      <c r="G60" s="3">
        <v>9</v>
      </c>
      <c r="H60" s="3">
        <v>10</v>
      </c>
      <c r="I60" s="3">
        <v>10</v>
      </c>
      <c r="J60" s="3">
        <v>11</v>
      </c>
      <c r="K60" s="3">
        <v>12</v>
      </c>
      <c r="L60" s="3">
        <v>13</v>
      </c>
      <c r="M60" s="3">
        <v>13</v>
      </c>
      <c r="N60" s="3">
        <v>14</v>
      </c>
      <c r="O60" s="3">
        <v>14</v>
      </c>
      <c r="P60" s="3">
        <v>15</v>
      </c>
      <c r="Q60" s="3">
        <v>16</v>
      </c>
      <c r="R60" s="3">
        <v>17</v>
      </c>
      <c r="S60" s="4">
        <v>18</v>
      </c>
    </row>
    <row r="61" spans="1:19" ht="16" x14ac:dyDescent="0.45">
      <c r="A61" s="1" t="s">
        <v>50</v>
      </c>
      <c r="B61" s="1" t="s">
        <v>51</v>
      </c>
      <c r="C61" s="1" t="s">
        <v>52</v>
      </c>
      <c r="D61" s="1" t="s">
        <v>53</v>
      </c>
      <c r="E61" s="1" t="s">
        <v>27</v>
      </c>
      <c r="F61" s="2" t="s">
        <v>45</v>
      </c>
      <c r="G61" s="3">
        <v>2</v>
      </c>
      <c r="H61" s="3">
        <v>2</v>
      </c>
      <c r="I61" s="3">
        <v>2</v>
      </c>
      <c r="J61" s="3">
        <v>2</v>
      </c>
      <c r="K61" s="3">
        <v>2</v>
      </c>
      <c r="L61" s="3">
        <v>2</v>
      </c>
      <c r="M61" s="3">
        <v>2</v>
      </c>
      <c r="N61" s="3">
        <v>2</v>
      </c>
      <c r="O61" s="3">
        <v>2</v>
      </c>
      <c r="P61" s="3">
        <v>2</v>
      </c>
      <c r="Q61" s="3">
        <v>2</v>
      </c>
      <c r="R61" s="3">
        <v>2</v>
      </c>
      <c r="S61" s="4">
        <v>3</v>
      </c>
    </row>
    <row r="62" spans="1:19" ht="16" x14ac:dyDescent="0.45">
      <c r="A62" s="1" t="s">
        <v>50</v>
      </c>
      <c r="B62" s="1" t="s">
        <v>51</v>
      </c>
      <c r="C62" s="1" t="s">
        <v>52</v>
      </c>
      <c r="D62" s="1" t="s">
        <v>53</v>
      </c>
      <c r="E62" s="1" t="s">
        <v>27</v>
      </c>
      <c r="F62" s="2" t="s">
        <v>46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4">
        <v>1</v>
      </c>
    </row>
    <row r="63" spans="1:19" ht="16" x14ac:dyDescent="0.45">
      <c r="A63" s="1" t="s">
        <v>50</v>
      </c>
      <c r="B63" s="1" t="s">
        <v>51</v>
      </c>
      <c r="C63" s="1" t="s">
        <v>52</v>
      </c>
      <c r="D63" s="1" t="s">
        <v>53</v>
      </c>
      <c r="E63" s="1" t="s">
        <v>27</v>
      </c>
      <c r="F63" s="2" t="s">
        <v>47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0</v>
      </c>
    </row>
    <row r="64" spans="1:19" ht="16" x14ac:dyDescent="0.45">
      <c r="A64" s="1" t="s">
        <v>50</v>
      </c>
      <c r="B64" s="1" t="s">
        <v>51</v>
      </c>
      <c r="C64" s="1" t="s">
        <v>52</v>
      </c>
      <c r="D64" s="1" t="s">
        <v>53</v>
      </c>
      <c r="E64" s="1" t="s">
        <v>27</v>
      </c>
      <c r="F64" s="2" t="s">
        <v>48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4">
        <v>0</v>
      </c>
    </row>
    <row r="65" spans="1:19" ht="16" x14ac:dyDescent="0.45">
      <c r="A65" s="1" t="s">
        <v>50</v>
      </c>
      <c r="B65" s="1" t="s">
        <v>51</v>
      </c>
      <c r="C65" s="1" t="s">
        <v>52</v>
      </c>
      <c r="D65" s="1" t="s">
        <v>53</v>
      </c>
      <c r="E65" s="1" t="s">
        <v>49</v>
      </c>
      <c r="F65" s="2" t="s">
        <v>28</v>
      </c>
      <c r="G65" s="3">
        <v>242</v>
      </c>
      <c r="H65" s="3">
        <v>246</v>
      </c>
      <c r="I65" s="3">
        <v>249</v>
      </c>
      <c r="J65" s="3">
        <v>249</v>
      </c>
      <c r="K65" s="3">
        <v>249</v>
      </c>
      <c r="L65" s="3">
        <v>249</v>
      </c>
      <c r="M65" s="3">
        <v>250</v>
      </c>
      <c r="N65" s="3">
        <v>254</v>
      </c>
      <c r="O65" s="3">
        <v>256</v>
      </c>
      <c r="P65" s="3">
        <v>259</v>
      </c>
      <c r="Q65" s="3">
        <v>261</v>
      </c>
      <c r="R65" s="3">
        <v>261</v>
      </c>
      <c r="S65" s="4">
        <v>260</v>
      </c>
    </row>
    <row r="66" spans="1:19" ht="16" x14ac:dyDescent="0.45">
      <c r="A66" s="1" t="s">
        <v>50</v>
      </c>
      <c r="B66" s="1" t="s">
        <v>51</v>
      </c>
      <c r="C66" s="1" t="s">
        <v>52</v>
      </c>
      <c r="D66" s="1" t="s">
        <v>53</v>
      </c>
      <c r="E66" s="1" t="s">
        <v>49</v>
      </c>
      <c r="F66" s="2" t="s">
        <v>29</v>
      </c>
      <c r="G66" s="3">
        <v>248</v>
      </c>
      <c r="H66" s="3">
        <v>249</v>
      </c>
      <c r="I66" s="3">
        <v>250</v>
      </c>
      <c r="J66" s="3">
        <v>250</v>
      </c>
      <c r="K66" s="3">
        <v>249</v>
      </c>
      <c r="L66" s="3">
        <v>250</v>
      </c>
      <c r="M66" s="3">
        <v>253</v>
      </c>
      <c r="N66" s="3">
        <v>254</v>
      </c>
      <c r="O66" s="3">
        <v>255</v>
      </c>
      <c r="P66" s="3">
        <v>255</v>
      </c>
      <c r="Q66" s="3">
        <v>255</v>
      </c>
      <c r="R66" s="3">
        <v>254</v>
      </c>
      <c r="S66" s="4">
        <v>253</v>
      </c>
    </row>
    <row r="67" spans="1:19" ht="16" x14ac:dyDescent="0.45">
      <c r="A67" s="1" t="s">
        <v>50</v>
      </c>
      <c r="B67" s="1" t="s">
        <v>51</v>
      </c>
      <c r="C67" s="1" t="s">
        <v>52</v>
      </c>
      <c r="D67" s="1" t="s">
        <v>53</v>
      </c>
      <c r="E67" s="1" t="s">
        <v>49</v>
      </c>
      <c r="F67" s="2" t="s">
        <v>30</v>
      </c>
      <c r="G67" s="3">
        <v>256</v>
      </c>
      <c r="H67" s="3">
        <v>253</v>
      </c>
      <c r="I67" s="3">
        <v>250</v>
      </c>
      <c r="J67" s="3">
        <v>247</v>
      </c>
      <c r="K67" s="3">
        <v>244</v>
      </c>
      <c r="L67" s="3">
        <v>242</v>
      </c>
      <c r="M67" s="3">
        <v>242</v>
      </c>
      <c r="N67" s="3">
        <v>241</v>
      </c>
      <c r="O67" s="3">
        <v>240</v>
      </c>
      <c r="P67" s="3">
        <v>239</v>
      </c>
      <c r="Q67" s="3">
        <v>238</v>
      </c>
      <c r="R67" s="3">
        <v>240</v>
      </c>
      <c r="S67" s="4">
        <v>242</v>
      </c>
    </row>
    <row r="68" spans="1:19" ht="16" x14ac:dyDescent="0.45">
      <c r="A68" s="1" t="s">
        <v>50</v>
      </c>
      <c r="B68" s="1" t="s">
        <v>51</v>
      </c>
      <c r="C68" s="1" t="s">
        <v>52</v>
      </c>
      <c r="D68" s="1" t="s">
        <v>53</v>
      </c>
      <c r="E68" s="1" t="s">
        <v>49</v>
      </c>
      <c r="F68" s="2" t="s">
        <v>31</v>
      </c>
      <c r="G68" s="3">
        <v>289</v>
      </c>
      <c r="H68" s="3">
        <v>287</v>
      </c>
      <c r="I68" s="3">
        <v>285</v>
      </c>
      <c r="J68" s="3">
        <v>282</v>
      </c>
      <c r="K68" s="3">
        <v>279</v>
      </c>
      <c r="L68" s="3">
        <v>276</v>
      </c>
      <c r="M68" s="3">
        <v>276</v>
      </c>
      <c r="N68" s="3">
        <v>274</v>
      </c>
      <c r="O68" s="3">
        <v>272</v>
      </c>
      <c r="P68" s="3">
        <v>269</v>
      </c>
      <c r="Q68" s="3">
        <v>268</v>
      </c>
      <c r="R68" s="3">
        <v>264</v>
      </c>
      <c r="S68" s="4">
        <v>262</v>
      </c>
    </row>
    <row r="69" spans="1:19" ht="16" x14ac:dyDescent="0.45">
      <c r="A69" s="1" t="s">
        <v>50</v>
      </c>
      <c r="B69" s="1" t="s">
        <v>51</v>
      </c>
      <c r="C69" s="1" t="s">
        <v>52</v>
      </c>
      <c r="D69" s="1" t="s">
        <v>53</v>
      </c>
      <c r="E69" s="1" t="s">
        <v>49</v>
      </c>
      <c r="F69" s="2" t="s">
        <v>32</v>
      </c>
      <c r="G69" s="3">
        <v>245</v>
      </c>
      <c r="H69" s="3">
        <v>249</v>
      </c>
      <c r="I69" s="3">
        <v>250</v>
      </c>
      <c r="J69" s="3">
        <v>248</v>
      </c>
      <c r="K69" s="3">
        <v>245</v>
      </c>
      <c r="L69" s="3">
        <v>242</v>
      </c>
      <c r="M69" s="3">
        <v>240</v>
      </c>
      <c r="N69" s="3">
        <v>239</v>
      </c>
      <c r="O69" s="3">
        <v>237</v>
      </c>
      <c r="P69" s="3">
        <v>236</v>
      </c>
      <c r="Q69" s="3">
        <v>234</v>
      </c>
      <c r="R69" s="3">
        <v>231</v>
      </c>
      <c r="S69" s="4">
        <v>227</v>
      </c>
    </row>
    <row r="70" spans="1:19" ht="16" x14ac:dyDescent="0.45">
      <c r="A70" s="1" t="s">
        <v>50</v>
      </c>
      <c r="B70" s="1" t="s">
        <v>51</v>
      </c>
      <c r="C70" s="1" t="s">
        <v>52</v>
      </c>
      <c r="D70" s="1" t="s">
        <v>53</v>
      </c>
      <c r="E70" s="1" t="s">
        <v>49</v>
      </c>
      <c r="F70" s="2" t="s">
        <v>33</v>
      </c>
      <c r="G70" s="3">
        <v>276</v>
      </c>
      <c r="H70" s="3">
        <v>286</v>
      </c>
      <c r="I70" s="3">
        <v>293</v>
      </c>
      <c r="J70" s="3">
        <v>298</v>
      </c>
      <c r="K70" s="3">
        <v>300</v>
      </c>
      <c r="L70" s="3">
        <v>301</v>
      </c>
      <c r="M70" s="3">
        <v>304</v>
      </c>
      <c r="N70" s="3">
        <v>305</v>
      </c>
      <c r="O70" s="3">
        <v>304</v>
      </c>
      <c r="P70" s="3">
        <v>301</v>
      </c>
      <c r="Q70" s="3">
        <v>298</v>
      </c>
      <c r="R70" s="3">
        <v>295</v>
      </c>
      <c r="S70" s="4">
        <v>291</v>
      </c>
    </row>
    <row r="71" spans="1:19" ht="16" x14ac:dyDescent="0.45">
      <c r="A71" s="1" t="s">
        <v>50</v>
      </c>
      <c r="B71" s="1" t="s">
        <v>51</v>
      </c>
      <c r="C71" s="1" t="s">
        <v>52</v>
      </c>
      <c r="D71" s="1" t="s">
        <v>53</v>
      </c>
      <c r="E71" s="1" t="s">
        <v>49</v>
      </c>
      <c r="F71" s="2" t="s">
        <v>34</v>
      </c>
      <c r="G71" s="3">
        <v>228</v>
      </c>
      <c r="H71" s="3">
        <v>237</v>
      </c>
      <c r="I71" s="3">
        <v>248</v>
      </c>
      <c r="J71" s="3">
        <v>257</v>
      </c>
      <c r="K71" s="3">
        <v>266</v>
      </c>
      <c r="L71" s="3">
        <v>275</v>
      </c>
      <c r="M71" s="3">
        <v>285</v>
      </c>
      <c r="N71" s="3">
        <v>291</v>
      </c>
      <c r="O71" s="3">
        <v>295</v>
      </c>
      <c r="P71" s="3">
        <v>298</v>
      </c>
      <c r="Q71" s="3">
        <v>299</v>
      </c>
      <c r="R71" s="3">
        <v>300</v>
      </c>
      <c r="S71" s="4">
        <v>299</v>
      </c>
    </row>
    <row r="72" spans="1:19" ht="16" x14ac:dyDescent="0.45">
      <c r="A72" s="1" t="s">
        <v>50</v>
      </c>
      <c r="B72" s="1" t="s">
        <v>51</v>
      </c>
      <c r="C72" s="1" t="s">
        <v>52</v>
      </c>
      <c r="D72" s="1" t="s">
        <v>53</v>
      </c>
      <c r="E72" s="1" t="s">
        <v>49</v>
      </c>
      <c r="F72" s="2" t="s">
        <v>35</v>
      </c>
      <c r="G72" s="3">
        <v>166</v>
      </c>
      <c r="H72" s="3">
        <v>172</v>
      </c>
      <c r="I72" s="3">
        <v>178</v>
      </c>
      <c r="J72" s="3">
        <v>182</v>
      </c>
      <c r="K72" s="3">
        <v>187</v>
      </c>
      <c r="L72" s="3">
        <v>192</v>
      </c>
      <c r="M72" s="3">
        <v>200</v>
      </c>
      <c r="N72" s="3">
        <v>208</v>
      </c>
      <c r="O72" s="3">
        <v>215</v>
      </c>
      <c r="P72" s="3">
        <v>223</v>
      </c>
      <c r="Q72" s="3">
        <v>229</v>
      </c>
      <c r="R72" s="3">
        <v>234</v>
      </c>
      <c r="S72" s="4">
        <v>237</v>
      </c>
    </row>
    <row r="73" spans="1:19" ht="16" x14ac:dyDescent="0.45">
      <c r="A73" s="1" t="s">
        <v>50</v>
      </c>
      <c r="B73" s="1" t="s">
        <v>51</v>
      </c>
      <c r="C73" s="1" t="s">
        <v>52</v>
      </c>
      <c r="D73" s="1" t="s">
        <v>53</v>
      </c>
      <c r="E73" s="1" t="s">
        <v>49</v>
      </c>
      <c r="F73" s="2" t="s">
        <v>36</v>
      </c>
      <c r="G73" s="3">
        <v>127</v>
      </c>
      <c r="H73" s="3">
        <v>131</v>
      </c>
      <c r="I73" s="3">
        <v>136</v>
      </c>
      <c r="J73" s="3">
        <v>141</v>
      </c>
      <c r="K73" s="3">
        <v>146</v>
      </c>
      <c r="L73" s="3">
        <v>149</v>
      </c>
      <c r="M73" s="3">
        <v>156</v>
      </c>
      <c r="N73" s="3">
        <v>160</v>
      </c>
      <c r="O73" s="3">
        <v>164</v>
      </c>
      <c r="P73" s="3">
        <v>167</v>
      </c>
      <c r="Q73" s="3">
        <v>171</v>
      </c>
      <c r="R73" s="3">
        <v>176</v>
      </c>
      <c r="S73" s="4">
        <v>182</v>
      </c>
    </row>
    <row r="74" spans="1:19" ht="16" x14ac:dyDescent="0.45">
      <c r="A74" s="1" t="s">
        <v>50</v>
      </c>
      <c r="B74" s="1" t="s">
        <v>51</v>
      </c>
      <c r="C74" s="1" t="s">
        <v>52</v>
      </c>
      <c r="D74" s="1" t="s">
        <v>53</v>
      </c>
      <c r="E74" s="1" t="s">
        <v>49</v>
      </c>
      <c r="F74" s="2" t="s">
        <v>37</v>
      </c>
      <c r="G74" s="3">
        <v>132</v>
      </c>
      <c r="H74" s="3">
        <v>130</v>
      </c>
      <c r="I74" s="3">
        <v>129</v>
      </c>
      <c r="J74" s="3">
        <v>128</v>
      </c>
      <c r="K74" s="3">
        <v>129</v>
      </c>
      <c r="L74" s="3">
        <v>131</v>
      </c>
      <c r="M74" s="3">
        <v>135</v>
      </c>
      <c r="N74" s="3">
        <v>140</v>
      </c>
      <c r="O74" s="3">
        <v>145</v>
      </c>
      <c r="P74" s="3">
        <v>149</v>
      </c>
      <c r="Q74" s="3">
        <v>152</v>
      </c>
      <c r="R74" s="3">
        <v>157</v>
      </c>
      <c r="S74" s="4">
        <v>160</v>
      </c>
    </row>
    <row r="75" spans="1:19" ht="16" x14ac:dyDescent="0.45">
      <c r="A75" s="1" t="s">
        <v>50</v>
      </c>
      <c r="B75" s="1" t="s">
        <v>51</v>
      </c>
      <c r="C75" s="1" t="s">
        <v>52</v>
      </c>
      <c r="D75" s="1" t="s">
        <v>53</v>
      </c>
      <c r="E75" s="1" t="s">
        <v>49</v>
      </c>
      <c r="F75" s="2" t="s">
        <v>38</v>
      </c>
      <c r="G75" s="3">
        <v>101</v>
      </c>
      <c r="H75" s="3">
        <v>101</v>
      </c>
      <c r="I75" s="3">
        <v>101</v>
      </c>
      <c r="J75" s="3">
        <v>99</v>
      </c>
      <c r="K75" s="3">
        <v>98</v>
      </c>
      <c r="L75" s="3">
        <v>97</v>
      </c>
      <c r="M75" s="3">
        <v>96</v>
      </c>
      <c r="N75" s="3">
        <v>95</v>
      </c>
      <c r="O75" s="3">
        <v>95</v>
      </c>
      <c r="P75" s="3">
        <v>95</v>
      </c>
      <c r="Q75" s="3">
        <v>96</v>
      </c>
      <c r="R75" s="3">
        <v>98</v>
      </c>
      <c r="S75" s="4">
        <v>100</v>
      </c>
    </row>
    <row r="76" spans="1:19" ht="16" x14ac:dyDescent="0.45">
      <c r="A76" s="1" t="s">
        <v>50</v>
      </c>
      <c r="B76" s="1" t="s">
        <v>51</v>
      </c>
      <c r="C76" s="1" t="s">
        <v>52</v>
      </c>
      <c r="D76" s="1" t="s">
        <v>53</v>
      </c>
      <c r="E76" s="1" t="s">
        <v>49</v>
      </c>
      <c r="F76" s="2" t="s">
        <v>39</v>
      </c>
      <c r="G76" s="3">
        <v>96</v>
      </c>
      <c r="H76" s="3">
        <v>99</v>
      </c>
      <c r="I76" s="3">
        <v>102</v>
      </c>
      <c r="J76" s="3">
        <v>104</v>
      </c>
      <c r="K76" s="3">
        <v>105</v>
      </c>
      <c r="L76" s="3">
        <v>106</v>
      </c>
      <c r="M76" s="3">
        <v>107</v>
      </c>
      <c r="N76" s="3">
        <v>106</v>
      </c>
      <c r="O76" s="3">
        <v>105</v>
      </c>
      <c r="P76" s="3">
        <v>103</v>
      </c>
      <c r="Q76" s="3">
        <v>102</v>
      </c>
      <c r="R76" s="3">
        <v>100</v>
      </c>
      <c r="S76" s="4">
        <v>98</v>
      </c>
    </row>
    <row r="77" spans="1:19" ht="16" x14ac:dyDescent="0.45">
      <c r="A77" s="1" t="s">
        <v>50</v>
      </c>
      <c r="B77" s="1" t="s">
        <v>51</v>
      </c>
      <c r="C77" s="1" t="s">
        <v>52</v>
      </c>
      <c r="D77" s="1" t="s">
        <v>53</v>
      </c>
      <c r="E77" s="1" t="s">
        <v>49</v>
      </c>
      <c r="F77" s="2" t="s">
        <v>40</v>
      </c>
      <c r="G77" s="3">
        <v>60</v>
      </c>
      <c r="H77" s="3">
        <v>63</v>
      </c>
      <c r="I77" s="3">
        <v>66</v>
      </c>
      <c r="J77" s="3">
        <v>70</v>
      </c>
      <c r="K77" s="3">
        <v>73</v>
      </c>
      <c r="L77" s="3">
        <v>76</v>
      </c>
      <c r="M77" s="3">
        <v>79</v>
      </c>
      <c r="N77" s="3">
        <v>81</v>
      </c>
      <c r="O77" s="3">
        <v>83</v>
      </c>
      <c r="P77" s="3">
        <v>84</v>
      </c>
      <c r="Q77" s="3">
        <v>84</v>
      </c>
      <c r="R77" s="3">
        <v>84</v>
      </c>
      <c r="S77" s="4">
        <v>83</v>
      </c>
    </row>
    <row r="78" spans="1:19" ht="16" x14ac:dyDescent="0.45">
      <c r="A78" s="1" t="s">
        <v>50</v>
      </c>
      <c r="B78" s="1" t="s">
        <v>51</v>
      </c>
      <c r="C78" s="1" t="s">
        <v>52</v>
      </c>
      <c r="D78" s="1" t="s">
        <v>53</v>
      </c>
      <c r="E78" s="1" t="s">
        <v>49</v>
      </c>
      <c r="F78" s="2" t="s">
        <v>41</v>
      </c>
      <c r="G78" s="3">
        <v>43</v>
      </c>
      <c r="H78" s="3">
        <v>45</v>
      </c>
      <c r="I78" s="3">
        <v>48</v>
      </c>
      <c r="J78" s="3">
        <v>50</v>
      </c>
      <c r="K78" s="3">
        <v>53</v>
      </c>
      <c r="L78" s="3">
        <v>56</v>
      </c>
      <c r="M78" s="3">
        <v>59</v>
      </c>
      <c r="N78" s="3">
        <v>63</v>
      </c>
      <c r="O78" s="3">
        <v>66</v>
      </c>
      <c r="P78" s="3">
        <v>69</v>
      </c>
      <c r="Q78" s="3">
        <v>72</v>
      </c>
      <c r="R78" s="3">
        <v>74</v>
      </c>
      <c r="S78" s="4">
        <v>76</v>
      </c>
    </row>
    <row r="79" spans="1:19" ht="16" x14ac:dyDescent="0.45">
      <c r="A79" s="1" t="s">
        <v>50</v>
      </c>
      <c r="B79" s="1" t="s">
        <v>51</v>
      </c>
      <c r="C79" s="1" t="s">
        <v>52</v>
      </c>
      <c r="D79" s="1" t="s">
        <v>53</v>
      </c>
      <c r="E79" s="1" t="s">
        <v>49</v>
      </c>
      <c r="F79" s="2" t="s">
        <v>42</v>
      </c>
      <c r="G79" s="3">
        <v>34</v>
      </c>
      <c r="H79" s="3">
        <v>36</v>
      </c>
      <c r="I79" s="3">
        <v>39</v>
      </c>
      <c r="J79" s="3">
        <v>41</v>
      </c>
      <c r="K79" s="3">
        <v>44</v>
      </c>
      <c r="L79" s="3">
        <v>47</v>
      </c>
      <c r="M79" s="3">
        <v>50</v>
      </c>
      <c r="N79" s="3">
        <v>53</v>
      </c>
      <c r="O79" s="3">
        <v>56</v>
      </c>
      <c r="P79" s="3">
        <v>59</v>
      </c>
      <c r="Q79" s="3">
        <v>63</v>
      </c>
      <c r="R79" s="3">
        <v>66</v>
      </c>
      <c r="S79" s="4">
        <v>70</v>
      </c>
    </row>
    <row r="80" spans="1:19" ht="16" x14ac:dyDescent="0.45">
      <c r="A80" s="1" t="s">
        <v>50</v>
      </c>
      <c r="B80" s="1" t="s">
        <v>51</v>
      </c>
      <c r="C80" s="1" t="s">
        <v>52</v>
      </c>
      <c r="D80" s="1" t="s">
        <v>53</v>
      </c>
      <c r="E80" s="1" t="s">
        <v>49</v>
      </c>
      <c r="F80" s="2" t="s">
        <v>43</v>
      </c>
      <c r="G80" s="3">
        <v>20</v>
      </c>
      <c r="H80" s="3">
        <v>21</v>
      </c>
      <c r="I80" s="3">
        <v>23</v>
      </c>
      <c r="J80" s="3">
        <v>24</v>
      </c>
      <c r="K80" s="3">
        <v>25</v>
      </c>
      <c r="L80" s="3">
        <v>27</v>
      </c>
      <c r="M80" s="3">
        <v>28</v>
      </c>
      <c r="N80" s="3">
        <v>30</v>
      </c>
      <c r="O80" s="3">
        <v>32</v>
      </c>
      <c r="P80" s="3">
        <v>35</v>
      </c>
      <c r="Q80" s="3">
        <v>37</v>
      </c>
      <c r="R80" s="3">
        <v>39</v>
      </c>
      <c r="S80" s="4">
        <v>42</v>
      </c>
    </row>
    <row r="81" spans="1:19" ht="16" x14ac:dyDescent="0.45">
      <c r="A81" s="1" t="s">
        <v>50</v>
      </c>
      <c r="B81" s="1" t="s">
        <v>51</v>
      </c>
      <c r="C81" s="1" t="s">
        <v>52</v>
      </c>
      <c r="D81" s="1" t="s">
        <v>53</v>
      </c>
      <c r="E81" s="1" t="s">
        <v>49</v>
      </c>
      <c r="F81" s="2" t="s">
        <v>44</v>
      </c>
      <c r="G81" s="3">
        <v>3</v>
      </c>
      <c r="H81" s="3">
        <v>3</v>
      </c>
      <c r="I81" s="3">
        <v>4</v>
      </c>
      <c r="J81" s="3">
        <v>4</v>
      </c>
      <c r="K81" s="3">
        <v>4</v>
      </c>
      <c r="L81" s="3">
        <v>5</v>
      </c>
      <c r="M81" s="3">
        <v>5</v>
      </c>
      <c r="N81" s="3">
        <v>5</v>
      </c>
      <c r="O81" s="3">
        <v>5</v>
      </c>
      <c r="P81" s="3">
        <v>5</v>
      </c>
      <c r="Q81" s="3">
        <v>6</v>
      </c>
      <c r="R81" s="3">
        <v>6</v>
      </c>
      <c r="S81" s="4">
        <v>7</v>
      </c>
    </row>
    <row r="82" spans="1:19" ht="16" x14ac:dyDescent="0.45">
      <c r="A82" s="1" t="s">
        <v>50</v>
      </c>
      <c r="B82" s="1" t="s">
        <v>51</v>
      </c>
      <c r="C82" s="1" t="s">
        <v>52</v>
      </c>
      <c r="D82" s="1" t="s">
        <v>53</v>
      </c>
      <c r="E82" s="1" t="s">
        <v>49</v>
      </c>
      <c r="F82" s="2" t="s">
        <v>45</v>
      </c>
      <c r="G82" s="3">
        <v>3</v>
      </c>
      <c r="H82" s="3">
        <v>3</v>
      </c>
      <c r="I82" s="3">
        <v>3</v>
      </c>
      <c r="J82" s="3">
        <v>3</v>
      </c>
      <c r="K82" s="3">
        <v>4</v>
      </c>
      <c r="L82" s="3">
        <v>4</v>
      </c>
      <c r="M82" s="3">
        <v>4</v>
      </c>
      <c r="N82" s="3">
        <v>4</v>
      </c>
      <c r="O82" s="3">
        <v>4</v>
      </c>
      <c r="P82" s="3">
        <v>4</v>
      </c>
      <c r="Q82" s="3">
        <v>5</v>
      </c>
      <c r="R82" s="3">
        <v>5</v>
      </c>
      <c r="S82" s="4">
        <v>5</v>
      </c>
    </row>
    <row r="83" spans="1:19" ht="16" x14ac:dyDescent="0.45">
      <c r="A83" s="1" t="s">
        <v>50</v>
      </c>
      <c r="B83" s="1" t="s">
        <v>51</v>
      </c>
      <c r="C83" s="1" t="s">
        <v>52</v>
      </c>
      <c r="D83" s="1" t="s">
        <v>53</v>
      </c>
      <c r="E83" s="1" t="s">
        <v>49</v>
      </c>
      <c r="F83" s="2" t="s">
        <v>46</v>
      </c>
      <c r="G83" s="3">
        <v>4</v>
      </c>
      <c r="H83" s="3">
        <v>4</v>
      </c>
      <c r="I83" s="3">
        <v>5</v>
      </c>
      <c r="J83" s="3">
        <v>5</v>
      </c>
      <c r="K83" s="3">
        <v>5</v>
      </c>
      <c r="L83" s="3">
        <v>5</v>
      </c>
      <c r="M83" s="3">
        <v>4</v>
      </c>
      <c r="N83" s="3">
        <v>5</v>
      </c>
      <c r="O83" s="3">
        <v>5</v>
      </c>
      <c r="P83" s="3">
        <v>5</v>
      </c>
      <c r="Q83" s="3">
        <v>5</v>
      </c>
      <c r="R83" s="3">
        <v>6</v>
      </c>
      <c r="S83" s="4">
        <v>6</v>
      </c>
    </row>
    <row r="84" spans="1:19" ht="16" x14ac:dyDescent="0.45">
      <c r="A84" s="1" t="s">
        <v>50</v>
      </c>
      <c r="B84" s="1" t="s">
        <v>51</v>
      </c>
      <c r="C84" s="1" t="s">
        <v>52</v>
      </c>
      <c r="D84" s="1" t="s">
        <v>53</v>
      </c>
      <c r="E84" s="1" t="s">
        <v>49</v>
      </c>
      <c r="F84" s="2" t="s">
        <v>47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0</v>
      </c>
    </row>
    <row r="85" spans="1:19" ht="16" x14ac:dyDescent="0.45">
      <c r="A85" s="1" t="s">
        <v>50</v>
      </c>
      <c r="B85" s="1" t="s">
        <v>51</v>
      </c>
      <c r="C85" s="1" t="s">
        <v>52</v>
      </c>
      <c r="D85" s="1" t="s">
        <v>53</v>
      </c>
      <c r="E85" s="1" t="s">
        <v>49</v>
      </c>
      <c r="F85" s="2" t="s">
        <v>48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0</v>
      </c>
    </row>
    <row r="86" spans="1:19" ht="16" x14ac:dyDescent="0.45">
      <c r="A86" s="1" t="s">
        <v>50</v>
      </c>
      <c r="B86" s="1" t="s">
        <v>51</v>
      </c>
      <c r="C86" s="1" t="s">
        <v>54</v>
      </c>
      <c r="D86" s="1" t="s">
        <v>13</v>
      </c>
      <c r="E86" s="1" t="s">
        <v>27</v>
      </c>
      <c r="F86" s="2" t="s">
        <v>28</v>
      </c>
      <c r="G86" s="3">
        <v>461</v>
      </c>
      <c r="H86" s="3">
        <v>468</v>
      </c>
      <c r="I86" s="3">
        <v>472</v>
      </c>
      <c r="J86" s="3">
        <v>471</v>
      </c>
      <c r="K86" s="3">
        <v>469</v>
      </c>
      <c r="L86" s="3">
        <v>467</v>
      </c>
      <c r="M86" s="3">
        <v>466</v>
      </c>
      <c r="N86" s="3">
        <v>469</v>
      </c>
      <c r="O86" s="3">
        <v>472</v>
      </c>
      <c r="P86" s="3">
        <v>474</v>
      </c>
      <c r="Q86" s="3">
        <v>475</v>
      </c>
      <c r="R86" s="3">
        <v>475</v>
      </c>
      <c r="S86" s="4">
        <v>474</v>
      </c>
    </row>
    <row r="87" spans="1:19" ht="16" x14ac:dyDescent="0.45">
      <c r="A87" s="1" t="s">
        <v>50</v>
      </c>
      <c r="B87" s="1" t="s">
        <v>51</v>
      </c>
      <c r="C87" s="1" t="s">
        <v>54</v>
      </c>
      <c r="D87" s="1" t="s">
        <v>13</v>
      </c>
      <c r="E87" s="1" t="s">
        <v>27</v>
      </c>
      <c r="F87" s="2" t="s">
        <v>29</v>
      </c>
      <c r="G87" s="3">
        <v>515</v>
      </c>
      <c r="H87" s="3">
        <v>519</v>
      </c>
      <c r="I87" s="3">
        <v>522</v>
      </c>
      <c r="J87" s="3">
        <v>522</v>
      </c>
      <c r="K87" s="3">
        <v>523</v>
      </c>
      <c r="L87" s="3">
        <v>525</v>
      </c>
      <c r="M87" s="3">
        <v>530</v>
      </c>
      <c r="N87" s="3">
        <v>531</v>
      </c>
      <c r="O87" s="3">
        <v>532</v>
      </c>
      <c r="P87" s="3">
        <v>531</v>
      </c>
      <c r="Q87" s="3">
        <v>529</v>
      </c>
      <c r="R87" s="3">
        <v>527</v>
      </c>
      <c r="S87" s="4">
        <v>526</v>
      </c>
    </row>
    <row r="88" spans="1:19" ht="16" x14ac:dyDescent="0.45">
      <c r="A88" s="1" t="s">
        <v>50</v>
      </c>
      <c r="B88" s="1" t="s">
        <v>51</v>
      </c>
      <c r="C88" s="1" t="s">
        <v>54</v>
      </c>
      <c r="D88" s="1" t="s">
        <v>13</v>
      </c>
      <c r="E88" s="1" t="s">
        <v>27</v>
      </c>
      <c r="F88" s="2" t="s">
        <v>30</v>
      </c>
      <c r="G88" s="3">
        <v>516</v>
      </c>
      <c r="H88" s="3">
        <v>511</v>
      </c>
      <c r="I88" s="3">
        <v>505</v>
      </c>
      <c r="J88" s="3">
        <v>498</v>
      </c>
      <c r="K88" s="3">
        <v>493</v>
      </c>
      <c r="L88" s="3">
        <v>488</v>
      </c>
      <c r="M88" s="3">
        <v>491</v>
      </c>
      <c r="N88" s="3">
        <v>491</v>
      </c>
      <c r="O88" s="3">
        <v>491</v>
      </c>
      <c r="P88" s="3">
        <v>492</v>
      </c>
      <c r="Q88" s="3">
        <v>492</v>
      </c>
      <c r="R88" s="3">
        <v>494</v>
      </c>
      <c r="S88" s="4">
        <v>493</v>
      </c>
    </row>
    <row r="89" spans="1:19" ht="16" x14ac:dyDescent="0.45">
      <c r="A89" s="1" t="s">
        <v>50</v>
      </c>
      <c r="B89" s="1" t="s">
        <v>51</v>
      </c>
      <c r="C89" s="1" t="s">
        <v>54</v>
      </c>
      <c r="D89" s="1" t="s">
        <v>13</v>
      </c>
      <c r="E89" s="1" t="s">
        <v>27</v>
      </c>
      <c r="F89" s="2" t="s">
        <v>31</v>
      </c>
      <c r="G89" s="3">
        <v>536</v>
      </c>
      <c r="H89" s="3">
        <v>537</v>
      </c>
      <c r="I89" s="3">
        <v>536</v>
      </c>
      <c r="J89" s="3">
        <v>534</v>
      </c>
      <c r="K89" s="3">
        <v>532</v>
      </c>
      <c r="L89" s="3">
        <v>531</v>
      </c>
      <c r="M89" s="3">
        <v>529</v>
      </c>
      <c r="N89" s="3">
        <v>525</v>
      </c>
      <c r="O89" s="3">
        <v>520</v>
      </c>
      <c r="P89" s="3">
        <v>517</v>
      </c>
      <c r="Q89" s="3">
        <v>513</v>
      </c>
      <c r="R89" s="3">
        <v>511</v>
      </c>
      <c r="S89" s="4">
        <v>508</v>
      </c>
    </row>
    <row r="90" spans="1:19" ht="16" x14ac:dyDescent="0.45">
      <c r="A90" s="1" t="s">
        <v>50</v>
      </c>
      <c r="B90" s="1" t="s">
        <v>51</v>
      </c>
      <c r="C90" s="1" t="s">
        <v>54</v>
      </c>
      <c r="D90" s="1" t="s">
        <v>13</v>
      </c>
      <c r="E90" s="1" t="s">
        <v>27</v>
      </c>
      <c r="F90" s="2" t="s">
        <v>32</v>
      </c>
      <c r="G90" s="3">
        <v>528</v>
      </c>
      <c r="H90" s="3">
        <v>536</v>
      </c>
      <c r="I90" s="3">
        <v>539</v>
      </c>
      <c r="J90" s="3">
        <v>535</v>
      </c>
      <c r="K90" s="3">
        <v>528</v>
      </c>
      <c r="L90" s="3">
        <v>521</v>
      </c>
      <c r="M90" s="3">
        <v>521</v>
      </c>
      <c r="N90" s="3">
        <v>521</v>
      </c>
      <c r="O90" s="3">
        <v>522</v>
      </c>
      <c r="P90" s="3">
        <v>522</v>
      </c>
      <c r="Q90" s="3">
        <v>523</v>
      </c>
      <c r="R90" s="3">
        <v>516</v>
      </c>
      <c r="S90" s="4">
        <v>508</v>
      </c>
    </row>
    <row r="91" spans="1:19" ht="16" x14ac:dyDescent="0.45">
      <c r="A91" s="1" t="s">
        <v>50</v>
      </c>
      <c r="B91" s="1" t="s">
        <v>51</v>
      </c>
      <c r="C91" s="1" t="s">
        <v>54</v>
      </c>
      <c r="D91" s="1" t="s">
        <v>13</v>
      </c>
      <c r="E91" s="1" t="s">
        <v>27</v>
      </c>
      <c r="F91" s="2" t="s">
        <v>33</v>
      </c>
      <c r="G91" s="3">
        <v>501</v>
      </c>
      <c r="H91" s="3">
        <v>519</v>
      </c>
      <c r="I91" s="3">
        <v>532</v>
      </c>
      <c r="J91" s="3">
        <v>539</v>
      </c>
      <c r="K91" s="3">
        <v>542</v>
      </c>
      <c r="L91" s="3">
        <v>543</v>
      </c>
      <c r="M91" s="3">
        <v>549</v>
      </c>
      <c r="N91" s="3">
        <v>550</v>
      </c>
      <c r="O91" s="3">
        <v>548</v>
      </c>
      <c r="P91" s="3">
        <v>544</v>
      </c>
      <c r="Q91" s="3">
        <v>538</v>
      </c>
      <c r="R91" s="3">
        <v>536</v>
      </c>
      <c r="S91" s="4">
        <v>534</v>
      </c>
    </row>
    <row r="92" spans="1:19" ht="16" x14ac:dyDescent="0.45">
      <c r="A92" s="1" t="s">
        <v>50</v>
      </c>
      <c r="B92" s="1" t="s">
        <v>51</v>
      </c>
      <c r="C92" s="1" t="s">
        <v>54</v>
      </c>
      <c r="D92" s="1" t="s">
        <v>13</v>
      </c>
      <c r="E92" s="1" t="s">
        <v>27</v>
      </c>
      <c r="F92" s="2" t="s">
        <v>34</v>
      </c>
      <c r="G92" s="3">
        <v>350</v>
      </c>
      <c r="H92" s="3">
        <v>369</v>
      </c>
      <c r="I92" s="3">
        <v>389</v>
      </c>
      <c r="J92" s="3">
        <v>407</v>
      </c>
      <c r="K92" s="3">
        <v>424</v>
      </c>
      <c r="L92" s="3">
        <v>441</v>
      </c>
      <c r="M92" s="3">
        <v>454</v>
      </c>
      <c r="N92" s="3">
        <v>463</v>
      </c>
      <c r="O92" s="3">
        <v>470</v>
      </c>
      <c r="P92" s="3">
        <v>474</v>
      </c>
      <c r="Q92" s="3">
        <v>475</v>
      </c>
      <c r="R92" s="3">
        <v>477</v>
      </c>
      <c r="S92" s="4">
        <v>476</v>
      </c>
    </row>
    <row r="93" spans="1:19" ht="16" x14ac:dyDescent="0.45">
      <c r="A93" s="1" t="s">
        <v>50</v>
      </c>
      <c r="B93" s="1" t="s">
        <v>51</v>
      </c>
      <c r="C93" s="1" t="s">
        <v>54</v>
      </c>
      <c r="D93" s="1" t="s">
        <v>13</v>
      </c>
      <c r="E93" s="1" t="s">
        <v>27</v>
      </c>
      <c r="F93" s="2" t="s">
        <v>35</v>
      </c>
      <c r="G93" s="3">
        <v>260</v>
      </c>
      <c r="H93" s="3">
        <v>273</v>
      </c>
      <c r="I93" s="3">
        <v>283</v>
      </c>
      <c r="J93" s="3">
        <v>292</v>
      </c>
      <c r="K93" s="3">
        <v>300</v>
      </c>
      <c r="L93" s="3">
        <v>309</v>
      </c>
      <c r="M93" s="3">
        <v>325</v>
      </c>
      <c r="N93" s="3">
        <v>340</v>
      </c>
      <c r="O93" s="3">
        <v>356</v>
      </c>
      <c r="P93" s="3">
        <v>371</v>
      </c>
      <c r="Q93" s="3">
        <v>386</v>
      </c>
      <c r="R93" s="3">
        <v>393</v>
      </c>
      <c r="S93" s="4">
        <v>398</v>
      </c>
    </row>
    <row r="94" spans="1:19" ht="16" x14ac:dyDescent="0.45">
      <c r="A94" s="1" t="s">
        <v>50</v>
      </c>
      <c r="B94" s="1" t="s">
        <v>51</v>
      </c>
      <c r="C94" s="1" t="s">
        <v>54</v>
      </c>
      <c r="D94" s="1" t="s">
        <v>13</v>
      </c>
      <c r="E94" s="1" t="s">
        <v>27</v>
      </c>
      <c r="F94" s="2" t="s">
        <v>36</v>
      </c>
      <c r="G94" s="3">
        <v>224</v>
      </c>
      <c r="H94" s="3">
        <v>236</v>
      </c>
      <c r="I94" s="3">
        <v>249</v>
      </c>
      <c r="J94" s="3">
        <v>262</v>
      </c>
      <c r="K94" s="3">
        <v>275</v>
      </c>
      <c r="L94" s="3">
        <v>286</v>
      </c>
      <c r="M94" s="3">
        <v>300</v>
      </c>
      <c r="N94" s="3">
        <v>310</v>
      </c>
      <c r="O94" s="3">
        <v>319</v>
      </c>
      <c r="P94" s="3">
        <v>328</v>
      </c>
      <c r="Q94" s="3">
        <v>337</v>
      </c>
      <c r="R94" s="3">
        <v>350</v>
      </c>
      <c r="S94" s="4">
        <v>364</v>
      </c>
    </row>
    <row r="95" spans="1:19" ht="16" x14ac:dyDescent="0.45">
      <c r="A95" s="1" t="s">
        <v>50</v>
      </c>
      <c r="B95" s="1" t="s">
        <v>51</v>
      </c>
      <c r="C95" s="1" t="s">
        <v>54</v>
      </c>
      <c r="D95" s="1" t="s">
        <v>13</v>
      </c>
      <c r="E95" s="1" t="s">
        <v>27</v>
      </c>
      <c r="F95" s="2" t="s">
        <v>37</v>
      </c>
      <c r="G95" s="3">
        <v>177</v>
      </c>
      <c r="H95" s="3">
        <v>176</v>
      </c>
      <c r="I95" s="3">
        <v>176</v>
      </c>
      <c r="J95" s="3">
        <v>177</v>
      </c>
      <c r="K95" s="3">
        <v>180</v>
      </c>
      <c r="L95" s="3">
        <v>185</v>
      </c>
      <c r="M95" s="3">
        <v>194</v>
      </c>
      <c r="N95" s="3">
        <v>204</v>
      </c>
      <c r="O95" s="3">
        <v>214</v>
      </c>
      <c r="P95" s="3">
        <v>223</v>
      </c>
      <c r="Q95" s="3">
        <v>232</v>
      </c>
      <c r="R95" s="3">
        <v>240</v>
      </c>
      <c r="S95" s="4">
        <v>246</v>
      </c>
    </row>
    <row r="96" spans="1:19" ht="16" x14ac:dyDescent="0.45">
      <c r="A96" s="1" t="s">
        <v>50</v>
      </c>
      <c r="B96" s="1" t="s">
        <v>51</v>
      </c>
      <c r="C96" s="1" t="s">
        <v>54</v>
      </c>
      <c r="D96" s="1" t="s">
        <v>13</v>
      </c>
      <c r="E96" s="1" t="s">
        <v>27</v>
      </c>
      <c r="F96" s="2" t="s">
        <v>38</v>
      </c>
      <c r="G96" s="3">
        <v>151</v>
      </c>
      <c r="H96" s="3">
        <v>151</v>
      </c>
      <c r="I96" s="3">
        <v>150</v>
      </c>
      <c r="J96" s="3">
        <v>149</v>
      </c>
      <c r="K96" s="3">
        <v>147</v>
      </c>
      <c r="L96" s="3">
        <v>146</v>
      </c>
      <c r="M96" s="3">
        <v>145</v>
      </c>
      <c r="N96" s="3">
        <v>145</v>
      </c>
      <c r="O96" s="3">
        <v>145</v>
      </c>
      <c r="P96" s="3">
        <v>147</v>
      </c>
      <c r="Q96" s="3">
        <v>150</v>
      </c>
      <c r="R96" s="3">
        <v>156</v>
      </c>
      <c r="S96" s="4">
        <v>162</v>
      </c>
    </row>
    <row r="97" spans="1:19" ht="16" x14ac:dyDescent="0.45">
      <c r="A97" s="1" t="s">
        <v>50</v>
      </c>
      <c r="B97" s="1" t="s">
        <v>51</v>
      </c>
      <c r="C97" s="1" t="s">
        <v>54</v>
      </c>
      <c r="D97" s="1" t="s">
        <v>13</v>
      </c>
      <c r="E97" s="1" t="s">
        <v>27</v>
      </c>
      <c r="F97" s="2" t="s">
        <v>39</v>
      </c>
      <c r="G97" s="3">
        <v>145</v>
      </c>
      <c r="H97" s="3">
        <v>151</v>
      </c>
      <c r="I97" s="3">
        <v>156</v>
      </c>
      <c r="J97" s="3">
        <v>160</v>
      </c>
      <c r="K97" s="3">
        <v>164</v>
      </c>
      <c r="L97" s="3">
        <v>166</v>
      </c>
      <c r="M97" s="3">
        <v>166</v>
      </c>
      <c r="N97" s="3">
        <v>165</v>
      </c>
      <c r="O97" s="3">
        <v>163</v>
      </c>
      <c r="P97" s="3">
        <v>160</v>
      </c>
      <c r="Q97" s="3">
        <v>158</v>
      </c>
      <c r="R97" s="3">
        <v>156</v>
      </c>
      <c r="S97" s="4">
        <v>155</v>
      </c>
    </row>
    <row r="98" spans="1:19" ht="16" x14ac:dyDescent="0.45">
      <c r="A98" s="1" t="s">
        <v>50</v>
      </c>
      <c r="B98" s="1" t="s">
        <v>51</v>
      </c>
      <c r="C98" s="1" t="s">
        <v>54</v>
      </c>
      <c r="D98" s="1" t="s">
        <v>13</v>
      </c>
      <c r="E98" s="1" t="s">
        <v>27</v>
      </c>
      <c r="F98" s="2" t="s">
        <v>40</v>
      </c>
      <c r="G98" s="3">
        <v>107</v>
      </c>
      <c r="H98" s="3">
        <v>112</v>
      </c>
      <c r="I98" s="3">
        <v>118</v>
      </c>
      <c r="J98" s="3">
        <v>123</v>
      </c>
      <c r="K98" s="3">
        <v>129</v>
      </c>
      <c r="L98" s="3">
        <v>134</v>
      </c>
      <c r="M98" s="3">
        <v>139</v>
      </c>
      <c r="N98" s="3">
        <v>143</v>
      </c>
      <c r="O98" s="3">
        <v>147</v>
      </c>
      <c r="P98" s="3">
        <v>149</v>
      </c>
      <c r="Q98" s="3">
        <v>150</v>
      </c>
      <c r="R98" s="3">
        <v>150</v>
      </c>
      <c r="S98" s="4">
        <v>148</v>
      </c>
    </row>
    <row r="99" spans="1:19" ht="16" x14ac:dyDescent="0.45">
      <c r="A99" s="1" t="s">
        <v>50</v>
      </c>
      <c r="B99" s="1" t="s">
        <v>51</v>
      </c>
      <c r="C99" s="1" t="s">
        <v>54</v>
      </c>
      <c r="D99" s="1" t="s">
        <v>13</v>
      </c>
      <c r="E99" s="1" t="s">
        <v>27</v>
      </c>
      <c r="F99" s="2" t="s">
        <v>41</v>
      </c>
      <c r="G99" s="3">
        <v>68</v>
      </c>
      <c r="H99" s="3">
        <v>72</v>
      </c>
      <c r="I99" s="3">
        <v>76</v>
      </c>
      <c r="J99" s="3">
        <v>81</v>
      </c>
      <c r="K99" s="3">
        <v>86</v>
      </c>
      <c r="L99" s="3">
        <v>91</v>
      </c>
      <c r="M99" s="3">
        <v>95</v>
      </c>
      <c r="N99" s="3">
        <v>100</v>
      </c>
      <c r="O99" s="3">
        <v>104</v>
      </c>
      <c r="P99" s="3">
        <v>108</v>
      </c>
      <c r="Q99" s="3">
        <v>112</v>
      </c>
      <c r="R99" s="3">
        <v>116</v>
      </c>
      <c r="S99" s="4">
        <v>119</v>
      </c>
    </row>
    <row r="100" spans="1:19" ht="16" x14ac:dyDescent="0.45">
      <c r="A100" s="1" t="s">
        <v>50</v>
      </c>
      <c r="B100" s="1" t="s">
        <v>51</v>
      </c>
      <c r="C100" s="1" t="s">
        <v>54</v>
      </c>
      <c r="D100" s="1" t="s">
        <v>13</v>
      </c>
      <c r="E100" s="1" t="s">
        <v>27</v>
      </c>
      <c r="F100" s="2" t="s">
        <v>42</v>
      </c>
      <c r="G100" s="3">
        <v>55</v>
      </c>
      <c r="H100" s="3">
        <v>59</v>
      </c>
      <c r="I100" s="3">
        <v>62</v>
      </c>
      <c r="J100" s="3">
        <v>65</v>
      </c>
      <c r="K100" s="3">
        <v>69</v>
      </c>
      <c r="L100" s="3">
        <v>72</v>
      </c>
      <c r="M100" s="3">
        <v>75</v>
      </c>
      <c r="N100" s="3">
        <v>80</v>
      </c>
      <c r="O100" s="3">
        <v>85</v>
      </c>
      <c r="P100" s="3">
        <v>90</v>
      </c>
      <c r="Q100" s="3">
        <v>95</v>
      </c>
      <c r="R100" s="3">
        <v>100</v>
      </c>
      <c r="S100" s="4">
        <v>105</v>
      </c>
    </row>
    <row r="101" spans="1:19" ht="16" x14ac:dyDescent="0.45">
      <c r="A101" s="1" t="s">
        <v>50</v>
      </c>
      <c r="B101" s="1" t="s">
        <v>51</v>
      </c>
      <c r="C101" s="1" t="s">
        <v>54</v>
      </c>
      <c r="D101" s="1" t="s">
        <v>13</v>
      </c>
      <c r="E101" s="1" t="s">
        <v>27</v>
      </c>
      <c r="F101" s="2" t="s">
        <v>43</v>
      </c>
      <c r="G101" s="3">
        <v>31</v>
      </c>
      <c r="H101" s="3">
        <v>33</v>
      </c>
      <c r="I101" s="3">
        <v>36</v>
      </c>
      <c r="J101" s="3">
        <v>38</v>
      </c>
      <c r="K101" s="3">
        <v>40</v>
      </c>
      <c r="L101" s="3">
        <v>43</v>
      </c>
      <c r="M101" s="3">
        <v>44</v>
      </c>
      <c r="N101" s="3">
        <v>46</v>
      </c>
      <c r="O101" s="3">
        <v>49</v>
      </c>
      <c r="P101" s="3">
        <v>51</v>
      </c>
      <c r="Q101" s="3">
        <v>54</v>
      </c>
      <c r="R101" s="3">
        <v>57</v>
      </c>
      <c r="S101" s="4">
        <v>61</v>
      </c>
    </row>
    <row r="102" spans="1:19" ht="16" x14ac:dyDescent="0.45">
      <c r="A102" s="1" t="s">
        <v>50</v>
      </c>
      <c r="B102" s="1" t="s">
        <v>51</v>
      </c>
      <c r="C102" s="1" t="s">
        <v>54</v>
      </c>
      <c r="D102" s="1" t="s">
        <v>13</v>
      </c>
      <c r="E102" s="1" t="s">
        <v>27</v>
      </c>
      <c r="F102" s="2" t="s">
        <v>44</v>
      </c>
      <c r="G102" s="3">
        <v>18</v>
      </c>
      <c r="H102" s="3">
        <v>20</v>
      </c>
      <c r="I102" s="3">
        <v>21</v>
      </c>
      <c r="J102" s="3">
        <v>23</v>
      </c>
      <c r="K102" s="3">
        <v>24</v>
      </c>
      <c r="L102" s="3">
        <v>26</v>
      </c>
      <c r="M102" s="3">
        <v>26</v>
      </c>
      <c r="N102" s="3">
        <v>28</v>
      </c>
      <c r="O102" s="3">
        <v>29</v>
      </c>
      <c r="P102" s="3">
        <v>31</v>
      </c>
      <c r="Q102" s="3">
        <v>33</v>
      </c>
      <c r="R102" s="3">
        <v>35</v>
      </c>
      <c r="S102" s="4">
        <v>37</v>
      </c>
    </row>
    <row r="103" spans="1:19" ht="16" x14ac:dyDescent="0.45">
      <c r="A103" s="1" t="s">
        <v>50</v>
      </c>
      <c r="B103" s="1" t="s">
        <v>51</v>
      </c>
      <c r="C103" s="1" t="s">
        <v>54</v>
      </c>
      <c r="D103" s="1" t="s">
        <v>13</v>
      </c>
      <c r="E103" s="1" t="s">
        <v>27</v>
      </c>
      <c r="F103" s="2" t="s">
        <v>45</v>
      </c>
      <c r="G103" s="3">
        <v>6</v>
      </c>
      <c r="H103" s="3">
        <v>6</v>
      </c>
      <c r="I103" s="3">
        <v>7</v>
      </c>
      <c r="J103" s="3">
        <v>7</v>
      </c>
      <c r="K103" s="3">
        <v>7</v>
      </c>
      <c r="L103" s="3">
        <v>8</v>
      </c>
      <c r="M103" s="3">
        <v>7</v>
      </c>
      <c r="N103" s="3">
        <v>8</v>
      </c>
      <c r="O103" s="3">
        <v>8</v>
      </c>
      <c r="P103" s="3">
        <v>9</v>
      </c>
      <c r="Q103" s="3">
        <v>9</v>
      </c>
      <c r="R103" s="3">
        <v>10</v>
      </c>
      <c r="S103" s="4">
        <v>10</v>
      </c>
    </row>
    <row r="104" spans="1:19" ht="16" x14ac:dyDescent="0.45">
      <c r="A104" s="1" t="s">
        <v>50</v>
      </c>
      <c r="B104" s="1" t="s">
        <v>51</v>
      </c>
      <c r="C104" s="1" t="s">
        <v>54</v>
      </c>
      <c r="D104" s="1" t="s">
        <v>13</v>
      </c>
      <c r="E104" s="1" t="s">
        <v>27</v>
      </c>
      <c r="F104" s="2" t="s">
        <v>46</v>
      </c>
      <c r="G104" s="3">
        <v>4</v>
      </c>
      <c r="H104" s="3">
        <v>5</v>
      </c>
      <c r="I104" s="3">
        <v>5</v>
      </c>
      <c r="J104" s="3">
        <v>5</v>
      </c>
      <c r="K104" s="3">
        <v>5</v>
      </c>
      <c r="L104" s="3">
        <v>6</v>
      </c>
      <c r="M104" s="3">
        <v>5</v>
      </c>
      <c r="N104" s="3">
        <v>5</v>
      </c>
      <c r="O104" s="3">
        <v>5</v>
      </c>
      <c r="P104" s="3">
        <v>5</v>
      </c>
      <c r="Q104" s="3">
        <v>6</v>
      </c>
      <c r="R104" s="3">
        <v>6</v>
      </c>
      <c r="S104" s="4">
        <v>6</v>
      </c>
    </row>
    <row r="105" spans="1:19" ht="16" x14ac:dyDescent="0.45">
      <c r="A105" s="1" t="s">
        <v>50</v>
      </c>
      <c r="B105" s="1" t="s">
        <v>51</v>
      </c>
      <c r="C105" s="1" t="s">
        <v>54</v>
      </c>
      <c r="D105" s="1" t="s">
        <v>13</v>
      </c>
      <c r="E105" s="1" t="s">
        <v>27</v>
      </c>
      <c r="F105" s="2" t="s">
        <v>47</v>
      </c>
      <c r="G105" s="3">
        <v>1</v>
      </c>
      <c r="H105" s="3">
        <v>1</v>
      </c>
      <c r="I105" s="3">
        <v>1</v>
      </c>
      <c r="J105" s="3">
        <v>1</v>
      </c>
      <c r="K105" s="3">
        <v>2</v>
      </c>
      <c r="L105" s="3">
        <v>2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4">
        <v>1</v>
      </c>
    </row>
    <row r="106" spans="1:19" ht="16" x14ac:dyDescent="0.45">
      <c r="A106" s="1" t="s">
        <v>50</v>
      </c>
      <c r="B106" s="1" t="s">
        <v>51</v>
      </c>
      <c r="C106" s="1" t="s">
        <v>54</v>
      </c>
      <c r="D106" s="1" t="s">
        <v>13</v>
      </c>
      <c r="E106" s="1" t="s">
        <v>27</v>
      </c>
      <c r="F106" s="2" t="s">
        <v>48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4">
        <v>1</v>
      </c>
    </row>
    <row r="107" spans="1:19" ht="16" x14ac:dyDescent="0.45">
      <c r="A107" s="1" t="s">
        <v>50</v>
      </c>
      <c r="B107" s="1" t="s">
        <v>51</v>
      </c>
      <c r="C107" s="1" t="s">
        <v>54</v>
      </c>
      <c r="D107" s="1" t="s">
        <v>13</v>
      </c>
      <c r="E107" s="1" t="s">
        <v>49</v>
      </c>
      <c r="F107" s="2" t="s">
        <v>28</v>
      </c>
      <c r="G107" s="3">
        <v>431</v>
      </c>
      <c r="H107" s="3">
        <v>438</v>
      </c>
      <c r="I107" s="3">
        <v>443</v>
      </c>
      <c r="J107" s="3">
        <v>443</v>
      </c>
      <c r="K107" s="3">
        <v>443</v>
      </c>
      <c r="L107" s="3">
        <v>443</v>
      </c>
      <c r="M107" s="3">
        <v>444</v>
      </c>
      <c r="N107" s="3">
        <v>451</v>
      </c>
      <c r="O107" s="3">
        <v>456</v>
      </c>
      <c r="P107" s="3">
        <v>460</v>
      </c>
      <c r="Q107" s="3">
        <v>464</v>
      </c>
      <c r="R107" s="3">
        <v>463</v>
      </c>
      <c r="S107" s="4">
        <v>462</v>
      </c>
    </row>
    <row r="108" spans="1:19" ht="16" x14ac:dyDescent="0.45">
      <c r="A108" s="1" t="s">
        <v>50</v>
      </c>
      <c r="B108" s="1" t="s">
        <v>51</v>
      </c>
      <c r="C108" s="1" t="s">
        <v>54</v>
      </c>
      <c r="D108" s="1" t="s">
        <v>13</v>
      </c>
      <c r="E108" s="1" t="s">
        <v>49</v>
      </c>
      <c r="F108" s="2" t="s">
        <v>29</v>
      </c>
      <c r="G108" s="3">
        <v>467</v>
      </c>
      <c r="H108" s="3">
        <v>469</v>
      </c>
      <c r="I108" s="3">
        <v>470</v>
      </c>
      <c r="J108" s="3">
        <v>469</v>
      </c>
      <c r="K108" s="3">
        <v>469</v>
      </c>
      <c r="L108" s="3">
        <v>469</v>
      </c>
      <c r="M108" s="3">
        <v>475</v>
      </c>
      <c r="N108" s="3">
        <v>478</v>
      </c>
      <c r="O108" s="3">
        <v>480</v>
      </c>
      <c r="P108" s="3">
        <v>480</v>
      </c>
      <c r="Q108" s="3">
        <v>479</v>
      </c>
      <c r="R108" s="3">
        <v>478</v>
      </c>
      <c r="S108" s="4">
        <v>477</v>
      </c>
    </row>
    <row r="109" spans="1:19" ht="16" x14ac:dyDescent="0.45">
      <c r="A109" s="1" t="s">
        <v>50</v>
      </c>
      <c r="B109" s="1" t="s">
        <v>51</v>
      </c>
      <c r="C109" s="1" t="s">
        <v>54</v>
      </c>
      <c r="D109" s="1" t="s">
        <v>13</v>
      </c>
      <c r="E109" s="1" t="s">
        <v>49</v>
      </c>
      <c r="F109" s="2" t="s">
        <v>30</v>
      </c>
      <c r="G109" s="3">
        <v>493</v>
      </c>
      <c r="H109" s="3">
        <v>488</v>
      </c>
      <c r="I109" s="3">
        <v>482</v>
      </c>
      <c r="J109" s="3">
        <v>476</v>
      </c>
      <c r="K109" s="3">
        <v>470</v>
      </c>
      <c r="L109" s="3">
        <v>466</v>
      </c>
      <c r="M109" s="3">
        <v>466</v>
      </c>
      <c r="N109" s="3">
        <v>464</v>
      </c>
      <c r="O109" s="3">
        <v>461</v>
      </c>
      <c r="P109" s="3">
        <v>459</v>
      </c>
      <c r="Q109" s="3">
        <v>458</v>
      </c>
      <c r="R109" s="3">
        <v>462</v>
      </c>
      <c r="S109" s="4">
        <v>465</v>
      </c>
    </row>
    <row r="110" spans="1:19" ht="16" x14ac:dyDescent="0.45">
      <c r="A110" s="1" t="s">
        <v>50</v>
      </c>
      <c r="B110" s="1" t="s">
        <v>51</v>
      </c>
      <c r="C110" s="1" t="s">
        <v>54</v>
      </c>
      <c r="D110" s="1" t="s">
        <v>13</v>
      </c>
      <c r="E110" s="1" t="s">
        <v>49</v>
      </c>
      <c r="F110" s="2" t="s">
        <v>31</v>
      </c>
      <c r="G110" s="3">
        <v>566</v>
      </c>
      <c r="H110" s="3">
        <v>562</v>
      </c>
      <c r="I110" s="3">
        <v>558</v>
      </c>
      <c r="J110" s="3">
        <v>551</v>
      </c>
      <c r="K110" s="3">
        <v>546</v>
      </c>
      <c r="L110" s="3">
        <v>541</v>
      </c>
      <c r="M110" s="3">
        <v>540</v>
      </c>
      <c r="N110" s="3">
        <v>536</v>
      </c>
      <c r="O110" s="3">
        <v>532</v>
      </c>
      <c r="P110" s="3">
        <v>527</v>
      </c>
      <c r="Q110" s="3">
        <v>524</v>
      </c>
      <c r="R110" s="3">
        <v>518</v>
      </c>
      <c r="S110" s="4">
        <v>512</v>
      </c>
    </row>
    <row r="111" spans="1:19" ht="16" x14ac:dyDescent="0.45">
      <c r="A111" s="1" t="s">
        <v>50</v>
      </c>
      <c r="B111" s="1" t="s">
        <v>51</v>
      </c>
      <c r="C111" s="1" t="s">
        <v>54</v>
      </c>
      <c r="D111" s="1" t="s">
        <v>13</v>
      </c>
      <c r="E111" s="1" t="s">
        <v>49</v>
      </c>
      <c r="F111" s="2" t="s">
        <v>32</v>
      </c>
      <c r="G111" s="3">
        <v>525</v>
      </c>
      <c r="H111" s="3">
        <v>533</v>
      </c>
      <c r="I111" s="3">
        <v>535</v>
      </c>
      <c r="J111" s="3">
        <v>531</v>
      </c>
      <c r="K111" s="3">
        <v>525</v>
      </c>
      <c r="L111" s="3">
        <v>518</v>
      </c>
      <c r="M111" s="3">
        <v>514</v>
      </c>
      <c r="N111" s="3">
        <v>510</v>
      </c>
      <c r="O111" s="3">
        <v>507</v>
      </c>
      <c r="P111" s="3">
        <v>504</v>
      </c>
      <c r="Q111" s="3">
        <v>501</v>
      </c>
      <c r="R111" s="3">
        <v>494</v>
      </c>
      <c r="S111" s="4">
        <v>486</v>
      </c>
    </row>
    <row r="112" spans="1:19" ht="16" x14ac:dyDescent="0.45">
      <c r="A112" s="1" t="s">
        <v>50</v>
      </c>
      <c r="B112" s="1" t="s">
        <v>51</v>
      </c>
      <c r="C112" s="1" t="s">
        <v>54</v>
      </c>
      <c r="D112" s="1" t="s">
        <v>13</v>
      </c>
      <c r="E112" s="1" t="s">
        <v>49</v>
      </c>
      <c r="F112" s="2" t="s">
        <v>33</v>
      </c>
      <c r="G112" s="3">
        <v>428</v>
      </c>
      <c r="H112" s="3">
        <v>443</v>
      </c>
      <c r="I112" s="3">
        <v>454</v>
      </c>
      <c r="J112" s="3">
        <v>461</v>
      </c>
      <c r="K112" s="3">
        <v>465</v>
      </c>
      <c r="L112" s="3">
        <v>466</v>
      </c>
      <c r="M112" s="3">
        <v>471</v>
      </c>
      <c r="N112" s="3">
        <v>472</v>
      </c>
      <c r="O112" s="3">
        <v>470</v>
      </c>
      <c r="P112" s="3">
        <v>467</v>
      </c>
      <c r="Q112" s="3">
        <v>462</v>
      </c>
      <c r="R112" s="3">
        <v>457</v>
      </c>
      <c r="S112" s="4">
        <v>451</v>
      </c>
    </row>
    <row r="113" spans="1:19" ht="16" x14ac:dyDescent="0.45">
      <c r="A113" s="1" t="s">
        <v>50</v>
      </c>
      <c r="B113" s="1" t="s">
        <v>51</v>
      </c>
      <c r="C113" s="1" t="s">
        <v>54</v>
      </c>
      <c r="D113" s="1" t="s">
        <v>13</v>
      </c>
      <c r="E113" s="1" t="s">
        <v>49</v>
      </c>
      <c r="F113" s="2" t="s">
        <v>34</v>
      </c>
      <c r="G113" s="3">
        <v>381</v>
      </c>
      <c r="H113" s="3">
        <v>397</v>
      </c>
      <c r="I113" s="3">
        <v>414</v>
      </c>
      <c r="J113" s="3">
        <v>430</v>
      </c>
      <c r="K113" s="3">
        <v>446</v>
      </c>
      <c r="L113" s="3">
        <v>460</v>
      </c>
      <c r="M113" s="3">
        <v>476</v>
      </c>
      <c r="N113" s="3">
        <v>486</v>
      </c>
      <c r="O113" s="3">
        <v>494</v>
      </c>
      <c r="P113" s="3">
        <v>499</v>
      </c>
      <c r="Q113" s="3">
        <v>500</v>
      </c>
      <c r="R113" s="3">
        <v>502</v>
      </c>
      <c r="S113" s="4">
        <v>500</v>
      </c>
    </row>
    <row r="114" spans="1:19" ht="16" x14ac:dyDescent="0.45">
      <c r="A114" s="1" t="s">
        <v>50</v>
      </c>
      <c r="B114" s="1" t="s">
        <v>51</v>
      </c>
      <c r="C114" s="1" t="s">
        <v>54</v>
      </c>
      <c r="D114" s="1" t="s">
        <v>13</v>
      </c>
      <c r="E114" s="1" t="s">
        <v>49</v>
      </c>
      <c r="F114" s="2" t="s">
        <v>35</v>
      </c>
      <c r="G114" s="3">
        <v>308</v>
      </c>
      <c r="H114" s="3">
        <v>321</v>
      </c>
      <c r="I114" s="3">
        <v>331</v>
      </c>
      <c r="J114" s="3">
        <v>339</v>
      </c>
      <c r="K114" s="3">
        <v>347</v>
      </c>
      <c r="L114" s="3">
        <v>357</v>
      </c>
      <c r="M114" s="3">
        <v>372</v>
      </c>
      <c r="N114" s="3">
        <v>386</v>
      </c>
      <c r="O114" s="3">
        <v>400</v>
      </c>
      <c r="P114" s="3">
        <v>414</v>
      </c>
      <c r="Q114" s="3">
        <v>426</v>
      </c>
      <c r="R114" s="3">
        <v>435</v>
      </c>
      <c r="S114" s="4">
        <v>440</v>
      </c>
    </row>
    <row r="115" spans="1:19" ht="16" x14ac:dyDescent="0.45">
      <c r="A115" s="1" t="s">
        <v>50</v>
      </c>
      <c r="B115" s="1" t="s">
        <v>51</v>
      </c>
      <c r="C115" s="1" t="s">
        <v>54</v>
      </c>
      <c r="D115" s="1" t="s">
        <v>13</v>
      </c>
      <c r="E115" s="1" t="s">
        <v>49</v>
      </c>
      <c r="F115" s="2" t="s">
        <v>36</v>
      </c>
      <c r="G115" s="3">
        <v>298</v>
      </c>
      <c r="H115" s="3">
        <v>307</v>
      </c>
      <c r="I115" s="3">
        <v>318</v>
      </c>
      <c r="J115" s="3">
        <v>330</v>
      </c>
      <c r="K115" s="3">
        <v>340</v>
      </c>
      <c r="L115" s="3">
        <v>350</v>
      </c>
      <c r="M115" s="3">
        <v>364</v>
      </c>
      <c r="N115" s="3">
        <v>374</v>
      </c>
      <c r="O115" s="3">
        <v>383</v>
      </c>
      <c r="P115" s="3">
        <v>391</v>
      </c>
      <c r="Q115" s="3">
        <v>401</v>
      </c>
      <c r="R115" s="3">
        <v>412</v>
      </c>
      <c r="S115" s="4">
        <v>425</v>
      </c>
    </row>
    <row r="116" spans="1:19" ht="16" x14ac:dyDescent="0.45">
      <c r="A116" s="1" t="s">
        <v>50</v>
      </c>
      <c r="B116" s="1" t="s">
        <v>51</v>
      </c>
      <c r="C116" s="1" t="s">
        <v>54</v>
      </c>
      <c r="D116" s="1" t="s">
        <v>13</v>
      </c>
      <c r="E116" s="1" t="s">
        <v>49</v>
      </c>
      <c r="F116" s="2" t="s">
        <v>37</v>
      </c>
      <c r="G116" s="3">
        <v>248</v>
      </c>
      <c r="H116" s="3">
        <v>245</v>
      </c>
      <c r="I116" s="3">
        <v>242</v>
      </c>
      <c r="J116" s="3">
        <v>241</v>
      </c>
      <c r="K116" s="3">
        <v>242</v>
      </c>
      <c r="L116" s="3">
        <v>246</v>
      </c>
      <c r="M116" s="3">
        <v>255</v>
      </c>
      <c r="N116" s="3">
        <v>263</v>
      </c>
      <c r="O116" s="3">
        <v>272</v>
      </c>
      <c r="P116" s="3">
        <v>280</v>
      </c>
      <c r="Q116" s="3">
        <v>286</v>
      </c>
      <c r="R116" s="3">
        <v>294</v>
      </c>
      <c r="S116" s="4">
        <v>301</v>
      </c>
    </row>
    <row r="117" spans="1:19" ht="16" x14ac:dyDescent="0.45">
      <c r="A117" s="1" t="s">
        <v>50</v>
      </c>
      <c r="B117" s="1" t="s">
        <v>51</v>
      </c>
      <c r="C117" s="1" t="s">
        <v>54</v>
      </c>
      <c r="D117" s="1" t="s">
        <v>13</v>
      </c>
      <c r="E117" s="1" t="s">
        <v>49</v>
      </c>
      <c r="F117" s="2" t="s">
        <v>38</v>
      </c>
      <c r="G117" s="3">
        <v>211</v>
      </c>
      <c r="H117" s="3">
        <v>211</v>
      </c>
      <c r="I117" s="3">
        <v>210</v>
      </c>
      <c r="J117" s="3">
        <v>207</v>
      </c>
      <c r="K117" s="3">
        <v>205</v>
      </c>
      <c r="L117" s="3">
        <v>202</v>
      </c>
      <c r="M117" s="3">
        <v>201</v>
      </c>
      <c r="N117" s="3">
        <v>199</v>
      </c>
      <c r="O117" s="3">
        <v>197</v>
      </c>
      <c r="P117" s="3">
        <v>198</v>
      </c>
      <c r="Q117" s="3">
        <v>200</v>
      </c>
      <c r="R117" s="3">
        <v>204</v>
      </c>
      <c r="S117" s="4">
        <v>209</v>
      </c>
    </row>
    <row r="118" spans="1:19" ht="16" x14ac:dyDescent="0.45">
      <c r="A118" s="1" t="s">
        <v>50</v>
      </c>
      <c r="B118" s="1" t="s">
        <v>51</v>
      </c>
      <c r="C118" s="1" t="s">
        <v>54</v>
      </c>
      <c r="D118" s="1" t="s">
        <v>13</v>
      </c>
      <c r="E118" s="1" t="s">
        <v>49</v>
      </c>
      <c r="F118" s="2" t="s">
        <v>39</v>
      </c>
      <c r="G118" s="3">
        <v>173</v>
      </c>
      <c r="H118" s="3">
        <v>179</v>
      </c>
      <c r="I118" s="3">
        <v>184</v>
      </c>
      <c r="J118" s="3">
        <v>187</v>
      </c>
      <c r="K118" s="3">
        <v>190</v>
      </c>
      <c r="L118" s="3">
        <v>191</v>
      </c>
      <c r="M118" s="3">
        <v>193</v>
      </c>
      <c r="N118" s="3">
        <v>192</v>
      </c>
      <c r="O118" s="3">
        <v>189</v>
      </c>
      <c r="P118" s="3">
        <v>186</v>
      </c>
      <c r="Q118" s="3">
        <v>183</v>
      </c>
      <c r="R118" s="3">
        <v>180</v>
      </c>
      <c r="S118" s="4">
        <v>177</v>
      </c>
    </row>
    <row r="119" spans="1:19" ht="16" x14ac:dyDescent="0.45">
      <c r="A119" s="1" t="s">
        <v>50</v>
      </c>
      <c r="B119" s="1" t="s">
        <v>51</v>
      </c>
      <c r="C119" s="1" t="s">
        <v>54</v>
      </c>
      <c r="D119" s="1" t="s">
        <v>13</v>
      </c>
      <c r="E119" s="1" t="s">
        <v>49</v>
      </c>
      <c r="F119" s="2" t="s">
        <v>40</v>
      </c>
      <c r="G119" s="3">
        <v>138</v>
      </c>
      <c r="H119" s="3">
        <v>146</v>
      </c>
      <c r="I119" s="3">
        <v>154</v>
      </c>
      <c r="J119" s="3">
        <v>161</v>
      </c>
      <c r="K119" s="3">
        <v>169</v>
      </c>
      <c r="L119" s="3">
        <v>177</v>
      </c>
      <c r="M119" s="3">
        <v>184</v>
      </c>
      <c r="N119" s="3">
        <v>189</v>
      </c>
      <c r="O119" s="3">
        <v>192</v>
      </c>
      <c r="P119" s="3">
        <v>195</v>
      </c>
      <c r="Q119" s="3">
        <v>195</v>
      </c>
      <c r="R119" s="3">
        <v>195</v>
      </c>
      <c r="S119" s="4">
        <v>193</v>
      </c>
    </row>
    <row r="120" spans="1:19" ht="16" x14ac:dyDescent="0.45">
      <c r="A120" s="1" t="s">
        <v>50</v>
      </c>
      <c r="B120" s="1" t="s">
        <v>51</v>
      </c>
      <c r="C120" s="1" t="s">
        <v>54</v>
      </c>
      <c r="D120" s="1" t="s">
        <v>13</v>
      </c>
      <c r="E120" s="1" t="s">
        <v>49</v>
      </c>
      <c r="F120" s="2" t="s">
        <v>41</v>
      </c>
      <c r="G120" s="3">
        <v>94</v>
      </c>
      <c r="H120" s="3">
        <v>100</v>
      </c>
      <c r="I120" s="3">
        <v>106</v>
      </c>
      <c r="J120" s="3">
        <v>112</v>
      </c>
      <c r="K120" s="3">
        <v>118</v>
      </c>
      <c r="L120" s="3">
        <v>124</v>
      </c>
      <c r="M120" s="3">
        <v>132</v>
      </c>
      <c r="N120" s="3">
        <v>139</v>
      </c>
      <c r="O120" s="3">
        <v>146</v>
      </c>
      <c r="P120" s="3">
        <v>153</v>
      </c>
      <c r="Q120" s="3">
        <v>160</v>
      </c>
      <c r="R120" s="3">
        <v>165</v>
      </c>
      <c r="S120" s="4">
        <v>169</v>
      </c>
    </row>
    <row r="121" spans="1:19" ht="16" x14ac:dyDescent="0.45">
      <c r="A121" s="1" t="s">
        <v>50</v>
      </c>
      <c r="B121" s="1" t="s">
        <v>51</v>
      </c>
      <c r="C121" s="1" t="s">
        <v>54</v>
      </c>
      <c r="D121" s="1" t="s">
        <v>13</v>
      </c>
      <c r="E121" s="1" t="s">
        <v>49</v>
      </c>
      <c r="F121" s="2" t="s">
        <v>42</v>
      </c>
      <c r="G121" s="3">
        <v>55</v>
      </c>
      <c r="H121" s="3">
        <v>59</v>
      </c>
      <c r="I121" s="3">
        <v>63</v>
      </c>
      <c r="J121" s="3">
        <v>67</v>
      </c>
      <c r="K121" s="3">
        <v>72</v>
      </c>
      <c r="L121" s="3">
        <v>77</v>
      </c>
      <c r="M121" s="3">
        <v>81</v>
      </c>
      <c r="N121" s="3">
        <v>86</v>
      </c>
      <c r="O121" s="3">
        <v>91</v>
      </c>
      <c r="P121" s="3">
        <v>96</v>
      </c>
      <c r="Q121" s="3">
        <v>102</v>
      </c>
      <c r="R121" s="3">
        <v>108</v>
      </c>
      <c r="S121" s="4">
        <v>114</v>
      </c>
    </row>
    <row r="122" spans="1:19" ht="16" x14ac:dyDescent="0.45">
      <c r="A122" s="1" t="s">
        <v>50</v>
      </c>
      <c r="B122" s="1" t="s">
        <v>51</v>
      </c>
      <c r="C122" s="1" t="s">
        <v>54</v>
      </c>
      <c r="D122" s="1" t="s">
        <v>13</v>
      </c>
      <c r="E122" s="1" t="s">
        <v>49</v>
      </c>
      <c r="F122" s="2" t="s">
        <v>43</v>
      </c>
      <c r="G122" s="3">
        <v>44</v>
      </c>
      <c r="H122" s="3">
        <v>47</v>
      </c>
      <c r="I122" s="3">
        <v>50</v>
      </c>
      <c r="J122" s="3">
        <v>53</v>
      </c>
      <c r="K122" s="3">
        <v>56</v>
      </c>
      <c r="L122" s="3">
        <v>59</v>
      </c>
      <c r="M122" s="3">
        <v>62</v>
      </c>
      <c r="N122" s="3">
        <v>67</v>
      </c>
      <c r="O122" s="3">
        <v>72</v>
      </c>
      <c r="P122" s="3">
        <v>77</v>
      </c>
      <c r="Q122" s="3">
        <v>82</v>
      </c>
      <c r="R122" s="3">
        <v>87</v>
      </c>
      <c r="S122" s="4">
        <v>92</v>
      </c>
    </row>
    <row r="123" spans="1:19" ht="16" x14ac:dyDescent="0.45">
      <c r="A123" s="1" t="s">
        <v>50</v>
      </c>
      <c r="B123" s="1" t="s">
        <v>51</v>
      </c>
      <c r="C123" s="1" t="s">
        <v>54</v>
      </c>
      <c r="D123" s="1" t="s">
        <v>13</v>
      </c>
      <c r="E123" s="1" t="s">
        <v>49</v>
      </c>
      <c r="F123" s="2" t="s">
        <v>44</v>
      </c>
      <c r="G123" s="3">
        <v>21</v>
      </c>
      <c r="H123" s="3">
        <v>22</v>
      </c>
      <c r="I123" s="3">
        <v>24</v>
      </c>
      <c r="J123" s="3">
        <v>26</v>
      </c>
      <c r="K123" s="3">
        <v>28</v>
      </c>
      <c r="L123" s="3">
        <v>30</v>
      </c>
      <c r="M123" s="3">
        <v>30</v>
      </c>
      <c r="N123" s="3">
        <v>32</v>
      </c>
      <c r="O123" s="3">
        <v>34</v>
      </c>
      <c r="P123" s="3">
        <v>36</v>
      </c>
      <c r="Q123" s="3">
        <v>38</v>
      </c>
      <c r="R123" s="3">
        <v>41</v>
      </c>
      <c r="S123" s="4">
        <v>44</v>
      </c>
    </row>
    <row r="124" spans="1:19" ht="16" x14ac:dyDescent="0.45">
      <c r="A124" s="1" t="s">
        <v>50</v>
      </c>
      <c r="B124" s="1" t="s">
        <v>51</v>
      </c>
      <c r="C124" s="1" t="s">
        <v>54</v>
      </c>
      <c r="D124" s="1" t="s">
        <v>13</v>
      </c>
      <c r="E124" s="1" t="s">
        <v>49</v>
      </c>
      <c r="F124" s="2" t="s">
        <v>45</v>
      </c>
      <c r="G124" s="3">
        <v>13</v>
      </c>
      <c r="H124" s="3">
        <v>14</v>
      </c>
      <c r="I124" s="3">
        <v>15</v>
      </c>
      <c r="J124" s="3">
        <v>16</v>
      </c>
      <c r="K124" s="3">
        <v>18</v>
      </c>
      <c r="L124" s="3">
        <v>19</v>
      </c>
      <c r="M124" s="3">
        <v>18</v>
      </c>
      <c r="N124" s="3">
        <v>19</v>
      </c>
      <c r="O124" s="3">
        <v>20</v>
      </c>
      <c r="P124" s="3">
        <v>22</v>
      </c>
      <c r="Q124" s="3">
        <v>23</v>
      </c>
      <c r="R124" s="3">
        <v>25</v>
      </c>
      <c r="S124" s="4">
        <v>26</v>
      </c>
    </row>
    <row r="125" spans="1:19" ht="16" x14ac:dyDescent="0.45">
      <c r="A125" s="1" t="s">
        <v>50</v>
      </c>
      <c r="B125" s="1" t="s">
        <v>51</v>
      </c>
      <c r="C125" s="1" t="s">
        <v>54</v>
      </c>
      <c r="D125" s="1" t="s">
        <v>13</v>
      </c>
      <c r="E125" s="1" t="s">
        <v>49</v>
      </c>
      <c r="F125" s="2" t="s">
        <v>46</v>
      </c>
      <c r="G125" s="3">
        <v>9</v>
      </c>
      <c r="H125" s="3">
        <v>10</v>
      </c>
      <c r="I125" s="3">
        <v>10</v>
      </c>
      <c r="J125" s="3">
        <v>11</v>
      </c>
      <c r="K125" s="3">
        <v>11</v>
      </c>
      <c r="L125" s="3">
        <v>12</v>
      </c>
      <c r="M125" s="3">
        <v>10</v>
      </c>
      <c r="N125" s="3">
        <v>10</v>
      </c>
      <c r="O125" s="3">
        <v>11</v>
      </c>
      <c r="P125" s="3">
        <v>11</v>
      </c>
      <c r="Q125" s="3">
        <v>12</v>
      </c>
      <c r="R125" s="3">
        <v>13</v>
      </c>
      <c r="S125" s="4">
        <v>14</v>
      </c>
    </row>
    <row r="126" spans="1:19" ht="16" x14ac:dyDescent="0.45">
      <c r="A126" s="1" t="s">
        <v>50</v>
      </c>
      <c r="B126" s="1" t="s">
        <v>51</v>
      </c>
      <c r="C126" s="1" t="s">
        <v>54</v>
      </c>
      <c r="D126" s="1" t="s">
        <v>13</v>
      </c>
      <c r="E126" s="1" t="s">
        <v>49</v>
      </c>
      <c r="F126" s="2" t="s">
        <v>47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0</v>
      </c>
    </row>
    <row r="127" spans="1:19" ht="16" x14ac:dyDescent="0.45">
      <c r="A127" s="1" t="s">
        <v>50</v>
      </c>
      <c r="B127" s="1" t="s">
        <v>51</v>
      </c>
      <c r="C127" s="1" t="s">
        <v>54</v>
      </c>
      <c r="D127" s="1" t="s">
        <v>13</v>
      </c>
      <c r="E127" s="1" t="s">
        <v>49</v>
      </c>
      <c r="F127" s="2" t="s">
        <v>48</v>
      </c>
      <c r="G127" s="3">
        <v>6</v>
      </c>
      <c r="H127" s="3">
        <v>6</v>
      </c>
      <c r="I127" s="3">
        <v>7</v>
      </c>
      <c r="J127" s="3">
        <v>6</v>
      </c>
      <c r="K127" s="3">
        <v>6</v>
      </c>
      <c r="L127" s="3">
        <v>6</v>
      </c>
      <c r="M127" s="3">
        <v>4</v>
      </c>
      <c r="N127" s="3">
        <v>4</v>
      </c>
      <c r="O127" s="3">
        <v>4</v>
      </c>
      <c r="P127" s="3">
        <v>4</v>
      </c>
      <c r="Q127" s="3">
        <v>4</v>
      </c>
      <c r="R127" s="3">
        <v>4</v>
      </c>
      <c r="S127" s="4">
        <v>4</v>
      </c>
    </row>
    <row r="128" spans="1:19" ht="16" x14ac:dyDescent="0.45">
      <c r="A128" s="1" t="s">
        <v>50</v>
      </c>
      <c r="B128" s="1" t="s">
        <v>51</v>
      </c>
      <c r="C128" s="1" t="s">
        <v>55</v>
      </c>
      <c r="D128" s="1" t="s">
        <v>12</v>
      </c>
      <c r="E128" s="1" t="s">
        <v>27</v>
      </c>
      <c r="F128" s="2" t="s">
        <v>28</v>
      </c>
      <c r="G128" s="3">
        <v>262</v>
      </c>
      <c r="H128" s="3">
        <v>266</v>
      </c>
      <c r="I128" s="3">
        <v>268</v>
      </c>
      <c r="J128" s="3">
        <v>267</v>
      </c>
      <c r="K128" s="3">
        <v>266</v>
      </c>
      <c r="L128" s="3">
        <v>265</v>
      </c>
      <c r="M128" s="3">
        <v>265</v>
      </c>
      <c r="N128" s="3">
        <v>267</v>
      </c>
      <c r="O128" s="3">
        <v>268</v>
      </c>
      <c r="P128" s="3">
        <v>269</v>
      </c>
      <c r="Q128" s="3">
        <v>270</v>
      </c>
      <c r="R128" s="3">
        <v>270</v>
      </c>
      <c r="S128" s="4">
        <v>269</v>
      </c>
    </row>
    <row r="129" spans="1:19" ht="16" x14ac:dyDescent="0.45">
      <c r="A129" s="1" t="s">
        <v>50</v>
      </c>
      <c r="B129" s="1" t="s">
        <v>51</v>
      </c>
      <c r="C129" s="1" t="s">
        <v>55</v>
      </c>
      <c r="D129" s="1" t="s">
        <v>12</v>
      </c>
      <c r="E129" s="1" t="s">
        <v>27</v>
      </c>
      <c r="F129" s="2" t="s">
        <v>29</v>
      </c>
      <c r="G129" s="3">
        <v>225</v>
      </c>
      <c r="H129" s="3">
        <v>226</v>
      </c>
      <c r="I129" s="3">
        <v>227</v>
      </c>
      <c r="J129" s="3">
        <v>228</v>
      </c>
      <c r="K129" s="3">
        <v>228</v>
      </c>
      <c r="L129" s="3">
        <v>229</v>
      </c>
      <c r="M129" s="3">
        <v>231</v>
      </c>
      <c r="N129" s="3">
        <v>232</v>
      </c>
      <c r="O129" s="3">
        <v>232</v>
      </c>
      <c r="P129" s="3">
        <v>231</v>
      </c>
      <c r="Q129" s="3">
        <v>230</v>
      </c>
      <c r="R129" s="3">
        <v>230</v>
      </c>
      <c r="S129" s="4">
        <v>229</v>
      </c>
    </row>
    <row r="130" spans="1:19" ht="16" x14ac:dyDescent="0.45">
      <c r="A130" s="1" t="s">
        <v>50</v>
      </c>
      <c r="B130" s="1" t="s">
        <v>51</v>
      </c>
      <c r="C130" s="1" t="s">
        <v>55</v>
      </c>
      <c r="D130" s="1" t="s">
        <v>12</v>
      </c>
      <c r="E130" s="1" t="s">
        <v>27</v>
      </c>
      <c r="F130" s="2" t="s">
        <v>30</v>
      </c>
      <c r="G130" s="3">
        <v>255</v>
      </c>
      <c r="H130" s="3">
        <v>252</v>
      </c>
      <c r="I130" s="3">
        <v>249</v>
      </c>
      <c r="J130" s="3">
        <v>246</v>
      </c>
      <c r="K130" s="3">
        <v>243</v>
      </c>
      <c r="L130" s="3">
        <v>241</v>
      </c>
      <c r="M130" s="3">
        <v>242</v>
      </c>
      <c r="N130" s="3">
        <v>242</v>
      </c>
      <c r="O130" s="3">
        <v>242</v>
      </c>
      <c r="P130" s="3">
        <v>242</v>
      </c>
      <c r="Q130" s="3">
        <v>242</v>
      </c>
      <c r="R130" s="3">
        <v>243</v>
      </c>
      <c r="S130" s="4">
        <v>243</v>
      </c>
    </row>
    <row r="131" spans="1:19" ht="16" x14ac:dyDescent="0.45">
      <c r="A131" s="1" t="s">
        <v>50</v>
      </c>
      <c r="B131" s="1" t="s">
        <v>51</v>
      </c>
      <c r="C131" s="1" t="s">
        <v>55</v>
      </c>
      <c r="D131" s="1" t="s">
        <v>12</v>
      </c>
      <c r="E131" s="1" t="s">
        <v>27</v>
      </c>
      <c r="F131" s="2" t="s">
        <v>31</v>
      </c>
      <c r="G131" s="3">
        <v>228</v>
      </c>
      <c r="H131" s="3">
        <v>228</v>
      </c>
      <c r="I131" s="3">
        <v>228</v>
      </c>
      <c r="J131" s="3">
        <v>227</v>
      </c>
      <c r="K131" s="3">
        <v>226</v>
      </c>
      <c r="L131" s="3">
        <v>226</v>
      </c>
      <c r="M131" s="3">
        <v>225</v>
      </c>
      <c r="N131" s="3">
        <v>223</v>
      </c>
      <c r="O131" s="3">
        <v>221</v>
      </c>
      <c r="P131" s="3">
        <v>219</v>
      </c>
      <c r="Q131" s="3">
        <v>218</v>
      </c>
      <c r="R131" s="3">
        <v>217</v>
      </c>
      <c r="S131" s="4">
        <v>216</v>
      </c>
    </row>
    <row r="132" spans="1:19" ht="16" x14ac:dyDescent="0.45">
      <c r="A132" s="1" t="s">
        <v>50</v>
      </c>
      <c r="B132" s="1" t="s">
        <v>51</v>
      </c>
      <c r="C132" s="1" t="s">
        <v>55</v>
      </c>
      <c r="D132" s="1" t="s">
        <v>12</v>
      </c>
      <c r="E132" s="1" t="s">
        <v>27</v>
      </c>
      <c r="F132" s="2" t="s">
        <v>32</v>
      </c>
      <c r="G132" s="3">
        <v>215</v>
      </c>
      <c r="H132" s="3">
        <v>219</v>
      </c>
      <c r="I132" s="3">
        <v>220</v>
      </c>
      <c r="J132" s="3">
        <v>218</v>
      </c>
      <c r="K132" s="3">
        <v>215</v>
      </c>
      <c r="L132" s="3">
        <v>212</v>
      </c>
      <c r="M132" s="3">
        <v>212</v>
      </c>
      <c r="N132" s="3">
        <v>212</v>
      </c>
      <c r="O132" s="3">
        <v>213</v>
      </c>
      <c r="P132" s="3">
        <v>213</v>
      </c>
      <c r="Q132" s="3">
        <v>213</v>
      </c>
      <c r="R132" s="3">
        <v>210</v>
      </c>
      <c r="S132" s="4">
        <v>207</v>
      </c>
    </row>
    <row r="133" spans="1:19" ht="16" x14ac:dyDescent="0.45">
      <c r="A133" s="1" t="s">
        <v>50</v>
      </c>
      <c r="B133" s="1" t="s">
        <v>51</v>
      </c>
      <c r="C133" s="1" t="s">
        <v>55</v>
      </c>
      <c r="D133" s="1" t="s">
        <v>12</v>
      </c>
      <c r="E133" s="1" t="s">
        <v>27</v>
      </c>
      <c r="F133" s="2" t="s">
        <v>33</v>
      </c>
      <c r="G133" s="3">
        <v>200</v>
      </c>
      <c r="H133" s="3">
        <v>207</v>
      </c>
      <c r="I133" s="3">
        <v>212</v>
      </c>
      <c r="J133" s="3">
        <v>215</v>
      </c>
      <c r="K133" s="3">
        <v>216</v>
      </c>
      <c r="L133" s="3">
        <v>217</v>
      </c>
      <c r="M133" s="3">
        <v>219</v>
      </c>
      <c r="N133" s="3">
        <v>220</v>
      </c>
      <c r="O133" s="3">
        <v>219</v>
      </c>
      <c r="P133" s="3">
        <v>217</v>
      </c>
      <c r="Q133" s="3">
        <v>215</v>
      </c>
      <c r="R133" s="3">
        <v>214</v>
      </c>
      <c r="S133" s="4">
        <v>213</v>
      </c>
    </row>
    <row r="134" spans="1:19" ht="16" x14ac:dyDescent="0.45">
      <c r="A134" s="1" t="s">
        <v>50</v>
      </c>
      <c r="B134" s="1" t="s">
        <v>51</v>
      </c>
      <c r="C134" s="1" t="s">
        <v>55</v>
      </c>
      <c r="D134" s="1" t="s">
        <v>12</v>
      </c>
      <c r="E134" s="1" t="s">
        <v>27</v>
      </c>
      <c r="F134" s="2" t="s">
        <v>34</v>
      </c>
      <c r="G134" s="3">
        <v>168</v>
      </c>
      <c r="H134" s="3">
        <v>177</v>
      </c>
      <c r="I134" s="3">
        <v>186</v>
      </c>
      <c r="J134" s="3">
        <v>195</v>
      </c>
      <c r="K134" s="3">
        <v>203</v>
      </c>
      <c r="L134" s="3">
        <v>211</v>
      </c>
      <c r="M134" s="3">
        <v>218</v>
      </c>
      <c r="N134" s="3">
        <v>222</v>
      </c>
      <c r="O134" s="3">
        <v>225</v>
      </c>
      <c r="P134" s="3">
        <v>227</v>
      </c>
      <c r="Q134" s="3">
        <v>228</v>
      </c>
      <c r="R134" s="3">
        <v>229</v>
      </c>
      <c r="S134" s="4">
        <v>228</v>
      </c>
    </row>
    <row r="135" spans="1:19" ht="16" x14ac:dyDescent="0.45">
      <c r="A135" s="1" t="s">
        <v>50</v>
      </c>
      <c r="B135" s="1" t="s">
        <v>51</v>
      </c>
      <c r="C135" s="1" t="s">
        <v>55</v>
      </c>
      <c r="D135" s="1" t="s">
        <v>12</v>
      </c>
      <c r="E135" s="1" t="s">
        <v>27</v>
      </c>
      <c r="F135" s="2" t="s">
        <v>35</v>
      </c>
      <c r="G135" s="3">
        <v>138</v>
      </c>
      <c r="H135" s="3">
        <v>144</v>
      </c>
      <c r="I135" s="3">
        <v>150</v>
      </c>
      <c r="J135" s="3">
        <v>154</v>
      </c>
      <c r="K135" s="3">
        <v>159</v>
      </c>
      <c r="L135" s="3">
        <v>164</v>
      </c>
      <c r="M135" s="3">
        <v>172</v>
      </c>
      <c r="N135" s="3">
        <v>180</v>
      </c>
      <c r="O135" s="3">
        <v>188</v>
      </c>
      <c r="P135" s="3">
        <v>197</v>
      </c>
      <c r="Q135" s="3">
        <v>204</v>
      </c>
      <c r="R135" s="3">
        <v>208</v>
      </c>
      <c r="S135" s="4">
        <v>211</v>
      </c>
    </row>
    <row r="136" spans="1:19" ht="16" x14ac:dyDescent="0.45">
      <c r="A136" s="1" t="s">
        <v>50</v>
      </c>
      <c r="B136" s="1" t="s">
        <v>51</v>
      </c>
      <c r="C136" s="1" t="s">
        <v>55</v>
      </c>
      <c r="D136" s="1" t="s">
        <v>12</v>
      </c>
      <c r="E136" s="1" t="s">
        <v>27</v>
      </c>
      <c r="F136" s="2" t="s">
        <v>36</v>
      </c>
      <c r="G136" s="3">
        <v>111</v>
      </c>
      <c r="H136" s="3">
        <v>117</v>
      </c>
      <c r="I136" s="3">
        <v>123</v>
      </c>
      <c r="J136" s="3">
        <v>130</v>
      </c>
      <c r="K136" s="3">
        <v>136</v>
      </c>
      <c r="L136" s="3">
        <v>142</v>
      </c>
      <c r="M136" s="3">
        <v>148</v>
      </c>
      <c r="N136" s="3">
        <v>153</v>
      </c>
      <c r="O136" s="3">
        <v>158</v>
      </c>
      <c r="P136" s="3">
        <v>162</v>
      </c>
      <c r="Q136" s="3">
        <v>167</v>
      </c>
      <c r="R136" s="3">
        <v>173</v>
      </c>
      <c r="S136" s="4">
        <v>180</v>
      </c>
    </row>
    <row r="137" spans="1:19" ht="16" x14ac:dyDescent="0.45">
      <c r="A137" s="1" t="s">
        <v>50</v>
      </c>
      <c r="B137" s="1" t="s">
        <v>51</v>
      </c>
      <c r="C137" s="1" t="s">
        <v>55</v>
      </c>
      <c r="D137" s="1" t="s">
        <v>12</v>
      </c>
      <c r="E137" s="1" t="s">
        <v>27</v>
      </c>
      <c r="F137" s="2" t="s">
        <v>37</v>
      </c>
      <c r="G137" s="3">
        <v>93</v>
      </c>
      <c r="H137" s="3">
        <v>92</v>
      </c>
      <c r="I137" s="3">
        <v>92</v>
      </c>
      <c r="J137" s="3">
        <v>93</v>
      </c>
      <c r="K137" s="3">
        <v>94</v>
      </c>
      <c r="L137" s="3">
        <v>97</v>
      </c>
      <c r="M137" s="3">
        <v>102</v>
      </c>
      <c r="N137" s="3">
        <v>107</v>
      </c>
      <c r="O137" s="3">
        <v>112</v>
      </c>
      <c r="P137" s="3">
        <v>117</v>
      </c>
      <c r="Q137" s="3">
        <v>121</v>
      </c>
      <c r="R137" s="3">
        <v>125</v>
      </c>
      <c r="S137" s="4">
        <v>129</v>
      </c>
    </row>
    <row r="138" spans="1:19" ht="16" x14ac:dyDescent="0.45">
      <c r="A138" s="1" t="s">
        <v>50</v>
      </c>
      <c r="B138" s="1" t="s">
        <v>51</v>
      </c>
      <c r="C138" s="1" t="s">
        <v>55</v>
      </c>
      <c r="D138" s="1" t="s">
        <v>12</v>
      </c>
      <c r="E138" s="1" t="s">
        <v>27</v>
      </c>
      <c r="F138" s="2" t="s">
        <v>38</v>
      </c>
      <c r="G138" s="3">
        <v>71</v>
      </c>
      <c r="H138" s="3">
        <v>71</v>
      </c>
      <c r="I138" s="3">
        <v>71</v>
      </c>
      <c r="J138" s="3">
        <v>70</v>
      </c>
      <c r="K138" s="3">
        <v>69</v>
      </c>
      <c r="L138" s="3">
        <v>69</v>
      </c>
      <c r="M138" s="3">
        <v>68</v>
      </c>
      <c r="N138" s="3">
        <v>68</v>
      </c>
      <c r="O138" s="3">
        <v>68</v>
      </c>
      <c r="P138" s="3">
        <v>69</v>
      </c>
      <c r="Q138" s="3">
        <v>71</v>
      </c>
      <c r="R138" s="3">
        <v>73</v>
      </c>
      <c r="S138" s="4">
        <v>76</v>
      </c>
    </row>
    <row r="139" spans="1:19" ht="16" x14ac:dyDescent="0.45">
      <c r="A139" s="1" t="s">
        <v>50</v>
      </c>
      <c r="B139" s="1" t="s">
        <v>51</v>
      </c>
      <c r="C139" s="1" t="s">
        <v>55</v>
      </c>
      <c r="D139" s="1" t="s">
        <v>12</v>
      </c>
      <c r="E139" s="1" t="s">
        <v>27</v>
      </c>
      <c r="F139" s="2" t="s">
        <v>39</v>
      </c>
      <c r="G139" s="3">
        <v>75</v>
      </c>
      <c r="H139" s="3">
        <v>78</v>
      </c>
      <c r="I139" s="3">
        <v>80</v>
      </c>
      <c r="J139" s="3">
        <v>83</v>
      </c>
      <c r="K139" s="3">
        <v>85</v>
      </c>
      <c r="L139" s="3">
        <v>86</v>
      </c>
      <c r="M139" s="3">
        <v>86</v>
      </c>
      <c r="N139" s="3">
        <v>85</v>
      </c>
      <c r="O139" s="3">
        <v>84</v>
      </c>
      <c r="P139" s="3">
        <v>83</v>
      </c>
      <c r="Q139" s="3">
        <v>82</v>
      </c>
      <c r="R139" s="3">
        <v>81</v>
      </c>
      <c r="S139" s="4">
        <v>80</v>
      </c>
    </row>
    <row r="140" spans="1:19" ht="16" x14ac:dyDescent="0.45">
      <c r="A140" s="1" t="s">
        <v>50</v>
      </c>
      <c r="B140" s="1" t="s">
        <v>51</v>
      </c>
      <c r="C140" s="1" t="s">
        <v>55</v>
      </c>
      <c r="D140" s="1" t="s">
        <v>12</v>
      </c>
      <c r="E140" s="1" t="s">
        <v>27</v>
      </c>
      <c r="F140" s="2" t="s">
        <v>40</v>
      </c>
      <c r="G140" s="3">
        <v>54</v>
      </c>
      <c r="H140" s="3">
        <v>57</v>
      </c>
      <c r="I140" s="3">
        <v>59</v>
      </c>
      <c r="J140" s="3">
        <v>62</v>
      </c>
      <c r="K140" s="3">
        <v>65</v>
      </c>
      <c r="L140" s="3">
        <v>67</v>
      </c>
      <c r="M140" s="3">
        <v>70</v>
      </c>
      <c r="N140" s="3">
        <v>72</v>
      </c>
      <c r="O140" s="3">
        <v>74</v>
      </c>
      <c r="P140" s="3">
        <v>75</v>
      </c>
      <c r="Q140" s="3">
        <v>76</v>
      </c>
      <c r="R140" s="3">
        <v>75</v>
      </c>
      <c r="S140" s="4">
        <v>74</v>
      </c>
    </row>
    <row r="141" spans="1:19" ht="16" x14ac:dyDescent="0.45">
      <c r="A141" s="1" t="s">
        <v>50</v>
      </c>
      <c r="B141" s="1" t="s">
        <v>51</v>
      </c>
      <c r="C141" s="1" t="s">
        <v>55</v>
      </c>
      <c r="D141" s="1" t="s">
        <v>12</v>
      </c>
      <c r="E141" s="1" t="s">
        <v>27</v>
      </c>
      <c r="F141" s="2" t="s">
        <v>41</v>
      </c>
      <c r="G141" s="3">
        <v>48</v>
      </c>
      <c r="H141" s="3">
        <v>51</v>
      </c>
      <c r="I141" s="3">
        <v>54</v>
      </c>
      <c r="J141" s="3">
        <v>57</v>
      </c>
      <c r="K141" s="3">
        <v>61</v>
      </c>
      <c r="L141" s="3">
        <v>64</v>
      </c>
      <c r="M141" s="3">
        <v>67</v>
      </c>
      <c r="N141" s="3">
        <v>70</v>
      </c>
      <c r="O141" s="3">
        <v>73</v>
      </c>
      <c r="P141" s="3">
        <v>76</v>
      </c>
      <c r="Q141" s="3">
        <v>79</v>
      </c>
      <c r="R141" s="3">
        <v>82</v>
      </c>
      <c r="S141" s="4">
        <v>84</v>
      </c>
    </row>
    <row r="142" spans="1:19" ht="16" x14ac:dyDescent="0.45">
      <c r="A142" s="1" t="s">
        <v>50</v>
      </c>
      <c r="B142" s="1" t="s">
        <v>51</v>
      </c>
      <c r="C142" s="1" t="s">
        <v>55</v>
      </c>
      <c r="D142" s="1" t="s">
        <v>12</v>
      </c>
      <c r="E142" s="1" t="s">
        <v>27</v>
      </c>
      <c r="F142" s="2" t="s">
        <v>42</v>
      </c>
      <c r="G142" s="3">
        <v>29</v>
      </c>
      <c r="H142" s="3">
        <v>31</v>
      </c>
      <c r="I142" s="3">
        <v>33</v>
      </c>
      <c r="J142" s="3">
        <v>35</v>
      </c>
      <c r="K142" s="3">
        <v>37</v>
      </c>
      <c r="L142" s="3">
        <v>39</v>
      </c>
      <c r="M142" s="3">
        <v>40</v>
      </c>
      <c r="N142" s="3">
        <v>43</v>
      </c>
      <c r="O142" s="3">
        <v>45</v>
      </c>
      <c r="P142" s="3">
        <v>48</v>
      </c>
      <c r="Q142" s="3">
        <v>51</v>
      </c>
      <c r="R142" s="3">
        <v>53</v>
      </c>
      <c r="S142" s="4">
        <v>56</v>
      </c>
    </row>
    <row r="143" spans="1:19" ht="16" x14ac:dyDescent="0.45">
      <c r="A143" s="1" t="s">
        <v>50</v>
      </c>
      <c r="B143" s="1" t="s">
        <v>51</v>
      </c>
      <c r="C143" s="1" t="s">
        <v>55</v>
      </c>
      <c r="D143" s="1" t="s">
        <v>12</v>
      </c>
      <c r="E143" s="1" t="s">
        <v>27</v>
      </c>
      <c r="F143" s="2" t="s">
        <v>43</v>
      </c>
      <c r="G143" s="3">
        <v>21</v>
      </c>
      <c r="H143" s="3">
        <v>22</v>
      </c>
      <c r="I143" s="3">
        <v>24</v>
      </c>
      <c r="J143" s="3">
        <v>25</v>
      </c>
      <c r="K143" s="3">
        <v>27</v>
      </c>
      <c r="L143" s="3">
        <v>28</v>
      </c>
      <c r="M143" s="3">
        <v>29</v>
      </c>
      <c r="N143" s="3">
        <v>31</v>
      </c>
      <c r="O143" s="3">
        <v>32</v>
      </c>
      <c r="P143" s="3">
        <v>34</v>
      </c>
      <c r="Q143" s="3">
        <v>36</v>
      </c>
      <c r="R143" s="3">
        <v>38</v>
      </c>
      <c r="S143" s="4">
        <v>40</v>
      </c>
    </row>
    <row r="144" spans="1:19" ht="16" x14ac:dyDescent="0.45">
      <c r="A144" s="1" t="s">
        <v>50</v>
      </c>
      <c r="B144" s="1" t="s">
        <v>51</v>
      </c>
      <c r="C144" s="1" t="s">
        <v>55</v>
      </c>
      <c r="D144" s="1" t="s">
        <v>12</v>
      </c>
      <c r="E144" s="1" t="s">
        <v>27</v>
      </c>
      <c r="F144" s="2" t="s">
        <v>44</v>
      </c>
      <c r="G144" s="3">
        <v>8</v>
      </c>
      <c r="H144" s="3">
        <v>9</v>
      </c>
      <c r="I144" s="3">
        <v>9</v>
      </c>
      <c r="J144" s="3">
        <v>10</v>
      </c>
      <c r="K144" s="3">
        <v>11</v>
      </c>
      <c r="L144" s="3">
        <v>12</v>
      </c>
      <c r="M144" s="3">
        <v>12</v>
      </c>
      <c r="N144" s="3">
        <v>12</v>
      </c>
      <c r="O144" s="3">
        <v>13</v>
      </c>
      <c r="P144" s="3">
        <v>14</v>
      </c>
      <c r="Q144" s="3">
        <v>15</v>
      </c>
      <c r="R144" s="3">
        <v>15</v>
      </c>
      <c r="S144" s="4">
        <v>16</v>
      </c>
    </row>
    <row r="145" spans="1:19" ht="16" x14ac:dyDescent="0.45">
      <c r="A145" s="1" t="s">
        <v>50</v>
      </c>
      <c r="B145" s="1" t="s">
        <v>51</v>
      </c>
      <c r="C145" s="1" t="s">
        <v>55</v>
      </c>
      <c r="D145" s="1" t="s">
        <v>12</v>
      </c>
      <c r="E145" s="1" t="s">
        <v>27</v>
      </c>
      <c r="F145" s="2" t="s">
        <v>45</v>
      </c>
      <c r="G145" s="3">
        <v>3</v>
      </c>
      <c r="H145" s="3">
        <v>3</v>
      </c>
      <c r="I145" s="3">
        <v>3</v>
      </c>
      <c r="J145" s="3">
        <v>3</v>
      </c>
      <c r="K145" s="3">
        <v>4</v>
      </c>
      <c r="L145" s="3">
        <v>4</v>
      </c>
      <c r="M145" s="3">
        <v>4</v>
      </c>
      <c r="N145" s="3">
        <v>4</v>
      </c>
      <c r="O145" s="3">
        <v>4</v>
      </c>
      <c r="P145" s="3">
        <v>4</v>
      </c>
      <c r="Q145" s="3">
        <v>4</v>
      </c>
      <c r="R145" s="3">
        <v>5</v>
      </c>
      <c r="S145" s="4">
        <v>5</v>
      </c>
    </row>
    <row r="146" spans="1:19" ht="16" x14ac:dyDescent="0.45">
      <c r="A146" s="1" t="s">
        <v>50</v>
      </c>
      <c r="B146" s="1" t="s">
        <v>51</v>
      </c>
      <c r="C146" s="1" t="s">
        <v>55</v>
      </c>
      <c r="D146" s="1" t="s">
        <v>12</v>
      </c>
      <c r="E146" s="1" t="s">
        <v>27</v>
      </c>
      <c r="F146" s="2" t="s">
        <v>46</v>
      </c>
      <c r="G146" s="3">
        <v>2</v>
      </c>
      <c r="H146" s="3">
        <v>2</v>
      </c>
      <c r="I146" s="3">
        <v>2</v>
      </c>
      <c r="J146" s="3">
        <v>2</v>
      </c>
      <c r="K146" s="3">
        <v>2</v>
      </c>
      <c r="L146" s="3">
        <v>2</v>
      </c>
      <c r="M146" s="3">
        <v>2</v>
      </c>
      <c r="N146" s="3">
        <v>2</v>
      </c>
      <c r="O146" s="3">
        <v>2</v>
      </c>
      <c r="P146" s="3">
        <v>2</v>
      </c>
      <c r="Q146" s="3">
        <v>2</v>
      </c>
      <c r="R146" s="3">
        <v>2</v>
      </c>
      <c r="S146" s="4">
        <v>2</v>
      </c>
    </row>
    <row r="147" spans="1:19" ht="16" x14ac:dyDescent="0.45">
      <c r="A147" s="1" t="s">
        <v>50</v>
      </c>
      <c r="B147" s="1" t="s">
        <v>51</v>
      </c>
      <c r="C147" s="1" t="s">
        <v>55</v>
      </c>
      <c r="D147" s="1" t="s">
        <v>12</v>
      </c>
      <c r="E147" s="1" t="s">
        <v>27</v>
      </c>
      <c r="F147" s="2" t="s">
        <v>47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4">
        <v>0</v>
      </c>
    </row>
    <row r="148" spans="1:19" ht="16" x14ac:dyDescent="0.45">
      <c r="A148" s="1" t="s">
        <v>50</v>
      </c>
      <c r="B148" s="1" t="s">
        <v>51</v>
      </c>
      <c r="C148" s="1" t="s">
        <v>55</v>
      </c>
      <c r="D148" s="1" t="s">
        <v>12</v>
      </c>
      <c r="E148" s="1" t="s">
        <v>27</v>
      </c>
      <c r="F148" s="2" t="s">
        <v>48</v>
      </c>
      <c r="G148" s="3">
        <v>3</v>
      </c>
      <c r="H148" s="3">
        <v>3</v>
      </c>
      <c r="I148" s="3">
        <v>3</v>
      </c>
      <c r="J148" s="3">
        <v>3</v>
      </c>
      <c r="K148" s="3">
        <v>3</v>
      </c>
      <c r="L148" s="3">
        <v>3</v>
      </c>
      <c r="M148" s="3">
        <v>2</v>
      </c>
      <c r="N148" s="3">
        <v>2</v>
      </c>
      <c r="O148" s="3">
        <v>2</v>
      </c>
      <c r="P148" s="3">
        <v>2</v>
      </c>
      <c r="Q148" s="3">
        <v>2</v>
      </c>
      <c r="R148" s="3">
        <v>2</v>
      </c>
      <c r="S148" s="4">
        <v>2</v>
      </c>
    </row>
    <row r="149" spans="1:19" ht="16" x14ac:dyDescent="0.45">
      <c r="A149" s="1" t="s">
        <v>50</v>
      </c>
      <c r="B149" s="1" t="s">
        <v>51</v>
      </c>
      <c r="C149" s="1" t="s">
        <v>55</v>
      </c>
      <c r="D149" s="1" t="s">
        <v>12</v>
      </c>
      <c r="E149" s="1" t="s">
        <v>49</v>
      </c>
      <c r="F149" s="2" t="s">
        <v>28</v>
      </c>
      <c r="G149" s="3">
        <v>214</v>
      </c>
      <c r="H149" s="3">
        <v>218</v>
      </c>
      <c r="I149" s="3">
        <v>220</v>
      </c>
      <c r="J149" s="3">
        <v>220</v>
      </c>
      <c r="K149" s="3">
        <v>220</v>
      </c>
      <c r="L149" s="3">
        <v>220</v>
      </c>
      <c r="M149" s="3">
        <v>220</v>
      </c>
      <c r="N149" s="3">
        <v>224</v>
      </c>
      <c r="O149" s="3">
        <v>226</v>
      </c>
      <c r="P149" s="3">
        <v>229</v>
      </c>
      <c r="Q149" s="3">
        <v>230</v>
      </c>
      <c r="R149" s="3">
        <v>230</v>
      </c>
      <c r="S149" s="4">
        <v>229</v>
      </c>
    </row>
    <row r="150" spans="1:19" ht="16" x14ac:dyDescent="0.45">
      <c r="A150" s="1" t="s">
        <v>50</v>
      </c>
      <c r="B150" s="1" t="s">
        <v>51</v>
      </c>
      <c r="C150" s="1" t="s">
        <v>55</v>
      </c>
      <c r="D150" s="1" t="s">
        <v>12</v>
      </c>
      <c r="E150" s="1" t="s">
        <v>49</v>
      </c>
      <c r="F150" s="2" t="s">
        <v>29</v>
      </c>
      <c r="G150" s="3">
        <v>202</v>
      </c>
      <c r="H150" s="3">
        <v>203</v>
      </c>
      <c r="I150" s="3">
        <v>203</v>
      </c>
      <c r="J150" s="3">
        <v>203</v>
      </c>
      <c r="K150" s="3">
        <v>203</v>
      </c>
      <c r="L150" s="3">
        <v>203</v>
      </c>
      <c r="M150" s="3">
        <v>206</v>
      </c>
      <c r="N150" s="3">
        <v>207</v>
      </c>
      <c r="O150" s="3">
        <v>208</v>
      </c>
      <c r="P150" s="3">
        <v>208</v>
      </c>
      <c r="Q150" s="3">
        <v>207</v>
      </c>
      <c r="R150" s="3">
        <v>207</v>
      </c>
      <c r="S150" s="4">
        <v>206</v>
      </c>
    </row>
    <row r="151" spans="1:19" ht="16" x14ac:dyDescent="0.45">
      <c r="A151" s="1" t="s">
        <v>50</v>
      </c>
      <c r="B151" s="1" t="s">
        <v>51</v>
      </c>
      <c r="C151" s="1" t="s">
        <v>55</v>
      </c>
      <c r="D151" s="1" t="s">
        <v>12</v>
      </c>
      <c r="E151" s="1" t="s">
        <v>49</v>
      </c>
      <c r="F151" s="2" t="s">
        <v>30</v>
      </c>
      <c r="G151" s="3">
        <v>206</v>
      </c>
      <c r="H151" s="3">
        <v>204</v>
      </c>
      <c r="I151" s="3">
        <v>201</v>
      </c>
      <c r="J151" s="3">
        <v>199</v>
      </c>
      <c r="K151" s="3">
        <v>196</v>
      </c>
      <c r="L151" s="3">
        <v>194</v>
      </c>
      <c r="M151" s="3">
        <v>195</v>
      </c>
      <c r="N151" s="3">
        <v>194</v>
      </c>
      <c r="O151" s="3">
        <v>193</v>
      </c>
      <c r="P151" s="3">
        <v>192</v>
      </c>
      <c r="Q151" s="3">
        <v>191</v>
      </c>
      <c r="R151" s="3">
        <v>193</v>
      </c>
      <c r="S151" s="4">
        <v>194</v>
      </c>
    </row>
    <row r="152" spans="1:19" ht="16" x14ac:dyDescent="0.45">
      <c r="A152" s="1" t="s">
        <v>50</v>
      </c>
      <c r="B152" s="1" t="s">
        <v>51</v>
      </c>
      <c r="C152" s="1" t="s">
        <v>55</v>
      </c>
      <c r="D152" s="1" t="s">
        <v>12</v>
      </c>
      <c r="E152" s="1" t="s">
        <v>49</v>
      </c>
      <c r="F152" s="2" t="s">
        <v>31</v>
      </c>
      <c r="G152" s="3">
        <v>228</v>
      </c>
      <c r="H152" s="3">
        <v>227</v>
      </c>
      <c r="I152" s="3">
        <v>225</v>
      </c>
      <c r="J152" s="3">
        <v>222</v>
      </c>
      <c r="K152" s="3">
        <v>220</v>
      </c>
      <c r="L152" s="3">
        <v>218</v>
      </c>
      <c r="M152" s="3">
        <v>218</v>
      </c>
      <c r="N152" s="3">
        <v>216</v>
      </c>
      <c r="O152" s="3">
        <v>214</v>
      </c>
      <c r="P152" s="3">
        <v>213</v>
      </c>
      <c r="Q152" s="3">
        <v>211</v>
      </c>
      <c r="R152" s="3">
        <v>209</v>
      </c>
      <c r="S152" s="4">
        <v>207</v>
      </c>
    </row>
    <row r="153" spans="1:19" ht="16" x14ac:dyDescent="0.45">
      <c r="A153" s="1" t="s">
        <v>50</v>
      </c>
      <c r="B153" s="1" t="s">
        <v>51</v>
      </c>
      <c r="C153" s="1" t="s">
        <v>55</v>
      </c>
      <c r="D153" s="1" t="s">
        <v>12</v>
      </c>
      <c r="E153" s="1" t="s">
        <v>49</v>
      </c>
      <c r="F153" s="2" t="s">
        <v>32</v>
      </c>
      <c r="G153" s="3">
        <v>210</v>
      </c>
      <c r="H153" s="3">
        <v>213</v>
      </c>
      <c r="I153" s="3">
        <v>214</v>
      </c>
      <c r="J153" s="3">
        <v>213</v>
      </c>
      <c r="K153" s="3">
        <v>210</v>
      </c>
      <c r="L153" s="3">
        <v>208</v>
      </c>
      <c r="M153" s="3">
        <v>206</v>
      </c>
      <c r="N153" s="3">
        <v>205</v>
      </c>
      <c r="O153" s="3">
        <v>203</v>
      </c>
      <c r="P153" s="3">
        <v>202</v>
      </c>
      <c r="Q153" s="3">
        <v>201</v>
      </c>
      <c r="R153" s="3">
        <v>198</v>
      </c>
      <c r="S153" s="4">
        <v>195</v>
      </c>
    </row>
    <row r="154" spans="1:19" ht="16" x14ac:dyDescent="0.45">
      <c r="A154" s="1" t="s">
        <v>50</v>
      </c>
      <c r="B154" s="1" t="s">
        <v>51</v>
      </c>
      <c r="C154" s="1" t="s">
        <v>55</v>
      </c>
      <c r="D154" s="1" t="s">
        <v>12</v>
      </c>
      <c r="E154" s="1" t="s">
        <v>49</v>
      </c>
      <c r="F154" s="2" t="s">
        <v>33</v>
      </c>
      <c r="G154" s="3">
        <v>208</v>
      </c>
      <c r="H154" s="3">
        <v>215</v>
      </c>
      <c r="I154" s="3">
        <v>221</v>
      </c>
      <c r="J154" s="3">
        <v>224</v>
      </c>
      <c r="K154" s="3">
        <v>226</v>
      </c>
      <c r="L154" s="3">
        <v>227</v>
      </c>
      <c r="M154" s="3">
        <v>229</v>
      </c>
      <c r="N154" s="3">
        <v>229</v>
      </c>
      <c r="O154" s="3">
        <v>229</v>
      </c>
      <c r="P154" s="3">
        <v>227</v>
      </c>
      <c r="Q154" s="3">
        <v>225</v>
      </c>
      <c r="R154" s="3">
        <v>222</v>
      </c>
      <c r="S154" s="4">
        <v>219</v>
      </c>
    </row>
    <row r="155" spans="1:19" ht="16" x14ac:dyDescent="0.45">
      <c r="A155" s="1" t="s">
        <v>50</v>
      </c>
      <c r="B155" s="1" t="s">
        <v>51</v>
      </c>
      <c r="C155" s="1" t="s">
        <v>55</v>
      </c>
      <c r="D155" s="1" t="s">
        <v>12</v>
      </c>
      <c r="E155" s="1" t="s">
        <v>49</v>
      </c>
      <c r="F155" s="2" t="s">
        <v>34</v>
      </c>
      <c r="G155" s="3">
        <v>182</v>
      </c>
      <c r="H155" s="3">
        <v>190</v>
      </c>
      <c r="I155" s="3">
        <v>198</v>
      </c>
      <c r="J155" s="3">
        <v>206</v>
      </c>
      <c r="K155" s="3">
        <v>213</v>
      </c>
      <c r="L155" s="3">
        <v>220</v>
      </c>
      <c r="M155" s="3">
        <v>228</v>
      </c>
      <c r="N155" s="3">
        <v>232</v>
      </c>
      <c r="O155" s="3">
        <v>236</v>
      </c>
      <c r="P155" s="3">
        <v>238</v>
      </c>
      <c r="Q155" s="3">
        <v>239</v>
      </c>
      <c r="R155" s="3">
        <v>240</v>
      </c>
      <c r="S155" s="4">
        <v>239</v>
      </c>
    </row>
    <row r="156" spans="1:19" ht="16" x14ac:dyDescent="0.45">
      <c r="A156" s="1" t="s">
        <v>50</v>
      </c>
      <c r="B156" s="1" t="s">
        <v>51</v>
      </c>
      <c r="C156" s="1" t="s">
        <v>55</v>
      </c>
      <c r="D156" s="1" t="s">
        <v>12</v>
      </c>
      <c r="E156" s="1" t="s">
        <v>49</v>
      </c>
      <c r="F156" s="2" t="s">
        <v>35</v>
      </c>
      <c r="G156" s="3">
        <v>151</v>
      </c>
      <c r="H156" s="3">
        <v>157</v>
      </c>
      <c r="I156" s="3">
        <v>162</v>
      </c>
      <c r="J156" s="3">
        <v>166</v>
      </c>
      <c r="K156" s="3">
        <v>170</v>
      </c>
      <c r="L156" s="3">
        <v>175</v>
      </c>
      <c r="M156" s="3">
        <v>182</v>
      </c>
      <c r="N156" s="3">
        <v>189</v>
      </c>
      <c r="O156" s="3">
        <v>196</v>
      </c>
      <c r="P156" s="3">
        <v>203</v>
      </c>
      <c r="Q156" s="3">
        <v>209</v>
      </c>
      <c r="R156" s="3">
        <v>213</v>
      </c>
      <c r="S156" s="4">
        <v>216</v>
      </c>
    </row>
    <row r="157" spans="1:19" ht="16" x14ac:dyDescent="0.45">
      <c r="A157" s="1" t="s">
        <v>50</v>
      </c>
      <c r="B157" s="1" t="s">
        <v>51</v>
      </c>
      <c r="C157" s="1" t="s">
        <v>55</v>
      </c>
      <c r="D157" s="1" t="s">
        <v>12</v>
      </c>
      <c r="E157" s="1" t="s">
        <v>49</v>
      </c>
      <c r="F157" s="2" t="s">
        <v>36</v>
      </c>
      <c r="G157" s="3">
        <v>123</v>
      </c>
      <c r="H157" s="3">
        <v>127</v>
      </c>
      <c r="I157" s="3">
        <v>132</v>
      </c>
      <c r="J157" s="3">
        <v>137</v>
      </c>
      <c r="K157" s="3">
        <v>141</v>
      </c>
      <c r="L157" s="3">
        <v>145</v>
      </c>
      <c r="M157" s="3">
        <v>151</v>
      </c>
      <c r="N157" s="3">
        <v>155</v>
      </c>
      <c r="O157" s="3">
        <v>158</v>
      </c>
      <c r="P157" s="3">
        <v>162</v>
      </c>
      <c r="Q157" s="3">
        <v>166</v>
      </c>
      <c r="R157" s="3">
        <v>171</v>
      </c>
      <c r="S157" s="4">
        <v>176</v>
      </c>
    </row>
    <row r="158" spans="1:19" ht="16" x14ac:dyDescent="0.45">
      <c r="A158" s="1" t="s">
        <v>50</v>
      </c>
      <c r="B158" s="1" t="s">
        <v>51</v>
      </c>
      <c r="C158" s="1" t="s">
        <v>55</v>
      </c>
      <c r="D158" s="1" t="s">
        <v>12</v>
      </c>
      <c r="E158" s="1" t="s">
        <v>49</v>
      </c>
      <c r="F158" s="2" t="s">
        <v>37</v>
      </c>
      <c r="G158" s="3">
        <v>98</v>
      </c>
      <c r="H158" s="3">
        <v>97</v>
      </c>
      <c r="I158" s="3">
        <v>96</v>
      </c>
      <c r="J158" s="3">
        <v>95</v>
      </c>
      <c r="K158" s="3">
        <v>96</v>
      </c>
      <c r="L158" s="3">
        <v>97</v>
      </c>
      <c r="M158" s="3">
        <v>101</v>
      </c>
      <c r="N158" s="3">
        <v>104</v>
      </c>
      <c r="O158" s="3">
        <v>108</v>
      </c>
      <c r="P158" s="3">
        <v>111</v>
      </c>
      <c r="Q158" s="3">
        <v>113</v>
      </c>
      <c r="R158" s="3">
        <v>117</v>
      </c>
      <c r="S158" s="4">
        <v>119</v>
      </c>
    </row>
    <row r="159" spans="1:19" ht="16" x14ac:dyDescent="0.45">
      <c r="A159" s="1" t="s">
        <v>50</v>
      </c>
      <c r="B159" s="1" t="s">
        <v>51</v>
      </c>
      <c r="C159" s="1" t="s">
        <v>55</v>
      </c>
      <c r="D159" s="1" t="s">
        <v>12</v>
      </c>
      <c r="E159" s="1" t="s">
        <v>49</v>
      </c>
      <c r="F159" s="2" t="s">
        <v>38</v>
      </c>
      <c r="G159" s="3">
        <v>105</v>
      </c>
      <c r="H159" s="3">
        <v>106</v>
      </c>
      <c r="I159" s="3">
        <v>105</v>
      </c>
      <c r="J159" s="3">
        <v>103</v>
      </c>
      <c r="K159" s="3">
        <v>102</v>
      </c>
      <c r="L159" s="3">
        <v>101</v>
      </c>
      <c r="M159" s="3">
        <v>100</v>
      </c>
      <c r="N159" s="3">
        <v>99</v>
      </c>
      <c r="O159" s="3">
        <v>99</v>
      </c>
      <c r="P159" s="3">
        <v>99</v>
      </c>
      <c r="Q159" s="3">
        <v>100</v>
      </c>
      <c r="R159" s="3">
        <v>102</v>
      </c>
      <c r="S159" s="4">
        <v>105</v>
      </c>
    </row>
    <row r="160" spans="1:19" ht="16" x14ac:dyDescent="0.45">
      <c r="A160" s="1" t="s">
        <v>50</v>
      </c>
      <c r="B160" s="1" t="s">
        <v>51</v>
      </c>
      <c r="C160" s="1" t="s">
        <v>55</v>
      </c>
      <c r="D160" s="1" t="s">
        <v>12</v>
      </c>
      <c r="E160" s="1" t="s">
        <v>49</v>
      </c>
      <c r="F160" s="2" t="s">
        <v>39</v>
      </c>
      <c r="G160" s="3">
        <v>86</v>
      </c>
      <c r="H160" s="3">
        <v>89</v>
      </c>
      <c r="I160" s="3">
        <v>92</v>
      </c>
      <c r="J160" s="3">
        <v>93</v>
      </c>
      <c r="K160" s="3">
        <v>95</v>
      </c>
      <c r="L160" s="3">
        <v>95</v>
      </c>
      <c r="M160" s="3">
        <v>96</v>
      </c>
      <c r="N160" s="3">
        <v>95</v>
      </c>
      <c r="O160" s="3">
        <v>94</v>
      </c>
      <c r="P160" s="3">
        <v>93</v>
      </c>
      <c r="Q160" s="3">
        <v>91</v>
      </c>
      <c r="R160" s="3">
        <v>90</v>
      </c>
      <c r="S160" s="4">
        <v>88</v>
      </c>
    </row>
    <row r="161" spans="1:19" ht="16" x14ac:dyDescent="0.45">
      <c r="A161" s="1" t="s">
        <v>50</v>
      </c>
      <c r="B161" s="1" t="s">
        <v>51</v>
      </c>
      <c r="C161" s="1" t="s">
        <v>55</v>
      </c>
      <c r="D161" s="1" t="s">
        <v>12</v>
      </c>
      <c r="E161" s="1" t="s">
        <v>49</v>
      </c>
      <c r="F161" s="2" t="s">
        <v>40</v>
      </c>
      <c r="G161" s="3">
        <v>71</v>
      </c>
      <c r="H161" s="3">
        <v>75</v>
      </c>
      <c r="I161" s="3">
        <v>79</v>
      </c>
      <c r="J161" s="3">
        <v>83</v>
      </c>
      <c r="K161" s="3">
        <v>87</v>
      </c>
      <c r="L161" s="3">
        <v>91</v>
      </c>
      <c r="M161" s="3">
        <v>95</v>
      </c>
      <c r="N161" s="3">
        <v>97</v>
      </c>
      <c r="O161" s="3">
        <v>99</v>
      </c>
      <c r="P161" s="3">
        <v>100</v>
      </c>
      <c r="Q161" s="3">
        <v>101</v>
      </c>
      <c r="R161" s="3">
        <v>100</v>
      </c>
      <c r="S161" s="4">
        <v>99</v>
      </c>
    </row>
    <row r="162" spans="1:19" ht="16" x14ac:dyDescent="0.45">
      <c r="A162" s="1" t="s">
        <v>50</v>
      </c>
      <c r="B162" s="1" t="s">
        <v>51</v>
      </c>
      <c r="C162" s="1" t="s">
        <v>55</v>
      </c>
      <c r="D162" s="1" t="s">
        <v>12</v>
      </c>
      <c r="E162" s="1" t="s">
        <v>49</v>
      </c>
      <c r="F162" s="2" t="s">
        <v>41</v>
      </c>
      <c r="G162" s="3">
        <v>31</v>
      </c>
      <c r="H162" s="3">
        <v>32</v>
      </c>
      <c r="I162" s="3">
        <v>34</v>
      </c>
      <c r="J162" s="3">
        <v>36</v>
      </c>
      <c r="K162" s="3">
        <v>38</v>
      </c>
      <c r="L162" s="3">
        <v>40</v>
      </c>
      <c r="M162" s="3">
        <v>43</v>
      </c>
      <c r="N162" s="3">
        <v>45</v>
      </c>
      <c r="O162" s="3">
        <v>47</v>
      </c>
      <c r="P162" s="3">
        <v>49</v>
      </c>
      <c r="Q162" s="3">
        <v>52</v>
      </c>
      <c r="R162" s="3">
        <v>53</v>
      </c>
      <c r="S162" s="4">
        <v>54</v>
      </c>
    </row>
    <row r="163" spans="1:19" ht="16" x14ac:dyDescent="0.45">
      <c r="A163" s="1" t="s">
        <v>50</v>
      </c>
      <c r="B163" s="1" t="s">
        <v>51</v>
      </c>
      <c r="C163" s="1" t="s">
        <v>55</v>
      </c>
      <c r="D163" s="1" t="s">
        <v>12</v>
      </c>
      <c r="E163" s="1" t="s">
        <v>49</v>
      </c>
      <c r="F163" s="2" t="s">
        <v>42</v>
      </c>
      <c r="G163" s="3">
        <v>24</v>
      </c>
      <c r="H163" s="3">
        <v>26</v>
      </c>
      <c r="I163" s="3">
        <v>28</v>
      </c>
      <c r="J163" s="3">
        <v>30</v>
      </c>
      <c r="K163" s="3">
        <v>32</v>
      </c>
      <c r="L163" s="3">
        <v>34</v>
      </c>
      <c r="M163" s="3">
        <v>36</v>
      </c>
      <c r="N163" s="3">
        <v>38</v>
      </c>
      <c r="O163" s="3">
        <v>40</v>
      </c>
      <c r="P163" s="3">
        <v>43</v>
      </c>
      <c r="Q163" s="3">
        <v>45</v>
      </c>
      <c r="R163" s="3">
        <v>48</v>
      </c>
      <c r="S163" s="4">
        <v>50</v>
      </c>
    </row>
    <row r="164" spans="1:19" ht="16" x14ac:dyDescent="0.45">
      <c r="A164" s="1" t="s">
        <v>50</v>
      </c>
      <c r="B164" s="1" t="s">
        <v>51</v>
      </c>
      <c r="C164" s="1" t="s">
        <v>55</v>
      </c>
      <c r="D164" s="1" t="s">
        <v>12</v>
      </c>
      <c r="E164" s="1" t="s">
        <v>49</v>
      </c>
      <c r="F164" s="2" t="s">
        <v>43</v>
      </c>
      <c r="G164" s="3">
        <v>22</v>
      </c>
      <c r="H164" s="3">
        <v>24</v>
      </c>
      <c r="I164" s="3">
        <v>25</v>
      </c>
      <c r="J164" s="3">
        <v>27</v>
      </c>
      <c r="K164" s="3">
        <v>29</v>
      </c>
      <c r="L164" s="3">
        <v>30</v>
      </c>
      <c r="M164" s="3">
        <v>32</v>
      </c>
      <c r="N164" s="3">
        <v>34</v>
      </c>
      <c r="O164" s="3">
        <v>37</v>
      </c>
      <c r="P164" s="3">
        <v>39</v>
      </c>
      <c r="Q164" s="3">
        <v>42</v>
      </c>
      <c r="R164" s="3">
        <v>44</v>
      </c>
      <c r="S164" s="4">
        <v>47</v>
      </c>
    </row>
    <row r="165" spans="1:19" ht="16" x14ac:dyDescent="0.45">
      <c r="A165" s="1" t="s">
        <v>50</v>
      </c>
      <c r="B165" s="1" t="s">
        <v>51</v>
      </c>
      <c r="C165" s="1" t="s">
        <v>55</v>
      </c>
      <c r="D165" s="1" t="s">
        <v>12</v>
      </c>
      <c r="E165" s="1" t="s">
        <v>49</v>
      </c>
      <c r="F165" s="2" t="s">
        <v>44</v>
      </c>
      <c r="G165" s="3">
        <v>13</v>
      </c>
      <c r="H165" s="3">
        <v>13</v>
      </c>
      <c r="I165" s="3">
        <v>15</v>
      </c>
      <c r="J165" s="3">
        <v>16</v>
      </c>
      <c r="K165" s="3">
        <v>17</v>
      </c>
      <c r="L165" s="3">
        <v>18</v>
      </c>
      <c r="M165" s="3">
        <v>18</v>
      </c>
      <c r="N165" s="3">
        <v>19</v>
      </c>
      <c r="O165" s="3">
        <v>20</v>
      </c>
      <c r="P165" s="3">
        <v>22</v>
      </c>
      <c r="Q165" s="3">
        <v>23</v>
      </c>
      <c r="R165" s="3">
        <v>25</v>
      </c>
      <c r="S165" s="4">
        <v>26</v>
      </c>
    </row>
    <row r="166" spans="1:19" ht="16" x14ac:dyDescent="0.45">
      <c r="A166" s="1" t="s">
        <v>50</v>
      </c>
      <c r="B166" s="1" t="s">
        <v>51</v>
      </c>
      <c r="C166" s="1" t="s">
        <v>55</v>
      </c>
      <c r="D166" s="1" t="s">
        <v>12</v>
      </c>
      <c r="E166" s="1" t="s">
        <v>49</v>
      </c>
      <c r="F166" s="2" t="s">
        <v>45</v>
      </c>
      <c r="G166" s="3">
        <v>3</v>
      </c>
      <c r="H166" s="3">
        <v>4</v>
      </c>
      <c r="I166" s="3">
        <v>4</v>
      </c>
      <c r="J166" s="3">
        <v>4</v>
      </c>
      <c r="K166" s="3">
        <v>5</v>
      </c>
      <c r="L166" s="3">
        <v>5</v>
      </c>
      <c r="M166" s="3">
        <v>5</v>
      </c>
      <c r="N166" s="3">
        <v>5</v>
      </c>
      <c r="O166" s="3">
        <v>5</v>
      </c>
      <c r="P166" s="3">
        <v>6</v>
      </c>
      <c r="Q166" s="3">
        <v>6</v>
      </c>
      <c r="R166" s="3">
        <v>6</v>
      </c>
      <c r="S166" s="4">
        <v>7</v>
      </c>
    </row>
    <row r="167" spans="1:19" ht="16" x14ac:dyDescent="0.45">
      <c r="A167" s="1" t="s">
        <v>50</v>
      </c>
      <c r="B167" s="1" t="s">
        <v>51</v>
      </c>
      <c r="C167" s="1" t="s">
        <v>55</v>
      </c>
      <c r="D167" s="1" t="s">
        <v>12</v>
      </c>
      <c r="E167" s="1" t="s">
        <v>49</v>
      </c>
      <c r="F167" s="2" t="s">
        <v>46</v>
      </c>
      <c r="G167" s="3">
        <v>2</v>
      </c>
      <c r="H167" s="3">
        <v>3</v>
      </c>
      <c r="I167" s="3">
        <v>3</v>
      </c>
      <c r="J167" s="3">
        <v>3</v>
      </c>
      <c r="K167" s="3">
        <v>3</v>
      </c>
      <c r="L167" s="3">
        <v>3</v>
      </c>
      <c r="M167" s="3">
        <v>3</v>
      </c>
      <c r="N167" s="3">
        <v>3</v>
      </c>
      <c r="O167" s="3">
        <v>3</v>
      </c>
      <c r="P167" s="3">
        <v>3</v>
      </c>
      <c r="Q167" s="3">
        <v>3</v>
      </c>
      <c r="R167" s="3">
        <v>3</v>
      </c>
      <c r="S167" s="4">
        <v>4</v>
      </c>
    </row>
    <row r="168" spans="1:19" ht="16" x14ac:dyDescent="0.45">
      <c r="A168" s="1" t="s">
        <v>50</v>
      </c>
      <c r="B168" s="1" t="s">
        <v>51</v>
      </c>
      <c r="C168" s="1" t="s">
        <v>55</v>
      </c>
      <c r="D168" s="1" t="s">
        <v>12</v>
      </c>
      <c r="E168" s="1" t="s">
        <v>49</v>
      </c>
      <c r="F168" s="2" t="s">
        <v>47</v>
      </c>
      <c r="G168" s="3">
        <v>1</v>
      </c>
      <c r="H168" s="3">
        <v>1</v>
      </c>
      <c r="I168" s="3">
        <v>1</v>
      </c>
      <c r="J168" s="3">
        <v>2</v>
      </c>
      <c r="K168" s="3">
        <v>2</v>
      </c>
      <c r="L168" s="3">
        <v>2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1</v>
      </c>
      <c r="S168" s="4">
        <v>1</v>
      </c>
    </row>
    <row r="169" spans="1:19" ht="16" x14ac:dyDescent="0.45">
      <c r="A169" s="1" t="s">
        <v>50</v>
      </c>
      <c r="B169" s="1" t="s">
        <v>51</v>
      </c>
      <c r="C169" s="1" t="s">
        <v>55</v>
      </c>
      <c r="D169" s="1" t="s">
        <v>12</v>
      </c>
      <c r="E169" s="1" t="s">
        <v>49</v>
      </c>
      <c r="F169" s="2" t="s">
        <v>48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4">
        <v>0</v>
      </c>
    </row>
    <row r="170" spans="1:19" ht="16" x14ac:dyDescent="0.45">
      <c r="A170" s="1" t="s">
        <v>56</v>
      </c>
      <c r="B170" s="1" t="s">
        <v>57</v>
      </c>
      <c r="C170" s="1" t="s">
        <v>58</v>
      </c>
      <c r="D170" s="1" t="s">
        <v>14</v>
      </c>
      <c r="E170" s="1" t="s">
        <v>27</v>
      </c>
      <c r="F170" s="2" t="s">
        <v>28</v>
      </c>
      <c r="G170" s="3">
        <v>424</v>
      </c>
      <c r="H170" s="3">
        <v>436</v>
      </c>
      <c r="I170" s="3">
        <v>446</v>
      </c>
      <c r="J170" s="3">
        <v>450</v>
      </c>
      <c r="K170" s="3">
        <v>454</v>
      </c>
      <c r="L170" s="3">
        <v>458</v>
      </c>
      <c r="M170" s="3">
        <v>461</v>
      </c>
      <c r="N170" s="3">
        <v>469</v>
      </c>
      <c r="O170" s="3">
        <v>477</v>
      </c>
      <c r="P170" s="3">
        <v>483</v>
      </c>
      <c r="Q170" s="3">
        <v>489</v>
      </c>
      <c r="R170" s="3">
        <v>488</v>
      </c>
      <c r="S170" s="4">
        <v>487</v>
      </c>
    </row>
    <row r="171" spans="1:19" ht="16" x14ac:dyDescent="0.45">
      <c r="A171" s="1" t="s">
        <v>56</v>
      </c>
      <c r="B171" s="1" t="s">
        <v>57</v>
      </c>
      <c r="C171" s="1" t="s">
        <v>58</v>
      </c>
      <c r="D171" s="1" t="s">
        <v>14</v>
      </c>
      <c r="E171" s="1" t="s">
        <v>27</v>
      </c>
      <c r="F171" s="2" t="s">
        <v>29</v>
      </c>
      <c r="G171" s="3">
        <v>565</v>
      </c>
      <c r="H171" s="3">
        <v>569</v>
      </c>
      <c r="I171" s="3">
        <v>573</v>
      </c>
      <c r="J171" s="3">
        <v>573</v>
      </c>
      <c r="K171" s="3">
        <v>575</v>
      </c>
      <c r="L171" s="3">
        <v>577</v>
      </c>
      <c r="M171" s="3">
        <v>585</v>
      </c>
      <c r="N171" s="3">
        <v>589</v>
      </c>
      <c r="O171" s="3">
        <v>593</v>
      </c>
      <c r="P171" s="3">
        <v>594</v>
      </c>
      <c r="Q171" s="3">
        <v>594</v>
      </c>
      <c r="R171" s="3">
        <v>595</v>
      </c>
      <c r="S171" s="4">
        <v>596</v>
      </c>
    </row>
    <row r="172" spans="1:19" ht="16" x14ac:dyDescent="0.45">
      <c r="A172" s="1" t="s">
        <v>56</v>
      </c>
      <c r="B172" s="1" t="s">
        <v>57</v>
      </c>
      <c r="C172" s="1" t="s">
        <v>58</v>
      </c>
      <c r="D172" s="1" t="s">
        <v>14</v>
      </c>
      <c r="E172" s="1" t="s">
        <v>27</v>
      </c>
      <c r="F172" s="2" t="s">
        <v>30</v>
      </c>
      <c r="G172" s="3">
        <v>507</v>
      </c>
      <c r="H172" s="3">
        <v>503</v>
      </c>
      <c r="I172" s="3">
        <v>498</v>
      </c>
      <c r="J172" s="3">
        <v>492</v>
      </c>
      <c r="K172" s="3">
        <v>488</v>
      </c>
      <c r="L172" s="3">
        <v>484</v>
      </c>
      <c r="M172" s="3">
        <v>487</v>
      </c>
      <c r="N172" s="3">
        <v>487</v>
      </c>
      <c r="O172" s="3">
        <v>487</v>
      </c>
      <c r="P172" s="3">
        <v>487</v>
      </c>
      <c r="Q172" s="3">
        <v>487</v>
      </c>
      <c r="R172" s="3">
        <v>494</v>
      </c>
      <c r="S172" s="4">
        <v>500</v>
      </c>
    </row>
    <row r="173" spans="1:19" ht="16" x14ac:dyDescent="0.45">
      <c r="A173" s="1" t="s">
        <v>56</v>
      </c>
      <c r="B173" s="1" t="s">
        <v>57</v>
      </c>
      <c r="C173" s="1" t="s">
        <v>58</v>
      </c>
      <c r="D173" s="1" t="s">
        <v>14</v>
      </c>
      <c r="E173" s="1" t="s">
        <v>27</v>
      </c>
      <c r="F173" s="2" t="s">
        <v>31</v>
      </c>
      <c r="G173" s="3">
        <v>563</v>
      </c>
      <c r="H173" s="3">
        <v>560</v>
      </c>
      <c r="I173" s="3">
        <v>555</v>
      </c>
      <c r="J173" s="3">
        <v>549</v>
      </c>
      <c r="K173" s="3">
        <v>543</v>
      </c>
      <c r="L173" s="3">
        <v>539</v>
      </c>
      <c r="M173" s="3">
        <v>538</v>
      </c>
      <c r="N173" s="3">
        <v>534</v>
      </c>
      <c r="O173" s="3">
        <v>531</v>
      </c>
      <c r="P173" s="3">
        <v>528</v>
      </c>
      <c r="Q173" s="3">
        <v>526</v>
      </c>
      <c r="R173" s="3">
        <v>523</v>
      </c>
      <c r="S173" s="4">
        <v>520</v>
      </c>
    </row>
    <row r="174" spans="1:19" ht="16" x14ac:dyDescent="0.45">
      <c r="A174" s="1" t="s">
        <v>56</v>
      </c>
      <c r="B174" s="1" t="s">
        <v>57</v>
      </c>
      <c r="C174" s="1" t="s">
        <v>58</v>
      </c>
      <c r="D174" s="1" t="s">
        <v>14</v>
      </c>
      <c r="E174" s="1" t="s">
        <v>27</v>
      </c>
      <c r="F174" s="2" t="s">
        <v>32</v>
      </c>
      <c r="G174" s="3">
        <v>521</v>
      </c>
      <c r="H174" s="3">
        <v>539</v>
      </c>
      <c r="I174" s="3">
        <v>551</v>
      </c>
      <c r="J174" s="3">
        <v>557</v>
      </c>
      <c r="K174" s="3">
        <v>561</v>
      </c>
      <c r="L174" s="3">
        <v>564</v>
      </c>
      <c r="M174" s="3">
        <v>559</v>
      </c>
      <c r="N174" s="3">
        <v>556</v>
      </c>
      <c r="O174" s="3">
        <v>553</v>
      </c>
      <c r="P174" s="3">
        <v>550</v>
      </c>
      <c r="Q174" s="3">
        <v>547</v>
      </c>
      <c r="R174" s="3">
        <v>540</v>
      </c>
      <c r="S174" s="4">
        <v>533</v>
      </c>
    </row>
    <row r="175" spans="1:19" ht="16" x14ac:dyDescent="0.45">
      <c r="A175" s="1" t="s">
        <v>56</v>
      </c>
      <c r="B175" s="1" t="s">
        <v>57</v>
      </c>
      <c r="C175" s="1" t="s">
        <v>58</v>
      </c>
      <c r="D175" s="1" t="s">
        <v>14</v>
      </c>
      <c r="E175" s="1" t="s">
        <v>27</v>
      </c>
      <c r="F175" s="2" t="s">
        <v>33</v>
      </c>
      <c r="G175" s="3">
        <v>506</v>
      </c>
      <c r="H175" s="3">
        <v>528</v>
      </c>
      <c r="I175" s="3">
        <v>546</v>
      </c>
      <c r="J175" s="3">
        <v>558</v>
      </c>
      <c r="K175" s="3">
        <v>567</v>
      </c>
      <c r="L175" s="3">
        <v>573</v>
      </c>
      <c r="M175" s="3">
        <v>590</v>
      </c>
      <c r="N175" s="3">
        <v>602</v>
      </c>
      <c r="O175" s="3">
        <v>612</v>
      </c>
      <c r="P175" s="3">
        <v>618</v>
      </c>
      <c r="Q175" s="3">
        <v>623</v>
      </c>
      <c r="R175" s="3">
        <v>616</v>
      </c>
      <c r="S175" s="4">
        <v>609</v>
      </c>
    </row>
    <row r="176" spans="1:19" ht="16" x14ac:dyDescent="0.45">
      <c r="A176" s="1" t="s">
        <v>56</v>
      </c>
      <c r="B176" s="1" t="s">
        <v>57</v>
      </c>
      <c r="C176" s="1" t="s">
        <v>58</v>
      </c>
      <c r="D176" s="1" t="s">
        <v>14</v>
      </c>
      <c r="E176" s="1" t="s">
        <v>27</v>
      </c>
      <c r="F176" s="2" t="s">
        <v>34</v>
      </c>
      <c r="G176" s="3">
        <v>428</v>
      </c>
      <c r="H176" s="3">
        <v>446</v>
      </c>
      <c r="I176" s="3">
        <v>463</v>
      </c>
      <c r="J176" s="3">
        <v>479</v>
      </c>
      <c r="K176" s="3">
        <v>493</v>
      </c>
      <c r="L176" s="3">
        <v>506</v>
      </c>
      <c r="M176" s="3">
        <v>526</v>
      </c>
      <c r="N176" s="3">
        <v>542</v>
      </c>
      <c r="O176" s="3">
        <v>554</v>
      </c>
      <c r="P176" s="3">
        <v>564</v>
      </c>
      <c r="Q176" s="3">
        <v>570</v>
      </c>
      <c r="R176" s="3">
        <v>583</v>
      </c>
      <c r="S176" s="4">
        <v>592</v>
      </c>
    </row>
    <row r="177" spans="1:19" ht="16" x14ac:dyDescent="0.45">
      <c r="A177" s="1" t="s">
        <v>56</v>
      </c>
      <c r="B177" s="1" t="s">
        <v>57</v>
      </c>
      <c r="C177" s="1" t="s">
        <v>58</v>
      </c>
      <c r="D177" s="1" t="s">
        <v>14</v>
      </c>
      <c r="E177" s="1" t="s">
        <v>27</v>
      </c>
      <c r="F177" s="2" t="s">
        <v>35</v>
      </c>
      <c r="G177" s="3">
        <v>319</v>
      </c>
      <c r="H177" s="3">
        <v>339</v>
      </c>
      <c r="I177" s="3">
        <v>356</v>
      </c>
      <c r="J177" s="3">
        <v>372</v>
      </c>
      <c r="K177" s="3">
        <v>388</v>
      </c>
      <c r="L177" s="3">
        <v>404</v>
      </c>
      <c r="M177" s="3">
        <v>420</v>
      </c>
      <c r="N177" s="3">
        <v>434</v>
      </c>
      <c r="O177" s="3">
        <v>448</v>
      </c>
      <c r="P177" s="3">
        <v>462</v>
      </c>
      <c r="Q177" s="3">
        <v>473</v>
      </c>
      <c r="R177" s="3">
        <v>486</v>
      </c>
      <c r="S177" s="4">
        <v>498</v>
      </c>
    </row>
    <row r="178" spans="1:19" ht="16" x14ac:dyDescent="0.45">
      <c r="A178" s="1" t="s">
        <v>56</v>
      </c>
      <c r="B178" s="1" t="s">
        <v>57</v>
      </c>
      <c r="C178" s="1" t="s">
        <v>58</v>
      </c>
      <c r="D178" s="1" t="s">
        <v>14</v>
      </c>
      <c r="E178" s="1" t="s">
        <v>27</v>
      </c>
      <c r="F178" s="2" t="s">
        <v>36</v>
      </c>
      <c r="G178" s="3">
        <v>245</v>
      </c>
      <c r="H178" s="3">
        <v>259</v>
      </c>
      <c r="I178" s="3">
        <v>275</v>
      </c>
      <c r="J178" s="3">
        <v>291</v>
      </c>
      <c r="K178" s="3">
        <v>306</v>
      </c>
      <c r="L178" s="3">
        <v>320</v>
      </c>
      <c r="M178" s="3">
        <v>340</v>
      </c>
      <c r="N178" s="3">
        <v>356</v>
      </c>
      <c r="O178" s="3">
        <v>371</v>
      </c>
      <c r="P178" s="3">
        <v>386</v>
      </c>
      <c r="Q178" s="3">
        <v>402</v>
      </c>
      <c r="R178" s="3">
        <v>412</v>
      </c>
      <c r="S178" s="4">
        <v>423</v>
      </c>
    </row>
    <row r="179" spans="1:19" ht="16" x14ac:dyDescent="0.45">
      <c r="A179" s="1" t="s">
        <v>56</v>
      </c>
      <c r="B179" s="1" t="s">
        <v>57</v>
      </c>
      <c r="C179" s="1" t="s">
        <v>58</v>
      </c>
      <c r="D179" s="1" t="s">
        <v>14</v>
      </c>
      <c r="E179" s="1" t="s">
        <v>27</v>
      </c>
      <c r="F179" s="2" t="s">
        <v>37</v>
      </c>
      <c r="G179" s="3">
        <v>193</v>
      </c>
      <c r="H179" s="3">
        <v>197</v>
      </c>
      <c r="I179" s="3">
        <v>203</v>
      </c>
      <c r="J179" s="3">
        <v>210</v>
      </c>
      <c r="K179" s="3">
        <v>219</v>
      </c>
      <c r="L179" s="3">
        <v>232</v>
      </c>
      <c r="M179" s="3">
        <v>245</v>
      </c>
      <c r="N179" s="3">
        <v>258</v>
      </c>
      <c r="O179" s="3">
        <v>272</v>
      </c>
      <c r="P179" s="3">
        <v>285</v>
      </c>
      <c r="Q179" s="3">
        <v>297</v>
      </c>
      <c r="R179" s="3">
        <v>311</v>
      </c>
      <c r="S179" s="4">
        <v>324</v>
      </c>
    </row>
    <row r="180" spans="1:19" ht="16" x14ac:dyDescent="0.45">
      <c r="A180" s="1" t="s">
        <v>56</v>
      </c>
      <c r="B180" s="1" t="s">
        <v>57</v>
      </c>
      <c r="C180" s="1" t="s">
        <v>58</v>
      </c>
      <c r="D180" s="1" t="s">
        <v>14</v>
      </c>
      <c r="E180" s="1" t="s">
        <v>27</v>
      </c>
      <c r="F180" s="2" t="s">
        <v>38</v>
      </c>
      <c r="G180" s="3">
        <v>153</v>
      </c>
      <c r="H180" s="3">
        <v>157</v>
      </c>
      <c r="I180" s="3">
        <v>160</v>
      </c>
      <c r="J180" s="3">
        <v>162</v>
      </c>
      <c r="K180" s="3">
        <v>164</v>
      </c>
      <c r="L180" s="3">
        <v>167</v>
      </c>
      <c r="M180" s="3">
        <v>171</v>
      </c>
      <c r="N180" s="3">
        <v>176</v>
      </c>
      <c r="O180" s="3">
        <v>181</v>
      </c>
      <c r="P180" s="3">
        <v>189</v>
      </c>
      <c r="Q180" s="3">
        <v>198</v>
      </c>
      <c r="R180" s="3">
        <v>206</v>
      </c>
      <c r="S180" s="4">
        <v>216</v>
      </c>
    </row>
    <row r="181" spans="1:19" ht="16" x14ac:dyDescent="0.45">
      <c r="A181" s="1" t="s">
        <v>56</v>
      </c>
      <c r="B181" s="1" t="s">
        <v>57</v>
      </c>
      <c r="C181" s="1" t="s">
        <v>58</v>
      </c>
      <c r="D181" s="1" t="s">
        <v>14</v>
      </c>
      <c r="E181" s="1" t="s">
        <v>27</v>
      </c>
      <c r="F181" s="2" t="s">
        <v>39</v>
      </c>
      <c r="G181" s="3">
        <v>114</v>
      </c>
      <c r="H181" s="3">
        <v>119</v>
      </c>
      <c r="I181" s="3">
        <v>123</v>
      </c>
      <c r="J181" s="3">
        <v>126</v>
      </c>
      <c r="K181" s="3">
        <v>129</v>
      </c>
      <c r="L181" s="3">
        <v>131</v>
      </c>
      <c r="M181" s="3">
        <v>135</v>
      </c>
      <c r="N181" s="3">
        <v>137</v>
      </c>
      <c r="O181" s="3">
        <v>139</v>
      </c>
      <c r="P181" s="3">
        <v>141</v>
      </c>
      <c r="Q181" s="3">
        <v>142</v>
      </c>
      <c r="R181" s="3">
        <v>145</v>
      </c>
      <c r="S181" s="4">
        <v>147</v>
      </c>
    </row>
    <row r="182" spans="1:19" ht="16" x14ac:dyDescent="0.45">
      <c r="A182" s="1" t="s">
        <v>56</v>
      </c>
      <c r="B182" s="1" t="s">
        <v>57</v>
      </c>
      <c r="C182" s="1" t="s">
        <v>58</v>
      </c>
      <c r="D182" s="1" t="s">
        <v>14</v>
      </c>
      <c r="E182" s="1" t="s">
        <v>27</v>
      </c>
      <c r="F182" s="2" t="s">
        <v>40</v>
      </c>
      <c r="G182" s="3">
        <v>98</v>
      </c>
      <c r="H182" s="3">
        <v>103</v>
      </c>
      <c r="I182" s="3">
        <v>108</v>
      </c>
      <c r="J182" s="3">
        <v>113</v>
      </c>
      <c r="K182" s="3">
        <v>117</v>
      </c>
      <c r="L182" s="3">
        <v>122</v>
      </c>
      <c r="M182" s="3">
        <v>126</v>
      </c>
      <c r="N182" s="3">
        <v>131</v>
      </c>
      <c r="O182" s="3">
        <v>134</v>
      </c>
      <c r="P182" s="3">
        <v>136</v>
      </c>
      <c r="Q182" s="3">
        <v>137</v>
      </c>
      <c r="R182" s="3">
        <v>140</v>
      </c>
      <c r="S182" s="4">
        <v>142</v>
      </c>
    </row>
    <row r="183" spans="1:19" ht="16" x14ac:dyDescent="0.45">
      <c r="A183" s="1" t="s">
        <v>56</v>
      </c>
      <c r="B183" s="1" t="s">
        <v>57</v>
      </c>
      <c r="C183" s="1" t="s">
        <v>58</v>
      </c>
      <c r="D183" s="1" t="s">
        <v>14</v>
      </c>
      <c r="E183" s="1" t="s">
        <v>27</v>
      </c>
      <c r="F183" s="2" t="s">
        <v>41</v>
      </c>
      <c r="G183" s="3">
        <v>62</v>
      </c>
      <c r="H183" s="3">
        <v>66</v>
      </c>
      <c r="I183" s="3">
        <v>70</v>
      </c>
      <c r="J183" s="3">
        <v>75</v>
      </c>
      <c r="K183" s="3">
        <v>79</v>
      </c>
      <c r="L183" s="3">
        <v>84</v>
      </c>
      <c r="M183" s="3">
        <v>87</v>
      </c>
      <c r="N183" s="3">
        <v>91</v>
      </c>
      <c r="O183" s="3">
        <v>95</v>
      </c>
      <c r="P183" s="3">
        <v>98</v>
      </c>
      <c r="Q183" s="3">
        <v>102</v>
      </c>
      <c r="R183" s="3">
        <v>105</v>
      </c>
      <c r="S183" s="4">
        <v>108</v>
      </c>
    </row>
    <row r="184" spans="1:19" ht="16" x14ac:dyDescent="0.45">
      <c r="A184" s="1" t="s">
        <v>56</v>
      </c>
      <c r="B184" s="1" t="s">
        <v>57</v>
      </c>
      <c r="C184" s="1" t="s">
        <v>58</v>
      </c>
      <c r="D184" s="1" t="s">
        <v>14</v>
      </c>
      <c r="E184" s="1" t="s">
        <v>27</v>
      </c>
      <c r="F184" s="2" t="s">
        <v>42</v>
      </c>
      <c r="G184" s="3">
        <v>40</v>
      </c>
      <c r="H184" s="3">
        <v>42</v>
      </c>
      <c r="I184" s="3">
        <v>45</v>
      </c>
      <c r="J184" s="3">
        <v>48</v>
      </c>
      <c r="K184" s="3">
        <v>52</v>
      </c>
      <c r="L184" s="3">
        <v>55</v>
      </c>
      <c r="M184" s="3">
        <v>58</v>
      </c>
      <c r="N184" s="3">
        <v>61</v>
      </c>
      <c r="O184" s="3">
        <v>65</v>
      </c>
      <c r="P184" s="3">
        <v>69</v>
      </c>
      <c r="Q184" s="3">
        <v>73</v>
      </c>
      <c r="R184" s="3">
        <v>76</v>
      </c>
      <c r="S184" s="4">
        <v>80</v>
      </c>
    </row>
    <row r="185" spans="1:19" ht="16" x14ac:dyDescent="0.45">
      <c r="A185" s="1" t="s">
        <v>56</v>
      </c>
      <c r="B185" s="1" t="s">
        <v>57</v>
      </c>
      <c r="C185" s="1" t="s">
        <v>58</v>
      </c>
      <c r="D185" s="1" t="s">
        <v>14</v>
      </c>
      <c r="E185" s="1" t="s">
        <v>27</v>
      </c>
      <c r="F185" s="2" t="s">
        <v>43</v>
      </c>
      <c r="G185" s="3">
        <v>36</v>
      </c>
      <c r="H185" s="3">
        <v>39</v>
      </c>
      <c r="I185" s="3">
        <v>42</v>
      </c>
      <c r="J185" s="3">
        <v>46</v>
      </c>
      <c r="K185" s="3">
        <v>50</v>
      </c>
      <c r="L185" s="3">
        <v>54</v>
      </c>
      <c r="M185" s="3">
        <v>55</v>
      </c>
      <c r="N185" s="3">
        <v>59</v>
      </c>
      <c r="O185" s="3">
        <v>63</v>
      </c>
      <c r="P185" s="3">
        <v>68</v>
      </c>
      <c r="Q185" s="3">
        <v>72</v>
      </c>
      <c r="R185" s="3">
        <v>77</v>
      </c>
      <c r="S185" s="4">
        <v>81</v>
      </c>
    </row>
    <row r="186" spans="1:19" ht="16" x14ac:dyDescent="0.45">
      <c r="A186" s="1" t="s">
        <v>56</v>
      </c>
      <c r="B186" s="1" t="s">
        <v>57</v>
      </c>
      <c r="C186" s="1" t="s">
        <v>58</v>
      </c>
      <c r="D186" s="1" t="s">
        <v>14</v>
      </c>
      <c r="E186" s="1" t="s">
        <v>27</v>
      </c>
      <c r="F186" s="2" t="s">
        <v>44</v>
      </c>
      <c r="G186" s="3">
        <v>16</v>
      </c>
      <c r="H186" s="3">
        <v>17</v>
      </c>
      <c r="I186" s="3">
        <v>19</v>
      </c>
      <c r="J186" s="3">
        <v>20</v>
      </c>
      <c r="K186" s="3">
        <v>21</v>
      </c>
      <c r="L186" s="3">
        <v>23</v>
      </c>
      <c r="M186" s="3">
        <v>23</v>
      </c>
      <c r="N186" s="3">
        <v>25</v>
      </c>
      <c r="O186" s="3">
        <v>27</v>
      </c>
      <c r="P186" s="3">
        <v>30</v>
      </c>
      <c r="Q186" s="3">
        <v>32</v>
      </c>
      <c r="R186" s="3">
        <v>34</v>
      </c>
      <c r="S186" s="4">
        <v>36</v>
      </c>
    </row>
    <row r="187" spans="1:19" ht="16" x14ac:dyDescent="0.45">
      <c r="A187" s="1" t="s">
        <v>56</v>
      </c>
      <c r="B187" s="1" t="s">
        <v>57</v>
      </c>
      <c r="C187" s="1" t="s">
        <v>58</v>
      </c>
      <c r="D187" s="1" t="s">
        <v>14</v>
      </c>
      <c r="E187" s="1" t="s">
        <v>27</v>
      </c>
      <c r="F187" s="2" t="s">
        <v>45</v>
      </c>
      <c r="G187" s="3">
        <v>6</v>
      </c>
      <c r="H187" s="3">
        <v>6</v>
      </c>
      <c r="I187" s="3">
        <v>7</v>
      </c>
      <c r="J187" s="3">
        <v>7</v>
      </c>
      <c r="K187" s="3">
        <v>8</v>
      </c>
      <c r="L187" s="3">
        <v>8</v>
      </c>
      <c r="M187" s="3">
        <v>8</v>
      </c>
      <c r="N187" s="3">
        <v>8</v>
      </c>
      <c r="O187" s="3">
        <v>9</v>
      </c>
      <c r="P187" s="3">
        <v>9</v>
      </c>
      <c r="Q187" s="3">
        <v>10</v>
      </c>
      <c r="R187" s="3">
        <v>11</v>
      </c>
      <c r="S187" s="4">
        <v>12</v>
      </c>
    </row>
    <row r="188" spans="1:19" ht="16" x14ac:dyDescent="0.45">
      <c r="A188" s="1" t="s">
        <v>56</v>
      </c>
      <c r="B188" s="1" t="s">
        <v>57</v>
      </c>
      <c r="C188" s="1" t="s">
        <v>58</v>
      </c>
      <c r="D188" s="1" t="s">
        <v>14</v>
      </c>
      <c r="E188" s="1" t="s">
        <v>27</v>
      </c>
      <c r="F188" s="2" t="s">
        <v>46</v>
      </c>
      <c r="G188" s="3">
        <v>2</v>
      </c>
      <c r="H188" s="3">
        <v>2</v>
      </c>
      <c r="I188" s="3">
        <v>2</v>
      </c>
      <c r="J188" s="3">
        <v>2</v>
      </c>
      <c r="K188" s="3">
        <v>2</v>
      </c>
      <c r="L188" s="3">
        <v>2</v>
      </c>
      <c r="M188" s="3">
        <v>2</v>
      </c>
      <c r="N188" s="3">
        <v>2</v>
      </c>
      <c r="O188" s="3">
        <v>2</v>
      </c>
      <c r="P188" s="3">
        <v>2</v>
      </c>
      <c r="Q188" s="3">
        <v>2</v>
      </c>
      <c r="R188" s="3">
        <v>2</v>
      </c>
      <c r="S188" s="4">
        <v>2</v>
      </c>
    </row>
    <row r="189" spans="1:19" ht="16" x14ac:dyDescent="0.45">
      <c r="A189" s="1" t="s">
        <v>56</v>
      </c>
      <c r="B189" s="1" t="s">
        <v>57</v>
      </c>
      <c r="C189" s="1" t="s">
        <v>58</v>
      </c>
      <c r="D189" s="1" t="s">
        <v>14</v>
      </c>
      <c r="E189" s="1" t="s">
        <v>27</v>
      </c>
      <c r="F189" s="2" t="s">
        <v>47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>
        <v>0</v>
      </c>
    </row>
    <row r="190" spans="1:19" ht="16" x14ac:dyDescent="0.45">
      <c r="A190" s="1" t="s">
        <v>56</v>
      </c>
      <c r="B190" s="1" t="s">
        <v>57</v>
      </c>
      <c r="C190" s="1" t="s">
        <v>58</v>
      </c>
      <c r="D190" s="1" t="s">
        <v>14</v>
      </c>
      <c r="E190" s="1" t="s">
        <v>27</v>
      </c>
      <c r="F190" s="2" t="s">
        <v>48</v>
      </c>
      <c r="G190" s="3">
        <v>1</v>
      </c>
      <c r="H190" s="3">
        <v>1</v>
      </c>
      <c r="I190" s="3">
        <v>1</v>
      </c>
      <c r="J190" s="3">
        <v>1</v>
      </c>
      <c r="K190" s="3">
        <v>1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4">
        <v>1</v>
      </c>
    </row>
    <row r="191" spans="1:19" ht="16" x14ac:dyDescent="0.45">
      <c r="A191" s="1" t="s">
        <v>56</v>
      </c>
      <c r="B191" s="1" t="s">
        <v>57</v>
      </c>
      <c r="C191" s="1" t="s">
        <v>58</v>
      </c>
      <c r="D191" s="1" t="s">
        <v>14</v>
      </c>
      <c r="E191" s="1" t="s">
        <v>49</v>
      </c>
      <c r="F191" s="2" t="s">
        <v>28</v>
      </c>
      <c r="G191" s="3">
        <v>498</v>
      </c>
      <c r="H191" s="3">
        <v>507</v>
      </c>
      <c r="I191" s="3">
        <v>514</v>
      </c>
      <c r="J191" s="3">
        <v>514</v>
      </c>
      <c r="K191" s="3">
        <v>513</v>
      </c>
      <c r="L191" s="3">
        <v>513</v>
      </c>
      <c r="M191" s="3">
        <v>511</v>
      </c>
      <c r="N191" s="3">
        <v>516</v>
      </c>
      <c r="O191" s="3">
        <v>519</v>
      </c>
      <c r="P191" s="3">
        <v>521</v>
      </c>
      <c r="Q191" s="3">
        <v>522</v>
      </c>
      <c r="R191" s="3">
        <v>522</v>
      </c>
      <c r="S191" s="4">
        <v>522</v>
      </c>
    </row>
    <row r="192" spans="1:19" ht="16" x14ac:dyDescent="0.45">
      <c r="A192" s="1" t="s">
        <v>56</v>
      </c>
      <c r="B192" s="1" t="s">
        <v>57</v>
      </c>
      <c r="C192" s="1" t="s">
        <v>58</v>
      </c>
      <c r="D192" s="1" t="s">
        <v>14</v>
      </c>
      <c r="E192" s="1" t="s">
        <v>49</v>
      </c>
      <c r="F192" s="2" t="s">
        <v>29</v>
      </c>
      <c r="G192" s="3">
        <v>490</v>
      </c>
      <c r="H192" s="3">
        <v>492</v>
      </c>
      <c r="I192" s="3">
        <v>494</v>
      </c>
      <c r="J192" s="3">
        <v>493</v>
      </c>
      <c r="K192" s="3">
        <v>493</v>
      </c>
      <c r="L192" s="3">
        <v>494</v>
      </c>
      <c r="M192" s="3">
        <v>501</v>
      </c>
      <c r="N192" s="3">
        <v>504</v>
      </c>
      <c r="O192" s="3">
        <v>507</v>
      </c>
      <c r="P192" s="3">
        <v>508</v>
      </c>
      <c r="Q192" s="3">
        <v>507</v>
      </c>
      <c r="R192" s="3">
        <v>507</v>
      </c>
      <c r="S192" s="4">
        <v>506</v>
      </c>
    </row>
    <row r="193" spans="1:19" ht="16" x14ac:dyDescent="0.45">
      <c r="A193" s="1" t="s">
        <v>56</v>
      </c>
      <c r="B193" s="1" t="s">
        <v>57</v>
      </c>
      <c r="C193" s="1" t="s">
        <v>58</v>
      </c>
      <c r="D193" s="1" t="s">
        <v>14</v>
      </c>
      <c r="E193" s="1" t="s">
        <v>49</v>
      </c>
      <c r="F193" s="2" t="s">
        <v>30</v>
      </c>
      <c r="G193" s="3">
        <v>537</v>
      </c>
      <c r="H193" s="3">
        <v>534</v>
      </c>
      <c r="I193" s="3">
        <v>531</v>
      </c>
      <c r="J193" s="3">
        <v>527</v>
      </c>
      <c r="K193" s="3">
        <v>523</v>
      </c>
      <c r="L193" s="3">
        <v>521</v>
      </c>
      <c r="M193" s="3">
        <v>525</v>
      </c>
      <c r="N193" s="3">
        <v>527</v>
      </c>
      <c r="O193" s="3">
        <v>529</v>
      </c>
      <c r="P193" s="3">
        <v>530</v>
      </c>
      <c r="Q193" s="3">
        <v>531</v>
      </c>
      <c r="R193" s="3">
        <v>534</v>
      </c>
      <c r="S193" s="4">
        <v>534</v>
      </c>
    </row>
    <row r="194" spans="1:19" ht="16" x14ac:dyDescent="0.45">
      <c r="A194" s="1" t="s">
        <v>56</v>
      </c>
      <c r="B194" s="1" t="s">
        <v>57</v>
      </c>
      <c r="C194" s="1" t="s">
        <v>58</v>
      </c>
      <c r="D194" s="1" t="s">
        <v>14</v>
      </c>
      <c r="E194" s="1" t="s">
        <v>49</v>
      </c>
      <c r="F194" s="2" t="s">
        <v>31</v>
      </c>
      <c r="G194" s="3">
        <v>552</v>
      </c>
      <c r="H194" s="3">
        <v>547</v>
      </c>
      <c r="I194" s="3">
        <v>541</v>
      </c>
      <c r="J194" s="3">
        <v>532</v>
      </c>
      <c r="K194" s="3">
        <v>525</v>
      </c>
      <c r="L194" s="3">
        <v>519</v>
      </c>
      <c r="M194" s="3">
        <v>521</v>
      </c>
      <c r="N194" s="3">
        <v>520</v>
      </c>
      <c r="O194" s="3">
        <v>519</v>
      </c>
      <c r="P194" s="3">
        <v>518</v>
      </c>
      <c r="Q194" s="3">
        <v>517</v>
      </c>
      <c r="R194" s="3">
        <v>515</v>
      </c>
      <c r="S194" s="4">
        <v>513</v>
      </c>
    </row>
    <row r="195" spans="1:19" ht="16" x14ac:dyDescent="0.45">
      <c r="A195" s="1" t="s">
        <v>56</v>
      </c>
      <c r="B195" s="1" t="s">
        <v>57</v>
      </c>
      <c r="C195" s="1" t="s">
        <v>58</v>
      </c>
      <c r="D195" s="1" t="s">
        <v>14</v>
      </c>
      <c r="E195" s="1" t="s">
        <v>49</v>
      </c>
      <c r="F195" s="2" t="s">
        <v>32</v>
      </c>
      <c r="G195" s="3">
        <v>564</v>
      </c>
      <c r="H195" s="3">
        <v>574</v>
      </c>
      <c r="I195" s="3">
        <v>577</v>
      </c>
      <c r="J195" s="3">
        <v>575</v>
      </c>
      <c r="K195" s="3">
        <v>570</v>
      </c>
      <c r="L195" s="3">
        <v>565</v>
      </c>
      <c r="M195" s="3">
        <v>558</v>
      </c>
      <c r="N195" s="3">
        <v>552</v>
      </c>
      <c r="O195" s="3">
        <v>547</v>
      </c>
      <c r="P195" s="3">
        <v>542</v>
      </c>
      <c r="Q195" s="3">
        <v>537</v>
      </c>
      <c r="R195" s="3">
        <v>532</v>
      </c>
      <c r="S195" s="4">
        <v>527</v>
      </c>
    </row>
    <row r="196" spans="1:19" ht="16" x14ac:dyDescent="0.45">
      <c r="A196" s="1" t="s">
        <v>56</v>
      </c>
      <c r="B196" s="1" t="s">
        <v>57</v>
      </c>
      <c r="C196" s="1" t="s">
        <v>58</v>
      </c>
      <c r="D196" s="1" t="s">
        <v>14</v>
      </c>
      <c r="E196" s="1" t="s">
        <v>49</v>
      </c>
      <c r="F196" s="2" t="s">
        <v>33</v>
      </c>
      <c r="G196" s="3">
        <v>499</v>
      </c>
      <c r="H196" s="3">
        <v>519</v>
      </c>
      <c r="I196" s="3">
        <v>535</v>
      </c>
      <c r="J196" s="3">
        <v>546</v>
      </c>
      <c r="K196" s="3">
        <v>553</v>
      </c>
      <c r="L196" s="3">
        <v>558</v>
      </c>
      <c r="M196" s="3">
        <v>565</v>
      </c>
      <c r="N196" s="3">
        <v>568</v>
      </c>
      <c r="O196" s="3">
        <v>568</v>
      </c>
      <c r="P196" s="3">
        <v>566</v>
      </c>
      <c r="Q196" s="3">
        <v>562</v>
      </c>
      <c r="R196" s="3">
        <v>553</v>
      </c>
      <c r="S196" s="4">
        <v>545</v>
      </c>
    </row>
    <row r="197" spans="1:19" ht="16" x14ac:dyDescent="0.45">
      <c r="A197" s="1" t="s">
        <v>56</v>
      </c>
      <c r="B197" s="1" t="s">
        <v>57</v>
      </c>
      <c r="C197" s="1" t="s">
        <v>58</v>
      </c>
      <c r="D197" s="1" t="s">
        <v>14</v>
      </c>
      <c r="E197" s="1" t="s">
        <v>49</v>
      </c>
      <c r="F197" s="2" t="s">
        <v>34</v>
      </c>
      <c r="G197" s="3">
        <v>428</v>
      </c>
      <c r="H197" s="3">
        <v>446</v>
      </c>
      <c r="I197" s="3">
        <v>465</v>
      </c>
      <c r="J197" s="3">
        <v>482</v>
      </c>
      <c r="K197" s="3">
        <v>499</v>
      </c>
      <c r="L197" s="3">
        <v>516</v>
      </c>
      <c r="M197" s="3">
        <v>536</v>
      </c>
      <c r="N197" s="3">
        <v>551</v>
      </c>
      <c r="O197" s="3">
        <v>562</v>
      </c>
      <c r="P197" s="3">
        <v>570</v>
      </c>
      <c r="Q197" s="3">
        <v>575</v>
      </c>
      <c r="R197" s="3">
        <v>578</v>
      </c>
      <c r="S197" s="4">
        <v>578</v>
      </c>
    </row>
    <row r="198" spans="1:19" ht="16" x14ac:dyDescent="0.45">
      <c r="A198" s="1" t="s">
        <v>56</v>
      </c>
      <c r="B198" s="1" t="s">
        <v>57</v>
      </c>
      <c r="C198" s="1" t="s">
        <v>58</v>
      </c>
      <c r="D198" s="1" t="s">
        <v>14</v>
      </c>
      <c r="E198" s="1" t="s">
        <v>49</v>
      </c>
      <c r="F198" s="2" t="s">
        <v>35</v>
      </c>
      <c r="G198" s="3">
        <v>357</v>
      </c>
      <c r="H198" s="3">
        <v>370</v>
      </c>
      <c r="I198" s="3">
        <v>381</v>
      </c>
      <c r="J198" s="3">
        <v>389</v>
      </c>
      <c r="K198" s="3">
        <v>398</v>
      </c>
      <c r="L198" s="3">
        <v>408</v>
      </c>
      <c r="M198" s="3">
        <v>425</v>
      </c>
      <c r="N198" s="3">
        <v>441</v>
      </c>
      <c r="O198" s="3">
        <v>457</v>
      </c>
      <c r="P198" s="3">
        <v>473</v>
      </c>
      <c r="Q198" s="3">
        <v>487</v>
      </c>
      <c r="R198" s="3">
        <v>499</v>
      </c>
      <c r="S198" s="4">
        <v>508</v>
      </c>
    </row>
    <row r="199" spans="1:19" ht="16" x14ac:dyDescent="0.45">
      <c r="A199" s="1" t="s">
        <v>56</v>
      </c>
      <c r="B199" s="1" t="s">
        <v>57</v>
      </c>
      <c r="C199" s="1" t="s">
        <v>58</v>
      </c>
      <c r="D199" s="1" t="s">
        <v>14</v>
      </c>
      <c r="E199" s="1" t="s">
        <v>49</v>
      </c>
      <c r="F199" s="2" t="s">
        <v>36</v>
      </c>
      <c r="G199" s="3">
        <v>284</v>
      </c>
      <c r="H199" s="3">
        <v>296</v>
      </c>
      <c r="I199" s="3">
        <v>310</v>
      </c>
      <c r="J199" s="3">
        <v>324</v>
      </c>
      <c r="K199" s="3">
        <v>338</v>
      </c>
      <c r="L199" s="3">
        <v>350</v>
      </c>
      <c r="M199" s="3">
        <v>364</v>
      </c>
      <c r="N199" s="3">
        <v>373</v>
      </c>
      <c r="O199" s="3">
        <v>381</v>
      </c>
      <c r="P199" s="3">
        <v>389</v>
      </c>
      <c r="Q199" s="3">
        <v>397</v>
      </c>
      <c r="R199" s="3">
        <v>408</v>
      </c>
      <c r="S199" s="4">
        <v>420</v>
      </c>
    </row>
    <row r="200" spans="1:19" ht="16" x14ac:dyDescent="0.45">
      <c r="A200" s="1" t="s">
        <v>56</v>
      </c>
      <c r="B200" s="1" t="s">
        <v>57</v>
      </c>
      <c r="C200" s="1" t="s">
        <v>58</v>
      </c>
      <c r="D200" s="1" t="s">
        <v>14</v>
      </c>
      <c r="E200" s="1" t="s">
        <v>49</v>
      </c>
      <c r="F200" s="2" t="s">
        <v>37</v>
      </c>
      <c r="G200" s="3">
        <v>251</v>
      </c>
      <c r="H200" s="3">
        <v>252</v>
      </c>
      <c r="I200" s="3">
        <v>254</v>
      </c>
      <c r="J200" s="3">
        <v>257</v>
      </c>
      <c r="K200" s="3">
        <v>263</v>
      </c>
      <c r="L200" s="3">
        <v>272</v>
      </c>
      <c r="M200" s="3">
        <v>284</v>
      </c>
      <c r="N200" s="3">
        <v>296</v>
      </c>
      <c r="O200" s="3">
        <v>310</v>
      </c>
      <c r="P200" s="3">
        <v>322</v>
      </c>
      <c r="Q200" s="3">
        <v>333</v>
      </c>
      <c r="R200" s="3">
        <v>342</v>
      </c>
      <c r="S200" s="4">
        <v>349</v>
      </c>
    </row>
    <row r="201" spans="1:19" ht="16" x14ac:dyDescent="0.45">
      <c r="A201" s="1" t="s">
        <v>56</v>
      </c>
      <c r="B201" s="1" t="s">
        <v>57</v>
      </c>
      <c r="C201" s="1" t="s">
        <v>58</v>
      </c>
      <c r="D201" s="1" t="s">
        <v>14</v>
      </c>
      <c r="E201" s="1" t="s">
        <v>49</v>
      </c>
      <c r="F201" s="2" t="s">
        <v>38</v>
      </c>
      <c r="G201" s="3">
        <v>211</v>
      </c>
      <c r="H201" s="3">
        <v>214</v>
      </c>
      <c r="I201" s="3">
        <v>216</v>
      </c>
      <c r="J201" s="3">
        <v>217</v>
      </c>
      <c r="K201" s="3">
        <v>218</v>
      </c>
      <c r="L201" s="3">
        <v>220</v>
      </c>
      <c r="M201" s="3">
        <v>222</v>
      </c>
      <c r="N201" s="3">
        <v>223</v>
      </c>
      <c r="O201" s="3">
        <v>226</v>
      </c>
      <c r="P201" s="3">
        <v>231</v>
      </c>
      <c r="Q201" s="3">
        <v>237</v>
      </c>
      <c r="R201" s="3">
        <v>245</v>
      </c>
      <c r="S201" s="4">
        <v>254</v>
      </c>
    </row>
    <row r="202" spans="1:19" ht="16" x14ac:dyDescent="0.45">
      <c r="A202" s="1" t="s">
        <v>56</v>
      </c>
      <c r="B202" s="1" t="s">
        <v>57</v>
      </c>
      <c r="C202" s="1" t="s">
        <v>58</v>
      </c>
      <c r="D202" s="1" t="s">
        <v>14</v>
      </c>
      <c r="E202" s="1" t="s">
        <v>49</v>
      </c>
      <c r="F202" s="2" t="s">
        <v>39</v>
      </c>
      <c r="G202" s="3">
        <v>166</v>
      </c>
      <c r="H202" s="3">
        <v>173</v>
      </c>
      <c r="I202" s="3">
        <v>179</v>
      </c>
      <c r="J202" s="3">
        <v>184</v>
      </c>
      <c r="K202" s="3">
        <v>188</v>
      </c>
      <c r="L202" s="3">
        <v>191</v>
      </c>
      <c r="M202" s="3">
        <v>196</v>
      </c>
      <c r="N202" s="3">
        <v>198</v>
      </c>
      <c r="O202" s="3">
        <v>199</v>
      </c>
      <c r="P202" s="3">
        <v>199</v>
      </c>
      <c r="Q202" s="3">
        <v>200</v>
      </c>
      <c r="R202" s="3">
        <v>199</v>
      </c>
      <c r="S202" s="4">
        <v>200</v>
      </c>
    </row>
    <row r="203" spans="1:19" ht="16" x14ac:dyDescent="0.45">
      <c r="A203" s="1" t="s">
        <v>56</v>
      </c>
      <c r="B203" s="1" t="s">
        <v>57</v>
      </c>
      <c r="C203" s="1" t="s">
        <v>58</v>
      </c>
      <c r="D203" s="1" t="s">
        <v>14</v>
      </c>
      <c r="E203" s="1" t="s">
        <v>49</v>
      </c>
      <c r="F203" s="2" t="s">
        <v>40</v>
      </c>
      <c r="G203" s="3">
        <v>138</v>
      </c>
      <c r="H203" s="3">
        <v>145</v>
      </c>
      <c r="I203" s="3">
        <v>152</v>
      </c>
      <c r="J203" s="3">
        <v>159</v>
      </c>
      <c r="K203" s="3">
        <v>166</v>
      </c>
      <c r="L203" s="3">
        <v>173</v>
      </c>
      <c r="M203" s="3">
        <v>181</v>
      </c>
      <c r="N203" s="3">
        <v>188</v>
      </c>
      <c r="O203" s="3">
        <v>193</v>
      </c>
      <c r="P203" s="3">
        <v>197</v>
      </c>
      <c r="Q203" s="3">
        <v>199</v>
      </c>
      <c r="R203" s="3">
        <v>202</v>
      </c>
      <c r="S203" s="4">
        <v>203</v>
      </c>
    </row>
    <row r="204" spans="1:19" ht="16" x14ac:dyDescent="0.45">
      <c r="A204" s="1" t="s">
        <v>56</v>
      </c>
      <c r="B204" s="1" t="s">
        <v>57</v>
      </c>
      <c r="C204" s="1" t="s">
        <v>58</v>
      </c>
      <c r="D204" s="1" t="s">
        <v>14</v>
      </c>
      <c r="E204" s="1" t="s">
        <v>49</v>
      </c>
      <c r="F204" s="2" t="s">
        <v>41</v>
      </c>
      <c r="G204" s="3">
        <v>90</v>
      </c>
      <c r="H204" s="3">
        <v>95</v>
      </c>
      <c r="I204" s="3">
        <v>100</v>
      </c>
      <c r="J204" s="3">
        <v>106</v>
      </c>
      <c r="K204" s="3">
        <v>111</v>
      </c>
      <c r="L204" s="3">
        <v>117</v>
      </c>
      <c r="M204" s="3">
        <v>124</v>
      </c>
      <c r="N204" s="3">
        <v>130</v>
      </c>
      <c r="O204" s="3">
        <v>136</v>
      </c>
      <c r="P204" s="3">
        <v>142</v>
      </c>
      <c r="Q204" s="3">
        <v>148</v>
      </c>
      <c r="R204" s="3">
        <v>154</v>
      </c>
      <c r="S204" s="4">
        <v>159</v>
      </c>
    </row>
    <row r="205" spans="1:19" ht="16" x14ac:dyDescent="0.45">
      <c r="A205" s="1" t="s">
        <v>56</v>
      </c>
      <c r="B205" s="1" t="s">
        <v>57</v>
      </c>
      <c r="C205" s="1" t="s">
        <v>58</v>
      </c>
      <c r="D205" s="1" t="s">
        <v>14</v>
      </c>
      <c r="E205" s="1" t="s">
        <v>49</v>
      </c>
      <c r="F205" s="2" t="s">
        <v>42</v>
      </c>
      <c r="G205" s="3">
        <v>64</v>
      </c>
      <c r="H205" s="3">
        <v>69</v>
      </c>
      <c r="I205" s="3">
        <v>73</v>
      </c>
      <c r="J205" s="3">
        <v>79</v>
      </c>
      <c r="K205" s="3">
        <v>84</v>
      </c>
      <c r="L205" s="3">
        <v>90</v>
      </c>
      <c r="M205" s="3">
        <v>95</v>
      </c>
      <c r="N205" s="3">
        <v>100</v>
      </c>
      <c r="O205" s="3">
        <v>106</v>
      </c>
      <c r="P205" s="3">
        <v>112</v>
      </c>
      <c r="Q205" s="3">
        <v>119</v>
      </c>
      <c r="R205" s="3">
        <v>125</v>
      </c>
      <c r="S205" s="4">
        <v>132</v>
      </c>
    </row>
    <row r="206" spans="1:19" ht="16" x14ac:dyDescent="0.45">
      <c r="A206" s="1" t="s">
        <v>56</v>
      </c>
      <c r="B206" s="1" t="s">
        <v>57</v>
      </c>
      <c r="C206" s="1" t="s">
        <v>58</v>
      </c>
      <c r="D206" s="1" t="s">
        <v>14</v>
      </c>
      <c r="E206" s="1" t="s">
        <v>49</v>
      </c>
      <c r="F206" s="2" t="s">
        <v>43</v>
      </c>
      <c r="G206" s="3">
        <v>24</v>
      </c>
      <c r="H206" s="3">
        <v>26</v>
      </c>
      <c r="I206" s="3">
        <v>29</v>
      </c>
      <c r="J206" s="3">
        <v>31</v>
      </c>
      <c r="K206" s="3">
        <v>33</v>
      </c>
      <c r="L206" s="3">
        <v>36</v>
      </c>
      <c r="M206" s="3">
        <v>38</v>
      </c>
      <c r="N206" s="3">
        <v>41</v>
      </c>
      <c r="O206" s="3">
        <v>44</v>
      </c>
      <c r="P206" s="3">
        <v>47</v>
      </c>
      <c r="Q206" s="3">
        <v>50</v>
      </c>
      <c r="R206" s="3">
        <v>53</v>
      </c>
      <c r="S206" s="4">
        <v>56</v>
      </c>
    </row>
    <row r="207" spans="1:19" ht="16" x14ac:dyDescent="0.45">
      <c r="A207" s="1" t="s">
        <v>56</v>
      </c>
      <c r="B207" s="1" t="s">
        <v>57</v>
      </c>
      <c r="C207" s="1" t="s">
        <v>58</v>
      </c>
      <c r="D207" s="1" t="s">
        <v>14</v>
      </c>
      <c r="E207" s="1" t="s">
        <v>49</v>
      </c>
      <c r="F207" s="2" t="s">
        <v>44</v>
      </c>
      <c r="G207" s="3">
        <v>22</v>
      </c>
      <c r="H207" s="3">
        <v>24</v>
      </c>
      <c r="I207" s="3">
        <v>26</v>
      </c>
      <c r="J207" s="3">
        <v>27</v>
      </c>
      <c r="K207" s="3">
        <v>30</v>
      </c>
      <c r="L207" s="3">
        <v>32</v>
      </c>
      <c r="M207" s="3">
        <v>32</v>
      </c>
      <c r="N207" s="3">
        <v>35</v>
      </c>
      <c r="O207" s="3">
        <v>38</v>
      </c>
      <c r="P207" s="3">
        <v>41</v>
      </c>
      <c r="Q207" s="3">
        <v>44</v>
      </c>
      <c r="R207" s="3">
        <v>47</v>
      </c>
      <c r="S207" s="4">
        <v>51</v>
      </c>
    </row>
    <row r="208" spans="1:19" ht="16" x14ac:dyDescent="0.45">
      <c r="A208" s="1" t="s">
        <v>56</v>
      </c>
      <c r="B208" s="1" t="s">
        <v>57</v>
      </c>
      <c r="C208" s="1" t="s">
        <v>58</v>
      </c>
      <c r="D208" s="1" t="s">
        <v>14</v>
      </c>
      <c r="E208" s="1" t="s">
        <v>49</v>
      </c>
      <c r="F208" s="2" t="s">
        <v>45</v>
      </c>
      <c r="G208" s="3">
        <v>15</v>
      </c>
      <c r="H208" s="3">
        <v>16</v>
      </c>
      <c r="I208" s="3">
        <v>17</v>
      </c>
      <c r="J208" s="3">
        <v>18</v>
      </c>
      <c r="K208" s="3">
        <v>19</v>
      </c>
      <c r="L208" s="3">
        <v>20</v>
      </c>
      <c r="M208" s="3">
        <v>19</v>
      </c>
      <c r="N208" s="3">
        <v>20</v>
      </c>
      <c r="O208" s="3">
        <v>21</v>
      </c>
      <c r="P208" s="3">
        <v>23</v>
      </c>
      <c r="Q208" s="3">
        <v>24</v>
      </c>
      <c r="R208" s="3">
        <v>26</v>
      </c>
      <c r="S208" s="4">
        <v>29</v>
      </c>
    </row>
    <row r="209" spans="1:19" ht="16" x14ac:dyDescent="0.45">
      <c r="A209" s="1" t="s">
        <v>56</v>
      </c>
      <c r="B209" s="1" t="s">
        <v>57</v>
      </c>
      <c r="C209" s="1" t="s">
        <v>58</v>
      </c>
      <c r="D209" s="1" t="s">
        <v>14</v>
      </c>
      <c r="E209" s="1" t="s">
        <v>49</v>
      </c>
      <c r="F209" s="2" t="s">
        <v>46</v>
      </c>
      <c r="G209" s="3">
        <v>4</v>
      </c>
      <c r="H209" s="3">
        <v>4</v>
      </c>
      <c r="I209" s="3">
        <v>4</v>
      </c>
      <c r="J209" s="3">
        <v>5</v>
      </c>
      <c r="K209" s="3">
        <v>5</v>
      </c>
      <c r="L209" s="3">
        <v>5</v>
      </c>
      <c r="M209" s="3">
        <v>4</v>
      </c>
      <c r="N209" s="3">
        <v>5</v>
      </c>
      <c r="O209" s="3">
        <v>5</v>
      </c>
      <c r="P209" s="3">
        <v>5</v>
      </c>
      <c r="Q209" s="3">
        <v>5</v>
      </c>
      <c r="R209" s="3">
        <v>6</v>
      </c>
      <c r="S209" s="4">
        <v>6</v>
      </c>
    </row>
    <row r="210" spans="1:19" ht="16" x14ac:dyDescent="0.45">
      <c r="A210" s="1" t="s">
        <v>56</v>
      </c>
      <c r="B210" s="1" t="s">
        <v>57</v>
      </c>
      <c r="C210" s="1" t="s">
        <v>58</v>
      </c>
      <c r="D210" s="1" t="s">
        <v>14</v>
      </c>
      <c r="E210" s="1" t="s">
        <v>49</v>
      </c>
      <c r="F210" s="2" t="s">
        <v>47</v>
      </c>
      <c r="G210" s="3">
        <v>1</v>
      </c>
      <c r="H210" s="3">
        <v>1</v>
      </c>
      <c r="I210" s="3">
        <v>2</v>
      </c>
      <c r="J210" s="3">
        <v>2</v>
      </c>
      <c r="K210" s="3">
        <v>2</v>
      </c>
      <c r="L210" s="3">
        <v>2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2</v>
      </c>
      <c r="S210" s="4">
        <v>2</v>
      </c>
    </row>
    <row r="211" spans="1:19" ht="16" x14ac:dyDescent="0.45">
      <c r="A211" s="1" t="s">
        <v>56</v>
      </c>
      <c r="B211" s="1" t="s">
        <v>57</v>
      </c>
      <c r="C211" s="1" t="s">
        <v>58</v>
      </c>
      <c r="D211" s="1" t="s">
        <v>14</v>
      </c>
      <c r="E211" s="1" t="s">
        <v>49</v>
      </c>
      <c r="F211" s="2" t="s">
        <v>48</v>
      </c>
      <c r="G211" s="3">
        <v>2</v>
      </c>
      <c r="H211" s="3">
        <v>2</v>
      </c>
      <c r="I211" s="3">
        <v>2</v>
      </c>
      <c r="J211" s="3">
        <v>2</v>
      </c>
      <c r="K211" s="3">
        <v>2</v>
      </c>
      <c r="L211" s="3">
        <v>2</v>
      </c>
      <c r="M211" s="3">
        <v>1</v>
      </c>
      <c r="N211" s="3">
        <v>1</v>
      </c>
      <c r="O211" s="3">
        <v>1</v>
      </c>
      <c r="P211" s="3">
        <v>1</v>
      </c>
      <c r="Q211" s="3">
        <v>1</v>
      </c>
      <c r="R211" s="3">
        <v>1</v>
      </c>
      <c r="S211" s="4">
        <v>1</v>
      </c>
    </row>
    <row r="212" spans="1:19" ht="16" x14ac:dyDescent="0.45">
      <c r="A212" s="1" t="s">
        <v>56</v>
      </c>
      <c r="B212" s="1" t="s">
        <v>57</v>
      </c>
      <c r="C212" s="1" t="s">
        <v>59</v>
      </c>
      <c r="D212" s="1" t="s">
        <v>15</v>
      </c>
      <c r="E212" s="1" t="s">
        <v>27</v>
      </c>
      <c r="F212" s="2" t="s">
        <v>28</v>
      </c>
      <c r="G212" s="3">
        <v>354</v>
      </c>
      <c r="H212" s="3">
        <v>365</v>
      </c>
      <c r="I212" s="3">
        <v>373</v>
      </c>
      <c r="J212" s="3">
        <v>376</v>
      </c>
      <c r="K212" s="3">
        <v>380</v>
      </c>
      <c r="L212" s="3">
        <v>383</v>
      </c>
      <c r="M212" s="3">
        <v>385</v>
      </c>
      <c r="N212" s="3">
        <v>392</v>
      </c>
      <c r="O212" s="3">
        <v>399</v>
      </c>
      <c r="P212" s="3">
        <v>404</v>
      </c>
      <c r="Q212" s="3">
        <v>409</v>
      </c>
      <c r="R212" s="3">
        <v>408</v>
      </c>
      <c r="S212" s="4">
        <v>407</v>
      </c>
    </row>
    <row r="213" spans="1:19" ht="16" x14ac:dyDescent="0.45">
      <c r="A213" s="1" t="s">
        <v>56</v>
      </c>
      <c r="B213" s="1" t="s">
        <v>57</v>
      </c>
      <c r="C213" s="1" t="s">
        <v>59</v>
      </c>
      <c r="D213" s="1" t="s">
        <v>15</v>
      </c>
      <c r="E213" s="1" t="s">
        <v>27</v>
      </c>
      <c r="F213" s="2" t="s">
        <v>29</v>
      </c>
      <c r="G213" s="3">
        <v>344</v>
      </c>
      <c r="H213" s="3">
        <v>347</v>
      </c>
      <c r="I213" s="3">
        <v>349</v>
      </c>
      <c r="J213" s="3">
        <v>349</v>
      </c>
      <c r="K213" s="3">
        <v>350</v>
      </c>
      <c r="L213" s="3">
        <v>351</v>
      </c>
      <c r="M213" s="3">
        <v>357</v>
      </c>
      <c r="N213" s="3">
        <v>359</v>
      </c>
      <c r="O213" s="3">
        <v>361</v>
      </c>
      <c r="P213" s="3">
        <v>362</v>
      </c>
      <c r="Q213" s="3">
        <v>362</v>
      </c>
      <c r="R213" s="3">
        <v>363</v>
      </c>
      <c r="S213" s="4">
        <v>363</v>
      </c>
    </row>
    <row r="214" spans="1:19" ht="16" x14ac:dyDescent="0.45">
      <c r="A214" s="1" t="s">
        <v>56</v>
      </c>
      <c r="B214" s="1" t="s">
        <v>57</v>
      </c>
      <c r="C214" s="1" t="s">
        <v>59</v>
      </c>
      <c r="D214" s="1" t="s">
        <v>15</v>
      </c>
      <c r="E214" s="1" t="s">
        <v>27</v>
      </c>
      <c r="F214" s="2" t="s">
        <v>30</v>
      </c>
      <c r="G214" s="3">
        <v>432</v>
      </c>
      <c r="H214" s="3">
        <v>428</v>
      </c>
      <c r="I214" s="3">
        <v>424</v>
      </c>
      <c r="J214" s="3">
        <v>419</v>
      </c>
      <c r="K214" s="3">
        <v>415</v>
      </c>
      <c r="L214" s="3">
        <v>412</v>
      </c>
      <c r="M214" s="3">
        <v>415</v>
      </c>
      <c r="N214" s="3">
        <v>414</v>
      </c>
      <c r="O214" s="3">
        <v>414</v>
      </c>
      <c r="P214" s="3">
        <v>414</v>
      </c>
      <c r="Q214" s="3">
        <v>414</v>
      </c>
      <c r="R214" s="3">
        <v>421</v>
      </c>
      <c r="S214" s="4">
        <v>426</v>
      </c>
    </row>
    <row r="215" spans="1:19" ht="16" x14ac:dyDescent="0.45">
      <c r="A215" s="1" t="s">
        <v>56</v>
      </c>
      <c r="B215" s="1" t="s">
        <v>57</v>
      </c>
      <c r="C215" s="1" t="s">
        <v>59</v>
      </c>
      <c r="D215" s="1" t="s">
        <v>15</v>
      </c>
      <c r="E215" s="1" t="s">
        <v>27</v>
      </c>
      <c r="F215" s="2" t="s">
        <v>31</v>
      </c>
      <c r="G215" s="3">
        <v>492</v>
      </c>
      <c r="H215" s="3">
        <v>489</v>
      </c>
      <c r="I215" s="3">
        <v>485</v>
      </c>
      <c r="J215" s="3">
        <v>479</v>
      </c>
      <c r="K215" s="3">
        <v>475</v>
      </c>
      <c r="L215" s="3">
        <v>471</v>
      </c>
      <c r="M215" s="3">
        <v>470</v>
      </c>
      <c r="N215" s="3">
        <v>467</v>
      </c>
      <c r="O215" s="3">
        <v>464</v>
      </c>
      <c r="P215" s="3">
        <v>461</v>
      </c>
      <c r="Q215" s="3">
        <v>459</v>
      </c>
      <c r="R215" s="3">
        <v>457</v>
      </c>
      <c r="S215" s="4">
        <v>454</v>
      </c>
    </row>
    <row r="216" spans="1:19" ht="16" x14ac:dyDescent="0.45">
      <c r="A216" s="1" t="s">
        <v>56</v>
      </c>
      <c r="B216" s="1" t="s">
        <v>57</v>
      </c>
      <c r="C216" s="1" t="s">
        <v>59</v>
      </c>
      <c r="D216" s="1" t="s">
        <v>15</v>
      </c>
      <c r="E216" s="1" t="s">
        <v>27</v>
      </c>
      <c r="F216" s="2" t="s">
        <v>32</v>
      </c>
      <c r="G216" s="3">
        <v>483</v>
      </c>
      <c r="H216" s="3">
        <v>500</v>
      </c>
      <c r="I216" s="3">
        <v>512</v>
      </c>
      <c r="J216" s="3">
        <v>517</v>
      </c>
      <c r="K216" s="3">
        <v>521</v>
      </c>
      <c r="L216" s="3">
        <v>523</v>
      </c>
      <c r="M216" s="3">
        <v>519</v>
      </c>
      <c r="N216" s="3">
        <v>516</v>
      </c>
      <c r="O216" s="3">
        <v>513</v>
      </c>
      <c r="P216" s="3">
        <v>510</v>
      </c>
      <c r="Q216" s="3">
        <v>507</v>
      </c>
      <c r="R216" s="3">
        <v>501</v>
      </c>
      <c r="S216" s="4">
        <v>495</v>
      </c>
    </row>
    <row r="217" spans="1:19" ht="16" x14ac:dyDescent="0.45">
      <c r="A217" s="1" t="s">
        <v>56</v>
      </c>
      <c r="B217" s="1" t="s">
        <v>57</v>
      </c>
      <c r="C217" s="1" t="s">
        <v>59</v>
      </c>
      <c r="D217" s="1" t="s">
        <v>15</v>
      </c>
      <c r="E217" s="1" t="s">
        <v>27</v>
      </c>
      <c r="F217" s="2" t="s">
        <v>33</v>
      </c>
      <c r="G217" s="3">
        <v>426</v>
      </c>
      <c r="H217" s="3">
        <v>444</v>
      </c>
      <c r="I217" s="3">
        <v>460</v>
      </c>
      <c r="J217" s="3">
        <v>470</v>
      </c>
      <c r="K217" s="3">
        <v>477</v>
      </c>
      <c r="L217" s="3">
        <v>482</v>
      </c>
      <c r="M217" s="3">
        <v>496</v>
      </c>
      <c r="N217" s="3">
        <v>507</v>
      </c>
      <c r="O217" s="3">
        <v>515</v>
      </c>
      <c r="P217" s="3">
        <v>520</v>
      </c>
      <c r="Q217" s="3">
        <v>524</v>
      </c>
      <c r="R217" s="3">
        <v>518</v>
      </c>
      <c r="S217" s="4">
        <v>512</v>
      </c>
    </row>
    <row r="218" spans="1:19" ht="16" x14ac:dyDescent="0.45">
      <c r="A218" s="1" t="s">
        <v>56</v>
      </c>
      <c r="B218" s="1" t="s">
        <v>57</v>
      </c>
      <c r="C218" s="1" t="s">
        <v>59</v>
      </c>
      <c r="D218" s="1" t="s">
        <v>15</v>
      </c>
      <c r="E218" s="1" t="s">
        <v>27</v>
      </c>
      <c r="F218" s="2" t="s">
        <v>34</v>
      </c>
      <c r="G218" s="3">
        <v>393</v>
      </c>
      <c r="H218" s="3">
        <v>409</v>
      </c>
      <c r="I218" s="3">
        <v>425</v>
      </c>
      <c r="J218" s="3">
        <v>439</v>
      </c>
      <c r="K218" s="3">
        <v>452</v>
      </c>
      <c r="L218" s="3">
        <v>464</v>
      </c>
      <c r="M218" s="3">
        <v>483</v>
      </c>
      <c r="N218" s="3">
        <v>497</v>
      </c>
      <c r="O218" s="3">
        <v>508</v>
      </c>
      <c r="P218" s="3">
        <v>517</v>
      </c>
      <c r="Q218" s="3">
        <v>523</v>
      </c>
      <c r="R218" s="3">
        <v>535</v>
      </c>
      <c r="S218" s="4">
        <v>543</v>
      </c>
    </row>
    <row r="219" spans="1:19" ht="16" x14ac:dyDescent="0.45">
      <c r="A219" s="1" t="s">
        <v>56</v>
      </c>
      <c r="B219" s="1" t="s">
        <v>57</v>
      </c>
      <c r="C219" s="1" t="s">
        <v>59</v>
      </c>
      <c r="D219" s="1" t="s">
        <v>15</v>
      </c>
      <c r="E219" s="1" t="s">
        <v>27</v>
      </c>
      <c r="F219" s="2" t="s">
        <v>35</v>
      </c>
      <c r="G219" s="3">
        <v>300</v>
      </c>
      <c r="H219" s="3">
        <v>319</v>
      </c>
      <c r="I219" s="3">
        <v>335</v>
      </c>
      <c r="J219" s="3">
        <v>350</v>
      </c>
      <c r="K219" s="3">
        <v>365</v>
      </c>
      <c r="L219" s="3">
        <v>380</v>
      </c>
      <c r="M219" s="3">
        <v>395</v>
      </c>
      <c r="N219" s="3">
        <v>408</v>
      </c>
      <c r="O219" s="3">
        <v>422</v>
      </c>
      <c r="P219" s="3">
        <v>434</v>
      </c>
      <c r="Q219" s="3">
        <v>445</v>
      </c>
      <c r="R219" s="3">
        <v>458</v>
      </c>
      <c r="S219" s="4">
        <v>468</v>
      </c>
    </row>
    <row r="220" spans="1:19" ht="16" x14ac:dyDescent="0.45">
      <c r="A220" s="1" t="s">
        <v>56</v>
      </c>
      <c r="B220" s="1" t="s">
        <v>57</v>
      </c>
      <c r="C220" s="1" t="s">
        <v>59</v>
      </c>
      <c r="D220" s="1" t="s">
        <v>15</v>
      </c>
      <c r="E220" s="1" t="s">
        <v>27</v>
      </c>
      <c r="F220" s="2" t="s">
        <v>36</v>
      </c>
      <c r="G220" s="3">
        <v>244</v>
      </c>
      <c r="H220" s="3">
        <v>258</v>
      </c>
      <c r="I220" s="3">
        <v>273</v>
      </c>
      <c r="J220" s="3">
        <v>289</v>
      </c>
      <c r="K220" s="3">
        <v>305</v>
      </c>
      <c r="L220" s="3">
        <v>319</v>
      </c>
      <c r="M220" s="3">
        <v>338</v>
      </c>
      <c r="N220" s="3">
        <v>354</v>
      </c>
      <c r="O220" s="3">
        <v>369</v>
      </c>
      <c r="P220" s="3">
        <v>384</v>
      </c>
      <c r="Q220" s="3">
        <v>400</v>
      </c>
      <c r="R220" s="3">
        <v>410</v>
      </c>
      <c r="S220" s="4">
        <v>421</v>
      </c>
    </row>
    <row r="221" spans="1:19" ht="16" x14ac:dyDescent="0.45">
      <c r="A221" s="1" t="s">
        <v>56</v>
      </c>
      <c r="B221" s="1" t="s">
        <v>57</v>
      </c>
      <c r="C221" s="1" t="s">
        <v>59</v>
      </c>
      <c r="D221" s="1" t="s">
        <v>15</v>
      </c>
      <c r="E221" s="1" t="s">
        <v>27</v>
      </c>
      <c r="F221" s="2" t="s">
        <v>37</v>
      </c>
      <c r="G221" s="3">
        <v>166</v>
      </c>
      <c r="H221" s="3">
        <v>169</v>
      </c>
      <c r="I221" s="3">
        <v>174</v>
      </c>
      <c r="J221" s="3">
        <v>180</v>
      </c>
      <c r="K221" s="3">
        <v>188</v>
      </c>
      <c r="L221" s="3">
        <v>199</v>
      </c>
      <c r="M221" s="3">
        <v>210</v>
      </c>
      <c r="N221" s="3">
        <v>222</v>
      </c>
      <c r="O221" s="3">
        <v>234</v>
      </c>
      <c r="P221" s="3">
        <v>245</v>
      </c>
      <c r="Q221" s="3">
        <v>255</v>
      </c>
      <c r="R221" s="3">
        <v>267</v>
      </c>
      <c r="S221" s="4">
        <v>278</v>
      </c>
    </row>
    <row r="222" spans="1:19" ht="16" x14ac:dyDescent="0.45">
      <c r="A222" s="1" t="s">
        <v>56</v>
      </c>
      <c r="B222" s="1" t="s">
        <v>57</v>
      </c>
      <c r="C222" s="1" t="s">
        <v>59</v>
      </c>
      <c r="D222" s="1" t="s">
        <v>15</v>
      </c>
      <c r="E222" s="1" t="s">
        <v>27</v>
      </c>
      <c r="F222" s="2" t="s">
        <v>38</v>
      </c>
      <c r="G222" s="3">
        <v>161</v>
      </c>
      <c r="H222" s="3">
        <v>165</v>
      </c>
      <c r="I222" s="3">
        <v>168</v>
      </c>
      <c r="J222" s="3">
        <v>170</v>
      </c>
      <c r="K222" s="3">
        <v>173</v>
      </c>
      <c r="L222" s="3">
        <v>176</v>
      </c>
      <c r="M222" s="3">
        <v>180</v>
      </c>
      <c r="N222" s="3">
        <v>185</v>
      </c>
      <c r="O222" s="3">
        <v>191</v>
      </c>
      <c r="P222" s="3">
        <v>199</v>
      </c>
      <c r="Q222" s="3">
        <v>209</v>
      </c>
      <c r="R222" s="3">
        <v>217</v>
      </c>
      <c r="S222" s="4">
        <v>227</v>
      </c>
    </row>
    <row r="223" spans="1:19" ht="16" x14ac:dyDescent="0.45">
      <c r="A223" s="1" t="s">
        <v>56</v>
      </c>
      <c r="B223" s="1" t="s">
        <v>57</v>
      </c>
      <c r="C223" s="1" t="s">
        <v>59</v>
      </c>
      <c r="D223" s="1" t="s">
        <v>15</v>
      </c>
      <c r="E223" s="1" t="s">
        <v>27</v>
      </c>
      <c r="F223" s="2" t="s">
        <v>39</v>
      </c>
      <c r="G223" s="3">
        <v>130</v>
      </c>
      <c r="H223" s="3">
        <v>135</v>
      </c>
      <c r="I223" s="3">
        <v>140</v>
      </c>
      <c r="J223" s="3">
        <v>144</v>
      </c>
      <c r="K223" s="3">
        <v>148</v>
      </c>
      <c r="L223" s="3">
        <v>150</v>
      </c>
      <c r="M223" s="3">
        <v>154</v>
      </c>
      <c r="N223" s="3">
        <v>157</v>
      </c>
      <c r="O223" s="3">
        <v>159</v>
      </c>
      <c r="P223" s="3">
        <v>160</v>
      </c>
      <c r="Q223" s="3">
        <v>162</v>
      </c>
      <c r="R223" s="3">
        <v>165</v>
      </c>
      <c r="S223" s="4">
        <v>168</v>
      </c>
    </row>
    <row r="224" spans="1:19" ht="16" x14ac:dyDescent="0.45">
      <c r="A224" s="1" t="s">
        <v>56</v>
      </c>
      <c r="B224" s="1" t="s">
        <v>57</v>
      </c>
      <c r="C224" s="1" t="s">
        <v>59</v>
      </c>
      <c r="D224" s="1" t="s">
        <v>15</v>
      </c>
      <c r="E224" s="1" t="s">
        <v>27</v>
      </c>
      <c r="F224" s="2" t="s">
        <v>40</v>
      </c>
      <c r="G224" s="3">
        <v>108</v>
      </c>
      <c r="H224" s="3">
        <v>113</v>
      </c>
      <c r="I224" s="3">
        <v>118</v>
      </c>
      <c r="J224" s="3">
        <v>123</v>
      </c>
      <c r="K224" s="3">
        <v>128</v>
      </c>
      <c r="L224" s="3">
        <v>133</v>
      </c>
      <c r="M224" s="3">
        <v>138</v>
      </c>
      <c r="N224" s="3">
        <v>143</v>
      </c>
      <c r="O224" s="3">
        <v>146</v>
      </c>
      <c r="P224" s="3">
        <v>149</v>
      </c>
      <c r="Q224" s="3">
        <v>150</v>
      </c>
      <c r="R224" s="3">
        <v>154</v>
      </c>
      <c r="S224" s="4">
        <v>156</v>
      </c>
    </row>
    <row r="225" spans="1:19" ht="16" x14ac:dyDescent="0.45">
      <c r="A225" s="1" t="s">
        <v>56</v>
      </c>
      <c r="B225" s="1" t="s">
        <v>57</v>
      </c>
      <c r="C225" s="1" t="s">
        <v>59</v>
      </c>
      <c r="D225" s="1" t="s">
        <v>15</v>
      </c>
      <c r="E225" s="1" t="s">
        <v>27</v>
      </c>
      <c r="F225" s="2" t="s">
        <v>41</v>
      </c>
      <c r="G225" s="3">
        <v>53</v>
      </c>
      <c r="H225" s="3">
        <v>56</v>
      </c>
      <c r="I225" s="3">
        <v>59</v>
      </c>
      <c r="J225" s="3">
        <v>63</v>
      </c>
      <c r="K225" s="3">
        <v>67</v>
      </c>
      <c r="L225" s="3">
        <v>71</v>
      </c>
      <c r="M225" s="3">
        <v>74</v>
      </c>
      <c r="N225" s="3">
        <v>77</v>
      </c>
      <c r="O225" s="3">
        <v>80</v>
      </c>
      <c r="P225" s="3">
        <v>83</v>
      </c>
      <c r="Q225" s="3">
        <v>86</v>
      </c>
      <c r="R225" s="3">
        <v>89</v>
      </c>
      <c r="S225" s="4">
        <v>91</v>
      </c>
    </row>
    <row r="226" spans="1:19" ht="16" x14ac:dyDescent="0.45">
      <c r="A226" s="1" t="s">
        <v>56</v>
      </c>
      <c r="B226" s="1" t="s">
        <v>57</v>
      </c>
      <c r="C226" s="1" t="s">
        <v>59</v>
      </c>
      <c r="D226" s="1" t="s">
        <v>15</v>
      </c>
      <c r="E226" s="1" t="s">
        <v>27</v>
      </c>
      <c r="F226" s="2" t="s">
        <v>42</v>
      </c>
      <c r="G226" s="3">
        <v>75</v>
      </c>
      <c r="H226" s="3">
        <v>80</v>
      </c>
      <c r="I226" s="3">
        <v>86</v>
      </c>
      <c r="J226" s="3">
        <v>91</v>
      </c>
      <c r="K226" s="3">
        <v>97</v>
      </c>
      <c r="L226" s="3">
        <v>104</v>
      </c>
      <c r="M226" s="3">
        <v>108</v>
      </c>
      <c r="N226" s="3">
        <v>115</v>
      </c>
      <c r="O226" s="3">
        <v>122</v>
      </c>
      <c r="P226" s="3">
        <v>129</v>
      </c>
      <c r="Q226" s="3">
        <v>137</v>
      </c>
      <c r="R226" s="3">
        <v>143</v>
      </c>
      <c r="S226" s="4">
        <v>150</v>
      </c>
    </row>
    <row r="227" spans="1:19" ht="16" x14ac:dyDescent="0.45">
      <c r="A227" s="1" t="s">
        <v>56</v>
      </c>
      <c r="B227" s="1" t="s">
        <v>57</v>
      </c>
      <c r="C227" s="1" t="s">
        <v>59</v>
      </c>
      <c r="D227" s="1" t="s">
        <v>15</v>
      </c>
      <c r="E227" s="1" t="s">
        <v>27</v>
      </c>
      <c r="F227" s="2" t="s">
        <v>43</v>
      </c>
      <c r="G227" s="3">
        <v>29</v>
      </c>
      <c r="H227" s="3">
        <v>31</v>
      </c>
      <c r="I227" s="3">
        <v>34</v>
      </c>
      <c r="J227" s="3">
        <v>37</v>
      </c>
      <c r="K227" s="3">
        <v>40</v>
      </c>
      <c r="L227" s="3">
        <v>43</v>
      </c>
      <c r="M227" s="3">
        <v>45</v>
      </c>
      <c r="N227" s="3">
        <v>48</v>
      </c>
      <c r="O227" s="3">
        <v>51</v>
      </c>
      <c r="P227" s="3">
        <v>54</v>
      </c>
      <c r="Q227" s="3">
        <v>58</v>
      </c>
      <c r="R227" s="3">
        <v>62</v>
      </c>
      <c r="S227" s="4">
        <v>65</v>
      </c>
    </row>
    <row r="228" spans="1:19" ht="16" x14ac:dyDescent="0.45">
      <c r="A228" s="1" t="s">
        <v>56</v>
      </c>
      <c r="B228" s="1" t="s">
        <v>57</v>
      </c>
      <c r="C228" s="1" t="s">
        <v>59</v>
      </c>
      <c r="D228" s="1" t="s">
        <v>15</v>
      </c>
      <c r="E228" s="1" t="s">
        <v>27</v>
      </c>
      <c r="F228" s="2" t="s">
        <v>44</v>
      </c>
      <c r="G228" s="3">
        <v>17</v>
      </c>
      <c r="H228" s="3">
        <v>18</v>
      </c>
      <c r="I228" s="3">
        <v>20</v>
      </c>
      <c r="J228" s="3">
        <v>21</v>
      </c>
      <c r="K228" s="3">
        <v>23</v>
      </c>
      <c r="L228" s="3">
        <v>24</v>
      </c>
      <c r="M228" s="3">
        <v>25</v>
      </c>
      <c r="N228" s="3">
        <v>27</v>
      </c>
      <c r="O228" s="3">
        <v>29</v>
      </c>
      <c r="P228" s="3">
        <v>31</v>
      </c>
      <c r="Q228" s="3">
        <v>33</v>
      </c>
      <c r="R228" s="3">
        <v>36</v>
      </c>
      <c r="S228" s="4">
        <v>38</v>
      </c>
    </row>
    <row r="229" spans="1:19" ht="16" x14ac:dyDescent="0.45">
      <c r="A229" s="1" t="s">
        <v>56</v>
      </c>
      <c r="B229" s="1" t="s">
        <v>57</v>
      </c>
      <c r="C229" s="1" t="s">
        <v>59</v>
      </c>
      <c r="D229" s="1" t="s">
        <v>15</v>
      </c>
      <c r="E229" s="1" t="s">
        <v>27</v>
      </c>
      <c r="F229" s="2" t="s">
        <v>45</v>
      </c>
      <c r="G229" s="3">
        <v>8</v>
      </c>
      <c r="H229" s="3">
        <v>9</v>
      </c>
      <c r="I229" s="3">
        <v>9</v>
      </c>
      <c r="J229" s="3">
        <v>10</v>
      </c>
      <c r="K229" s="3">
        <v>11</v>
      </c>
      <c r="L229" s="3">
        <v>11</v>
      </c>
      <c r="M229" s="3">
        <v>11</v>
      </c>
      <c r="N229" s="3">
        <v>12</v>
      </c>
      <c r="O229" s="3">
        <v>12</v>
      </c>
      <c r="P229" s="3">
        <v>13</v>
      </c>
      <c r="Q229" s="3">
        <v>14</v>
      </c>
      <c r="R229" s="3">
        <v>15</v>
      </c>
      <c r="S229" s="4">
        <v>16</v>
      </c>
    </row>
    <row r="230" spans="1:19" ht="16" x14ac:dyDescent="0.45">
      <c r="A230" s="1" t="s">
        <v>56</v>
      </c>
      <c r="B230" s="1" t="s">
        <v>57</v>
      </c>
      <c r="C230" s="1" t="s">
        <v>59</v>
      </c>
      <c r="D230" s="1" t="s">
        <v>15</v>
      </c>
      <c r="E230" s="1" t="s">
        <v>27</v>
      </c>
      <c r="F230" s="2" t="s">
        <v>46</v>
      </c>
      <c r="G230" s="3">
        <v>4</v>
      </c>
      <c r="H230" s="3">
        <v>5</v>
      </c>
      <c r="I230" s="3">
        <v>5</v>
      </c>
      <c r="J230" s="3">
        <v>5</v>
      </c>
      <c r="K230" s="3">
        <v>5</v>
      </c>
      <c r="L230" s="3">
        <v>6</v>
      </c>
      <c r="M230" s="3">
        <v>5</v>
      </c>
      <c r="N230" s="3">
        <v>5</v>
      </c>
      <c r="O230" s="3">
        <v>5</v>
      </c>
      <c r="P230" s="3">
        <v>5</v>
      </c>
      <c r="Q230" s="3">
        <v>6</v>
      </c>
      <c r="R230" s="3">
        <v>6</v>
      </c>
      <c r="S230" s="4">
        <v>6</v>
      </c>
    </row>
    <row r="231" spans="1:19" ht="16" x14ac:dyDescent="0.45">
      <c r="A231" s="1" t="s">
        <v>56</v>
      </c>
      <c r="B231" s="1" t="s">
        <v>57</v>
      </c>
      <c r="C231" s="1" t="s">
        <v>59</v>
      </c>
      <c r="D231" s="1" t="s">
        <v>15</v>
      </c>
      <c r="E231" s="1" t="s">
        <v>27</v>
      </c>
      <c r="F231" s="2" t="s">
        <v>47</v>
      </c>
      <c r="G231" s="3">
        <v>1</v>
      </c>
      <c r="H231" s="3">
        <v>1</v>
      </c>
      <c r="I231" s="3">
        <v>2</v>
      </c>
      <c r="J231" s="3">
        <v>2</v>
      </c>
      <c r="K231" s="3">
        <v>2</v>
      </c>
      <c r="L231" s="3">
        <v>2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4">
        <v>1</v>
      </c>
    </row>
    <row r="232" spans="1:19" ht="16" x14ac:dyDescent="0.45">
      <c r="A232" s="1" t="s">
        <v>56</v>
      </c>
      <c r="B232" s="1" t="s">
        <v>57</v>
      </c>
      <c r="C232" s="1" t="s">
        <v>59</v>
      </c>
      <c r="D232" s="1" t="s">
        <v>15</v>
      </c>
      <c r="E232" s="1" t="s">
        <v>27</v>
      </c>
      <c r="F232" s="2" t="s">
        <v>48</v>
      </c>
      <c r="G232" s="3">
        <v>1</v>
      </c>
      <c r="H232" s="3">
        <v>1</v>
      </c>
      <c r="I232" s="3">
        <v>1</v>
      </c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4">
        <v>1</v>
      </c>
    </row>
    <row r="233" spans="1:19" ht="16" x14ac:dyDescent="0.45">
      <c r="A233" s="1" t="s">
        <v>56</v>
      </c>
      <c r="B233" s="1" t="s">
        <v>57</v>
      </c>
      <c r="C233" s="1" t="s">
        <v>59</v>
      </c>
      <c r="D233" s="1" t="s">
        <v>15</v>
      </c>
      <c r="E233" s="1" t="s">
        <v>49</v>
      </c>
      <c r="F233" s="2" t="s">
        <v>28</v>
      </c>
      <c r="G233" s="3">
        <v>349</v>
      </c>
      <c r="H233" s="3">
        <v>355</v>
      </c>
      <c r="I233" s="3">
        <v>359</v>
      </c>
      <c r="J233" s="3">
        <v>360</v>
      </c>
      <c r="K233" s="3">
        <v>359</v>
      </c>
      <c r="L233" s="3">
        <v>359</v>
      </c>
      <c r="M233" s="3">
        <v>358</v>
      </c>
      <c r="N233" s="3">
        <v>361</v>
      </c>
      <c r="O233" s="3">
        <v>363</v>
      </c>
      <c r="P233" s="3">
        <v>364</v>
      </c>
      <c r="Q233" s="3">
        <v>365</v>
      </c>
      <c r="R233" s="3">
        <v>366</v>
      </c>
      <c r="S233" s="4">
        <v>365</v>
      </c>
    </row>
    <row r="234" spans="1:19" ht="16" x14ac:dyDescent="0.45">
      <c r="A234" s="1" t="s">
        <v>56</v>
      </c>
      <c r="B234" s="1" t="s">
        <v>57</v>
      </c>
      <c r="C234" s="1" t="s">
        <v>59</v>
      </c>
      <c r="D234" s="1" t="s">
        <v>15</v>
      </c>
      <c r="E234" s="1" t="s">
        <v>49</v>
      </c>
      <c r="F234" s="2" t="s">
        <v>29</v>
      </c>
      <c r="G234" s="3">
        <v>371</v>
      </c>
      <c r="H234" s="3">
        <v>372</v>
      </c>
      <c r="I234" s="3">
        <v>374</v>
      </c>
      <c r="J234" s="3">
        <v>373</v>
      </c>
      <c r="K234" s="3">
        <v>373</v>
      </c>
      <c r="L234" s="3">
        <v>374</v>
      </c>
      <c r="M234" s="3">
        <v>379</v>
      </c>
      <c r="N234" s="3">
        <v>382</v>
      </c>
      <c r="O234" s="3">
        <v>384</v>
      </c>
      <c r="P234" s="3">
        <v>384</v>
      </c>
      <c r="Q234" s="3">
        <v>384</v>
      </c>
      <c r="R234" s="3">
        <v>384</v>
      </c>
      <c r="S234" s="4">
        <v>383</v>
      </c>
    </row>
    <row r="235" spans="1:19" ht="16" x14ac:dyDescent="0.45">
      <c r="A235" s="1" t="s">
        <v>56</v>
      </c>
      <c r="B235" s="1" t="s">
        <v>57</v>
      </c>
      <c r="C235" s="1" t="s">
        <v>59</v>
      </c>
      <c r="D235" s="1" t="s">
        <v>15</v>
      </c>
      <c r="E235" s="1" t="s">
        <v>49</v>
      </c>
      <c r="F235" s="2" t="s">
        <v>30</v>
      </c>
      <c r="G235" s="3">
        <v>413</v>
      </c>
      <c r="H235" s="3">
        <v>411</v>
      </c>
      <c r="I235" s="3">
        <v>409</v>
      </c>
      <c r="J235" s="3">
        <v>405</v>
      </c>
      <c r="K235" s="3">
        <v>403</v>
      </c>
      <c r="L235" s="3">
        <v>401</v>
      </c>
      <c r="M235" s="3">
        <v>405</v>
      </c>
      <c r="N235" s="3">
        <v>406</v>
      </c>
      <c r="O235" s="3">
        <v>407</v>
      </c>
      <c r="P235" s="3">
        <v>408</v>
      </c>
      <c r="Q235" s="3">
        <v>409</v>
      </c>
      <c r="R235" s="3">
        <v>411</v>
      </c>
      <c r="S235" s="4">
        <v>411</v>
      </c>
    </row>
    <row r="236" spans="1:19" ht="16" x14ac:dyDescent="0.45">
      <c r="A236" s="1" t="s">
        <v>56</v>
      </c>
      <c r="B236" s="1" t="s">
        <v>57</v>
      </c>
      <c r="C236" s="1" t="s">
        <v>59</v>
      </c>
      <c r="D236" s="1" t="s">
        <v>15</v>
      </c>
      <c r="E236" s="1" t="s">
        <v>49</v>
      </c>
      <c r="F236" s="2" t="s">
        <v>31</v>
      </c>
      <c r="G236" s="3">
        <v>475</v>
      </c>
      <c r="H236" s="3">
        <v>470</v>
      </c>
      <c r="I236" s="3">
        <v>465</v>
      </c>
      <c r="J236" s="3">
        <v>458</v>
      </c>
      <c r="K236" s="3">
        <v>452</v>
      </c>
      <c r="L236" s="3">
        <v>447</v>
      </c>
      <c r="M236" s="3">
        <v>448</v>
      </c>
      <c r="N236" s="3">
        <v>447</v>
      </c>
      <c r="O236" s="3">
        <v>446</v>
      </c>
      <c r="P236" s="3">
        <v>445</v>
      </c>
      <c r="Q236" s="3">
        <v>444</v>
      </c>
      <c r="R236" s="3">
        <v>443</v>
      </c>
      <c r="S236" s="4">
        <v>441</v>
      </c>
    </row>
    <row r="237" spans="1:19" ht="16" x14ac:dyDescent="0.45">
      <c r="A237" s="1" t="s">
        <v>56</v>
      </c>
      <c r="B237" s="1" t="s">
        <v>57</v>
      </c>
      <c r="C237" s="1" t="s">
        <v>59</v>
      </c>
      <c r="D237" s="1" t="s">
        <v>15</v>
      </c>
      <c r="E237" s="1" t="s">
        <v>49</v>
      </c>
      <c r="F237" s="2" t="s">
        <v>32</v>
      </c>
      <c r="G237" s="3">
        <v>503</v>
      </c>
      <c r="H237" s="3">
        <v>512</v>
      </c>
      <c r="I237" s="3">
        <v>515</v>
      </c>
      <c r="J237" s="3">
        <v>513</v>
      </c>
      <c r="K237" s="3">
        <v>509</v>
      </c>
      <c r="L237" s="3">
        <v>504</v>
      </c>
      <c r="M237" s="3">
        <v>498</v>
      </c>
      <c r="N237" s="3">
        <v>493</v>
      </c>
      <c r="O237" s="3">
        <v>488</v>
      </c>
      <c r="P237" s="3">
        <v>484</v>
      </c>
      <c r="Q237" s="3">
        <v>480</v>
      </c>
      <c r="R237" s="3">
        <v>475</v>
      </c>
      <c r="S237" s="4">
        <v>470</v>
      </c>
    </row>
    <row r="238" spans="1:19" ht="16" x14ac:dyDescent="0.45">
      <c r="A238" s="1" t="s">
        <v>56</v>
      </c>
      <c r="B238" s="1" t="s">
        <v>57</v>
      </c>
      <c r="C238" s="1" t="s">
        <v>59</v>
      </c>
      <c r="D238" s="1" t="s">
        <v>15</v>
      </c>
      <c r="E238" s="1" t="s">
        <v>49</v>
      </c>
      <c r="F238" s="2" t="s">
        <v>33</v>
      </c>
      <c r="G238" s="3">
        <v>395</v>
      </c>
      <c r="H238" s="3">
        <v>410</v>
      </c>
      <c r="I238" s="3">
        <v>423</v>
      </c>
      <c r="J238" s="3">
        <v>432</v>
      </c>
      <c r="K238" s="3">
        <v>438</v>
      </c>
      <c r="L238" s="3">
        <v>441</v>
      </c>
      <c r="M238" s="3">
        <v>447</v>
      </c>
      <c r="N238" s="3">
        <v>449</v>
      </c>
      <c r="O238" s="3">
        <v>449</v>
      </c>
      <c r="P238" s="3">
        <v>447</v>
      </c>
      <c r="Q238" s="3">
        <v>444</v>
      </c>
      <c r="R238" s="3">
        <v>438</v>
      </c>
      <c r="S238" s="4">
        <v>431</v>
      </c>
    </row>
    <row r="239" spans="1:19" ht="16" x14ac:dyDescent="0.45">
      <c r="A239" s="1" t="s">
        <v>56</v>
      </c>
      <c r="B239" s="1" t="s">
        <v>57</v>
      </c>
      <c r="C239" s="1" t="s">
        <v>59</v>
      </c>
      <c r="D239" s="1" t="s">
        <v>15</v>
      </c>
      <c r="E239" s="1" t="s">
        <v>49</v>
      </c>
      <c r="F239" s="2" t="s">
        <v>34</v>
      </c>
      <c r="G239" s="3">
        <v>367</v>
      </c>
      <c r="H239" s="3">
        <v>382</v>
      </c>
      <c r="I239" s="3">
        <v>399</v>
      </c>
      <c r="J239" s="3">
        <v>414</v>
      </c>
      <c r="K239" s="3">
        <v>428</v>
      </c>
      <c r="L239" s="3">
        <v>442</v>
      </c>
      <c r="M239" s="3">
        <v>460</v>
      </c>
      <c r="N239" s="3">
        <v>472</v>
      </c>
      <c r="O239" s="3">
        <v>482</v>
      </c>
      <c r="P239" s="3">
        <v>489</v>
      </c>
      <c r="Q239" s="3">
        <v>493</v>
      </c>
      <c r="R239" s="3">
        <v>496</v>
      </c>
      <c r="S239" s="4">
        <v>496</v>
      </c>
    </row>
    <row r="240" spans="1:19" ht="16" x14ac:dyDescent="0.45">
      <c r="A240" s="1" t="s">
        <v>56</v>
      </c>
      <c r="B240" s="1" t="s">
        <v>57</v>
      </c>
      <c r="C240" s="1" t="s">
        <v>59</v>
      </c>
      <c r="D240" s="1" t="s">
        <v>15</v>
      </c>
      <c r="E240" s="1" t="s">
        <v>49</v>
      </c>
      <c r="F240" s="2" t="s">
        <v>35</v>
      </c>
      <c r="G240" s="3">
        <v>370</v>
      </c>
      <c r="H240" s="3">
        <v>384</v>
      </c>
      <c r="I240" s="3">
        <v>395</v>
      </c>
      <c r="J240" s="3">
        <v>404</v>
      </c>
      <c r="K240" s="3">
        <v>413</v>
      </c>
      <c r="L240" s="3">
        <v>423</v>
      </c>
      <c r="M240" s="3">
        <v>441</v>
      </c>
      <c r="N240" s="3">
        <v>457</v>
      </c>
      <c r="O240" s="3">
        <v>474</v>
      </c>
      <c r="P240" s="3">
        <v>490</v>
      </c>
      <c r="Q240" s="3">
        <v>505</v>
      </c>
      <c r="R240" s="3">
        <v>517</v>
      </c>
      <c r="S240" s="4">
        <v>527</v>
      </c>
    </row>
    <row r="241" spans="1:19" ht="16" x14ac:dyDescent="0.45">
      <c r="A241" s="1" t="s">
        <v>56</v>
      </c>
      <c r="B241" s="1" t="s">
        <v>57</v>
      </c>
      <c r="C241" s="1" t="s">
        <v>59</v>
      </c>
      <c r="D241" s="1" t="s">
        <v>15</v>
      </c>
      <c r="E241" s="1" t="s">
        <v>49</v>
      </c>
      <c r="F241" s="2" t="s">
        <v>36</v>
      </c>
      <c r="G241" s="3">
        <v>266</v>
      </c>
      <c r="H241" s="3">
        <v>277</v>
      </c>
      <c r="I241" s="3">
        <v>290</v>
      </c>
      <c r="J241" s="3">
        <v>303</v>
      </c>
      <c r="K241" s="3">
        <v>316</v>
      </c>
      <c r="L241" s="3">
        <v>328</v>
      </c>
      <c r="M241" s="3">
        <v>341</v>
      </c>
      <c r="N241" s="3">
        <v>350</v>
      </c>
      <c r="O241" s="3">
        <v>357</v>
      </c>
      <c r="P241" s="3">
        <v>364</v>
      </c>
      <c r="Q241" s="3">
        <v>372</v>
      </c>
      <c r="R241" s="3">
        <v>382</v>
      </c>
      <c r="S241" s="4">
        <v>394</v>
      </c>
    </row>
    <row r="242" spans="1:19" ht="16" x14ac:dyDescent="0.45">
      <c r="A242" s="1" t="s">
        <v>56</v>
      </c>
      <c r="B242" s="1" t="s">
        <v>57</v>
      </c>
      <c r="C242" s="1" t="s">
        <v>59</v>
      </c>
      <c r="D242" s="1" t="s">
        <v>15</v>
      </c>
      <c r="E242" s="1" t="s">
        <v>49</v>
      </c>
      <c r="F242" s="2" t="s">
        <v>37</v>
      </c>
      <c r="G242" s="3">
        <v>258</v>
      </c>
      <c r="H242" s="3">
        <v>259</v>
      </c>
      <c r="I242" s="3">
        <v>261</v>
      </c>
      <c r="J242" s="3">
        <v>264</v>
      </c>
      <c r="K242" s="3">
        <v>270</v>
      </c>
      <c r="L242" s="3">
        <v>279</v>
      </c>
      <c r="M242" s="3">
        <v>292</v>
      </c>
      <c r="N242" s="3">
        <v>305</v>
      </c>
      <c r="O242" s="3">
        <v>318</v>
      </c>
      <c r="P242" s="3">
        <v>331</v>
      </c>
      <c r="Q242" s="3">
        <v>342</v>
      </c>
      <c r="R242" s="3">
        <v>351</v>
      </c>
      <c r="S242" s="4">
        <v>358</v>
      </c>
    </row>
    <row r="243" spans="1:19" ht="16" x14ac:dyDescent="0.45">
      <c r="A243" s="1" t="s">
        <v>56</v>
      </c>
      <c r="B243" s="1" t="s">
        <v>57</v>
      </c>
      <c r="C243" s="1" t="s">
        <v>59</v>
      </c>
      <c r="D243" s="1" t="s">
        <v>15</v>
      </c>
      <c r="E243" s="1" t="s">
        <v>49</v>
      </c>
      <c r="F243" s="2" t="s">
        <v>38</v>
      </c>
      <c r="G243" s="3">
        <v>241</v>
      </c>
      <c r="H243" s="3">
        <v>245</v>
      </c>
      <c r="I243" s="3">
        <v>248</v>
      </c>
      <c r="J243" s="3">
        <v>249</v>
      </c>
      <c r="K243" s="3">
        <v>250</v>
      </c>
      <c r="L243" s="3">
        <v>251</v>
      </c>
      <c r="M243" s="3">
        <v>254</v>
      </c>
      <c r="N243" s="3">
        <v>256</v>
      </c>
      <c r="O243" s="3">
        <v>259</v>
      </c>
      <c r="P243" s="3">
        <v>264</v>
      </c>
      <c r="Q243" s="3">
        <v>272</v>
      </c>
      <c r="R243" s="3">
        <v>280</v>
      </c>
      <c r="S243" s="4">
        <v>290</v>
      </c>
    </row>
    <row r="244" spans="1:19" ht="16" x14ac:dyDescent="0.45">
      <c r="A244" s="1" t="s">
        <v>56</v>
      </c>
      <c r="B244" s="1" t="s">
        <v>57</v>
      </c>
      <c r="C244" s="1" t="s">
        <v>59</v>
      </c>
      <c r="D244" s="1" t="s">
        <v>15</v>
      </c>
      <c r="E244" s="1" t="s">
        <v>49</v>
      </c>
      <c r="F244" s="2" t="s">
        <v>39</v>
      </c>
      <c r="G244" s="3">
        <v>182</v>
      </c>
      <c r="H244" s="3">
        <v>189</v>
      </c>
      <c r="I244" s="3">
        <v>196</v>
      </c>
      <c r="J244" s="3">
        <v>201</v>
      </c>
      <c r="K244" s="3">
        <v>206</v>
      </c>
      <c r="L244" s="3">
        <v>209</v>
      </c>
      <c r="M244" s="3">
        <v>214</v>
      </c>
      <c r="N244" s="3">
        <v>216</v>
      </c>
      <c r="O244" s="3">
        <v>217</v>
      </c>
      <c r="P244" s="3">
        <v>218</v>
      </c>
      <c r="Q244" s="3">
        <v>218</v>
      </c>
      <c r="R244" s="3">
        <v>218</v>
      </c>
      <c r="S244" s="4">
        <v>218</v>
      </c>
    </row>
    <row r="245" spans="1:19" ht="16" x14ac:dyDescent="0.45">
      <c r="A245" s="1" t="s">
        <v>56</v>
      </c>
      <c r="B245" s="1" t="s">
        <v>57</v>
      </c>
      <c r="C245" s="1" t="s">
        <v>59</v>
      </c>
      <c r="D245" s="1" t="s">
        <v>15</v>
      </c>
      <c r="E245" s="1" t="s">
        <v>49</v>
      </c>
      <c r="F245" s="2" t="s">
        <v>40</v>
      </c>
      <c r="G245" s="3">
        <v>156</v>
      </c>
      <c r="H245" s="3">
        <v>165</v>
      </c>
      <c r="I245" s="3">
        <v>173</v>
      </c>
      <c r="J245" s="3">
        <v>181</v>
      </c>
      <c r="K245" s="3">
        <v>189</v>
      </c>
      <c r="L245" s="3">
        <v>197</v>
      </c>
      <c r="M245" s="3">
        <v>206</v>
      </c>
      <c r="N245" s="3">
        <v>213</v>
      </c>
      <c r="O245" s="3">
        <v>219</v>
      </c>
      <c r="P245" s="3">
        <v>224</v>
      </c>
      <c r="Q245" s="3">
        <v>226</v>
      </c>
      <c r="R245" s="3">
        <v>229</v>
      </c>
      <c r="S245" s="4">
        <v>231</v>
      </c>
    </row>
    <row r="246" spans="1:19" ht="16" x14ac:dyDescent="0.45">
      <c r="A246" s="1" t="s">
        <v>56</v>
      </c>
      <c r="B246" s="1" t="s">
        <v>57</v>
      </c>
      <c r="C246" s="1" t="s">
        <v>59</v>
      </c>
      <c r="D246" s="1" t="s">
        <v>15</v>
      </c>
      <c r="E246" s="1" t="s">
        <v>49</v>
      </c>
      <c r="F246" s="2" t="s">
        <v>41</v>
      </c>
      <c r="G246" s="3">
        <v>127</v>
      </c>
      <c r="H246" s="3">
        <v>134</v>
      </c>
      <c r="I246" s="3">
        <v>142</v>
      </c>
      <c r="J246" s="3">
        <v>150</v>
      </c>
      <c r="K246" s="3">
        <v>158</v>
      </c>
      <c r="L246" s="3">
        <v>166</v>
      </c>
      <c r="M246" s="3">
        <v>176</v>
      </c>
      <c r="N246" s="3">
        <v>184</v>
      </c>
      <c r="O246" s="3">
        <v>193</v>
      </c>
      <c r="P246" s="3">
        <v>202</v>
      </c>
      <c r="Q246" s="3">
        <v>210</v>
      </c>
      <c r="R246" s="3">
        <v>218</v>
      </c>
      <c r="S246" s="4">
        <v>225</v>
      </c>
    </row>
    <row r="247" spans="1:19" ht="16" x14ac:dyDescent="0.45">
      <c r="A247" s="1" t="s">
        <v>56</v>
      </c>
      <c r="B247" s="1" t="s">
        <v>57</v>
      </c>
      <c r="C247" s="1" t="s">
        <v>59</v>
      </c>
      <c r="D247" s="1" t="s">
        <v>15</v>
      </c>
      <c r="E247" s="1" t="s">
        <v>49</v>
      </c>
      <c r="F247" s="2" t="s">
        <v>42</v>
      </c>
      <c r="G247" s="3">
        <v>67</v>
      </c>
      <c r="H247" s="3">
        <v>72</v>
      </c>
      <c r="I247" s="3">
        <v>77</v>
      </c>
      <c r="J247" s="3">
        <v>83</v>
      </c>
      <c r="K247" s="3">
        <v>88</v>
      </c>
      <c r="L247" s="3">
        <v>94</v>
      </c>
      <c r="M247" s="3">
        <v>100</v>
      </c>
      <c r="N247" s="3">
        <v>105</v>
      </c>
      <c r="O247" s="3">
        <v>112</v>
      </c>
      <c r="P247" s="3">
        <v>118</v>
      </c>
      <c r="Q247" s="3">
        <v>125</v>
      </c>
      <c r="R247" s="3">
        <v>131</v>
      </c>
      <c r="S247" s="4">
        <v>138</v>
      </c>
    </row>
    <row r="248" spans="1:19" ht="16" x14ac:dyDescent="0.45">
      <c r="A248" s="1" t="s">
        <v>56</v>
      </c>
      <c r="B248" s="1" t="s">
        <v>57</v>
      </c>
      <c r="C248" s="1" t="s">
        <v>59</v>
      </c>
      <c r="D248" s="1" t="s">
        <v>15</v>
      </c>
      <c r="E248" s="1" t="s">
        <v>49</v>
      </c>
      <c r="F248" s="2" t="s">
        <v>43</v>
      </c>
      <c r="G248" s="3">
        <v>50</v>
      </c>
      <c r="H248" s="3">
        <v>54</v>
      </c>
      <c r="I248" s="3">
        <v>58</v>
      </c>
      <c r="J248" s="3">
        <v>63</v>
      </c>
      <c r="K248" s="3">
        <v>68</v>
      </c>
      <c r="L248" s="3">
        <v>73</v>
      </c>
      <c r="M248" s="3">
        <v>77</v>
      </c>
      <c r="N248" s="3">
        <v>83</v>
      </c>
      <c r="O248" s="3">
        <v>89</v>
      </c>
      <c r="P248" s="3">
        <v>96</v>
      </c>
      <c r="Q248" s="3">
        <v>103</v>
      </c>
      <c r="R248" s="3">
        <v>109</v>
      </c>
      <c r="S248" s="4">
        <v>115</v>
      </c>
    </row>
    <row r="249" spans="1:19" ht="16" x14ac:dyDescent="0.45">
      <c r="A249" s="1" t="s">
        <v>56</v>
      </c>
      <c r="B249" s="1" t="s">
        <v>57</v>
      </c>
      <c r="C249" s="1" t="s">
        <v>59</v>
      </c>
      <c r="D249" s="1" t="s">
        <v>15</v>
      </c>
      <c r="E249" s="1" t="s">
        <v>49</v>
      </c>
      <c r="F249" s="2" t="s">
        <v>44</v>
      </c>
      <c r="G249" s="3">
        <v>30</v>
      </c>
      <c r="H249" s="3">
        <v>32</v>
      </c>
      <c r="I249" s="3">
        <v>35</v>
      </c>
      <c r="J249" s="3">
        <v>37</v>
      </c>
      <c r="K249" s="3">
        <v>40</v>
      </c>
      <c r="L249" s="3">
        <v>43</v>
      </c>
      <c r="M249" s="3">
        <v>44</v>
      </c>
      <c r="N249" s="3">
        <v>47</v>
      </c>
      <c r="O249" s="3">
        <v>51</v>
      </c>
      <c r="P249" s="3">
        <v>55</v>
      </c>
      <c r="Q249" s="3">
        <v>59</v>
      </c>
      <c r="R249" s="3">
        <v>64</v>
      </c>
      <c r="S249" s="4">
        <v>69</v>
      </c>
    </row>
    <row r="250" spans="1:19" ht="16" x14ac:dyDescent="0.45">
      <c r="A250" s="1" t="s">
        <v>56</v>
      </c>
      <c r="B250" s="1" t="s">
        <v>57</v>
      </c>
      <c r="C250" s="1" t="s">
        <v>59</v>
      </c>
      <c r="D250" s="1" t="s">
        <v>15</v>
      </c>
      <c r="E250" s="1" t="s">
        <v>49</v>
      </c>
      <c r="F250" s="2" t="s">
        <v>45</v>
      </c>
      <c r="G250" s="3">
        <v>15</v>
      </c>
      <c r="H250" s="3">
        <v>16</v>
      </c>
      <c r="I250" s="3">
        <v>17</v>
      </c>
      <c r="J250" s="3">
        <v>18</v>
      </c>
      <c r="K250" s="3">
        <v>19</v>
      </c>
      <c r="L250" s="3">
        <v>20</v>
      </c>
      <c r="M250" s="3">
        <v>19</v>
      </c>
      <c r="N250" s="3">
        <v>20</v>
      </c>
      <c r="O250" s="3">
        <v>21</v>
      </c>
      <c r="P250" s="3">
        <v>23</v>
      </c>
      <c r="Q250" s="3">
        <v>25</v>
      </c>
      <c r="R250" s="3">
        <v>27</v>
      </c>
      <c r="S250" s="4">
        <v>29</v>
      </c>
    </row>
    <row r="251" spans="1:19" ht="16" x14ac:dyDescent="0.45">
      <c r="A251" s="1" t="s">
        <v>56</v>
      </c>
      <c r="B251" s="1" t="s">
        <v>57</v>
      </c>
      <c r="C251" s="1" t="s">
        <v>59</v>
      </c>
      <c r="D251" s="1" t="s">
        <v>15</v>
      </c>
      <c r="E251" s="1" t="s">
        <v>49</v>
      </c>
      <c r="F251" s="2" t="s">
        <v>46</v>
      </c>
      <c r="G251" s="3">
        <v>5</v>
      </c>
      <c r="H251" s="3">
        <v>5</v>
      </c>
      <c r="I251" s="3">
        <v>5</v>
      </c>
      <c r="J251" s="3">
        <v>6</v>
      </c>
      <c r="K251" s="3">
        <v>6</v>
      </c>
      <c r="L251" s="3">
        <v>6</v>
      </c>
      <c r="M251" s="3">
        <v>5</v>
      </c>
      <c r="N251" s="3">
        <v>5</v>
      </c>
      <c r="O251" s="3">
        <v>6</v>
      </c>
      <c r="P251" s="3">
        <v>6</v>
      </c>
      <c r="Q251" s="3">
        <v>6</v>
      </c>
      <c r="R251" s="3">
        <v>7</v>
      </c>
      <c r="S251" s="4">
        <v>7</v>
      </c>
    </row>
    <row r="252" spans="1:19" ht="16" x14ac:dyDescent="0.45">
      <c r="A252" s="1" t="s">
        <v>56</v>
      </c>
      <c r="B252" s="1" t="s">
        <v>57</v>
      </c>
      <c r="C252" s="1" t="s">
        <v>59</v>
      </c>
      <c r="D252" s="1" t="s">
        <v>15</v>
      </c>
      <c r="E252" s="1" t="s">
        <v>49</v>
      </c>
      <c r="F252" s="2" t="s">
        <v>47</v>
      </c>
      <c r="G252" s="3">
        <v>7</v>
      </c>
      <c r="H252" s="3">
        <v>7</v>
      </c>
      <c r="I252" s="3">
        <v>8</v>
      </c>
      <c r="J252" s="3">
        <v>8</v>
      </c>
      <c r="K252" s="3">
        <v>9</v>
      </c>
      <c r="L252" s="3">
        <v>9</v>
      </c>
      <c r="M252" s="3">
        <v>7</v>
      </c>
      <c r="N252" s="3">
        <v>7</v>
      </c>
      <c r="O252" s="3">
        <v>7</v>
      </c>
      <c r="P252" s="3">
        <v>7</v>
      </c>
      <c r="Q252" s="3">
        <v>7</v>
      </c>
      <c r="R252" s="3">
        <v>8</v>
      </c>
      <c r="S252" s="4">
        <v>8</v>
      </c>
    </row>
    <row r="253" spans="1:19" ht="16" x14ac:dyDescent="0.45">
      <c r="A253" s="1" t="s">
        <v>56</v>
      </c>
      <c r="B253" s="1" t="s">
        <v>57</v>
      </c>
      <c r="C253" s="1" t="s">
        <v>59</v>
      </c>
      <c r="D253" s="1" t="s">
        <v>15</v>
      </c>
      <c r="E253" s="1" t="s">
        <v>49</v>
      </c>
      <c r="F253" s="2" t="s">
        <v>48</v>
      </c>
      <c r="G253" s="3">
        <v>6</v>
      </c>
      <c r="H253" s="3">
        <v>6</v>
      </c>
      <c r="I253" s="3">
        <v>6</v>
      </c>
      <c r="J253" s="3">
        <v>7</v>
      </c>
      <c r="K253" s="3">
        <v>6</v>
      </c>
      <c r="L253" s="3">
        <v>6</v>
      </c>
      <c r="M253" s="3">
        <v>4</v>
      </c>
      <c r="N253" s="3">
        <v>4</v>
      </c>
      <c r="O253" s="3">
        <v>4</v>
      </c>
      <c r="P253" s="3">
        <v>4</v>
      </c>
      <c r="Q253" s="3">
        <v>4</v>
      </c>
      <c r="R253" s="3">
        <v>4</v>
      </c>
      <c r="S253" s="4">
        <v>4</v>
      </c>
    </row>
    <row r="254" spans="1:19" ht="16" x14ac:dyDescent="0.45">
      <c r="A254" s="1" t="s">
        <v>56</v>
      </c>
      <c r="B254" s="1" t="s">
        <v>57</v>
      </c>
      <c r="C254" s="1" t="s">
        <v>60</v>
      </c>
      <c r="D254" s="1" t="s">
        <v>61</v>
      </c>
      <c r="E254" s="1" t="s">
        <v>27</v>
      </c>
      <c r="F254" s="2" t="s">
        <v>28</v>
      </c>
      <c r="G254" s="3">
        <v>423</v>
      </c>
      <c r="H254" s="3">
        <v>435</v>
      </c>
      <c r="I254" s="3">
        <v>445</v>
      </c>
      <c r="J254" s="3">
        <v>449</v>
      </c>
      <c r="K254" s="3">
        <v>453</v>
      </c>
      <c r="L254" s="3">
        <v>457</v>
      </c>
      <c r="M254" s="3">
        <v>460</v>
      </c>
      <c r="N254" s="3">
        <v>468</v>
      </c>
      <c r="O254" s="3">
        <v>476</v>
      </c>
      <c r="P254" s="3">
        <v>482</v>
      </c>
      <c r="Q254" s="3">
        <v>488</v>
      </c>
      <c r="R254" s="3">
        <v>487</v>
      </c>
      <c r="S254" s="4">
        <v>486</v>
      </c>
    </row>
    <row r="255" spans="1:19" ht="16" x14ac:dyDescent="0.45">
      <c r="A255" s="1" t="s">
        <v>56</v>
      </c>
      <c r="B255" s="1" t="s">
        <v>57</v>
      </c>
      <c r="C255" s="1" t="s">
        <v>60</v>
      </c>
      <c r="D255" s="1" t="s">
        <v>61</v>
      </c>
      <c r="E255" s="1" t="s">
        <v>27</v>
      </c>
      <c r="F255" s="2" t="s">
        <v>29</v>
      </c>
      <c r="G255" s="3">
        <v>440</v>
      </c>
      <c r="H255" s="3">
        <v>443</v>
      </c>
      <c r="I255" s="3">
        <v>446</v>
      </c>
      <c r="J255" s="3">
        <v>446</v>
      </c>
      <c r="K255" s="3">
        <v>447</v>
      </c>
      <c r="L255" s="3">
        <v>449</v>
      </c>
      <c r="M255" s="3">
        <v>456</v>
      </c>
      <c r="N255" s="3">
        <v>459</v>
      </c>
      <c r="O255" s="3">
        <v>461</v>
      </c>
      <c r="P255" s="3">
        <v>462</v>
      </c>
      <c r="Q255" s="3">
        <v>463</v>
      </c>
      <c r="R255" s="3">
        <v>463</v>
      </c>
      <c r="S255" s="4">
        <v>464</v>
      </c>
    </row>
    <row r="256" spans="1:19" ht="16" x14ac:dyDescent="0.45">
      <c r="A256" s="1" t="s">
        <v>56</v>
      </c>
      <c r="B256" s="1" t="s">
        <v>57</v>
      </c>
      <c r="C256" s="1" t="s">
        <v>60</v>
      </c>
      <c r="D256" s="1" t="s">
        <v>61</v>
      </c>
      <c r="E256" s="1" t="s">
        <v>27</v>
      </c>
      <c r="F256" s="2" t="s">
        <v>30</v>
      </c>
      <c r="G256" s="3">
        <v>492</v>
      </c>
      <c r="H256" s="3">
        <v>488</v>
      </c>
      <c r="I256" s="3">
        <v>483</v>
      </c>
      <c r="J256" s="3">
        <v>477</v>
      </c>
      <c r="K256" s="3">
        <v>473</v>
      </c>
      <c r="L256" s="3">
        <v>469</v>
      </c>
      <c r="M256" s="3">
        <v>472</v>
      </c>
      <c r="N256" s="3">
        <v>472</v>
      </c>
      <c r="O256" s="3">
        <v>472</v>
      </c>
      <c r="P256" s="3">
        <v>472</v>
      </c>
      <c r="Q256" s="3">
        <v>472</v>
      </c>
      <c r="R256" s="3">
        <v>479</v>
      </c>
      <c r="S256" s="4">
        <v>485</v>
      </c>
    </row>
    <row r="257" spans="1:19" ht="16" x14ac:dyDescent="0.45">
      <c r="A257" s="1" t="s">
        <v>56</v>
      </c>
      <c r="B257" s="1" t="s">
        <v>57</v>
      </c>
      <c r="C257" s="1" t="s">
        <v>60</v>
      </c>
      <c r="D257" s="1" t="s">
        <v>61</v>
      </c>
      <c r="E257" s="1" t="s">
        <v>27</v>
      </c>
      <c r="F257" s="2" t="s">
        <v>31</v>
      </c>
      <c r="G257" s="3">
        <v>549</v>
      </c>
      <c r="H257" s="3">
        <v>546</v>
      </c>
      <c r="I257" s="3">
        <v>541</v>
      </c>
      <c r="J257" s="3">
        <v>535</v>
      </c>
      <c r="K257" s="3">
        <v>530</v>
      </c>
      <c r="L257" s="3">
        <v>525</v>
      </c>
      <c r="M257" s="3">
        <v>524</v>
      </c>
      <c r="N257" s="3">
        <v>521</v>
      </c>
      <c r="O257" s="3">
        <v>518</v>
      </c>
      <c r="P257" s="3">
        <v>515</v>
      </c>
      <c r="Q257" s="3">
        <v>512</v>
      </c>
      <c r="R257" s="3">
        <v>510</v>
      </c>
      <c r="S257" s="4">
        <v>507</v>
      </c>
    </row>
    <row r="258" spans="1:19" ht="16" x14ac:dyDescent="0.45">
      <c r="A258" s="1" t="s">
        <v>56</v>
      </c>
      <c r="B258" s="1" t="s">
        <v>57</v>
      </c>
      <c r="C258" s="1" t="s">
        <v>60</v>
      </c>
      <c r="D258" s="1" t="s">
        <v>61</v>
      </c>
      <c r="E258" s="1" t="s">
        <v>27</v>
      </c>
      <c r="F258" s="2" t="s">
        <v>32</v>
      </c>
      <c r="G258" s="3">
        <v>504</v>
      </c>
      <c r="H258" s="3">
        <v>521</v>
      </c>
      <c r="I258" s="3">
        <v>533</v>
      </c>
      <c r="J258" s="3">
        <v>539</v>
      </c>
      <c r="K258" s="3">
        <v>543</v>
      </c>
      <c r="L258" s="3">
        <v>546</v>
      </c>
      <c r="M258" s="3">
        <v>541</v>
      </c>
      <c r="N258" s="3">
        <v>538</v>
      </c>
      <c r="O258" s="3">
        <v>535</v>
      </c>
      <c r="P258" s="3">
        <v>532</v>
      </c>
      <c r="Q258" s="3">
        <v>529</v>
      </c>
      <c r="R258" s="3">
        <v>522</v>
      </c>
      <c r="S258" s="4">
        <v>516</v>
      </c>
    </row>
    <row r="259" spans="1:19" ht="16" x14ac:dyDescent="0.45">
      <c r="A259" s="1" t="s">
        <v>56</v>
      </c>
      <c r="B259" s="1" t="s">
        <v>57</v>
      </c>
      <c r="C259" s="1" t="s">
        <v>60</v>
      </c>
      <c r="D259" s="1" t="s">
        <v>61</v>
      </c>
      <c r="E259" s="1" t="s">
        <v>27</v>
      </c>
      <c r="F259" s="2" t="s">
        <v>33</v>
      </c>
      <c r="G259" s="3">
        <v>496</v>
      </c>
      <c r="H259" s="3">
        <v>518</v>
      </c>
      <c r="I259" s="3">
        <v>535</v>
      </c>
      <c r="J259" s="3">
        <v>547</v>
      </c>
      <c r="K259" s="3">
        <v>556</v>
      </c>
      <c r="L259" s="3">
        <v>562</v>
      </c>
      <c r="M259" s="3">
        <v>578</v>
      </c>
      <c r="N259" s="3">
        <v>590</v>
      </c>
      <c r="O259" s="3">
        <v>599</v>
      </c>
      <c r="P259" s="3">
        <v>606</v>
      </c>
      <c r="Q259" s="3">
        <v>610</v>
      </c>
      <c r="R259" s="3">
        <v>604</v>
      </c>
      <c r="S259" s="4">
        <v>597</v>
      </c>
    </row>
    <row r="260" spans="1:19" ht="16" x14ac:dyDescent="0.45">
      <c r="A260" s="1" t="s">
        <v>56</v>
      </c>
      <c r="B260" s="1" t="s">
        <v>57</v>
      </c>
      <c r="C260" s="1" t="s">
        <v>60</v>
      </c>
      <c r="D260" s="1" t="s">
        <v>61</v>
      </c>
      <c r="E260" s="1" t="s">
        <v>27</v>
      </c>
      <c r="F260" s="2" t="s">
        <v>34</v>
      </c>
      <c r="G260" s="3">
        <v>428</v>
      </c>
      <c r="H260" s="3">
        <v>446</v>
      </c>
      <c r="I260" s="3">
        <v>463</v>
      </c>
      <c r="J260" s="3">
        <v>479</v>
      </c>
      <c r="K260" s="3">
        <v>493</v>
      </c>
      <c r="L260" s="3">
        <v>506</v>
      </c>
      <c r="M260" s="3">
        <v>526</v>
      </c>
      <c r="N260" s="3">
        <v>542</v>
      </c>
      <c r="O260" s="3">
        <v>554</v>
      </c>
      <c r="P260" s="3">
        <v>564</v>
      </c>
      <c r="Q260" s="3">
        <v>570</v>
      </c>
      <c r="R260" s="3">
        <v>583</v>
      </c>
      <c r="S260" s="4">
        <v>592</v>
      </c>
    </row>
    <row r="261" spans="1:19" ht="16" x14ac:dyDescent="0.45">
      <c r="A261" s="1" t="s">
        <v>56</v>
      </c>
      <c r="B261" s="1" t="s">
        <v>57</v>
      </c>
      <c r="C261" s="1" t="s">
        <v>60</v>
      </c>
      <c r="D261" s="1" t="s">
        <v>61</v>
      </c>
      <c r="E261" s="1" t="s">
        <v>27</v>
      </c>
      <c r="F261" s="2" t="s">
        <v>35</v>
      </c>
      <c r="G261" s="3">
        <v>379</v>
      </c>
      <c r="H261" s="3">
        <v>402</v>
      </c>
      <c r="I261" s="3">
        <v>423</v>
      </c>
      <c r="J261" s="3">
        <v>441</v>
      </c>
      <c r="K261" s="3">
        <v>460</v>
      </c>
      <c r="L261" s="3">
        <v>480</v>
      </c>
      <c r="M261" s="3">
        <v>498</v>
      </c>
      <c r="N261" s="3">
        <v>515</v>
      </c>
      <c r="O261" s="3">
        <v>532</v>
      </c>
      <c r="P261" s="3">
        <v>548</v>
      </c>
      <c r="Q261" s="3">
        <v>561</v>
      </c>
      <c r="R261" s="3">
        <v>577</v>
      </c>
      <c r="S261" s="4">
        <v>591</v>
      </c>
    </row>
    <row r="262" spans="1:19" ht="16" x14ac:dyDescent="0.45">
      <c r="A262" s="1" t="s">
        <v>56</v>
      </c>
      <c r="B262" s="1" t="s">
        <v>57</v>
      </c>
      <c r="C262" s="1" t="s">
        <v>60</v>
      </c>
      <c r="D262" s="1" t="s">
        <v>61</v>
      </c>
      <c r="E262" s="1" t="s">
        <v>27</v>
      </c>
      <c r="F262" s="2" t="s">
        <v>36</v>
      </c>
      <c r="G262" s="3">
        <v>302</v>
      </c>
      <c r="H262" s="3">
        <v>319</v>
      </c>
      <c r="I262" s="3">
        <v>338</v>
      </c>
      <c r="J262" s="3">
        <v>358</v>
      </c>
      <c r="K262" s="3">
        <v>377</v>
      </c>
      <c r="L262" s="3">
        <v>395</v>
      </c>
      <c r="M262" s="3">
        <v>419</v>
      </c>
      <c r="N262" s="3">
        <v>439</v>
      </c>
      <c r="O262" s="3">
        <v>457</v>
      </c>
      <c r="P262" s="3">
        <v>476</v>
      </c>
      <c r="Q262" s="3">
        <v>495</v>
      </c>
      <c r="R262" s="3">
        <v>508</v>
      </c>
      <c r="S262" s="4">
        <v>521</v>
      </c>
    </row>
    <row r="263" spans="1:19" ht="16" x14ac:dyDescent="0.45">
      <c r="A263" s="1" t="s">
        <v>56</v>
      </c>
      <c r="B263" s="1" t="s">
        <v>57</v>
      </c>
      <c r="C263" s="1" t="s">
        <v>60</v>
      </c>
      <c r="D263" s="1" t="s">
        <v>61</v>
      </c>
      <c r="E263" s="1" t="s">
        <v>27</v>
      </c>
      <c r="F263" s="2" t="s">
        <v>37</v>
      </c>
      <c r="G263" s="3">
        <v>246</v>
      </c>
      <c r="H263" s="3">
        <v>251</v>
      </c>
      <c r="I263" s="3">
        <v>258</v>
      </c>
      <c r="J263" s="3">
        <v>267</v>
      </c>
      <c r="K263" s="3">
        <v>279</v>
      </c>
      <c r="L263" s="3">
        <v>296</v>
      </c>
      <c r="M263" s="3">
        <v>312</v>
      </c>
      <c r="N263" s="3">
        <v>329</v>
      </c>
      <c r="O263" s="3">
        <v>347</v>
      </c>
      <c r="P263" s="3">
        <v>364</v>
      </c>
      <c r="Q263" s="3">
        <v>379</v>
      </c>
      <c r="R263" s="3">
        <v>397</v>
      </c>
      <c r="S263" s="4">
        <v>412</v>
      </c>
    </row>
    <row r="264" spans="1:19" ht="16" x14ac:dyDescent="0.45">
      <c r="A264" s="1" t="s">
        <v>56</v>
      </c>
      <c r="B264" s="1" t="s">
        <v>57</v>
      </c>
      <c r="C264" s="1" t="s">
        <v>60</v>
      </c>
      <c r="D264" s="1" t="s">
        <v>61</v>
      </c>
      <c r="E264" s="1" t="s">
        <v>27</v>
      </c>
      <c r="F264" s="2" t="s">
        <v>38</v>
      </c>
      <c r="G264" s="3">
        <v>199</v>
      </c>
      <c r="H264" s="3">
        <v>204</v>
      </c>
      <c r="I264" s="3">
        <v>208</v>
      </c>
      <c r="J264" s="3">
        <v>211</v>
      </c>
      <c r="K264" s="3">
        <v>214</v>
      </c>
      <c r="L264" s="3">
        <v>218</v>
      </c>
      <c r="M264" s="3">
        <v>224</v>
      </c>
      <c r="N264" s="3">
        <v>229</v>
      </c>
      <c r="O264" s="3">
        <v>236</v>
      </c>
      <c r="P264" s="3">
        <v>246</v>
      </c>
      <c r="Q264" s="3">
        <v>259</v>
      </c>
      <c r="R264" s="3">
        <v>269</v>
      </c>
      <c r="S264" s="4">
        <v>282</v>
      </c>
    </row>
    <row r="265" spans="1:19" ht="16" x14ac:dyDescent="0.45">
      <c r="A265" s="1" t="s">
        <v>56</v>
      </c>
      <c r="B265" s="1" t="s">
        <v>57</v>
      </c>
      <c r="C265" s="1" t="s">
        <v>60</v>
      </c>
      <c r="D265" s="1" t="s">
        <v>61</v>
      </c>
      <c r="E265" s="1" t="s">
        <v>27</v>
      </c>
      <c r="F265" s="2" t="s">
        <v>39</v>
      </c>
      <c r="G265" s="3">
        <v>159</v>
      </c>
      <c r="H265" s="3">
        <v>165</v>
      </c>
      <c r="I265" s="3">
        <v>171</v>
      </c>
      <c r="J265" s="3">
        <v>176</v>
      </c>
      <c r="K265" s="3">
        <v>180</v>
      </c>
      <c r="L265" s="3">
        <v>183</v>
      </c>
      <c r="M265" s="3">
        <v>188</v>
      </c>
      <c r="N265" s="3">
        <v>192</v>
      </c>
      <c r="O265" s="3">
        <v>194</v>
      </c>
      <c r="P265" s="3">
        <v>196</v>
      </c>
      <c r="Q265" s="3">
        <v>198</v>
      </c>
      <c r="R265" s="3">
        <v>201</v>
      </c>
      <c r="S265" s="4">
        <v>205</v>
      </c>
    </row>
    <row r="266" spans="1:19" ht="16" x14ac:dyDescent="0.45">
      <c r="A266" s="1" t="s">
        <v>56</v>
      </c>
      <c r="B266" s="1" t="s">
        <v>57</v>
      </c>
      <c r="C266" s="1" t="s">
        <v>60</v>
      </c>
      <c r="D266" s="1" t="s">
        <v>61</v>
      </c>
      <c r="E266" s="1" t="s">
        <v>27</v>
      </c>
      <c r="F266" s="2" t="s">
        <v>40</v>
      </c>
      <c r="G266" s="3">
        <v>118</v>
      </c>
      <c r="H266" s="3">
        <v>124</v>
      </c>
      <c r="I266" s="3">
        <v>130</v>
      </c>
      <c r="J266" s="3">
        <v>136</v>
      </c>
      <c r="K266" s="3">
        <v>141</v>
      </c>
      <c r="L266" s="3">
        <v>147</v>
      </c>
      <c r="M266" s="3">
        <v>152</v>
      </c>
      <c r="N266" s="3">
        <v>157</v>
      </c>
      <c r="O266" s="3">
        <v>161</v>
      </c>
      <c r="P266" s="3">
        <v>164</v>
      </c>
      <c r="Q266" s="3">
        <v>166</v>
      </c>
      <c r="R266" s="3">
        <v>169</v>
      </c>
      <c r="S266" s="4">
        <v>172</v>
      </c>
    </row>
    <row r="267" spans="1:19" ht="16" x14ac:dyDescent="0.45">
      <c r="A267" s="1" t="s">
        <v>56</v>
      </c>
      <c r="B267" s="1" t="s">
        <v>57</v>
      </c>
      <c r="C267" s="1" t="s">
        <v>60</v>
      </c>
      <c r="D267" s="1" t="s">
        <v>61</v>
      </c>
      <c r="E267" s="1" t="s">
        <v>27</v>
      </c>
      <c r="F267" s="2" t="s">
        <v>41</v>
      </c>
      <c r="G267" s="3">
        <v>105</v>
      </c>
      <c r="H267" s="3">
        <v>112</v>
      </c>
      <c r="I267" s="3">
        <v>119</v>
      </c>
      <c r="J267" s="3">
        <v>126</v>
      </c>
      <c r="K267" s="3">
        <v>133</v>
      </c>
      <c r="L267" s="3">
        <v>142</v>
      </c>
      <c r="M267" s="3">
        <v>147</v>
      </c>
      <c r="N267" s="3">
        <v>154</v>
      </c>
      <c r="O267" s="3">
        <v>160</v>
      </c>
      <c r="P267" s="3">
        <v>166</v>
      </c>
      <c r="Q267" s="3">
        <v>171</v>
      </c>
      <c r="R267" s="3">
        <v>177</v>
      </c>
      <c r="S267" s="4">
        <v>183</v>
      </c>
    </row>
    <row r="268" spans="1:19" ht="16" x14ac:dyDescent="0.45">
      <c r="A268" s="1" t="s">
        <v>56</v>
      </c>
      <c r="B268" s="1" t="s">
        <v>57</v>
      </c>
      <c r="C268" s="1" t="s">
        <v>60</v>
      </c>
      <c r="D268" s="1" t="s">
        <v>61</v>
      </c>
      <c r="E268" s="1" t="s">
        <v>27</v>
      </c>
      <c r="F268" s="2" t="s">
        <v>42</v>
      </c>
      <c r="G268" s="3">
        <v>81</v>
      </c>
      <c r="H268" s="3">
        <v>87</v>
      </c>
      <c r="I268" s="3">
        <v>93</v>
      </c>
      <c r="J268" s="3">
        <v>99</v>
      </c>
      <c r="K268" s="3">
        <v>106</v>
      </c>
      <c r="L268" s="3">
        <v>113</v>
      </c>
      <c r="M268" s="3">
        <v>118</v>
      </c>
      <c r="N268" s="3">
        <v>125</v>
      </c>
      <c r="O268" s="3">
        <v>132</v>
      </c>
      <c r="P268" s="3">
        <v>140</v>
      </c>
      <c r="Q268" s="3">
        <v>149</v>
      </c>
      <c r="R268" s="3">
        <v>156</v>
      </c>
      <c r="S268" s="4">
        <v>162</v>
      </c>
    </row>
    <row r="269" spans="1:19" ht="16" x14ac:dyDescent="0.45">
      <c r="A269" s="1" t="s">
        <v>56</v>
      </c>
      <c r="B269" s="1" t="s">
        <v>57</v>
      </c>
      <c r="C269" s="1" t="s">
        <v>60</v>
      </c>
      <c r="D269" s="1" t="s">
        <v>61</v>
      </c>
      <c r="E269" s="1" t="s">
        <v>27</v>
      </c>
      <c r="F269" s="2" t="s">
        <v>43</v>
      </c>
      <c r="G269" s="3">
        <v>48</v>
      </c>
      <c r="H269" s="3">
        <v>53</v>
      </c>
      <c r="I269" s="3">
        <v>57</v>
      </c>
      <c r="J269" s="3">
        <v>62</v>
      </c>
      <c r="K269" s="3">
        <v>67</v>
      </c>
      <c r="L269" s="3">
        <v>73</v>
      </c>
      <c r="M269" s="3">
        <v>75</v>
      </c>
      <c r="N269" s="3">
        <v>80</v>
      </c>
      <c r="O269" s="3">
        <v>86</v>
      </c>
      <c r="P269" s="3">
        <v>92</v>
      </c>
      <c r="Q269" s="3">
        <v>98</v>
      </c>
      <c r="R269" s="3">
        <v>104</v>
      </c>
      <c r="S269" s="4">
        <v>110</v>
      </c>
    </row>
    <row r="270" spans="1:19" ht="16" x14ac:dyDescent="0.45">
      <c r="A270" s="1" t="s">
        <v>56</v>
      </c>
      <c r="B270" s="1" t="s">
        <v>57</v>
      </c>
      <c r="C270" s="1" t="s">
        <v>60</v>
      </c>
      <c r="D270" s="1" t="s">
        <v>61</v>
      </c>
      <c r="E270" s="1" t="s">
        <v>27</v>
      </c>
      <c r="F270" s="2" t="s">
        <v>44</v>
      </c>
      <c r="G270" s="3">
        <v>23</v>
      </c>
      <c r="H270" s="3">
        <v>25</v>
      </c>
      <c r="I270" s="3">
        <v>27</v>
      </c>
      <c r="J270" s="3">
        <v>29</v>
      </c>
      <c r="K270" s="3">
        <v>31</v>
      </c>
      <c r="L270" s="3">
        <v>33</v>
      </c>
      <c r="M270" s="3">
        <v>33</v>
      </c>
      <c r="N270" s="3">
        <v>36</v>
      </c>
      <c r="O270" s="3">
        <v>39</v>
      </c>
      <c r="P270" s="3">
        <v>42</v>
      </c>
      <c r="Q270" s="3">
        <v>45</v>
      </c>
      <c r="R270" s="3">
        <v>49</v>
      </c>
      <c r="S270" s="4">
        <v>52</v>
      </c>
    </row>
    <row r="271" spans="1:19" ht="16" x14ac:dyDescent="0.45">
      <c r="A271" s="1" t="s">
        <v>56</v>
      </c>
      <c r="B271" s="1" t="s">
        <v>57</v>
      </c>
      <c r="C271" s="1" t="s">
        <v>60</v>
      </c>
      <c r="D271" s="1" t="s">
        <v>61</v>
      </c>
      <c r="E271" s="1" t="s">
        <v>27</v>
      </c>
      <c r="F271" s="2" t="s">
        <v>45</v>
      </c>
      <c r="G271" s="3">
        <v>9</v>
      </c>
      <c r="H271" s="3">
        <v>9</v>
      </c>
      <c r="I271" s="3">
        <v>10</v>
      </c>
      <c r="J271" s="3">
        <v>10</v>
      </c>
      <c r="K271" s="3">
        <v>11</v>
      </c>
      <c r="L271" s="3">
        <v>12</v>
      </c>
      <c r="M271" s="3">
        <v>11</v>
      </c>
      <c r="N271" s="3">
        <v>12</v>
      </c>
      <c r="O271" s="3">
        <v>12</v>
      </c>
      <c r="P271" s="3">
        <v>13</v>
      </c>
      <c r="Q271" s="3">
        <v>14</v>
      </c>
      <c r="R271" s="3">
        <v>15</v>
      </c>
      <c r="S271" s="4">
        <v>17</v>
      </c>
    </row>
    <row r="272" spans="1:19" ht="16" x14ac:dyDescent="0.45">
      <c r="A272" s="1" t="s">
        <v>56</v>
      </c>
      <c r="B272" s="1" t="s">
        <v>57</v>
      </c>
      <c r="C272" s="1" t="s">
        <v>60</v>
      </c>
      <c r="D272" s="1" t="s">
        <v>61</v>
      </c>
      <c r="E272" s="1" t="s">
        <v>27</v>
      </c>
      <c r="F272" s="2" t="s">
        <v>46</v>
      </c>
      <c r="G272" s="3">
        <v>3</v>
      </c>
      <c r="H272" s="3">
        <v>3</v>
      </c>
      <c r="I272" s="3">
        <v>3</v>
      </c>
      <c r="J272" s="3">
        <v>3</v>
      </c>
      <c r="K272" s="3">
        <v>3</v>
      </c>
      <c r="L272" s="3">
        <v>3</v>
      </c>
      <c r="M272" s="3">
        <v>3</v>
      </c>
      <c r="N272" s="3">
        <v>3</v>
      </c>
      <c r="O272" s="3">
        <v>3</v>
      </c>
      <c r="P272" s="3">
        <v>3</v>
      </c>
      <c r="Q272" s="3">
        <v>3</v>
      </c>
      <c r="R272" s="3">
        <v>4</v>
      </c>
      <c r="S272" s="4">
        <v>4</v>
      </c>
    </row>
    <row r="273" spans="1:19" ht="16" x14ac:dyDescent="0.45">
      <c r="A273" s="1" t="s">
        <v>56</v>
      </c>
      <c r="B273" s="1" t="s">
        <v>57</v>
      </c>
      <c r="C273" s="1" t="s">
        <v>60</v>
      </c>
      <c r="D273" s="1" t="s">
        <v>61</v>
      </c>
      <c r="E273" s="1" t="s">
        <v>27</v>
      </c>
      <c r="F273" s="2" t="s">
        <v>47</v>
      </c>
      <c r="G273" s="3">
        <v>1</v>
      </c>
      <c r="H273" s="3">
        <v>1</v>
      </c>
      <c r="I273" s="3">
        <v>2</v>
      </c>
      <c r="J273" s="3">
        <v>2</v>
      </c>
      <c r="K273" s="3">
        <v>2</v>
      </c>
      <c r="L273" s="3">
        <v>2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4">
        <v>2</v>
      </c>
    </row>
    <row r="274" spans="1:19" ht="16" x14ac:dyDescent="0.45">
      <c r="A274" s="1" t="s">
        <v>56</v>
      </c>
      <c r="B274" s="1" t="s">
        <v>57</v>
      </c>
      <c r="C274" s="1" t="s">
        <v>60</v>
      </c>
      <c r="D274" s="1" t="s">
        <v>61</v>
      </c>
      <c r="E274" s="1" t="s">
        <v>27</v>
      </c>
      <c r="F274" s="2" t="s">
        <v>48</v>
      </c>
      <c r="G274" s="3">
        <v>2</v>
      </c>
      <c r="H274" s="3">
        <v>2</v>
      </c>
      <c r="I274" s="3">
        <v>2</v>
      </c>
      <c r="J274" s="3">
        <v>2</v>
      </c>
      <c r="K274" s="3">
        <v>2</v>
      </c>
      <c r="L274" s="3">
        <v>2</v>
      </c>
      <c r="M274" s="3">
        <v>2</v>
      </c>
      <c r="N274" s="3">
        <v>2</v>
      </c>
      <c r="O274" s="3">
        <v>2</v>
      </c>
      <c r="P274" s="3">
        <v>2</v>
      </c>
      <c r="Q274" s="3">
        <v>2</v>
      </c>
      <c r="R274" s="3">
        <v>2</v>
      </c>
      <c r="S274" s="4">
        <v>2</v>
      </c>
    </row>
    <row r="275" spans="1:19" ht="16" x14ac:dyDescent="0.45">
      <c r="A275" s="1" t="s">
        <v>56</v>
      </c>
      <c r="B275" s="1" t="s">
        <v>57</v>
      </c>
      <c r="C275" s="1" t="s">
        <v>60</v>
      </c>
      <c r="D275" s="1" t="s">
        <v>61</v>
      </c>
      <c r="E275" s="1" t="s">
        <v>49</v>
      </c>
      <c r="F275" s="2" t="s">
        <v>28</v>
      </c>
      <c r="G275" s="3">
        <v>445</v>
      </c>
      <c r="H275" s="3">
        <v>453</v>
      </c>
      <c r="I275" s="3">
        <v>459</v>
      </c>
      <c r="J275" s="3">
        <v>459</v>
      </c>
      <c r="K275" s="3">
        <v>459</v>
      </c>
      <c r="L275" s="3">
        <v>458</v>
      </c>
      <c r="M275" s="3">
        <v>457</v>
      </c>
      <c r="N275" s="3">
        <v>461</v>
      </c>
      <c r="O275" s="3">
        <v>463</v>
      </c>
      <c r="P275" s="3">
        <v>465</v>
      </c>
      <c r="Q275" s="3">
        <v>466</v>
      </c>
      <c r="R275" s="3">
        <v>466</v>
      </c>
      <c r="S275" s="4">
        <v>466</v>
      </c>
    </row>
    <row r="276" spans="1:19" ht="16" x14ac:dyDescent="0.45">
      <c r="A276" s="1" t="s">
        <v>56</v>
      </c>
      <c r="B276" s="1" t="s">
        <v>57</v>
      </c>
      <c r="C276" s="1" t="s">
        <v>60</v>
      </c>
      <c r="D276" s="1" t="s">
        <v>61</v>
      </c>
      <c r="E276" s="1" t="s">
        <v>49</v>
      </c>
      <c r="F276" s="2" t="s">
        <v>29</v>
      </c>
      <c r="G276" s="3">
        <v>361</v>
      </c>
      <c r="H276" s="3">
        <v>362</v>
      </c>
      <c r="I276" s="3">
        <v>364</v>
      </c>
      <c r="J276" s="3">
        <v>363</v>
      </c>
      <c r="K276" s="3">
        <v>363</v>
      </c>
      <c r="L276" s="3">
        <v>364</v>
      </c>
      <c r="M276" s="3">
        <v>369</v>
      </c>
      <c r="N276" s="3">
        <v>371</v>
      </c>
      <c r="O276" s="3">
        <v>373</v>
      </c>
      <c r="P276" s="3">
        <v>374</v>
      </c>
      <c r="Q276" s="3">
        <v>374</v>
      </c>
      <c r="R276" s="3">
        <v>373</v>
      </c>
      <c r="S276" s="4">
        <v>373</v>
      </c>
    </row>
    <row r="277" spans="1:19" ht="16" x14ac:dyDescent="0.45">
      <c r="A277" s="1" t="s">
        <v>56</v>
      </c>
      <c r="B277" s="1" t="s">
        <v>57</v>
      </c>
      <c r="C277" s="1" t="s">
        <v>60</v>
      </c>
      <c r="D277" s="1" t="s">
        <v>61</v>
      </c>
      <c r="E277" s="1" t="s">
        <v>49</v>
      </c>
      <c r="F277" s="2" t="s">
        <v>30</v>
      </c>
      <c r="G277" s="3">
        <v>455</v>
      </c>
      <c r="H277" s="3">
        <v>453</v>
      </c>
      <c r="I277" s="3">
        <v>450</v>
      </c>
      <c r="J277" s="3">
        <v>446</v>
      </c>
      <c r="K277" s="3">
        <v>443</v>
      </c>
      <c r="L277" s="3">
        <v>441</v>
      </c>
      <c r="M277" s="3">
        <v>445</v>
      </c>
      <c r="N277" s="3">
        <v>446</v>
      </c>
      <c r="O277" s="3">
        <v>448</v>
      </c>
      <c r="P277" s="3">
        <v>449</v>
      </c>
      <c r="Q277" s="3">
        <v>450</v>
      </c>
      <c r="R277" s="3">
        <v>452</v>
      </c>
      <c r="S277" s="4">
        <v>452</v>
      </c>
    </row>
    <row r="278" spans="1:19" ht="16" x14ac:dyDescent="0.45">
      <c r="A278" s="1" t="s">
        <v>56</v>
      </c>
      <c r="B278" s="1" t="s">
        <v>57</v>
      </c>
      <c r="C278" s="1" t="s">
        <v>60</v>
      </c>
      <c r="D278" s="1" t="s">
        <v>61</v>
      </c>
      <c r="E278" s="1" t="s">
        <v>49</v>
      </c>
      <c r="F278" s="2" t="s">
        <v>31</v>
      </c>
      <c r="G278" s="3">
        <v>516</v>
      </c>
      <c r="H278" s="3">
        <v>511</v>
      </c>
      <c r="I278" s="3">
        <v>506</v>
      </c>
      <c r="J278" s="3">
        <v>498</v>
      </c>
      <c r="K278" s="3">
        <v>491</v>
      </c>
      <c r="L278" s="3">
        <v>485</v>
      </c>
      <c r="M278" s="3">
        <v>488</v>
      </c>
      <c r="N278" s="3">
        <v>486</v>
      </c>
      <c r="O278" s="3">
        <v>485</v>
      </c>
      <c r="P278" s="3">
        <v>484</v>
      </c>
      <c r="Q278" s="3">
        <v>483</v>
      </c>
      <c r="R278" s="3">
        <v>481</v>
      </c>
      <c r="S278" s="4">
        <v>479</v>
      </c>
    </row>
    <row r="279" spans="1:19" ht="16" x14ac:dyDescent="0.45">
      <c r="A279" s="1" t="s">
        <v>56</v>
      </c>
      <c r="B279" s="1" t="s">
        <v>57</v>
      </c>
      <c r="C279" s="1" t="s">
        <v>60</v>
      </c>
      <c r="D279" s="1" t="s">
        <v>61</v>
      </c>
      <c r="E279" s="1" t="s">
        <v>49</v>
      </c>
      <c r="F279" s="2" t="s">
        <v>32</v>
      </c>
      <c r="G279" s="3">
        <v>534</v>
      </c>
      <c r="H279" s="3">
        <v>543</v>
      </c>
      <c r="I279" s="3">
        <v>547</v>
      </c>
      <c r="J279" s="3">
        <v>545</v>
      </c>
      <c r="K279" s="3">
        <v>540</v>
      </c>
      <c r="L279" s="3">
        <v>535</v>
      </c>
      <c r="M279" s="3">
        <v>528</v>
      </c>
      <c r="N279" s="3">
        <v>523</v>
      </c>
      <c r="O279" s="3">
        <v>518</v>
      </c>
      <c r="P279" s="3">
        <v>514</v>
      </c>
      <c r="Q279" s="3">
        <v>509</v>
      </c>
      <c r="R279" s="3">
        <v>504</v>
      </c>
      <c r="S279" s="4">
        <v>499</v>
      </c>
    </row>
    <row r="280" spans="1:19" ht="16" x14ac:dyDescent="0.45">
      <c r="A280" s="1" t="s">
        <v>56</v>
      </c>
      <c r="B280" s="1" t="s">
        <v>57</v>
      </c>
      <c r="C280" s="1" t="s">
        <v>60</v>
      </c>
      <c r="D280" s="1" t="s">
        <v>61</v>
      </c>
      <c r="E280" s="1" t="s">
        <v>49</v>
      </c>
      <c r="F280" s="2" t="s">
        <v>33</v>
      </c>
      <c r="G280" s="3">
        <v>497</v>
      </c>
      <c r="H280" s="3">
        <v>517</v>
      </c>
      <c r="I280" s="3">
        <v>533</v>
      </c>
      <c r="J280" s="3">
        <v>543</v>
      </c>
      <c r="K280" s="3">
        <v>551</v>
      </c>
      <c r="L280" s="3">
        <v>555</v>
      </c>
      <c r="M280" s="3">
        <v>562</v>
      </c>
      <c r="N280" s="3">
        <v>566</v>
      </c>
      <c r="O280" s="3">
        <v>565</v>
      </c>
      <c r="P280" s="3">
        <v>563</v>
      </c>
      <c r="Q280" s="3">
        <v>559</v>
      </c>
      <c r="R280" s="3">
        <v>551</v>
      </c>
      <c r="S280" s="4">
        <v>542</v>
      </c>
    </row>
    <row r="281" spans="1:19" ht="16" x14ac:dyDescent="0.45">
      <c r="A281" s="1" t="s">
        <v>56</v>
      </c>
      <c r="B281" s="1" t="s">
        <v>57</v>
      </c>
      <c r="C281" s="1" t="s">
        <v>60</v>
      </c>
      <c r="D281" s="1" t="s">
        <v>61</v>
      </c>
      <c r="E281" s="1" t="s">
        <v>49</v>
      </c>
      <c r="F281" s="2" t="s">
        <v>34</v>
      </c>
      <c r="G281" s="3">
        <v>419</v>
      </c>
      <c r="H281" s="3">
        <v>437</v>
      </c>
      <c r="I281" s="3">
        <v>456</v>
      </c>
      <c r="J281" s="3">
        <v>473</v>
      </c>
      <c r="K281" s="3">
        <v>490</v>
      </c>
      <c r="L281" s="3">
        <v>506</v>
      </c>
      <c r="M281" s="3">
        <v>526</v>
      </c>
      <c r="N281" s="3">
        <v>540</v>
      </c>
      <c r="O281" s="3">
        <v>551</v>
      </c>
      <c r="P281" s="3">
        <v>559</v>
      </c>
      <c r="Q281" s="3">
        <v>564</v>
      </c>
      <c r="R281" s="3">
        <v>567</v>
      </c>
      <c r="S281" s="4">
        <v>567</v>
      </c>
    </row>
    <row r="282" spans="1:19" ht="16" x14ac:dyDescent="0.45">
      <c r="A282" s="1" t="s">
        <v>56</v>
      </c>
      <c r="B282" s="1" t="s">
        <v>57</v>
      </c>
      <c r="C282" s="1" t="s">
        <v>60</v>
      </c>
      <c r="D282" s="1" t="s">
        <v>61</v>
      </c>
      <c r="E282" s="1" t="s">
        <v>49</v>
      </c>
      <c r="F282" s="2" t="s">
        <v>35</v>
      </c>
      <c r="G282" s="3">
        <v>389</v>
      </c>
      <c r="H282" s="3">
        <v>403</v>
      </c>
      <c r="I282" s="3">
        <v>415</v>
      </c>
      <c r="J282" s="3">
        <v>424</v>
      </c>
      <c r="K282" s="3">
        <v>433</v>
      </c>
      <c r="L282" s="3">
        <v>444</v>
      </c>
      <c r="M282" s="3">
        <v>463</v>
      </c>
      <c r="N282" s="3">
        <v>480</v>
      </c>
      <c r="O282" s="3">
        <v>497</v>
      </c>
      <c r="P282" s="3">
        <v>514</v>
      </c>
      <c r="Q282" s="3">
        <v>530</v>
      </c>
      <c r="R282" s="3">
        <v>543</v>
      </c>
      <c r="S282" s="4">
        <v>553</v>
      </c>
    </row>
    <row r="283" spans="1:19" ht="16" x14ac:dyDescent="0.45">
      <c r="A283" s="1" t="s">
        <v>56</v>
      </c>
      <c r="B283" s="1" t="s">
        <v>57</v>
      </c>
      <c r="C283" s="1" t="s">
        <v>60</v>
      </c>
      <c r="D283" s="1" t="s">
        <v>61</v>
      </c>
      <c r="E283" s="1" t="s">
        <v>49</v>
      </c>
      <c r="F283" s="2" t="s">
        <v>36</v>
      </c>
      <c r="G283" s="3">
        <v>329</v>
      </c>
      <c r="H283" s="3">
        <v>343</v>
      </c>
      <c r="I283" s="3">
        <v>359</v>
      </c>
      <c r="J283" s="3">
        <v>375</v>
      </c>
      <c r="K283" s="3">
        <v>391</v>
      </c>
      <c r="L283" s="3">
        <v>406</v>
      </c>
      <c r="M283" s="3">
        <v>421</v>
      </c>
      <c r="N283" s="3">
        <v>432</v>
      </c>
      <c r="O283" s="3">
        <v>441</v>
      </c>
      <c r="P283" s="3">
        <v>450</v>
      </c>
      <c r="Q283" s="3">
        <v>460</v>
      </c>
      <c r="R283" s="3">
        <v>473</v>
      </c>
      <c r="S283" s="4">
        <v>487</v>
      </c>
    </row>
    <row r="284" spans="1:19" ht="16" x14ac:dyDescent="0.45">
      <c r="A284" s="1" t="s">
        <v>56</v>
      </c>
      <c r="B284" s="1" t="s">
        <v>57</v>
      </c>
      <c r="C284" s="1" t="s">
        <v>60</v>
      </c>
      <c r="D284" s="1" t="s">
        <v>61</v>
      </c>
      <c r="E284" s="1" t="s">
        <v>49</v>
      </c>
      <c r="F284" s="2" t="s">
        <v>37</v>
      </c>
      <c r="G284" s="3">
        <v>294</v>
      </c>
      <c r="H284" s="3">
        <v>295</v>
      </c>
      <c r="I284" s="3">
        <v>297</v>
      </c>
      <c r="J284" s="3">
        <v>301</v>
      </c>
      <c r="K284" s="3">
        <v>308</v>
      </c>
      <c r="L284" s="3">
        <v>318</v>
      </c>
      <c r="M284" s="3">
        <v>333</v>
      </c>
      <c r="N284" s="3">
        <v>347</v>
      </c>
      <c r="O284" s="3">
        <v>363</v>
      </c>
      <c r="P284" s="3">
        <v>377</v>
      </c>
      <c r="Q284" s="3">
        <v>390</v>
      </c>
      <c r="R284" s="3">
        <v>400</v>
      </c>
      <c r="S284" s="4">
        <v>408</v>
      </c>
    </row>
    <row r="285" spans="1:19" ht="16" x14ac:dyDescent="0.45">
      <c r="A285" s="1" t="s">
        <v>56</v>
      </c>
      <c r="B285" s="1" t="s">
        <v>57</v>
      </c>
      <c r="C285" s="1" t="s">
        <v>60</v>
      </c>
      <c r="D285" s="1" t="s">
        <v>61</v>
      </c>
      <c r="E285" s="1" t="s">
        <v>49</v>
      </c>
      <c r="F285" s="2" t="s">
        <v>38</v>
      </c>
      <c r="G285" s="3">
        <v>259</v>
      </c>
      <c r="H285" s="3">
        <v>264</v>
      </c>
      <c r="I285" s="3">
        <v>266</v>
      </c>
      <c r="J285" s="3">
        <v>267</v>
      </c>
      <c r="K285" s="3">
        <v>268</v>
      </c>
      <c r="L285" s="3">
        <v>270</v>
      </c>
      <c r="M285" s="3">
        <v>273</v>
      </c>
      <c r="N285" s="3">
        <v>275</v>
      </c>
      <c r="O285" s="3">
        <v>278</v>
      </c>
      <c r="P285" s="3">
        <v>284</v>
      </c>
      <c r="Q285" s="3">
        <v>292</v>
      </c>
      <c r="R285" s="3">
        <v>301</v>
      </c>
      <c r="S285" s="4">
        <v>312</v>
      </c>
    </row>
    <row r="286" spans="1:19" ht="16" x14ac:dyDescent="0.45">
      <c r="A286" s="1" t="s">
        <v>56</v>
      </c>
      <c r="B286" s="1" t="s">
        <v>57</v>
      </c>
      <c r="C286" s="1" t="s">
        <v>60</v>
      </c>
      <c r="D286" s="1" t="s">
        <v>61</v>
      </c>
      <c r="E286" s="1" t="s">
        <v>49</v>
      </c>
      <c r="F286" s="2" t="s">
        <v>39</v>
      </c>
      <c r="G286" s="3">
        <v>239</v>
      </c>
      <c r="H286" s="3">
        <v>248</v>
      </c>
      <c r="I286" s="3">
        <v>257</v>
      </c>
      <c r="J286" s="3">
        <v>265</v>
      </c>
      <c r="K286" s="3">
        <v>271</v>
      </c>
      <c r="L286" s="3">
        <v>274</v>
      </c>
      <c r="M286" s="3">
        <v>282</v>
      </c>
      <c r="N286" s="3">
        <v>284</v>
      </c>
      <c r="O286" s="3">
        <v>286</v>
      </c>
      <c r="P286" s="3">
        <v>286</v>
      </c>
      <c r="Q286" s="3">
        <v>287</v>
      </c>
      <c r="R286" s="3">
        <v>286</v>
      </c>
      <c r="S286" s="4">
        <v>287</v>
      </c>
    </row>
    <row r="287" spans="1:19" ht="16" x14ac:dyDescent="0.45">
      <c r="A287" s="1" t="s">
        <v>56</v>
      </c>
      <c r="B287" s="1" t="s">
        <v>57</v>
      </c>
      <c r="C287" s="1" t="s">
        <v>60</v>
      </c>
      <c r="D287" s="1" t="s">
        <v>61</v>
      </c>
      <c r="E287" s="1" t="s">
        <v>49</v>
      </c>
      <c r="F287" s="2" t="s">
        <v>40</v>
      </c>
      <c r="G287" s="3">
        <v>180</v>
      </c>
      <c r="H287" s="3">
        <v>189</v>
      </c>
      <c r="I287" s="3">
        <v>199</v>
      </c>
      <c r="J287" s="3">
        <v>208</v>
      </c>
      <c r="K287" s="3">
        <v>217</v>
      </c>
      <c r="L287" s="3">
        <v>227</v>
      </c>
      <c r="M287" s="3">
        <v>237</v>
      </c>
      <c r="N287" s="3">
        <v>245</v>
      </c>
      <c r="O287" s="3">
        <v>252</v>
      </c>
      <c r="P287" s="3">
        <v>257</v>
      </c>
      <c r="Q287" s="3">
        <v>260</v>
      </c>
      <c r="R287" s="3">
        <v>264</v>
      </c>
      <c r="S287" s="4">
        <v>266</v>
      </c>
    </row>
    <row r="288" spans="1:19" ht="16" x14ac:dyDescent="0.45">
      <c r="A288" s="1" t="s">
        <v>56</v>
      </c>
      <c r="B288" s="1" t="s">
        <v>57</v>
      </c>
      <c r="C288" s="1" t="s">
        <v>60</v>
      </c>
      <c r="D288" s="1" t="s">
        <v>61</v>
      </c>
      <c r="E288" s="1" t="s">
        <v>49</v>
      </c>
      <c r="F288" s="2" t="s">
        <v>41</v>
      </c>
      <c r="G288" s="3">
        <v>158</v>
      </c>
      <c r="H288" s="3">
        <v>167</v>
      </c>
      <c r="I288" s="3">
        <v>176</v>
      </c>
      <c r="J288" s="3">
        <v>186</v>
      </c>
      <c r="K288" s="3">
        <v>196</v>
      </c>
      <c r="L288" s="3">
        <v>206</v>
      </c>
      <c r="M288" s="3">
        <v>218</v>
      </c>
      <c r="N288" s="3">
        <v>229</v>
      </c>
      <c r="O288" s="3">
        <v>240</v>
      </c>
      <c r="P288" s="3">
        <v>251</v>
      </c>
      <c r="Q288" s="3">
        <v>261</v>
      </c>
      <c r="R288" s="3">
        <v>271</v>
      </c>
      <c r="S288" s="4">
        <v>280</v>
      </c>
    </row>
    <row r="289" spans="1:19" ht="16" x14ac:dyDescent="0.45">
      <c r="A289" s="1" t="s">
        <v>56</v>
      </c>
      <c r="B289" s="1" t="s">
        <v>57</v>
      </c>
      <c r="C289" s="1" t="s">
        <v>60</v>
      </c>
      <c r="D289" s="1" t="s">
        <v>61</v>
      </c>
      <c r="E289" s="1" t="s">
        <v>49</v>
      </c>
      <c r="F289" s="2" t="s">
        <v>42</v>
      </c>
      <c r="G289" s="3">
        <v>95</v>
      </c>
      <c r="H289" s="3">
        <v>103</v>
      </c>
      <c r="I289" s="3">
        <v>110</v>
      </c>
      <c r="J289" s="3">
        <v>118</v>
      </c>
      <c r="K289" s="3">
        <v>126</v>
      </c>
      <c r="L289" s="3">
        <v>135</v>
      </c>
      <c r="M289" s="3">
        <v>142</v>
      </c>
      <c r="N289" s="3">
        <v>151</v>
      </c>
      <c r="O289" s="3">
        <v>160</v>
      </c>
      <c r="P289" s="3">
        <v>169</v>
      </c>
      <c r="Q289" s="3">
        <v>178</v>
      </c>
      <c r="R289" s="3">
        <v>188</v>
      </c>
      <c r="S289" s="4">
        <v>197</v>
      </c>
    </row>
    <row r="290" spans="1:19" ht="16" x14ac:dyDescent="0.45">
      <c r="A290" s="1" t="s">
        <v>56</v>
      </c>
      <c r="B290" s="1" t="s">
        <v>57</v>
      </c>
      <c r="C290" s="1" t="s">
        <v>60</v>
      </c>
      <c r="D290" s="1" t="s">
        <v>61</v>
      </c>
      <c r="E290" s="1" t="s">
        <v>49</v>
      </c>
      <c r="F290" s="2" t="s">
        <v>43</v>
      </c>
      <c r="G290" s="3">
        <v>64</v>
      </c>
      <c r="H290" s="3">
        <v>70</v>
      </c>
      <c r="I290" s="3">
        <v>76</v>
      </c>
      <c r="J290" s="3">
        <v>82</v>
      </c>
      <c r="K290" s="3">
        <v>88</v>
      </c>
      <c r="L290" s="3">
        <v>95</v>
      </c>
      <c r="M290" s="3">
        <v>100</v>
      </c>
      <c r="N290" s="3">
        <v>108</v>
      </c>
      <c r="O290" s="3">
        <v>116</v>
      </c>
      <c r="P290" s="3">
        <v>124</v>
      </c>
      <c r="Q290" s="3">
        <v>133</v>
      </c>
      <c r="R290" s="3">
        <v>141</v>
      </c>
      <c r="S290" s="4">
        <v>149</v>
      </c>
    </row>
    <row r="291" spans="1:19" ht="16" x14ac:dyDescent="0.45">
      <c r="A291" s="1" t="s">
        <v>56</v>
      </c>
      <c r="B291" s="1" t="s">
        <v>57</v>
      </c>
      <c r="C291" s="1" t="s">
        <v>60</v>
      </c>
      <c r="D291" s="1" t="s">
        <v>61</v>
      </c>
      <c r="E291" s="1" t="s">
        <v>49</v>
      </c>
      <c r="F291" s="2" t="s">
        <v>44</v>
      </c>
      <c r="G291" s="3">
        <v>27</v>
      </c>
      <c r="H291" s="3">
        <v>29</v>
      </c>
      <c r="I291" s="3">
        <v>32</v>
      </c>
      <c r="J291" s="3">
        <v>34</v>
      </c>
      <c r="K291" s="3">
        <v>36</v>
      </c>
      <c r="L291" s="3">
        <v>39</v>
      </c>
      <c r="M291" s="3">
        <v>40</v>
      </c>
      <c r="N291" s="3">
        <v>43</v>
      </c>
      <c r="O291" s="3">
        <v>47</v>
      </c>
      <c r="P291" s="3">
        <v>50</v>
      </c>
      <c r="Q291" s="3">
        <v>54</v>
      </c>
      <c r="R291" s="3">
        <v>58</v>
      </c>
      <c r="S291" s="4">
        <v>63</v>
      </c>
    </row>
    <row r="292" spans="1:19" ht="16" x14ac:dyDescent="0.45">
      <c r="A292" s="1" t="s">
        <v>56</v>
      </c>
      <c r="B292" s="1" t="s">
        <v>57</v>
      </c>
      <c r="C292" s="1" t="s">
        <v>60</v>
      </c>
      <c r="D292" s="1" t="s">
        <v>61</v>
      </c>
      <c r="E292" s="1" t="s">
        <v>49</v>
      </c>
      <c r="F292" s="2" t="s">
        <v>45</v>
      </c>
      <c r="G292" s="3">
        <v>13</v>
      </c>
      <c r="H292" s="3">
        <v>14</v>
      </c>
      <c r="I292" s="3">
        <v>15</v>
      </c>
      <c r="J292" s="3">
        <v>16</v>
      </c>
      <c r="K292" s="3">
        <v>17</v>
      </c>
      <c r="L292" s="3">
        <v>18</v>
      </c>
      <c r="M292" s="3">
        <v>17</v>
      </c>
      <c r="N292" s="3">
        <v>18</v>
      </c>
      <c r="O292" s="3">
        <v>19</v>
      </c>
      <c r="P292" s="3">
        <v>20</v>
      </c>
      <c r="Q292" s="3">
        <v>22</v>
      </c>
      <c r="R292" s="3">
        <v>23</v>
      </c>
      <c r="S292" s="4">
        <v>25</v>
      </c>
    </row>
    <row r="293" spans="1:19" ht="16" x14ac:dyDescent="0.45">
      <c r="A293" s="1" t="s">
        <v>56</v>
      </c>
      <c r="B293" s="1" t="s">
        <v>57</v>
      </c>
      <c r="C293" s="1" t="s">
        <v>60</v>
      </c>
      <c r="D293" s="1" t="s">
        <v>61</v>
      </c>
      <c r="E293" s="1" t="s">
        <v>49</v>
      </c>
      <c r="F293" s="2" t="s">
        <v>46</v>
      </c>
      <c r="G293" s="3">
        <v>12</v>
      </c>
      <c r="H293" s="3">
        <v>13</v>
      </c>
      <c r="I293" s="3">
        <v>14</v>
      </c>
      <c r="J293" s="3">
        <v>14</v>
      </c>
      <c r="K293" s="3">
        <v>15</v>
      </c>
      <c r="L293" s="3">
        <v>16</v>
      </c>
      <c r="M293" s="3">
        <v>13</v>
      </c>
      <c r="N293" s="3">
        <v>14</v>
      </c>
      <c r="O293" s="3">
        <v>14</v>
      </c>
      <c r="P293" s="3">
        <v>15</v>
      </c>
      <c r="Q293" s="3">
        <v>16</v>
      </c>
      <c r="R293" s="3">
        <v>17</v>
      </c>
      <c r="S293" s="4">
        <v>18</v>
      </c>
    </row>
    <row r="294" spans="1:19" ht="16" x14ac:dyDescent="0.45">
      <c r="A294" s="1" t="s">
        <v>56</v>
      </c>
      <c r="B294" s="1" t="s">
        <v>57</v>
      </c>
      <c r="C294" s="1" t="s">
        <v>60</v>
      </c>
      <c r="D294" s="1" t="s">
        <v>61</v>
      </c>
      <c r="E294" s="1" t="s">
        <v>49</v>
      </c>
      <c r="F294" s="2" t="s">
        <v>47</v>
      </c>
      <c r="G294" s="3">
        <v>1</v>
      </c>
      <c r="H294" s="3">
        <v>2</v>
      </c>
      <c r="I294" s="3">
        <v>2</v>
      </c>
      <c r="J294" s="3">
        <v>2</v>
      </c>
      <c r="K294" s="3">
        <v>2</v>
      </c>
      <c r="L294" s="3">
        <v>2</v>
      </c>
      <c r="M294" s="3">
        <v>1</v>
      </c>
      <c r="N294" s="3">
        <v>1</v>
      </c>
      <c r="O294" s="3">
        <v>1</v>
      </c>
      <c r="P294" s="3">
        <v>1</v>
      </c>
      <c r="Q294" s="3">
        <v>2</v>
      </c>
      <c r="R294" s="3">
        <v>2</v>
      </c>
      <c r="S294" s="4">
        <v>2</v>
      </c>
    </row>
    <row r="295" spans="1:19" ht="16" x14ac:dyDescent="0.45">
      <c r="A295" s="1" t="s">
        <v>56</v>
      </c>
      <c r="B295" s="1" t="s">
        <v>57</v>
      </c>
      <c r="C295" s="1" t="s">
        <v>60</v>
      </c>
      <c r="D295" s="1" t="s">
        <v>61</v>
      </c>
      <c r="E295" s="1" t="s">
        <v>49</v>
      </c>
      <c r="F295" s="2" t="s">
        <v>48</v>
      </c>
      <c r="G295" s="3">
        <v>4</v>
      </c>
      <c r="H295" s="3">
        <v>4</v>
      </c>
      <c r="I295" s="3">
        <v>4</v>
      </c>
      <c r="J295" s="3">
        <v>4</v>
      </c>
      <c r="K295" s="3">
        <v>4</v>
      </c>
      <c r="L295" s="3">
        <v>4</v>
      </c>
      <c r="M295" s="3">
        <v>3</v>
      </c>
      <c r="N295" s="3">
        <v>3</v>
      </c>
      <c r="O295" s="3">
        <v>3</v>
      </c>
      <c r="P295" s="3">
        <v>3</v>
      </c>
      <c r="Q295" s="3">
        <v>3</v>
      </c>
      <c r="R295" s="3">
        <v>3</v>
      </c>
      <c r="S295" s="4">
        <v>3</v>
      </c>
    </row>
    <row r="296" spans="1:19" ht="16" x14ac:dyDescent="0.45">
      <c r="A296" s="1" t="s">
        <v>56</v>
      </c>
      <c r="B296" s="1" t="s">
        <v>57</v>
      </c>
      <c r="C296" s="1" t="s">
        <v>62</v>
      </c>
      <c r="D296" s="1" t="s">
        <v>63</v>
      </c>
      <c r="E296" s="1" t="s">
        <v>27</v>
      </c>
      <c r="F296" s="2" t="s">
        <v>28</v>
      </c>
      <c r="G296" s="3">
        <v>201</v>
      </c>
      <c r="H296" s="3">
        <v>207</v>
      </c>
      <c r="I296" s="3">
        <v>211</v>
      </c>
      <c r="J296" s="3">
        <v>213</v>
      </c>
      <c r="K296" s="3">
        <v>215</v>
      </c>
      <c r="L296" s="3">
        <v>217</v>
      </c>
      <c r="M296" s="3">
        <v>218</v>
      </c>
      <c r="N296" s="3">
        <v>222</v>
      </c>
      <c r="O296" s="3">
        <v>226</v>
      </c>
      <c r="P296" s="3">
        <v>229</v>
      </c>
      <c r="Q296" s="3">
        <v>232</v>
      </c>
      <c r="R296" s="3">
        <v>231</v>
      </c>
      <c r="S296" s="4">
        <v>231</v>
      </c>
    </row>
    <row r="297" spans="1:19" ht="16" x14ac:dyDescent="0.45">
      <c r="A297" s="1" t="s">
        <v>56</v>
      </c>
      <c r="B297" s="1" t="s">
        <v>57</v>
      </c>
      <c r="C297" s="1" t="s">
        <v>62</v>
      </c>
      <c r="D297" s="1" t="s">
        <v>63</v>
      </c>
      <c r="E297" s="1" t="s">
        <v>27</v>
      </c>
      <c r="F297" s="2" t="s">
        <v>29</v>
      </c>
      <c r="G297" s="3">
        <v>218</v>
      </c>
      <c r="H297" s="3">
        <v>220</v>
      </c>
      <c r="I297" s="3">
        <v>221</v>
      </c>
      <c r="J297" s="3">
        <v>221</v>
      </c>
      <c r="K297" s="3">
        <v>222</v>
      </c>
      <c r="L297" s="3">
        <v>222</v>
      </c>
      <c r="M297" s="3">
        <v>226</v>
      </c>
      <c r="N297" s="3">
        <v>227</v>
      </c>
      <c r="O297" s="3">
        <v>229</v>
      </c>
      <c r="P297" s="3">
        <v>229</v>
      </c>
      <c r="Q297" s="3">
        <v>229</v>
      </c>
      <c r="R297" s="3">
        <v>230</v>
      </c>
      <c r="S297" s="4">
        <v>230</v>
      </c>
    </row>
    <row r="298" spans="1:19" ht="16" x14ac:dyDescent="0.45">
      <c r="A298" s="1" t="s">
        <v>56</v>
      </c>
      <c r="B298" s="1" t="s">
        <v>57</v>
      </c>
      <c r="C298" s="1" t="s">
        <v>62</v>
      </c>
      <c r="D298" s="1" t="s">
        <v>63</v>
      </c>
      <c r="E298" s="1" t="s">
        <v>27</v>
      </c>
      <c r="F298" s="2" t="s">
        <v>30</v>
      </c>
      <c r="G298" s="3">
        <v>240</v>
      </c>
      <c r="H298" s="3">
        <v>238</v>
      </c>
      <c r="I298" s="3">
        <v>236</v>
      </c>
      <c r="J298" s="3">
        <v>233</v>
      </c>
      <c r="K298" s="3">
        <v>231</v>
      </c>
      <c r="L298" s="3">
        <v>229</v>
      </c>
      <c r="M298" s="3">
        <v>231</v>
      </c>
      <c r="N298" s="3">
        <v>230</v>
      </c>
      <c r="O298" s="3">
        <v>230</v>
      </c>
      <c r="P298" s="3">
        <v>230</v>
      </c>
      <c r="Q298" s="3">
        <v>230</v>
      </c>
      <c r="R298" s="3">
        <v>234</v>
      </c>
      <c r="S298" s="4">
        <v>237</v>
      </c>
    </row>
    <row r="299" spans="1:19" ht="16" x14ac:dyDescent="0.45">
      <c r="A299" s="1" t="s">
        <v>56</v>
      </c>
      <c r="B299" s="1" t="s">
        <v>57</v>
      </c>
      <c r="C299" s="1" t="s">
        <v>62</v>
      </c>
      <c r="D299" s="1" t="s">
        <v>63</v>
      </c>
      <c r="E299" s="1" t="s">
        <v>27</v>
      </c>
      <c r="F299" s="2" t="s">
        <v>31</v>
      </c>
      <c r="G299" s="3">
        <v>210</v>
      </c>
      <c r="H299" s="3">
        <v>209</v>
      </c>
      <c r="I299" s="3">
        <v>207</v>
      </c>
      <c r="J299" s="3">
        <v>204</v>
      </c>
      <c r="K299" s="3">
        <v>202</v>
      </c>
      <c r="L299" s="3">
        <v>201</v>
      </c>
      <c r="M299" s="3">
        <v>200</v>
      </c>
      <c r="N299" s="3">
        <v>199</v>
      </c>
      <c r="O299" s="3">
        <v>198</v>
      </c>
      <c r="P299" s="3">
        <v>197</v>
      </c>
      <c r="Q299" s="3">
        <v>196</v>
      </c>
      <c r="R299" s="3">
        <v>195</v>
      </c>
      <c r="S299" s="4">
        <v>194</v>
      </c>
    </row>
    <row r="300" spans="1:19" ht="16" x14ac:dyDescent="0.45">
      <c r="A300" s="1" t="s">
        <v>56</v>
      </c>
      <c r="B300" s="1" t="s">
        <v>57</v>
      </c>
      <c r="C300" s="1" t="s">
        <v>62</v>
      </c>
      <c r="D300" s="1" t="s">
        <v>63</v>
      </c>
      <c r="E300" s="1" t="s">
        <v>27</v>
      </c>
      <c r="F300" s="2" t="s">
        <v>32</v>
      </c>
      <c r="G300" s="3">
        <v>257</v>
      </c>
      <c r="H300" s="3">
        <v>266</v>
      </c>
      <c r="I300" s="3">
        <v>273</v>
      </c>
      <c r="J300" s="3">
        <v>275</v>
      </c>
      <c r="K300" s="3">
        <v>277</v>
      </c>
      <c r="L300" s="3">
        <v>279</v>
      </c>
      <c r="M300" s="3">
        <v>277</v>
      </c>
      <c r="N300" s="3">
        <v>275</v>
      </c>
      <c r="O300" s="3">
        <v>273</v>
      </c>
      <c r="P300" s="3">
        <v>272</v>
      </c>
      <c r="Q300" s="3">
        <v>270</v>
      </c>
      <c r="R300" s="3">
        <v>267</v>
      </c>
      <c r="S300" s="4">
        <v>264</v>
      </c>
    </row>
    <row r="301" spans="1:19" ht="16" x14ac:dyDescent="0.45">
      <c r="A301" s="1" t="s">
        <v>56</v>
      </c>
      <c r="B301" s="1" t="s">
        <v>57</v>
      </c>
      <c r="C301" s="1" t="s">
        <v>62</v>
      </c>
      <c r="D301" s="1" t="s">
        <v>63</v>
      </c>
      <c r="E301" s="1" t="s">
        <v>27</v>
      </c>
      <c r="F301" s="2" t="s">
        <v>33</v>
      </c>
      <c r="G301" s="3">
        <v>228</v>
      </c>
      <c r="H301" s="3">
        <v>238</v>
      </c>
      <c r="I301" s="3">
        <v>246</v>
      </c>
      <c r="J301" s="3">
        <v>251</v>
      </c>
      <c r="K301" s="3">
        <v>255</v>
      </c>
      <c r="L301" s="3">
        <v>258</v>
      </c>
      <c r="M301" s="3">
        <v>265</v>
      </c>
      <c r="N301" s="3">
        <v>271</v>
      </c>
      <c r="O301" s="3">
        <v>275</v>
      </c>
      <c r="P301" s="3">
        <v>278</v>
      </c>
      <c r="Q301" s="3">
        <v>280</v>
      </c>
      <c r="R301" s="3">
        <v>277</v>
      </c>
      <c r="S301" s="4">
        <v>274</v>
      </c>
    </row>
    <row r="302" spans="1:19" ht="16" x14ac:dyDescent="0.45">
      <c r="A302" s="1" t="s">
        <v>56</v>
      </c>
      <c r="B302" s="1" t="s">
        <v>57</v>
      </c>
      <c r="C302" s="1" t="s">
        <v>62</v>
      </c>
      <c r="D302" s="1" t="s">
        <v>63</v>
      </c>
      <c r="E302" s="1" t="s">
        <v>27</v>
      </c>
      <c r="F302" s="2" t="s">
        <v>34</v>
      </c>
      <c r="G302" s="3">
        <v>170</v>
      </c>
      <c r="H302" s="3">
        <v>177</v>
      </c>
      <c r="I302" s="3">
        <v>184</v>
      </c>
      <c r="J302" s="3">
        <v>190</v>
      </c>
      <c r="K302" s="3">
        <v>196</v>
      </c>
      <c r="L302" s="3">
        <v>201</v>
      </c>
      <c r="M302" s="3">
        <v>209</v>
      </c>
      <c r="N302" s="3">
        <v>216</v>
      </c>
      <c r="O302" s="3">
        <v>220</v>
      </c>
      <c r="P302" s="3">
        <v>224</v>
      </c>
      <c r="Q302" s="3">
        <v>227</v>
      </c>
      <c r="R302" s="3">
        <v>232</v>
      </c>
      <c r="S302" s="4">
        <v>236</v>
      </c>
    </row>
    <row r="303" spans="1:19" ht="16" x14ac:dyDescent="0.45">
      <c r="A303" s="1" t="s">
        <v>56</v>
      </c>
      <c r="B303" s="1" t="s">
        <v>57</v>
      </c>
      <c r="C303" s="1" t="s">
        <v>62</v>
      </c>
      <c r="D303" s="1" t="s">
        <v>63</v>
      </c>
      <c r="E303" s="1" t="s">
        <v>27</v>
      </c>
      <c r="F303" s="2" t="s">
        <v>35</v>
      </c>
      <c r="G303" s="3">
        <v>146</v>
      </c>
      <c r="H303" s="3">
        <v>155</v>
      </c>
      <c r="I303" s="3">
        <v>164</v>
      </c>
      <c r="J303" s="3">
        <v>171</v>
      </c>
      <c r="K303" s="3">
        <v>178</v>
      </c>
      <c r="L303" s="3">
        <v>186</v>
      </c>
      <c r="M303" s="3">
        <v>193</v>
      </c>
      <c r="N303" s="3">
        <v>199</v>
      </c>
      <c r="O303" s="3">
        <v>206</v>
      </c>
      <c r="P303" s="3">
        <v>212</v>
      </c>
      <c r="Q303" s="3">
        <v>217</v>
      </c>
      <c r="R303" s="3">
        <v>223</v>
      </c>
      <c r="S303" s="4">
        <v>228</v>
      </c>
    </row>
    <row r="304" spans="1:19" ht="16" x14ac:dyDescent="0.45">
      <c r="A304" s="1" t="s">
        <v>56</v>
      </c>
      <c r="B304" s="1" t="s">
        <v>57</v>
      </c>
      <c r="C304" s="1" t="s">
        <v>62</v>
      </c>
      <c r="D304" s="1" t="s">
        <v>63</v>
      </c>
      <c r="E304" s="1" t="s">
        <v>27</v>
      </c>
      <c r="F304" s="2" t="s">
        <v>36</v>
      </c>
      <c r="G304" s="3">
        <v>96</v>
      </c>
      <c r="H304" s="3">
        <v>102</v>
      </c>
      <c r="I304" s="3">
        <v>108</v>
      </c>
      <c r="J304" s="3">
        <v>114</v>
      </c>
      <c r="K304" s="3">
        <v>120</v>
      </c>
      <c r="L304" s="3">
        <v>126</v>
      </c>
      <c r="M304" s="3">
        <v>134</v>
      </c>
      <c r="N304" s="3">
        <v>140</v>
      </c>
      <c r="O304" s="3">
        <v>146</v>
      </c>
      <c r="P304" s="3">
        <v>152</v>
      </c>
      <c r="Q304" s="3">
        <v>158</v>
      </c>
      <c r="R304" s="3">
        <v>162</v>
      </c>
      <c r="S304" s="4">
        <v>166</v>
      </c>
    </row>
    <row r="305" spans="1:19" ht="16" x14ac:dyDescent="0.45">
      <c r="A305" s="1" t="s">
        <v>56</v>
      </c>
      <c r="B305" s="1" t="s">
        <v>57</v>
      </c>
      <c r="C305" s="1" t="s">
        <v>62</v>
      </c>
      <c r="D305" s="1" t="s">
        <v>63</v>
      </c>
      <c r="E305" s="1" t="s">
        <v>27</v>
      </c>
      <c r="F305" s="2" t="s">
        <v>37</v>
      </c>
      <c r="G305" s="3">
        <v>101</v>
      </c>
      <c r="H305" s="3">
        <v>103</v>
      </c>
      <c r="I305" s="3">
        <v>106</v>
      </c>
      <c r="J305" s="3">
        <v>109</v>
      </c>
      <c r="K305" s="3">
        <v>114</v>
      </c>
      <c r="L305" s="3">
        <v>121</v>
      </c>
      <c r="M305" s="3">
        <v>128</v>
      </c>
      <c r="N305" s="3">
        <v>135</v>
      </c>
      <c r="O305" s="3">
        <v>142</v>
      </c>
      <c r="P305" s="3">
        <v>149</v>
      </c>
      <c r="Q305" s="3">
        <v>155</v>
      </c>
      <c r="R305" s="3">
        <v>162</v>
      </c>
      <c r="S305" s="4">
        <v>169</v>
      </c>
    </row>
    <row r="306" spans="1:19" ht="16" x14ac:dyDescent="0.45">
      <c r="A306" s="1" t="s">
        <v>56</v>
      </c>
      <c r="B306" s="1" t="s">
        <v>57</v>
      </c>
      <c r="C306" s="1" t="s">
        <v>62</v>
      </c>
      <c r="D306" s="1" t="s">
        <v>63</v>
      </c>
      <c r="E306" s="1" t="s">
        <v>27</v>
      </c>
      <c r="F306" s="2" t="s">
        <v>38</v>
      </c>
      <c r="G306" s="3">
        <v>67</v>
      </c>
      <c r="H306" s="3">
        <v>69</v>
      </c>
      <c r="I306" s="3">
        <v>70</v>
      </c>
      <c r="J306" s="3">
        <v>71</v>
      </c>
      <c r="K306" s="3">
        <v>72</v>
      </c>
      <c r="L306" s="3">
        <v>73</v>
      </c>
      <c r="M306" s="3">
        <v>75</v>
      </c>
      <c r="N306" s="3">
        <v>77</v>
      </c>
      <c r="O306" s="3">
        <v>80</v>
      </c>
      <c r="P306" s="3">
        <v>83</v>
      </c>
      <c r="Q306" s="3">
        <v>87</v>
      </c>
      <c r="R306" s="3">
        <v>91</v>
      </c>
      <c r="S306" s="4">
        <v>95</v>
      </c>
    </row>
    <row r="307" spans="1:19" ht="16" x14ac:dyDescent="0.45">
      <c r="A307" s="1" t="s">
        <v>56</v>
      </c>
      <c r="B307" s="1" t="s">
        <v>57</v>
      </c>
      <c r="C307" s="1" t="s">
        <v>62</v>
      </c>
      <c r="D307" s="1" t="s">
        <v>63</v>
      </c>
      <c r="E307" s="1" t="s">
        <v>27</v>
      </c>
      <c r="F307" s="2" t="s">
        <v>39</v>
      </c>
      <c r="G307" s="3">
        <v>63</v>
      </c>
      <c r="H307" s="3">
        <v>65</v>
      </c>
      <c r="I307" s="3">
        <v>68</v>
      </c>
      <c r="J307" s="3">
        <v>70</v>
      </c>
      <c r="K307" s="3">
        <v>71</v>
      </c>
      <c r="L307" s="3">
        <v>72</v>
      </c>
      <c r="M307" s="3">
        <v>75</v>
      </c>
      <c r="N307" s="3">
        <v>76</v>
      </c>
      <c r="O307" s="3">
        <v>77</v>
      </c>
      <c r="P307" s="3">
        <v>78</v>
      </c>
      <c r="Q307" s="3">
        <v>79</v>
      </c>
      <c r="R307" s="3">
        <v>80</v>
      </c>
      <c r="S307" s="4">
        <v>81</v>
      </c>
    </row>
    <row r="308" spans="1:19" ht="16" x14ac:dyDescent="0.45">
      <c r="A308" s="1" t="s">
        <v>56</v>
      </c>
      <c r="B308" s="1" t="s">
        <v>57</v>
      </c>
      <c r="C308" s="1" t="s">
        <v>62</v>
      </c>
      <c r="D308" s="1" t="s">
        <v>63</v>
      </c>
      <c r="E308" s="1" t="s">
        <v>27</v>
      </c>
      <c r="F308" s="2" t="s">
        <v>40</v>
      </c>
      <c r="G308" s="3">
        <v>47</v>
      </c>
      <c r="H308" s="3">
        <v>50</v>
      </c>
      <c r="I308" s="3">
        <v>52</v>
      </c>
      <c r="J308" s="3">
        <v>54</v>
      </c>
      <c r="K308" s="3">
        <v>56</v>
      </c>
      <c r="L308" s="3">
        <v>59</v>
      </c>
      <c r="M308" s="3">
        <v>61</v>
      </c>
      <c r="N308" s="3">
        <v>63</v>
      </c>
      <c r="O308" s="3">
        <v>64</v>
      </c>
      <c r="P308" s="3">
        <v>66</v>
      </c>
      <c r="Q308" s="3">
        <v>66</v>
      </c>
      <c r="R308" s="3">
        <v>68</v>
      </c>
      <c r="S308" s="4">
        <v>68</v>
      </c>
    </row>
    <row r="309" spans="1:19" ht="16" x14ac:dyDescent="0.45">
      <c r="A309" s="1" t="s">
        <v>56</v>
      </c>
      <c r="B309" s="1" t="s">
        <v>57</v>
      </c>
      <c r="C309" s="1" t="s">
        <v>62</v>
      </c>
      <c r="D309" s="1" t="s">
        <v>63</v>
      </c>
      <c r="E309" s="1" t="s">
        <v>27</v>
      </c>
      <c r="F309" s="2" t="s">
        <v>41</v>
      </c>
      <c r="G309" s="3">
        <v>29</v>
      </c>
      <c r="H309" s="3">
        <v>31</v>
      </c>
      <c r="I309" s="3">
        <v>32</v>
      </c>
      <c r="J309" s="3">
        <v>34</v>
      </c>
      <c r="K309" s="3">
        <v>36</v>
      </c>
      <c r="L309" s="3">
        <v>39</v>
      </c>
      <c r="M309" s="3">
        <v>40</v>
      </c>
      <c r="N309" s="3">
        <v>42</v>
      </c>
      <c r="O309" s="3">
        <v>44</v>
      </c>
      <c r="P309" s="3">
        <v>45</v>
      </c>
      <c r="Q309" s="3">
        <v>47</v>
      </c>
      <c r="R309" s="3">
        <v>48</v>
      </c>
      <c r="S309" s="4">
        <v>50</v>
      </c>
    </row>
    <row r="310" spans="1:19" ht="16" x14ac:dyDescent="0.45">
      <c r="A310" s="1" t="s">
        <v>56</v>
      </c>
      <c r="B310" s="1" t="s">
        <v>57</v>
      </c>
      <c r="C310" s="1" t="s">
        <v>62</v>
      </c>
      <c r="D310" s="1" t="s">
        <v>63</v>
      </c>
      <c r="E310" s="1" t="s">
        <v>27</v>
      </c>
      <c r="F310" s="2" t="s">
        <v>42</v>
      </c>
      <c r="G310" s="3">
        <v>20</v>
      </c>
      <c r="H310" s="3">
        <v>21</v>
      </c>
      <c r="I310" s="3">
        <v>23</v>
      </c>
      <c r="J310" s="3">
        <v>24</v>
      </c>
      <c r="K310" s="3">
        <v>26</v>
      </c>
      <c r="L310" s="3">
        <v>28</v>
      </c>
      <c r="M310" s="3">
        <v>29</v>
      </c>
      <c r="N310" s="3">
        <v>31</v>
      </c>
      <c r="O310" s="3">
        <v>32</v>
      </c>
      <c r="P310" s="3">
        <v>34</v>
      </c>
      <c r="Q310" s="3">
        <v>36</v>
      </c>
      <c r="R310" s="3">
        <v>38</v>
      </c>
      <c r="S310" s="4">
        <v>40</v>
      </c>
    </row>
    <row r="311" spans="1:19" ht="16" x14ac:dyDescent="0.45">
      <c r="A311" s="1" t="s">
        <v>56</v>
      </c>
      <c r="B311" s="1" t="s">
        <v>57</v>
      </c>
      <c r="C311" s="1" t="s">
        <v>62</v>
      </c>
      <c r="D311" s="1" t="s">
        <v>63</v>
      </c>
      <c r="E311" s="1" t="s">
        <v>27</v>
      </c>
      <c r="F311" s="2" t="s">
        <v>43</v>
      </c>
      <c r="G311" s="3">
        <v>14</v>
      </c>
      <c r="H311" s="3">
        <v>16</v>
      </c>
      <c r="I311" s="3">
        <v>17</v>
      </c>
      <c r="J311" s="3">
        <v>18</v>
      </c>
      <c r="K311" s="3">
        <v>20</v>
      </c>
      <c r="L311" s="3">
        <v>22</v>
      </c>
      <c r="M311" s="3">
        <v>22</v>
      </c>
      <c r="N311" s="3">
        <v>24</v>
      </c>
      <c r="O311" s="3">
        <v>25</v>
      </c>
      <c r="P311" s="3">
        <v>27</v>
      </c>
      <c r="Q311" s="3">
        <v>29</v>
      </c>
      <c r="R311" s="3">
        <v>31</v>
      </c>
      <c r="S311" s="4">
        <v>33</v>
      </c>
    </row>
    <row r="312" spans="1:19" ht="16" x14ac:dyDescent="0.45">
      <c r="A312" s="1" t="s">
        <v>56</v>
      </c>
      <c r="B312" s="1" t="s">
        <v>57</v>
      </c>
      <c r="C312" s="1" t="s">
        <v>62</v>
      </c>
      <c r="D312" s="1" t="s">
        <v>63</v>
      </c>
      <c r="E312" s="1" t="s">
        <v>27</v>
      </c>
      <c r="F312" s="2" t="s">
        <v>44</v>
      </c>
      <c r="G312" s="3">
        <v>8</v>
      </c>
      <c r="H312" s="3">
        <v>9</v>
      </c>
      <c r="I312" s="3">
        <v>9</v>
      </c>
      <c r="J312" s="3">
        <v>10</v>
      </c>
      <c r="K312" s="3">
        <v>11</v>
      </c>
      <c r="L312" s="3">
        <v>12</v>
      </c>
      <c r="M312" s="3">
        <v>12</v>
      </c>
      <c r="N312" s="3">
        <v>13</v>
      </c>
      <c r="O312" s="3">
        <v>14</v>
      </c>
      <c r="P312" s="3">
        <v>15</v>
      </c>
      <c r="Q312" s="3">
        <v>16</v>
      </c>
      <c r="R312" s="3">
        <v>17</v>
      </c>
      <c r="S312" s="4">
        <v>18</v>
      </c>
    </row>
    <row r="313" spans="1:19" ht="16" x14ac:dyDescent="0.45">
      <c r="A313" s="1" t="s">
        <v>56</v>
      </c>
      <c r="B313" s="1" t="s">
        <v>57</v>
      </c>
      <c r="C313" s="1" t="s">
        <v>62</v>
      </c>
      <c r="D313" s="1" t="s">
        <v>63</v>
      </c>
      <c r="E313" s="1" t="s">
        <v>27</v>
      </c>
      <c r="F313" s="2" t="s">
        <v>45</v>
      </c>
      <c r="G313" s="3">
        <v>4</v>
      </c>
      <c r="H313" s="3">
        <v>4</v>
      </c>
      <c r="I313" s="3">
        <v>4</v>
      </c>
      <c r="J313" s="3">
        <v>5</v>
      </c>
      <c r="K313" s="3">
        <v>5</v>
      </c>
      <c r="L313" s="3">
        <v>5</v>
      </c>
      <c r="M313" s="3">
        <v>5</v>
      </c>
      <c r="N313" s="3">
        <v>5</v>
      </c>
      <c r="O313" s="3">
        <v>6</v>
      </c>
      <c r="P313" s="3">
        <v>6</v>
      </c>
      <c r="Q313" s="3">
        <v>6</v>
      </c>
      <c r="R313" s="3">
        <v>7</v>
      </c>
      <c r="S313" s="4">
        <v>7</v>
      </c>
    </row>
    <row r="314" spans="1:19" ht="16" x14ac:dyDescent="0.45">
      <c r="A314" s="1" t="s">
        <v>56</v>
      </c>
      <c r="B314" s="1" t="s">
        <v>57</v>
      </c>
      <c r="C314" s="1" t="s">
        <v>62</v>
      </c>
      <c r="D314" s="1" t="s">
        <v>63</v>
      </c>
      <c r="E314" s="1" t="s">
        <v>27</v>
      </c>
      <c r="F314" s="2" t="s">
        <v>46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0</v>
      </c>
    </row>
    <row r="315" spans="1:19" ht="16" x14ac:dyDescent="0.45">
      <c r="A315" s="1" t="s">
        <v>56</v>
      </c>
      <c r="B315" s="1" t="s">
        <v>57</v>
      </c>
      <c r="C315" s="1" t="s">
        <v>62</v>
      </c>
      <c r="D315" s="1" t="s">
        <v>63</v>
      </c>
      <c r="E315" s="1" t="s">
        <v>27</v>
      </c>
      <c r="F315" s="2" t="s">
        <v>47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0</v>
      </c>
    </row>
    <row r="316" spans="1:19" ht="16" x14ac:dyDescent="0.45">
      <c r="A316" s="1" t="s">
        <v>56</v>
      </c>
      <c r="B316" s="1" t="s">
        <v>57</v>
      </c>
      <c r="C316" s="1" t="s">
        <v>62</v>
      </c>
      <c r="D316" s="1" t="s">
        <v>63</v>
      </c>
      <c r="E316" s="1" t="s">
        <v>27</v>
      </c>
      <c r="F316" s="2" t="s">
        <v>48</v>
      </c>
      <c r="G316" s="3">
        <v>1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1</v>
      </c>
      <c r="S316" s="4">
        <v>1</v>
      </c>
    </row>
    <row r="317" spans="1:19" ht="16" x14ac:dyDescent="0.45">
      <c r="A317" s="1" t="s">
        <v>56</v>
      </c>
      <c r="B317" s="1" t="s">
        <v>57</v>
      </c>
      <c r="C317" s="1" t="s">
        <v>62</v>
      </c>
      <c r="D317" s="1" t="s">
        <v>63</v>
      </c>
      <c r="E317" s="1" t="s">
        <v>49</v>
      </c>
      <c r="F317" s="2" t="s">
        <v>28</v>
      </c>
      <c r="G317" s="3">
        <v>219</v>
      </c>
      <c r="H317" s="3">
        <v>223</v>
      </c>
      <c r="I317" s="3">
        <v>226</v>
      </c>
      <c r="J317" s="3">
        <v>226</v>
      </c>
      <c r="K317" s="3">
        <v>226</v>
      </c>
      <c r="L317" s="3">
        <v>226</v>
      </c>
      <c r="M317" s="3">
        <v>225</v>
      </c>
      <c r="N317" s="3">
        <v>227</v>
      </c>
      <c r="O317" s="3">
        <v>228</v>
      </c>
      <c r="P317" s="3">
        <v>229</v>
      </c>
      <c r="Q317" s="3">
        <v>230</v>
      </c>
      <c r="R317" s="3">
        <v>230</v>
      </c>
      <c r="S317" s="4">
        <v>230</v>
      </c>
    </row>
    <row r="318" spans="1:19" ht="16" x14ac:dyDescent="0.45">
      <c r="A318" s="1" t="s">
        <v>56</v>
      </c>
      <c r="B318" s="1" t="s">
        <v>57</v>
      </c>
      <c r="C318" s="1" t="s">
        <v>62</v>
      </c>
      <c r="D318" s="1" t="s">
        <v>63</v>
      </c>
      <c r="E318" s="1" t="s">
        <v>49</v>
      </c>
      <c r="F318" s="2" t="s">
        <v>29</v>
      </c>
      <c r="G318" s="3">
        <v>203</v>
      </c>
      <c r="H318" s="3">
        <v>204</v>
      </c>
      <c r="I318" s="3">
        <v>205</v>
      </c>
      <c r="J318" s="3">
        <v>204</v>
      </c>
      <c r="K318" s="3">
        <v>204</v>
      </c>
      <c r="L318" s="3">
        <v>205</v>
      </c>
      <c r="M318" s="3">
        <v>208</v>
      </c>
      <c r="N318" s="3">
        <v>209</v>
      </c>
      <c r="O318" s="3">
        <v>210</v>
      </c>
      <c r="P318" s="3">
        <v>210</v>
      </c>
      <c r="Q318" s="3">
        <v>210</v>
      </c>
      <c r="R318" s="3">
        <v>210</v>
      </c>
      <c r="S318" s="4">
        <v>210</v>
      </c>
    </row>
    <row r="319" spans="1:19" ht="16" x14ac:dyDescent="0.45">
      <c r="A319" s="1" t="s">
        <v>56</v>
      </c>
      <c r="B319" s="1" t="s">
        <v>57</v>
      </c>
      <c r="C319" s="1" t="s">
        <v>62</v>
      </c>
      <c r="D319" s="1" t="s">
        <v>63</v>
      </c>
      <c r="E319" s="1" t="s">
        <v>49</v>
      </c>
      <c r="F319" s="2" t="s">
        <v>30</v>
      </c>
      <c r="G319" s="3">
        <v>214</v>
      </c>
      <c r="H319" s="3">
        <v>213</v>
      </c>
      <c r="I319" s="3">
        <v>211</v>
      </c>
      <c r="J319" s="3">
        <v>210</v>
      </c>
      <c r="K319" s="3">
        <v>208</v>
      </c>
      <c r="L319" s="3">
        <v>207</v>
      </c>
      <c r="M319" s="3">
        <v>209</v>
      </c>
      <c r="N319" s="3">
        <v>210</v>
      </c>
      <c r="O319" s="3">
        <v>210</v>
      </c>
      <c r="P319" s="3">
        <v>211</v>
      </c>
      <c r="Q319" s="3">
        <v>212</v>
      </c>
      <c r="R319" s="3">
        <v>212</v>
      </c>
      <c r="S319" s="4">
        <v>212</v>
      </c>
    </row>
    <row r="320" spans="1:19" ht="16" x14ac:dyDescent="0.45">
      <c r="A320" s="1" t="s">
        <v>56</v>
      </c>
      <c r="B320" s="1" t="s">
        <v>57</v>
      </c>
      <c r="C320" s="1" t="s">
        <v>62</v>
      </c>
      <c r="D320" s="1" t="s">
        <v>63</v>
      </c>
      <c r="E320" s="1" t="s">
        <v>49</v>
      </c>
      <c r="F320" s="2" t="s">
        <v>31</v>
      </c>
      <c r="G320" s="3">
        <v>247</v>
      </c>
      <c r="H320" s="3">
        <v>244</v>
      </c>
      <c r="I320" s="3">
        <v>241</v>
      </c>
      <c r="J320" s="3">
        <v>238</v>
      </c>
      <c r="K320" s="3">
        <v>235</v>
      </c>
      <c r="L320" s="3">
        <v>232</v>
      </c>
      <c r="M320" s="3">
        <v>233</v>
      </c>
      <c r="N320" s="3">
        <v>232</v>
      </c>
      <c r="O320" s="3">
        <v>232</v>
      </c>
      <c r="P320" s="3">
        <v>231</v>
      </c>
      <c r="Q320" s="3">
        <v>231</v>
      </c>
      <c r="R320" s="3">
        <v>230</v>
      </c>
      <c r="S320" s="4">
        <v>229</v>
      </c>
    </row>
    <row r="321" spans="1:19" ht="16" x14ac:dyDescent="0.45">
      <c r="A321" s="1" t="s">
        <v>56</v>
      </c>
      <c r="B321" s="1" t="s">
        <v>57</v>
      </c>
      <c r="C321" s="1" t="s">
        <v>62</v>
      </c>
      <c r="D321" s="1" t="s">
        <v>63</v>
      </c>
      <c r="E321" s="1" t="s">
        <v>49</v>
      </c>
      <c r="F321" s="2" t="s">
        <v>32</v>
      </c>
      <c r="G321" s="3">
        <v>251</v>
      </c>
      <c r="H321" s="3">
        <v>255</v>
      </c>
      <c r="I321" s="3">
        <v>257</v>
      </c>
      <c r="J321" s="3">
        <v>256</v>
      </c>
      <c r="K321" s="3">
        <v>254</v>
      </c>
      <c r="L321" s="3">
        <v>252</v>
      </c>
      <c r="M321" s="3">
        <v>248</v>
      </c>
      <c r="N321" s="3">
        <v>246</v>
      </c>
      <c r="O321" s="3">
        <v>244</v>
      </c>
      <c r="P321" s="3">
        <v>242</v>
      </c>
      <c r="Q321" s="3">
        <v>239</v>
      </c>
      <c r="R321" s="3">
        <v>237</v>
      </c>
      <c r="S321" s="4">
        <v>235</v>
      </c>
    </row>
    <row r="322" spans="1:19" ht="16" x14ac:dyDescent="0.45">
      <c r="A322" s="1" t="s">
        <v>56</v>
      </c>
      <c r="B322" s="1" t="s">
        <v>57</v>
      </c>
      <c r="C322" s="1" t="s">
        <v>62</v>
      </c>
      <c r="D322" s="1" t="s">
        <v>63</v>
      </c>
      <c r="E322" s="1" t="s">
        <v>49</v>
      </c>
      <c r="F322" s="2" t="s">
        <v>33</v>
      </c>
      <c r="G322" s="3">
        <v>243</v>
      </c>
      <c r="H322" s="3">
        <v>253</v>
      </c>
      <c r="I322" s="3">
        <v>261</v>
      </c>
      <c r="J322" s="3">
        <v>266</v>
      </c>
      <c r="K322" s="3">
        <v>269</v>
      </c>
      <c r="L322" s="3">
        <v>272</v>
      </c>
      <c r="M322" s="3">
        <v>275</v>
      </c>
      <c r="N322" s="3">
        <v>277</v>
      </c>
      <c r="O322" s="3">
        <v>277</v>
      </c>
      <c r="P322" s="3">
        <v>275</v>
      </c>
      <c r="Q322" s="3">
        <v>274</v>
      </c>
      <c r="R322" s="3">
        <v>269</v>
      </c>
      <c r="S322" s="4">
        <v>265</v>
      </c>
    </row>
    <row r="323" spans="1:19" ht="16" x14ac:dyDescent="0.45">
      <c r="A323" s="1" t="s">
        <v>56</v>
      </c>
      <c r="B323" s="1" t="s">
        <v>57</v>
      </c>
      <c r="C323" s="1" t="s">
        <v>62</v>
      </c>
      <c r="D323" s="1" t="s">
        <v>63</v>
      </c>
      <c r="E323" s="1" t="s">
        <v>49</v>
      </c>
      <c r="F323" s="2" t="s">
        <v>34</v>
      </c>
      <c r="G323" s="3">
        <v>186</v>
      </c>
      <c r="H323" s="3">
        <v>194</v>
      </c>
      <c r="I323" s="3">
        <v>202</v>
      </c>
      <c r="J323" s="3">
        <v>210</v>
      </c>
      <c r="K323" s="3">
        <v>217</v>
      </c>
      <c r="L323" s="3">
        <v>224</v>
      </c>
      <c r="M323" s="3">
        <v>233</v>
      </c>
      <c r="N323" s="3">
        <v>240</v>
      </c>
      <c r="O323" s="3">
        <v>245</v>
      </c>
      <c r="P323" s="3">
        <v>248</v>
      </c>
      <c r="Q323" s="3">
        <v>250</v>
      </c>
      <c r="R323" s="3">
        <v>252</v>
      </c>
      <c r="S323" s="4">
        <v>251</v>
      </c>
    </row>
    <row r="324" spans="1:19" ht="16" x14ac:dyDescent="0.45">
      <c r="A324" s="1" t="s">
        <v>56</v>
      </c>
      <c r="B324" s="1" t="s">
        <v>57</v>
      </c>
      <c r="C324" s="1" t="s">
        <v>62</v>
      </c>
      <c r="D324" s="1" t="s">
        <v>63</v>
      </c>
      <c r="E324" s="1" t="s">
        <v>49</v>
      </c>
      <c r="F324" s="2" t="s">
        <v>35</v>
      </c>
      <c r="G324" s="3">
        <v>162</v>
      </c>
      <c r="H324" s="3">
        <v>168</v>
      </c>
      <c r="I324" s="3">
        <v>173</v>
      </c>
      <c r="J324" s="3">
        <v>176</v>
      </c>
      <c r="K324" s="3">
        <v>180</v>
      </c>
      <c r="L324" s="3">
        <v>185</v>
      </c>
      <c r="M324" s="3">
        <v>193</v>
      </c>
      <c r="N324" s="3">
        <v>200</v>
      </c>
      <c r="O324" s="3">
        <v>207</v>
      </c>
      <c r="P324" s="3">
        <v>214</v>
      </c>
      <c r="Q324" s="3">
        <v>221</v>
      </c>
      <c r="R324" s="3">
        <v>226</v>
      </c>
      <c r="S324" s="4">
        <v>230</v>
      </c>
    </row>
    <row r="325" spans="1:19" ht="16" x14ac:dyDescent="0.45">
      <c r="A325" s="1" t="s">
        <v>56</v>
      </c>
      <c r="B325" s="1" t="s">
        <v>57</v>
      </c>
      <c r="C325" s="1" t="s">
        <v>62</v>
      </c>
      <c r="D325" s="1" t="s">
        <v>63</v>
      </c>
      <c r="E325" s="1" t="s">
        <v>49</v>
      </c>
      <c r="F325" s="2" t="s">
        <v>36</v>
      </c>
      <c r="G325" s="3">
        <v>129</v>
      </c>
      <c r="H325" s="3">
        <v>135</v>
      </c>
      <c r="I325" s="3">
        <v>141</v>
      </c>
      <c r="J325" s="3">
        <v>147</v>
      </c>
      <c r="K325" s="3">
        <v>154</v>
      </c>
      <c r="L325" s="3">
        <v>159</v>
      </c>
      <c r="M325" s="3">
        <v>166</v>
      </c>
      <c r="N325" s="3">
        <v>170</v>
      </c>
      <c r="O325" s="3">
        <v>173</v>
      </c>
      <c r="P325" s="3">
        <v>177</v>
      </c>
      <c r="Q325" s="3">
        <v>181</v>
      </c>
      <c r="R325" s="3">
        <v>186</v>
      </c>
      <c r="S325" s="4">
        <v>191</v>
      </c>
    </row>
    <row r="326" spans="1:19" ht="16" x14ac:dyDescent="0.45">
      <c r="A326" s="1" t="s">
        <v>56</v>
      </c>
      <c r="B326" s="1" t="s">
        <v>57</v>
      </c>
      <c r="C326" s="1" t="s">
        <v>62</v>
      </c>
      <c r="D326" s="1" t="s">
        <v>63</v>
      </c>
      <c r="E326" s="1" t="s">
        <v>49</v>
      </c>
      <c r="F326" s="2" t="s">
        <v>37</v>
      </c>
      <c r="G326" s="3">
        <v>119</v>
      </c>
      <c r="H326" s="3">
        <v>120</v>
      </c>
      <c r="I326" s="3">
        <v>121</v>
      </c>
      <c r="J326" s="3">
        <v>122</v>
      </c>
      <c r="K326" s="3">
        <v>125</v>
      </c>
      <c r="L326" s="3">
        <v>129</v>
      </c>
      <c r="M326" s="3">
        <v>135</v>
      </c>
      <c r="N326" s="3">
        <v>141</v>
      </c>
      <c r="O326" s="3">
        <v>147</v>
      </c>
      <c r="P326" s="3">
        <v>153</v>
      </c>
      <c r="Q326" s="3">
        <v>158</v>
      </c>
      <c r="R326" s="3">
        <v>162</v>
      </c>
      <c r="S326" s="4">
        <v>166</v>
      </c>
    </row>
    <row r="327" spans="1:19" ht="16" x14ac:dyDescent="0.45">
      <c r="A327" s="1" t="s">
        <v>56</v>
      </c>
      <c r="B327" s="1" t="s">
        <v>57</v>
      </c>
      <c r="C327" s="1" t="s">
        <v>62</v>
      </c>
      <c r="D327" s="1" t="s">
        <v>63</v>
      </c>
      <c r="E327" s="1" t="s">
        <v>49</v>
      </c>
      <c r="F327" s="2" t="s">
        <v>38</v>
      </c>
      <c r="G327" s="3">
        <v>105</v>
      </c>
      <c r="H327" s="3">
        <v>107</v>
      </c>
      <c r="I327" s="3">
        <v>108</v>
      </c>
      <c r="J327" s="3">
        <v>108</v>
      </c>
      <c r="K327" s="3">
        <v>109</v>
      </c>
      <c r="L327" s="3">
        <v>109</v>
      </c>
      <c r="M327" s="3">
        <v>111</v>
      </c>
      <c r="N327" s="3">
        <v>111</v>
      </c>
      <c r="O327" s="3">
        <v>113</v>
      </c>
      <c r="P327" s="3">
        <v>115</v>
      </c>
      <c r="Q327" s="3">
        <v>118</v>
      </c>
      <c r="R327" s="3">
        <v>122</v>
      </c>
      <c r="S327" s="4">
        <v>127</v>
      </c>
    </row>
    <row r="328" spans="1:19" ht="16" x14ac:dyDescent="0.45">
      <c r="A328" s="1" t="s">
        <v>56</v>
      </c>
      <c r="B328" s="1" t="s">
        <v>57</v>
      </c>
      <c r="C328" s="1" t="s">
        <v>62</v>
      </c>
      <c r="D328" s="1" t="s">
        <v>63</v>
      </c>
      <c r="E328" s="1" t="s">
        <v>49</v>
      </c>
      <c r="F328" s="2" t="s">
        <v>39</v>
      </c>
      <c r="G328" s="3">
        <v>99</v>
      </c>
      <c r="H328" s="3">
        <v>103</v>
      </c>
      <c r="I328" s="3">
        <v>107</v>
      </c>
      <c r="J328" s="3">
        <v>110</v>
      </c>
      <c r="K328" s="3">
        <v>112</v>
      </c>
      <c r="L328" s="3">
        <v>114</v>
      </c>
      <c r="M328" s="3">
        <v>117</v>
      </c>
      <c r="N328" s="3">
        <v>118</v>
      </c>
      <c r="O328" s="3">
        <v>118</v>
      </c>
      <c r="P328" s="3">
        <v>119</v>
      </c>
      <c r="Q328" s="3">
        <v>119</v>
      </c>
      <c r="R328" s="3">
        <v>119</v>
      </c>
      <c r="S328" s="4">
        <v>119</v>
      </c>
    </row>
    <row r="329" spans="1:19" ht="16" x14ac:dyDescent="0.45">
      <c r="A329" s="1" t="s">
        <v>56</v>
      </c>
      <c r="B329" s="1" t="s">
        <v>57</v>
      </c>
      <c r="C329" s="1" t="s">
        <v>62</v>
      </c>
      <c r="D329" s="1" t="s">
        <v>63</v>
      </c>
      <c r="E329" s="1" t="s">
        <v>49</v>
      </c>
      <c r="F329" s="2" t="s">
        <v>40</v>
      </c>
      <c r="G329" s="3">
        <v>50</v>
      </c>
      <c r="H329" s="3">
        <v>52</v>
      </c>
      <c r="I329" s="3">
        <v>55</v>
      </c>
      <c r="J329" s="3">
        <v>57</v>
      </c>
      <c r="K329" s="3">
        <v>60</v>
      </c>
      <c r="L329" s="3">
        <v>63</v>
      </c>
      <c r="M329" s="3">
        <v>66</v>
      </c>
      <c r="N329" s="3">
        <v>68</v>
      </c>
      <c r="O329" s="3">
        <v>70</v>
      </c>
      <c r="P329" s="3">
        <v>71</v>
      </c>
      <c r="Q329" s="3">
        <v>72</v>
      </c>
      <c r="R329" s="3">
        <v>73</v>
      </c>
      <c r="S329" s="4">
        <v>73</v>
      </c>
    </row>
    <row r="330" spans="1:19" ht="16" x14ac:dyDescent="0.45">
      <c r="A330" s="1" t="s">
        <v>56</v>
      </c>
      <c r="B330" s="1" t="s">
        <v>57</v>
      </c>
      <c r="C330" s="1" t="s">
        <v>62</v>
      </c>
      <c r="D330" s="1" t="s">
        <v>63</v>
      </c>
      <c r="E330" s="1" t="s">
        <v>49</v>
      </c>
      <c r="F330" s="2" t="s">
        <v>41</v>
      </c>
      <c r="G330" s="3">
        <v>49</v>
      </c>
      <c r="H330" s="3">
        <v>52</v>
      </c>
      <c r="I330" s="3">
        <v>55</v>
      </c>
      <c r="J330" s="3">
        <v>58</v>
      </c>
      <c r="K330" s="3">
        <v>61</v>
      </c>
      <c r="L330" s="3">
        <v>64</v>
      </c>
      <c r="M330" s="3">
        <v>68</v>
      </c>
      <c r="N330" s="3">
        <v>71</v>
      </c>
      <c r="O330" s="3">
        <v>74</v>
      </c>
      <c r="P330" s="3">
        <v>78</v>
      </c>
      <c r="Q330" s="3">
        <v>81</v>
      </c>
      <c r="R330" s="3">
        <v>84</v>
      </c>
      <c r="S330" s="4">
        <v>87</v>
      </c>
    </row>
    <row r="331" spans="1:19" ht="16" x14ac:dyDescent="0.45">
      <c r="A331" s="1" t="s">
        <v>56</v>
      </c>
      <c r="B331" s="1" t="s">
        <v>57</v>
      </c>
      <c r="C331" s="1" t="s">
        <v>62</v>
      </c>
      <c r="D331" s="1" t="s">
        <v>63</v>
      </c>
      <c r="E331" s="1" t="s">
        <v>49</v>
      </c>
      <c r="F331" s="2" t="s">
        <v>42</v>
      </c>
      <c r="G331" s="3">
        <v>33</v>
      </c>
      <c r="H331" s="3">
        <v>35</v>
      </c>
      <c r="I331" s="3">
        <v>38</v>
      </c>
      <c r="J331" s="3">
        <v>41</v>
      </c>
      <c r="K331" s="3">
        <v>43</v>
      </c>
      <c r="L331" s="3">
        <v>46</v>
      </c>
      <c r="M331" s="3">
        <v>49</v>
      </c>
      <c r="N331" s="3">
        <v>52</v>
      </c>
      <c r="O331" s="3">
        <v>55</v>
      </c>
      <c r="P331" s="3">
        <v>58</v>
      </c>
      <c r="Q331" s="3">
        <v>61</v>
      </c>
      <c r="R331" s="3">
        <v>65</v>
      </c>
      <c r="S331" s="4">
        <v>68</v>
      </c>
    </row>
    <row r="332" spans="1:19" ht="16" x14ac:dyDescent="0.45">
      <c r="A332" s="1" t="s">
        <v>56</v>
      </c>
      <c r="B332" s="1" t="s">
        <v>57</v>
      </c>
      <c r="C332" s="1" t="s">
        <v>62</v>
      </c>
      <c r="D332" s="1" t="s">
        <v>63</v>
      </c>
      <c r="E332" s="1" t="s">
        <v>49</v>
      </c>
      <c r="F332" s="2" t="s">
        <v>43</v>
      </c>
      <c r="G332" s="3">
        <v>14</v>
      </c>
      <c r="H332" s="3">
        <v>16</v>
      </c>
      <c r="I332" s="3">
        <v>17</v>
      </c>
      <c r="J332" s="3">
        <v>18</v>
      </c>
      <c r="K332" s="3">
        <v>20</v>
      </c>
      <c r="L332" s="3">
        <v>21</v>
      </c>
      <c r="M332" s="3">
        <v>22</v>
      </c>
      <c r="N332" s="3">
        <v>24</v>
      </c>
      <c r="O332" s="3">
        <v>26</v>
      </c>
      <c r="P332" s="3">
        <v>28</v>
      </c>
      <c r="Q332" s="3">
        <v>30</v>
      </c>
      <c r="R332" s="3">
        <v>32</v>
      </c>
      <c r="S332" s="4">
        <v>33</v>
      </c>
    </row>
    <row r="333" spans="1:19" ht="16" x14ac:dyDescent="0.45">
      <c r="A333" s="1" t="s">
        <v>56</v>
      </c>
      <c r="B333" s="1" t="s">
        <v>57</v>
      </c>
      <c r="C333" s="1" t="s">
        <v>62</v>
      </c>
      <c r="D333" s="1" t="s">
        <v>63</v>
      </c>
      <c r="E333" s="1" t="s">
        <v>49</v>
      </c>
      <c r="F333" s="2" t="s">
        <v>44</v>
      </c>
      <c r="G333" s="3">
        <v>11</v>
      </c>
      <c r="H333" s="3">
        <v>12</v>
      </c>
      <c r="I333" s="3">
        <v>13</v>
      </c>
      <c r="J333" s="3">
        <v>14</v>
      </c>
      <c r="K333" s="3">
        <v>15</v>
      </c>
      <c r="L333" s="3">
        <v>16</v>
      </c>
      <c r="M333" s="3">
        <v>17</v>
      </c>
      <c r="N333" s="3">
        <v>18</v>
      </c>
      <c r="O333" s="3">
        <v>20</v>
      </c>
      <c r="P333" s="3">
        <v>21</v>
      </c>
      <c r="Q333" s="3">
        <v>23</v>
      </c>
      <c r="R333" s="3">
        <v>25</v>
      </c>
      <c r="S333" s="4">
        <v>26</v>
      </c>
    </row>
    <row r="334" spans="1:19" ht="16" x14ac:dyDescent="0.45">
      <c r="A334" s="1" t="s">
        <v>56</v>
      </c>
      <c r="B334" s="1" t="s">
        <v>57</v>
      </c>
      <c r="C334" s="1" t="s">
        <v>62</v>
      </c>
      <c r="D334" s="1" t="s">
        <v>63</v>
      </c>
      <c r="E334" s="1" t="s">
        <v>49</v>
      </c>
      <c r="F334" s="2" t="s">
        <v>45</v>
      </c>
      <c r="G334" s="3">
        <v>6</v>
      </c>
      <c r="H334" s="3">
        <v>7</v>
      </c>
      <c r="I334" s="3">
        <v>7</v>
      </c>
      <c r="J334" s="3">
        <v>7</v>
      </c>
      <c r="K334" s="3">
        <v>8</v>
      </c>
      <c r="L334" s="3">
        <v>8</v>
      </c>
      <c r="M334" s="3">
        <v>8</v>
      </c>
      <c r="N334" s="3">
        <v>8</v>
      </c>
      <c r="O334" s="3">
        <v>9</v>
      </c>
      <c r="P334" s="3">
        <v>9</v>
      </c>
      <c r="Q334" s="3">
        <v>10</v>
      </c>
      <c r="R334" s="3">
        <v>11</v>
      </c>
      <c r="S334" s="4">
        <v>12</v>
      </c>
    </row>
    <row r="335" spans="1:19" ht="16" x14ac:dyDescent="0.45">
      <c r="A335" s="1" t="s">
        <v>56</v>
      </c>
      <c r="B335" s="1" t="s">
        <v>57</v>
      </c>
      <c r="C335" s="1" t="s">
        <v>62</v>
      </c>
      <c r="D335" s="1" t="s">
        <v>63</v>
      </c>
      <c r="E335" s="1" t="s">
        <v>49</v>
      </c>
      <c r="F335" s="2" t="s">
        <v>46</v>
      </c>
      <c r="G335" s="3">
        <v>2</v>
      </c>
      <c r="H335" s="3">
        <v>3</v>
      </c>
      <c r="I335" s="3">
        <v>3</v>
      </c>
      <c r="J335" s="3">
        <v>3</v>
      </c>
      <c r="K335" s="3">
        <v>3</v>
      </c>
      <c r="L335" s="3">
        <v>3</v>
      </c>
      <c r="M335" s="3">
        <v>3</v>
      </c>
      <c r="N335" s="3">
        <v>3</v>
      </c>
      <c r="O335" s="3">
        <v>3</v>
      </c>
      <c r="P335" s="3">
        <v>3</v>
      </c>
      <c r="Q335" s="3">
        <v>3</v>
      </c>
      <c r="R335" s="3">
        <v>3</v>
      </c>
      <c r="S335" s="4">
        <v>4</v>
      </c>
    </row>
    <row r="336" spans="1:19" ht="16" x14ac:dyDescent="0.45">
      <c r="A336" s="1" t="s">
        <v>56</v>
      </c>
      <c r="B336" s="1" t="s">
        <v>57</v>
      </c>
      <c r="C336" s="1" t="s">
        <v>62</v>
      </c>
      <c r="D336" s="1" t="s">
        <v>63</v>
      </c>
      <c r="E336" s="1" t="s">
        <v>49</v>
      </c>
      <c r="F336" s="2" t="s">
        <v>47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0</v>
      </c>
    </row>
    <row r="337" spans="1:19" ht="16" x14ac:dyDescent="0.45">
      <c r="A337" s="1" t="s">
        <v>56</v>
      </c>
      <c r="B337" s="1" t="s">
        <v>57</v>
      </c>
      <c r="C337" s="1" t="s">
        <v>62</v>
      </c>
      <c r="D337" s="1" t="s">
        <v>63</v>
      </c>
      <c r="E337" s="1" t="s">
        <v>49</v>
      </c>
      <c r="F337" s="2" t="s">
        <v>48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0</v>
      </c>
    </row>
    <row r="338" spans="1:19" ht="16" x14ac:dyDescent="0.45">
      <c r="A338" s="1" t="s">
        <v>56</v>
      </c>
      <c r="B338" s="1" t="s">
        <v>57</v>
      </c>
      <c r="C338" s="1" t="s">
        <v>64</v>
      </c>
      <c r="D338" s="1" t="s">
        <v>65</v>
      </c>
      <c r="E338" s="1" t="s">
        <v>27</v>
      </c>
      <c r="F338" s="2" t="s">
        <v>28</v>
      </c>
      <c r="G338" s="3">
        <v>149</v>
      </c>
      <c r="H338" s="3">
        <v>154</v>
      </c>
      <c r="I338" s="3">
        <v>157</v>
      </c>
      <c r="J338" s="3">
        <v>159</v>
      </c>
      <c r="K338" s="3">
        <v>160</v>
      </c>
      <c r="L338" s="3">
        <v>161</v>
      </c>
      <c r="M338" s="3">
        <v>162</v>
      </c>
      <c r="N338" s="3">
        <v>165</v>
      </c>
      <c r="O338" s="3">
        <v>168</v>
      </c>
      <c r="P338" s="3">
        <v>170</v>
      </c>
      <c r="Q338" s="3">
        <v>172</v>
      </c>
      <c r="R338" s="3">
        <v>172</v>
      </c>
      <c r="S338" s="4">
        <v>172</v>
      </c>
    </row>
    <row r="339" spans="1:19" ht="16" x14ac:dyDescent="0.45">
      <c r="A339" s="1" t="s">
        <v>56</v>
      </c>
      <c r="B339" s="1" t="s">
        <v>57</v>
      </c>
      <c r="C339" s="1" t="s">
        <v>64</v>
      </c>
      <c r="D339" s="1" t="s">
        <v>65</v>
      </c>
      <c r="E339" s="1" t="s">
        <v>27</v>
      </c>
      <c r="F339" s="2" t="s">
        <v>29</v>
      </c>
      <c r="G339" s="3">
        <v>183</v>
      </c>
      <c r="H339" s="3">
        <v>184</v>
      </c>
      <c r="I339" s="3">
        <v>185</v>
      </c>
      <c r="J339" s="3">
        <v>185</v>
      </c>
      <c r="K339" s="3">
        <v>186</v>
      </c>
      <c r="L339" s="3">
        <v>186</v>
      </c>
      <c r="M339" s="3">
        <v>189</v>
      </c>
      <c r="N339" s="3">
        <v>190</v>
      </c>
      <c r="O339" s="3">
        <v>191</v>
      </c>
      <c r="P339" s="3">
        <v>192</v>
      </c>
      <c r="Q339" s="3">
        <v>192</v>
      </c>
      <c r="R339" s="3">
        <v>192</v>
      </c>
      <c r="S339" s="4">
        <v>193</v>
      </c>
    </row>
    <row r="340" spans="1:19" ht="16" x14ac:dyDescent="0.45">
      <c r="A340" s="1" t="s">
        <v>56</v>
      </c>
      <c r="B340" s="1" t="s">
        <v>57</v>
      </c>
      <c r="C340" s="1" t="s">
        <v>64</v>
      </c>
      <c r="D340" s="1" t="s">
        <v>65</v>
      </c>
      <c r="E340" s="1" t="s">
        <v>27</v>
      </c>
      <c r="F340" s="2" t="s">
        <v>30</v>
      </c>
      <c r="G340" s="3">
        <v>204</v>
      </c>
      <c r="H340" s="3">
        <v>202</v>
      </c>
      <c r="I340" s="3">
        <v>200</v>
      </c>
      <c r="J340" s="3">
        <v>198</v>
      </c>
      <c r="K340" s="3">
        <v>196</v>
      </c>
      <c r="L340" s="3">
        <v>194</v>
      </c>
      <c r="M340" s="3">
        <v>196</v>
      </c>
      <c r="N340" s="3">
        <v>196</v>
      </c>
      <c r="O340" s="3">
        <v>196</v>
      </c>
      <c r="P340" s="3">
        <v>196</v>
      </c>
      <c r="Q340" s="3">
        <v>195</v>
      </c>
      <c r="R340" s="3">
        <v>199</v>
      </c>
      <c r="S340" s="4">
        <v>201</v>
      </c>
    </row>
    <row r="341" spans="1:19" ht="16" x14ac:dyDescent="0.45">
      <c r="A341" s="1" t="s">
        <v>56</v>
      </c>
      <c r="B341" s="1" t="s">
        <v>57</v>
      </c>
      <c r="C341" s="1" t="s">
        <v>64</v>
      </c>
      <c r="D341" s="1" t="s">
        <v>65</v>
      </c>
      <c r="E341" s="1" t="s">
        <v>27</v>
      </c>
      <c r="F341" s="2" t="s">
        <v>31</v>
      </c>
      <c r="G341" s="3">
        <v>211</v>
      </c>
      <c r="H341" s="3">
        <v>210</v>
      </c>
      <c r="I341" s="3">
        <v>208</v>
      </c>
      <c r="J341" s="3">
        <v>206</v>
      </c>
      <c r="K341" s="3">
        <v>204</v>
      </c>
      <c r="L341" s="3">
        <v>202</v>
      </c>
      <c r="M341" s="3">
        <v>202</v>
      </c>
      <c r="N341" s="3">
        <v>200</v>
      </c>
      <c r="O341" s="3">
        <v>199</v>
      </c>
      <c r="P341" s="3">
        <v>198</v>
      </c>
      <c r="Q341" s="3">
        <v>197</v>
      </c>
      <c r="R341" s="3">
        <v>196</v>
      </c>
      <c r="S341" s="4">
        <v>195</v>
      </c>
    </row>
    <row r="342" spans="1:19" ht="16" x14ac:dyDescent="0.45">
      <c r="A342" s="1" t="s">
        <v>56</v>
      </c>
      <c r="B342" s="1" t="s">
        <v>57</v>
      </c>
      <c r="C342" s="1" t="s">
        <v>64</v>
      </c>
      <c r="D342" s="1" t="s">
        <v>65</v>
      </c>
      <c r="E342" s="1" t="s">
        <v>27</v>
      </c>
      <c r="F342" s="2" t="s">
        <v>32</v>
      </c>
      <c r="G342" s="3">
        <v>208</v>
      </c>
      <c r="H342" s="3">
        <v>215</v>
      </c>
      <c r="I342" s="3">
        <v>220</v>
      </c>
      <c r="J342" s="3">
        <v>223</v>
      </c>
      <c r="K342" s="3">
        <v>224</v>
      </c>
      <c r="L342" s="3">
        <v>225</v>
      </c>
      <c r="M342" s="3">
        <v>224</v>
      </c>
      <c r="N342" s="3">
        <v>222</v>
      </c>
      <c r="O342" s="3">
        <v>221</v>
      </c>
      <c r="P342" s="3">
        <v>220</v>
      </c>
      <c r="Q342" s="3">
        <v>218</v>
      </c>
      <c r="R342" s="3">
        <v>216</v>
      </c>
      <c r="S342" s="4">
        <v>213</v>
      </c>
    </row>
    <row r="343" spans="1:19" ht="16" x14ac:dyDescent="0.45">
      <c r="A343" s="1" t="s">
        <v>56</v>
      </c>
      <c r="B343" s="1" t="s">
        <v>57</v>
      </c>
      <c r="C343" s="1" t="s">
        <v>64</v>
      </c>
      <c r="D343" s="1" t="s">
        <v>65</v>
      </c>
      <c r="E343" s="1" t="s">
        <v>27</v>
      </c>
      <c r="F343" s="2" t="s">
        <v>33</v>
      </c>
      <c r="G343" s="3">
        <v>151</v>
      </c>
      <c r="H343" s="3">
        <v>158</v>
      </c>
      <c r="I343" s="3">
        <v>163</v>
      </c>
      <c r="J343" s="3">
        <v>167</v>
      </c>
      <c r="K343" s="3">
        <v>170</v>
      </c>
      <c r="L343" s="3">
        <v>171</v>
      </c>
      <c r="M343" s="3">
        <v>176</v>
      </c>
      <c r="N343" s="3">
        <v>180</v>
      </c>
      <c r="O343" s="3">
        <v>183</v>
      </c>
      <c r="P343" s="3">
        <v>185</v>
      </c>
      <c r="Q343" s="3">
        <v>186</v>
      </c>
      <c r="R343" s="3">
        <v>184</v>
      </c>
      <c r="S343" s="4">
        <v>182</v>
      </c>
    </row>
    <row r="344" spans="1:19" ht="16" x14ac:dyDescent="0.45">
      <c r="A344" s="1" t="s">
        <v>56</v>
      </c>
      <c r="B344" s="1" t="s">
        <v>57</v>
      </c>
      <c r="C344" s="1" t="s">
        <v>64</v>
      </c>
      <c r="D344" s="1" t="s">
        <v>65</v>
      </c>
      <c r="E344" s="1" t="s">
        <v>27</v>
      </c>
      <c r="F344" s="2" t="s">
        <v>34</v>
      </c>
      <c r="G344" s="3">
        <v>168</v>
      </c>
      <c r="H344" s="3">
        <v>175</v>
      </c>
      <c r="I344" s="3">
        <v>182</v>
      </c>
      <c r="J344" s="3">
        <v>188</v>
      </c>
      <c r="K344" s="3">
        <v>194</v>
      </c>
      <c r="L344" s="3">
        <v>199</v>
      </c>
      <c r="M344" s="3">
        <v>207</v>
      </c>
      <c r="N344" s="3">
        <v>213</v>
      </c>
      <c r="O344" s="3">
        <v>218</v>
      </c>
      <c r="P344" s="3">
        <v>222</v>
      </c>
      <c r="Q344" s="3">
        <v>224</v>
      </c>
      <c r="R344" s="3">
        <v>229</v>
      </c>
      <c r="S344" s="4">
        <v>233</v>
      </c>
    </row>
    <row r="345" spans="1:19" ht="16" x14ac:dyDescent="0.45">
      <c r="A345" s="1" t="s">
        <v>56</v>
      </c>
      <c r="B345" s="1" t="s">
        <v>57</v>
      </c>
      <c r="C345" s="1" t="s">
        <v>64</v>
      </c>
      <c r="D345" s="1" t="s">
        <v>65</v>
      </c>
      <c r="E345" s="1" t="s">
        <v>27</v>
      </c>
      <c r="F345" s="2" t="s">
        <v>35</v>
      </c>
      <c r="G345" s="3">
        <v>106</v>
      </c>
      <c r="H345" s="3">
        <v>112</v>
      </c>
      <c r="I345" s="3">
        <v>118</v>
      </c>
      <c r="J345" s="3">
        <v>123</v>
      </c>
      <c r="K345" s="3">
        <v>129</v>
      </c>
      <c r="L345" s="3">
        <v>134</v>
      </c>
      <c r="M345" s="3">
        <v>139</v>
      </c>
      <c r="N345" s="3">
        <v>144</v>
      </c>
      <c r="O345" s="3">
        <v>149</v>
      </c>
      <c r="P345" s="3">
        <v>153</v>
      </c>
      <c r="Q345" s="3">
        <v>157</v>
      </c>
      <c r="R345" s="3">
        <v>161</v>
      </c>
      <c r="S345" s="4">
        <v>165</v>
      </c>
    </row>
    <row r="346" spans="1:19" ht="16" x14ac:dyDescent="0.45">
      <c r="A346" s="1" t="s">
        <v>56</v>
      </c>
      <c r="B346" s="1" t="s">
        <v>57</v>
      </c>
      <c r="C346" s="1" t="s">
        <v>64</v>
      </c>
      <c r="D346" s="1" t="s">
        <v>65</v>
      </c>
      <c r="E346" s="1" t="s">
        <v>27</v>
      </c>
      <c r="F346" s="2" t="s">
        <v>36</v>
      </c>
      <c r="G346" s="3">
        <v>117</v>
      </c>
      <c r="H346" s="3">
        <v>123</v>
      </c>
      <c r="I346" s="3">
        <v>131</v>
      </c>
      <c r="J346" s="3">
        <v>138</v>
      </c>
      <c r="K346" s="3">
        <v>146</v>
      </c>
      <c r="L346" s="3">
        <v>152</v>
      </c>
      <c r="M346" s="3">
        <v>162</v>
      </c>
      <c r="N346" s="3">
        <v>169</v>
      </c>
      <c r="O346" s="3">
        <v>177</v>
      </c>
      <c r="P346" s="3">
        <v>184</v>
      </c>
      <c r="Q346" s="3">
        <v>191</v>
      </c>
      <c r="R346" s="3">
        <v>196</v>
      </c>
      <c r="S346" s="4">
        <v>201</v>
      </c>
    </row>
    <row r="347" spans="1:19" ht="16" x14ac:dyDescent="0.45">
      <c r="A347" s="1" t="s">
        <v>56</v>
      </c>
      <c r="B347" s="1" t="s">
        <v>57</v>
      </c>
      <c r="C347" s="1" t="s">
        <v>64</v>
      </c>
      <c r="D347" s="1" t="s">
        <v>65</v>
      </c>
      <c r="E347" s="1" t="s">
        <v>27</v>
      </c>
      <c r="F347" s="2" t="s">
        <v>37</v>
      </c>
      <c r="G347" s="3">
        <v>84</v>
      </c>
      <c r="H347" s="3">
        <v>86</v>
      </c>
      <c r="I347" s="3">
        <v>88</v>
      </c>
      <c r="J347" s="3">
        <v>92</v>
      </c>
      <c r="K347" s="3">
        <v>96</v>
      </c>
      <c r="L347" s="3">
        <v>101</v>
      </c>
      <c r="M347" s="3">
        <v>107</v>
      </c>
      <c r="N347" s="3">
        <v>113</v>
      </c>
      <c r="O347" s="3">
        <v>119</v>
      </c>
      <c r="P347" s="3">
        <v>124</v>
      </c>
      <c r="Q347" s="3">
        <v>130</v>
      </c>
      <c r="R347" s="3">
        <v>136</v>
      </c>
      <c r="S347" s="4">
        <v>141</v>
      </c>
    </row>
    <row r="348" spans="1:19" ht="16" x14ac:dyDescent="0.45">
      <c r="A348" s="1" t="s">
        <v>56</v>
      </c>
      <c r="B348" s="1" t="s">
        <v>57</v>
      </c>
      <c r="C348" s="1" t="s">
        <v>64</v>
      </c>
      <c r="D348" s="1" t="s">
        <v>65</v>
      </c>
      <c r="E348" s="1" t="s">
        <v>27</v>
      </c>
      <c r="F348" s="2" t="s">
        <v>38</v>
      </c>
      <c r="G348" s="3">
        <v>75</v>
      </c>
      <c r="H348" s="3">
        <v>77</v>
      </c>
      <c r="I348" s="3">
        <v>78</v>
      </c>
      <c r="J348" s="3">
        <v>80</v>
      </c>
      <c r="K348" s="3">
        <v>81</v>
      </c>
      <c r="L348" s="3">
        <v>82</v>
      </c>
      <c r="M348" s="3">
        <v>84</v>
      </c>
      <c r="N348" s="3">
        <v>86</v>
      </c>
      <c r="O348" s="3">
        <v>89</v>
      </c>
      <c r="P348" s="3">
        <v>93</v>
      </c>
      <c r="Q348" s="3">
        <v>97</v>
      </c>
      <c r="R348" s="3">
        <v>101</v>
      </c>
      <c r="S348" s="4">
        <v>106</v>
      </c>
    </row>
    <row r="349" spans="1:19" ht="16" x14ac:dyDescent="0.45">
      <c r="A349" s="1" t="s">
        <v>56</v>
      </c>
      <c r="B349" s="1" t="s">
        <v>57</v>
      </c>
      <c r="C349" s="1" t="s">
        <v>64</v>
      </c>
      <c r="D349" s="1" t="s">
        <v>65</v>
      </c>
      <c r="E349" s="1" t="s">
        <v>27</v>
      </c>
      <c r="F349" s="2" t="s">
        <v>39</v>
      </c>
      <c r="G349" s="3">
        <v>44</v>
      </c>
      <c r="H349" s="3">
        <v>46</v>
      </c>
      <c r="I349" s="3">
        <v>47</v>
      </c>
      <c r="J349" s="3">
        <v>49</v>
      </c>
      <c r="K349" s="3">
        <v>50</v>
      </c>
      <c r="L349" s="3">
        <v>50</v>
      </c>
      <c r="M349" s="3">
        <v>52</v>
      </c>
      <c r="N349" s="3">
        <v>53</v>
      </c>
      <c r="O349" s="3">
        <v>53</v>
      </c>
      <c r="P349" s="3">
        <v>54</v>
      </c>
      <c r="Q349" s="3">
        <v>55</v>
      </c>
      <c r="R349" s="3">
        <v>56</v>
      </c>
      <c r="S349" s="4">
        <v>57</v>
      </c>
    </row>
    <row r="350" spans="1:19" ht="16" x14ac:dyDescent="0.45">
      <c r="A350" s="1" t="s">
        <v>56</v>
      </c>
      <c r="B350" s="1" t="s">
        <v>57</v>
      </c>
      <c r="C350" s="1" t="s">
        <v>64</v>
      </c>
      <c r="D350" s="1" t="s">
        <v>65</v>
      </c>
      <c r="E350" s="1" t="s">
        <v>27</v>
      </c>
      <c r="F350" s="2" t="s">
        <v>40</v>
      </c>
      <c r="G350" s="3">
        <v>61</v>
      </c>
      <c r="H350" s="3">
        <v>64</v>
      </c>
      <c r="I350" s="3">
        <v>67</v>
      </c>
      <c r="J350" s="3">
        <v>70</v>
      </c>
      <c r="K350" s="3">
        <v>73</v>
      </c>
      <c r="L350" s="3">
        <v>76</v>
      </c>
      <c r="M350" s="3">
        <v>79</v>
      </c>
      <c r="N350" s="3">
        <v>82</v>
      </c>
      <c r="O350" s="3">
        <v>84</v>
      </c>
      <c r="P350" s="3">
        <v>85</v>
      </c>
      <c r="Q350" s="3">
        <v>86</v>
      </c>
      <c r="R350" s="3">
        <v>88</v>
      </c>
      <c r="S350" s="4">
        <v>89</v>
      </c>
    </row>
    <row r="351" spans="1:19" ht="16" x14ac:dyDescent="0.45">
      <c r="A351" s="1" t="s">
        <v>56</v>
      </c>
      <c r="B351" s="1" t="s">
        <v>57</v>
      </c>
      <c r="C351" s="1" t="s">
        <v>64</v>
      </c>
      <c r="D351" s="1" t="s">
        <v>65</v>
      </c>
      <c r="E351" s="1" t="s">
        <v>27</v>
      </c>
      <c r="F351" s="2" t="s">
        <v>41</v>
      </c>
      <c r="G351" s="3">
        <v>43</v>
      </c>
      <c r="H351" s="3">
        <v>46</v>
      </c>
      <c r="I351" s="3">
        <v>48</v>
      </c>
      <c r="J351" s="3">
        <v>51</v>
      </c>
      <c r="K351" s="3">
        <v>54</v>
      </c>
      <c r="L351" s="3">
        <v>58</v>
      </c>
      <c r="M351" s="3">
        <v>60</v>
      </c>
      <c r="N351" s="3">
        <v>63</v>
      </c>
      <c r="O351" s="3">
        <v>65</v>
      </c>
      <c r="P351" s="3">
        <v>68</v>
      </c>
      <c r="Q351" s="3">
        <v>70</v>
      </c>
      <c r="R351" s="3">
        <v>72</v>
      </c>
      <c r="S351" s="4">
        <v>74</v>
      </c>
    </row>
    <row r="352" spans="1:19" ht="16" x14ac:dyDescent="0.45">
      <c r="A352" s="1" t="s">
        <v>56</v>
      </c>
      <c r="B352" s="1" t="s">
        <v>57</v>
      </c>
      <c r="C352" s="1" t="s">
        <v>64</v>
      </c>
      <c r="D352" s="1" t="s">
        <v>65</v>
      </c>
      <c r="E352" s="1" t="s">
        <v>27</v>
      </c>
      <c r="F352" s="2" t="s">
        <v>42</v>
      </c>
      <c r="G352" s="3">
        <v>31</v>
      </c>
      <c r="H352" s="3">
        <v>33</v>
      </c>
      <c r="I352" s="3">
        <v>36</v>
      </c>
      <c r="J352" s="3">
        <v>38</v>
      </c>
      <c r="K352" s="3">
        <v>40</v>
      </c>
      <c r="L352" s="3">
        <v>43</v>
      </c>
      <c r="M352" s="3">
        <v>45</v>
      </c>
      <c r="N352" s="3">
        <v>48</v>
      </c>
      <c r="O352" s="3">
        <v>51</v>
      </c>
      <c r="P352" s="3">
        <v>54</v>
      </c>
      <c r="Q352" s="3">
        <v>57</v>
      </c>
      <c r="R352" s="3">
        <v>59</v>
      </c>
      <c r="S352" s="4">
        <v>62</v>
      </c>
    </row>
    <row r="353" spans="1:19" ht="16" x14ac:dyDescent="0.45">
      <c r="A353" s="1" t="s">
        <v>56</v>
      </c>
      <c r="B353" s="1" t="s">
        <v>57</v>
      </c>
      <c r="C353" s="1" t="s">
        <v>64</v>
      </c>
      <c r="D353" s="1" t="s">
        <v>65</v>
      </c>
      <c r="E353" s="1" t="s">
        <v>27</v>
      </c>
      <c r="F353" s="2" t="s">
        <v>43</v>
      </c>
      <c r="G353" s="3">
        <v>22</v>
      </c>
      <c r="H353" s="3">
        <v>24</v>
      </c>
      <c r="I353" s="3">
        <v>26</v>
      </c>
      <c r="J353" s="3">
        <v>28</v>
      </c>
      <c r="K353" s="3">
        <v>30</v>
      </c>
      <c r="L353" s="3">
        <v>32</v>
      </c>
      <c r="M353" s="3">
        <v>34</v>
      </c>
      <c r="N353" s="3">
        <v>36</v>
      </c>
      <c r="O353" s="3">
        <v>38</v>
      </c>
      <c r="P353" s="3">
        <v>41</v>
      </c>
      <c r="Q353" s="3">
        <v>44</v>
      </c>
      <c r="R353" s="3">
        <v>46</v>
      </c>
      <c r="S353" s="4">
        <v>49</v>
      </c>
    </row>
    <row r="354" spans="1:19" ht="16" x14ac:dyDescent="0.45">
      <c r="A354" s="1" t="s">
        <v>56</v>
      </c>
      <c r="B354" s="1" t="s">
        <v>57</v>
      </c>
      <c r="C354" s="1" t="s">
        <v>64</v>
      </c>
      <c r="D354" s="1" t="s">
        <v>65</v>
      </c>
      <c r="E354" s="1" t="s">
        <v>27</v>
      </c>
      <c r="F354" s="2" t="s">
        <v>44</v>
      </c>
      <c r="G354" s="3">
        <v>7</v>
      </c>
      <c r="H354" s="3">
        <v>8</v>
      </c>
      <c r="I354" s="3">
        <v>8</v>
      </c>
      <c r="J354" s="3">
        <v>9</v>
      </c>
      <c r="K354" s="3">
        <v>10</v>
      </c>
      <c r="L354" s="3">
        <v>10</v>
      </c>
      <c r="M354" s="3">
        <v>11</v>
      </c>
      <c r="N354" s="3">
        <v>11</v>
      </c>
      <c r="O354" s="3">
        <v>12</v>
      </c>
      <c r="P354" s="3">
        <v>13</v>
      </c>
      <c r="Q354" s="3">
        <v>14</v>
      </c>
      <c r="R354" s="3">
        <v>15</v>
      </c>
      <c r="S354" s="4">
        <v>17</v>
      </c>
    </row>
    <row r="355" spans="1:19" ht="16" x14ac:dyDescent="0.45">
      <c r="A355" s="1" t="s">
        <v>56</v>
      </c>
      <c r="B355" s="1" t="s">
        <v>57</v>
      </c>
      <c r="C355" s="1" t="s">
        <v>64</v>
      </c>
      <c r="D355" s="1" t="s">
        <v>65</v>
      </c>
      <c r="E355" s="1" t="s">
        <v>27</v>
      </c>
      <c r="F355" s="2" t="s">
        <v>45</v>
      </c>
      <c r="G355" s="3">
        <v>2</v>
      </c>
      <c r="H355" s="3">
        <v>2</v>
      </c>
      <c r="I355" s="3">
        <v>3</v>
      </c>
      <c r="J355" s="3">
        <v>3</v>
      </c>
      <c r="K355" s="3">
        <v>3</v>
      </c>
      <c r="L355" s="3">
        <v>3</v>
      </c>
      <c r="M355" s="3">
        <v>3</v>
      </c>
      <c r="N355" s="3">
        <v>3</v>
      </c>
      <c r="O355" s="3">
        <v>3</v>
      </c>
      <c r="P355" s="3">
        <v>4</v>
      </c>
      <c r="Q355" s="3">
        <v>4</v>
      </c>
      <c r="R355" s="3">
        <v>4</v>
      </c>
      <c r="S355" s="4">
        <v>4</v>
      </c>
    </row>
    <row r="356" spans="1:19" ht="16" x14ac:dyDescent="0.45">
      <c r="A356" s="1" t="s">
        <v>56</v>
      </c>
      <c r="B356" s="1" t="s">
        <v>57</v>
      </c>
      <c r="C356" s="1" t="s">
        <v>64</v>
      </c>
      <c r="D356" s="1" t="s">
        <v>65</v>
      </c>
      <c r="E356" s="1" t="s">
        <v>27</v>
      </c>
      <c r="F356" s="2" t="s">
        <v>46</v>
      </c>
      <c r="G356" s="3">
        <v>4</v>
      </c>
      <c r="H356" s="3">
        <v>4</v>
      </c>
      <c r="I356" s="3">
        <v>4</v>
      </c>
      <c r="J356" s="3">
        <v>4</v>
      </c>
      <c r="K356" s="3">
        <v>4</v>
      </c>
      <c r="L356" s="3">
        <v>5</v>
      </c>
      <c r="M356" s="3">
        <v>4</v>
      </c>
      <c r="N356" s="3">
        <v>4</v>
      </c>
      <c r="O356" s="3">
        <v>4</v>
      </c>
      <c r="P356" s="3">
        <v>4</v>
      </c>
      <c r="Q356" s="3">
        <v>4</v>
      </c>
      <c r="R356" s="3">
        <v>5</v>
      </c>
      <c r="S356" s="4">
        <v>5</v>
      </c>
    </row>
    <row r="357" spans="1:19" ht="16" x14ac:dyDescent="0.45">
      <c r="A357" s="1" t="s">
        <v>56</v>
      </c>
      <c r="B357" s="1" t="s">
        <v>57</v>
      </c>
      <c r="C357" s="1" t="s">
        <v>64</v>
      </c>
      <c r="D357" s="1" t="s">
        <v>65</v>
      </c>
      <c r="E357" s="1" t="s">
        <v>27</v>
      </c>
      <c r="F357" s="2" t="s">
        <v>47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4">
        <v>0</v>
      </c>
    </row>
    <row r="358" spans="1:19" ht="16" x14ac:dyDescent="0.45">
      <c r="A358" s="1" t="s">
        <v>56</v>
      </c>
      <c r="B358" s="1" t="s">
        <v>57</v>
      </c>
      <c r="C358" s="1" t="s">
        <v>64</v>
      </c>
      <c r="D358" s="1" t="s">
        <v>65</v>
      </c>
      <c r="E358" s="1" t="s">
        <v>27</v>
      </c>
      <c r="F358" s="2" t="s">
        <v>48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4">
        <v>0</v>
      </c>
    </row>
    <row r="359" spans="1:19" ht="16" x14ac:dyDescent="0.45">
      <c r="A359" s="1" t="s">
        <v>56</v>
      </c>
      <c r="B359" s="1" t="s">
        <v>57</v>
      </c>
      <c r="C359" s="1" t="s">
        <v>64</v>
      </c>
      <c r="D359" s="1" t="s">
        <v>65</v>
      </c>
      <c r="E359" s="1" t="s">
        <v>49</v>
      </c>
      <c r="F359" s="2" t="s">
        <v>28</v>
      </c>
      <c r="G359" s="3">
        <v>183</v>
      </c>
      <c r="H359" s="3">
        <v>187</v>
      </c>
      <c r="I359" s="3">
        <v>189</v>
      </c>
      <c r="J359" s="3">
        <v>189</v>
      </c>
      <c r="K359" s="3">
        <v>189</v>
      </c>
      <c r="L359" s="3">
        <v>189</v>
      </c>
      <c r="M359" s="3">
        <v>188</v>
      </c>
      <c r="N359" s="3">
        <v>190</v>
      </c>
      <c r="O359" s="3">
        <v>191</v>
      </c>
      <c r="P359" s="3">
        <v>192</v>
      </c>
      <c r="Q359" s="3">
        <v>192</v>
      </c>
      <c r="R359" s="3">
        <v>192</v>
      </c>
      <c r="S359" s="4">
        <v>192</v>
      </c>
    </row>
    <row r="360" spans="1:19" ht="16" x14ac:dyDescent="0.45">
      <c r="A360" s="1" t="s">
        <v>56</v>
      </c>
      <c r="B360" s="1" t="s">
        <v>57</v>
      </c>
      <c r="C360" s="1" t="s">
        <v>64</v>
      </c>
      <c r="D360" s="1" t="s">
        <v>65</v>
      </c>
      <c r="E360" s="1" t="s">
        <v>49</v>
      </c>
      <c r="F360" s="2" t="s">
        <v>29</v>
      </c>
      <c r="G360" s="3">
        <v>160</v>
      </c>
      <c r="H360" s="3">
        <v>161</v>
      </c>
      <c r="I360" s="3">
        <v>161</v>
      </c>
      <c r="J360" s="3">
        <v>161</v>
      </c>
      <c r="K360" s="3">
        <v>161</v>
      </c>
      <c r="L360" s="3">
        <v>161</v>
      </c>
      <c r="M360" s="3">
        <v>164</v>
      </c>
      <c r="N360" s="3">
        <v>165</v>
      </c>
      <c r="O360" s="3">
        <v>165</v>
      </c>
      <c r="P360" s="3">
        <v>166</v>
      </c>
      <c r="Q360" s="3">
        <v>166</v>
      </c>
      <c r="R360" s="3">
        <v>165</v>
      </c>
      <c r="S360" s="4">
        <v>165</v>
      </c>
    </row>
    <row r="361" spans="1:19" ht="16" x14ac:dyDescent="0.45">
      <c r="A361" s="1" t="s">
        <v>56</v>
      </c>
      <c r="B361" s="1" t="s">
        <v>57</v>
      </c>
      <c r="C361" s="1" t="s">
        <v>64</v>
      </c>
      <c r="D361" s="1" t="s">
        <v>65</v>
      </c>
      <c r="E361" s="1" t="s">
        <v>49</v>
      </c>
      <c r="F361" s="2" t="s">
        <v>30</v>
      </c>
      <c r="G361" s="3">
        <v>168</v>
      </c>
      <c r="H361" s="3">
        <v>167</v>
      </c>
      <c r="I361" s="3">
        <v>166</v>
      </c>
      <c r="J361" s="3">
        <v>165</v>
      </c>
      <c r="K361" s="3">
        <v>164</v>
      </c>
      <c r="L361" s="3">
        <v>163</v>
      </c>
      <c r="M361" s="3">
        <v>165</v>
      </c>
      <c r="N361" s="3">
        <v>165</v>
      </c>
      <c r="O361" s="3">
        <v>166</v>
      </c>
      <c r="P361" s="3">
        <v>166</v>
      </c>
      <c r="Q361" s="3">
        <v>167</v>
      </c>
      <c r="R361" s="3">
        <v>167</v>
      </c>
      <c r="S361" s="4">
        <v>167</v>
      </c>
    </row>
    <row r="362" spans="1:19" ht="16" x14ac:dyDescent="0.45">
      <c r="A362" s="1" t="s">
        <v>56</v>
      </c>
      <c r="B362" s="1" t="s">
        <v>57</v>
      </c>
      <c r="C362" s="1" t="s">
        <v>64</v>
      </c>
      <c r="D362" s="1" t="s">
        <v>65</v>
      </c>
      <c r="E362" s="1" t="s">
        <v>49</v>
      </c>
      <c r="F362" s="2" t="s">
        <v>31</v>
      </c>
      <c r="G362" s="3">
        <v>233</v>
      </c>
      <c r="H362" s="3">
        <v>231</v>
      </c>
      <c r="I362" s="3">
        <v>228</v>
      </c>
      <c r="J362" s="3">
        <v>224</v>
      </c>
      <c r="K362" s="3">
        <v>221</v>
      </c>
      <c r="L362" s="3">
        <v>219</v>
      </c>
      <c r="M362" s="3">
        <v>220</v>
      </c>
      <c r="N362" s="3">
        <v>219</v>
      </c>
      <c r="O362" s="3">
        <v>219</v>
      </c>
      <c r="P362" s="3">
        <v>218</v>
      </c>
      <c r="Q362" s="3">
        <v>218</v>
      </c>
      <c r="R362" s="3">
        <v>217</v>
      </c>
      <c r="S362" s="4">
        <v>216</v>
      </c>
    </row>
    <row r="363" spans="1:19" ht="16" x14ac:dyDescent="0.45">
      <c r="A363" s="1" t="s">
        <v>56</v>
      </c>
      <c r="B363" s="1" t="s">
        <v>57</v>
      </c>
      <c r="C363" s="1" t="s">
        <v>64</v>
      </c>
      <c r="D363" s="1" t="s">
        <v>65</v>
      </c>
      <c r="E363" s="1" t="s">
        <v>49</v>
      </c>
      <c r="F363" s="2" t="s">
        <v>32</v>
      </c>
      <c r="G363" s="3">
        <v>212</v>
      </c>
      <c r="H363" s="3">
        <v>216</v>
      </c>
      <c r="I363" s="3">
        <v>217</v>
      </c>
      <c r="J363" s="3">
        <v>216</v>
      </c>
      <c r="K363" s="3">
        <v>215</v>
      </c>
      <c r="L363" s="3">
        <v>212</v>
      </c>
      <c r="M363" s="3">
        <v>210</v>
      </c>
      <c r="N363" s="3">
        <v>208</v>
      </c>
      <c r="O363" s="3">
        <v>206</v>
      </c>
      <c r="P363" s="3">
        <v>204</v>
      </c>
      <c r="Q363" s="3">
        <v>202</v>
      </c>
      <c r="R363" s="3">
        <v>200</v>
      </c>
      <c r="S363" s="4">
        <v>198</v>
      </c>
    </row>
    <row r="364" spans="1:19" ht="16" x14ac:dyDescent="0.45">
      <c r="A364" s="1" t="s">
        <v>56</v>
      </c>
      <c r="B364" s="1" t="s">
        <v>57</v>
      </c>
      <c r="C364" s="1" t="s">
        <v>64</v>
      </c>
      <c r="D364" s="1" t="s">
        <v>65</v>
      </c>
      <c r="E364" s="1" t="s">
        <v>49</v>
      </c>
      <c r="F364" s="2" t="s">
        <v>33</v>
      </c>
      <c r="G364" s="3">
        <v>184</v>
      </c>
      <c r="H364" s="3">
        <v>191</v>
      </c>
      <c r="I364" s="3">
        <v>197</v>
      </c>
      <c r="J364" s="3">
        <v>201</v>
      </c>
      <c r="K364" s="3">
        <v>204</v>
      </c>
      <c r="L364" s="3">
        <v>205</v>
      </c>
      <c r="M364" s="3">
        <v>208</v>
      </c>
      <c r="N364" s="3">
        <v>209</v>
      </c>
      <c r="O364" s="3">
        <v>209</v>
      </c>
      <c r="P364" s="3">
        <v>208</v>
      </c>
      <c r="Q364" s="3">
        <v>207</v>
      </c>
      <c r="R364" s="3">
        <v>204</v>
      </c>
      <c r="S364" s="4">
        <v>200</v>
      </c>
    </row>
    <row r="365" spans="1:19" ht="16" x14ac:dyDescent="0.45">
      <c r="A365" s="1" t="s">
        <v>56</v>
      </c>
      <c r="B365" s="1" t="s">
        <v>57</v>
      </c>
      <c r="C365" s="1" t="s">
        <v>64</v>
      </c>
      <c r="D365" s="1" t="s">
        <v>65</v>
      </c>
      <c r="E365" s="1" t="s">
        <v>49</v>
      </c>
      <c r="F365" s="2" t="s">
        <v>34</v>
      </c>
      <c r="G365" s="3">
        <v>139</v>
      </c>
      <c r="H365" s="3">
        <v>144</v>
      </c>
      <c r="I365" s="3">
        <v>151</v>
      </c>
      <c r="J365" s="3">
        <v>156</v>
      </c>
      <c r="K365" s="3">
        <v>162</v>
      </c>
      <c r="L365" s="3">
        <v>167</v>
      </c>
      <c r="M365" s="3">
        <v>174</v>
      </c>
      <c r="N365" s="3">
        <v>178</v>
      </c>
      <c r="O365" s="3">
        <v>182</v>
      </c>
      <c r="P365" s="3">
        <v>185</v>
      </c>
      <c r="Q365" s="3">
        <v>186</v>
      </c>
      <c r="R365" s="3">
        <v>187</v>
      </c>
      <c r="S365" s="4">
        <v>187</v>
      </c>
    </row>
    <row r="366" spans="1:19" ht="16" x14ac:dyDescent="0.45">
      <c r="A366" s="1" t="s">
        <v>56</v>
      </c>
      <c r="B366" s="1" t="s">
        <v>57</v>
      </c>
      <c r="C366" s="1" t="s">
        <v>64</v>
      </c>
      <c r="D366" s="1" t="s">
        <v>65</v>
      </c>
      <c r="E366" s="1" t="s">
        <v>49</v>
      </c>
      <c r="F366" s="2" t="s">
        <v>35</v>
      </c>
      <c r="G366" s="3">
        <v>160</v>
      </c>
      <c r="H366" s="3">
        <v>166</v>
      </c>
      <c r="I366" s="3">
        <v>171</v>
      </c>
      <c r="J366" s="3">
        <v>174</v>
      </c>
      <c r="K366" s="3">
        <v>178</v>
      </c>
      <c r="L366" s="3">
        <v>183</v>
      </c>
      <c r="M366" s="3">
        <v>190</v>
      </c>
      <c r="N366" s="3">
        <v>197</v>
      </c>
      <c r="O366" s="3">
        <v>205</v>
      </c>
      <c r="P366" s="3">
        <v>212</v>
      </c>
      <c r="Q366" s="3">
        <v>218</v>
      </c>
      <c r="R366" s="3">
        <v>223</v>
      </c>
      <c r="S366" s="4">
        <v>227</v>
      </c>
    </row>
    <row r="367" spans="1:19" ht="16" x14ac:dyDescent="0.45">
      <c r="A367" s="1" t="s">
        <v>56</v>
      </c>
      <c r="B367" s="1" t="s">
        <v>57</v>
      </c>
      <c r="C367" s="1" t="s">
        <v>64</v>
      </c>
      <c r="D367" s="1" t="s">
        <v>65</v>
      </c>
      <c r="E367" s="1" t="s">
        <v>49</v>
      </c>
      <c r="F367" s="2" t="s">
        <v>36</v>
      </c>
      <c r="G367" s="3">
        <v>128</v>
      </c>
      <c r="H367" s="3">
        <v>133</v>
      </c>
      <c r="I367" s="3">
        <v>140</v>
      </c>
      <c r="J367" s="3">
        <v>146</v>
      </c>
      <c r="K367" s="3">
        <v>152</v>
      </c>
      <c r="L367" s="3">
        <v>158</v>
      </c>
      <c r="M367" s="3">
        <v>164</v>
      </c>
      <c r="N367" s="3">
        <v>168</v>
      </c>
      <c r="O367" s="3">
        <v>172</v>
      </c>
      <c r="P367" s="3">
        <v>175</v>
      </c>
      <c r="Q367" s="3">
        <v>179</v>
      </c>
      <c r="R367" s="3">
        <v>184</v>
      </c>
      <c r="S367" s="4">
        <v>189</v>
      </c>
    </row>
    <row r="368" spans="1:19" ht="16" x14ac:dyDescent="0.45">
      <c r="A368" s="1" t="s">
        <v>56</v>
      </c>
      <c r="B368" s="1" t="s">
        <v>57</v>
      </c>
      <c r="C368" s="1" t="s">
        <v>64</v>
      </c>
      <c r="D368" s="1" t="s">
        <v>65</v>
      </c>
      <c r="E368" s="1" t="s">
        <v>49</v>
      </c>
      <c r="F368" s="2" t="s">
        <v>37</v>
      </c>
      <c r="G368" s="3">
        <v>113</v>
      </c>
      <c r="H368" s="3">
        <v>113</v>
      </c>
      <c r="I368" s="3">
        <v>114</v>
      </c>
      <c r="J368" s="3">
        <v>116</v>
      </c>
      <c r="K368" s="3">
        <v>118</v>
      </c>
      <c r="L368" s="3">
        <v>122</v>
      </c>
      <c r="M368" s="3">
        <v>128</v>
      </c>
      <c r="N368" s="3">
        <v>133</v>
      </c>
      <c r="O368" s="3">
        <v>139</v>
      </c>
      <c r="P368" s="3">
        <v>145</v>
      </c>
      <c r="Q368" s="3">
        <v>150</v>
      </c>
      <c r="R368" s="3">
        <v>154</v>
      </c>
      <c r="S368" s="4">
        <v>157</v>
      </c>
    </row>
    <row r="369" spans="1:19" ht="16" x14ac:dyDescent="0.45">
      <c r="A369" s="1" t="s">
        <v>56</v>
      </c>
      <c r="B369" s="1" t="s">
        <v>57</v>
      </c>
      <c r="C369" s="1" t="s">
        <v>64</v>
      </c>
      <c r="D369" s="1" t="s">
        <v>65</v>
      </c>
      <c r="E369" s="1" t="s">
        <v>49</v>
      </c>
      <c r="F369" s="2" t="s">
        <v>38</v>
      </c>
      <c r="G369" s="3">
        <v>111</v>
      </c>
      <c r="H369" s="3">
        <v>112</v>
      </c>
      <c r="I369" s="3">
        <v>114</v>
      </c>
      <c r="J369" s="3">
        <v>114</v>
      </c>
      <c r="K369" s="3">
        <v>115</v>
      </c>
      <c r="L369" s="3">
        <v>115</v>
      </c>
      <c r="M369" s="3">
        <v>116</v>
      </c>
      <c r="N369" s="3">
        <v>117</v>
      </c>
      <c r="O369" s="3">
        <v>119</v>
      </c>
      <c r="P369" s="3">
        <v>121</v>
      </c>
      <c r="Q369" s="3">
        <v>125</v>
      </c>
      <c r="R369" s="3">
        <v>129</v>
      </c>
      <c r="S369" s="4">
        <v>133</v>
      </c>
    </row>
    <row r="370" spans="1:19" ht="16" x14ac:dyDescent="0.45">
      <c r="A370" s="1" t="s">
        <v>56</v>
      </c>
      <c r="B370" s="1" t="s">
        <v>57</v>
      </c>
      <c r="C370" s="1" t="s">
        <v>64</v>
      </c>
      <c r="D370" s="1" t="s">
        <v>65</v>
      </c>
      <c r="E370" s="1" t="s">
        <v>49</v>
      </c>
      <c r="F370" s="2" t="s">
        <v>39</v>
      </c>
      <c r="G370" s="3">
        <v>66</v>
      </c>
      <c r="H370" s="3">
        <v>69</v>
      </c>
      <c r="I370" s="3">
        <v>71</v>
      </c>
      <c r="J370" s="3">
        <v>73</v>
      </c>
      <c r="K370" s="3">
        <v>75</v>
      </c>
      <c r="L370" s="3">
        <v>76</v>
      </c>
      <c r="M370" s="3">
        <v>78</v>
      </c>
      <c r="N370" s="3">
        <v>79</v>
      </c>
      <c r="O370" s="3">
        <v>79</v>
      </c>
      <c r="P370" s="3">
        <v>79</v>
      </c>
      <c r="Q370" s="3">
        <v>79</v>
      </c>
      <c r="R370" s="3">
        <v>79</v>
      </c>
      <c r="S370" s="4">
        <v>79</v>
      </c>
    </row>
    <row r="371" spans="1:19" ht="16" x14ac:dyDescent="0.45">
      <c r="A371" s="1" t="s">
        <v>56</v>
      </c>
      <c r="B371" s="1" t="s">
        <v>57</v>
      </c>
      <c r="C371" s="1" t="s">
        <v>64</v>
      </c>
      <c r="D371" s="1" t="s">
        <v>65</v>
      </c>
      <c r="E371" s="1" t="s">
        <v>49</v>
      </c>
      <c r="F371" s="2" t="s">
        <v>40</v>
      </c>
      <c r="G371" s="3">
        <v>88</v>
      </c>
      <c r="H371" s="3">
        <v>92</v>
      </c>
      <c r="I371" s="3">
        <v>97</v>
      </c>
      <c r="J371" s="3">
        <v>101</v>
      </c>
      <c r="K371" s="3">
        <v>106</v>
      </c>
      <c r="L371" s="3">
        <v>110</v>
      </c>
      <c r="M371" s="3">
        <v>116</v>
      </c>
      <c r="N371" s="3">
        <v>120</v>
      </c>
      <c r="O371" s="3">
        <v>123</v>
      </c>
      <c r="P371" s="3">
        <v>125</v>
      </c>
      <c r="Q371" s="3">
        <v>127</v>
      </c>
      <c r="R371" s="3">
        <v>129</v>
      </c>
      <c r="S371" s="4">
        <v>129</v>
      </c>
    </row>
    <row r="372" spans="1:19" ht="16" x14ac:dyDescent="0.45">
      <c r="A372" s="1" t="s">
        <v>56</v>
      </c>
      <c r="B372" s="1" t="s">
        <v>57</v>
      </c>
      <c r="C372" s="1" t="s">
        <v>64</v>
      </c>
      <c r="D372" s="1" t="s">
        <v>65</v>
      </c>
      <c r="E372" s="1" t="s">
        <v>49</v>
      </c>
      <c r="F372" s="2" t="s">
        <v>41</v>
      </c>
      <c r="G372" s="3">
        <v>63</v>
      </c>
      <c r="H372" s="3">
        <v>67</v>
      </c>
      <c r="I372" s="3">
        <v>71</v>
      </c>
      <c r="J372" s="3">
        <v>74</v>
      </c>
      <c r="K372" s="3">
        <v>79</v>
      </c>
      <c r="L372" s="3">
        <v>83</v>
      </c>
      <c r="M372" s="3">
        <v>87</v>
      </c>
      <c r="N372" s="3">
        <v>92</v>
      </c>
      <c r="O372" s="3">
        <v>96</v>
      </c>
      <c r="P372" s="3">
        <v>101</v>
      </c>
      <c r="Q372" s="3">
        <v>105</v>
      </c>
      <c r="R372" s="3">
        <v>109</v>
      </c>
      <c r="S372" s="4">
        <v>112</v>
      </c>
    </row>
    <row r="373" spans="1:19" ht="16" x14ac:dyDescent="0.45">
      <c r="A373" s="1" t="s">
        <v>56</v>
      </c>
      <c r="B373" s="1" t="s">
        <v>57</v>
      </c>
      <c r="C373" s="1" t="s">
        <v>64</v>
      </c>
      <c r="D373" s="1" t="s">
        <v>65</v>
      </c>
      <c r="E373" s="1" t="s">
        <v>49</v>
      </c>
      <c r="F373" s="2" t="s">
        <v>42</v>
      </c>
      <c r="G373" s="3">
        <v>50</v>
      </c>
      <c r="H373" s="3">
        <v>54</v>
      </c>
      <c r="I373" s="3">
        <v>58</v>
      </c>
      <c r="J373" s="3">
        <v>62</v>
      </c>
      <c r="K373" s="3">
        <v>66</v>
      </c>
      <c r="L373" s="3">
        <v>71</v>
      </c>
      <c r="M373" s="3">
        <v>75</v>
      </c>
      <c r="N373" s="3">
        <v>79</v>
      </c>
      <c r="O373" s="3">
        <v>84</v>
      </c>
      <c r="P373" s="3">
        <v>89</v>
      </c>
      <c r="Q373" s="3">
        <v>93</v>
      </c>
      <c r="R373" s="3">
        <v>98</v>
      </c>
      <c r="S373" s="4">
        <v>104</v>
      </c>
    </row>
    <row r="374" spans="1:19" ht="16" x14ac:dyDescent="0.45">
      <c r="A374" s="1" t="s">
        <v>56</v>
      </c>
      <c r="B374" s="1" t="s">
        <v>57</v>
      </c>
      <c r="C374" s="1" t="s">
        <v>64</v>
      </c>
      <c r="D374" s="1" t="s">
        <v>65</v>
      </c>
      <c r="E374" s="1" t="s">
        <v>49</v>
      </c>
      <c r="F374" s="2" t="s">
        <v>43</v>
      </c>
      <c r="G374" s="3">
        <v>16</v>
      </c>
      <c r="H374" s="3">
        <v>18</v>
      </c>
      <c r="I374" s="3">
        <v>19</v>
      </c>
      <c r="J374" s="3">
        <v>21</v>
      </c>
      <c r="K374" s="3">
        <v>22</v>
      </c>
      <c r="L374" s="3">
        <v>24</v>
      </c>
      <c r="M374" s="3">
        <v>25</v>
      </c>
      <c r="N374" s="3">
        <v>27</v>
      </c>
      <c r="O374" s="3">
        <v>29</v>
      </c>
      <c r="P374" s="3">
        <v>31</v>
      </c>
      <c r="Q374" s="3">
        <v>34</v>
      </c>
      <c r="R374" s="3">
        <v>36</v>
      </c>
      <c r="S374" s="4">
        <v>38</v>
      </c>
    </row>
    <row r="375" spans="1:19" ht="16" x14ac:dyDescent="0.45">
      <c r="A375" s="1" t="s">
        <v>56</v>
      </c>
      <c r="B375" s="1" t="s">
        <v>57</v>
      </c>
      <c r="C375" s="1" t="s">
        <v>64</v>
      </c>
      <c r="D375" s="1" t="s">
        <v>65</v>
      </c>
      <c r="E375" s="1" t="s">
        <v>49</v>
      </c>
      <c r="F375" s="2" t="s">
        <v>44</v>
      </c>
      <c r="G375" s="3">
        <v>12</v>
      </c>
      <c r="H375" s="3">
        <v>13</v>
      </c>
      <c r="I375" s="3">
        <v>14</v>
      </c>
      <c r="J375" s="3">
        <v>15</v>
      </c>
      <c r="K375" s="3">
        <v>16</v>
      </c>
      <c r="L375" s="3">
        <v>18</v>
      </c>
      <c r="M375" s="3">
        <v>18</v>
      </c>
      <c r="N375" s="3">
        <v>19</v>
      </c>
      <c r="O375" s="3">
        <v>21</v>
      </c>
      <c r="P375" s="3">
        <v>23</v>
      </c>
      <c r="Q375" s="3">
        <v>24</v>
      </c>
      <c r="R375" s="3">
        <v>26</v>
      </c>
      <c r="S375" s="4">
        <v>28</v>
      </c>
    </row>
    <row r="376" spans="1:19" ht="16" x14ac:dyDescent="0.45">
      <c r="A376" s="1" t="s">
        <v>56</v>
      </c>
      <c r="B376" s="1" t="s">
        <v>57</v>
      </c>
      <c r="C376" s="1" t="s">
        <v>64</v>
      </c>
      <c r="D376" s="1" t="s">
        <v>65</v>
      </c>
      <c r="E376" s="1" t="s">
        <v>49</v>
      </c>
      <c r="F376" s="2" t="s">
        <v>45</v>
      </c>
      <c r="G376" s="3">
        <v>5</v>
      </c>
      <c r="H376" s="3">
        <v>5</v>
      </c>
      <c r="I376" s="3">
        <v>5</v>
      </c>
      <c r="J376" s="3">
        <v>6</v>
      </c>
      <c r="K376" s="3">
        <v>6</v>
      </c>
      <c r="L376" s="3">
        <v>7</v>
      </c>
      <c r="M376" s="3">
        <v>6</v>
      </c>
      <c r="N376" s="3">
        <v>6</v>
      </c>
      <c r="O376" s="3">
        <v>7</v>
      </c>
      <c r="P376" s="3">
        <v>7</v>
      </c>
      <c r="Q376" s="3">
        <v>8</v>
      </c>
      <c r="R376" s="3">
        <v>8</v>
      </c>
      <c r="S376" s="4">
        <v>9</v>
      </c>
    </row>
    <row r="377" spans="1:19" ht="16" x14ac:dyDescent="0.45">
      <c r="A377" s="1" t="s">
        <v>56</v>
      </c>
      <c r="B377" s="1" t="s">
        <v>57</v>
      </c>
      <c r="C377" s="1" t="s">
        <v>64</v>
      </c>
      <c r="D377" s="1" t="s">
        <v>65</v>
      </c>
      <c r="E377" s="1" t="s">
        <v>49</v>
      </c>
      <c r="F377" s="2" t="s">
        <v>46</v>
      </c>
      <c r="G377" s="3">
        <v>2</v>
      </c>
      <c r="H377" s="3">
        <v>3</v>
      </c>
      <c r="I377" s="3">
        <v>3</v>
      </c>
      <c r="J377" s="3">
        <v>3</v>
      </c>
      <c r="K377" s="3">
        <v>3</v>
      </c>
      <c r="L377" s="3">
        <v>3</v>
      </c>
      <c r="M377" s="3">
        <v>3</v>
      </c>
      <c r="N377" s="3">
        <v>3</v>
      </c>
      <c r="O377" s="3">
        <v>3</v>
      </c>
      <c r="P377" s="3">
        <v>3</v>
      </c>
      <c r="Q377" s="3">
        <v>3</v>
      </c>
      <c r="R377" s="3">
        <v>3</v>
      </c>
      <c r="S377" s="4">
        <v>4</v>
      </c>
    </row>
    <row r="378" spans="1:19" ht="16" x14ac:dyDescent="0.45">
      <c r="A378" s="1" t="s">
        <v>56</v>
      </c>
      <c r="B378" s="1" t="s">
        <v>57</v>
      </c>
      <c r="C378" s="1" t="s">
        <v>64</v>
      </c>
      <c r="D378" s="1" t="s">
        <v>65</v>
      </c>
      <c r="E378" s="1" t="s">
        <v>49</v>
      </c>
      <c r="F378" s="2" t="s">
        <v>47</v>
      </c>
      <c r="G378" s="3">
        <v>1</v>
      </c>
      <c r="H378" s="3">
        <v>1</v>
      </c>
      <c r="I378" s="3">
        <v>2</v>
      </c>
      <c r="J378" s="3">
        <v>2</v>
      </c>
      <c r="K378" s="3">
        <v>2</v>
      </c>
      <c r="L378" s="3">
        <v>2</v>
      </c>
      <c r="M378" s="3">
        <v>1</v>
      </c>
      <c r="N378" s="3">
        <v>1</v>
      </c>
      <c r="O378" s="3">
        <v>1</v>
      </c>
      <c r="P378" s="3">
        <v>1</v>
      </c>
      <c r="Q378" s="3">
        <v>1</v>
      </c>
      <c r="R378" s="3">
        <v>2</v>
      </c>
      <c r="S378" s="4">
        <v>2</v>
      </c>
    </row>
    <row r="379" spans="1:19" ht="16" x14ac:dyDescent="0.45">
      <c r="A379" s="1" t="s">
        <v>56</v>
      </c>
      <c r="B379" s="1" t="s">
        <v>57</v>
      </c>
      <c r="C379" s="1" t="s">
        <v>64</v>
      </c>
      <c r="D379" s="1" t="s">
        <v>65</v>
      </c>
      <c r="E379" s="1" t="s">
        <v>49</v>
      </c>
      <c r="F379" s="2" t="s">
        <v>48</v>
      </c>
      <c r="G379" s="3">
        <v>2</v>
      </c>
      <c r="H379" s="3">
        <v>2</v>
      </c>
      <c r="I379" s="3">
        <v>2</v>
      </c>
      <c r="J379" s="3">
        <v>2</v>
      </c>
      <c r="K379" s="3">
        <v>2</v>
      </c>
      <c r="L379" s="3">
        <v>2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4">
        <v>1</v>
      </c>
    </row>
    <row r="380" spans="1:19" ht="16" x14ac:dyDescent="0.45">
      <c r="A380" s="1" t="s">
        <v>56</v>
      </c>
      <c r="B380" s="1" t="s">
        <v>57</v>
      </c>
      <c r="C380" s="1" t="s">
        <v>66</v>
      </c>
      <c r="D380" s="1" t="s">
        <v>16</v>
      </c>
      <c r="E380" s="1" t="s">
        <v>27</v>
      </c>
      <c r="F380" s="2" t="s">
        <v>28</v>
      </c>
      <c r="G380" s="3">
        <v>81</v>
      </c>
      <c r="H380" s="3">
        <v>83</v>
      </c>
      <c r="I380" s="3">
        <v>85</v>
      </c>
      <c r="J380" s="3">
        <v>86</v>
      </c>
      <c r="K380" s="3">
        <v>87</v>
      </c>
      <c r="L380" s="3">
        <v>87</v>
      </c>
      <c r="M380" s="3">
        <v>88</v>
      </c>
      <c r="N380" s="3">
        <v>90</v>
      </c>
      <c r="O380" s="3">
        <v>91</v>
      </c>
      <c r="P380" s="3">
        <v>92</v>
      </c>
      <c r="Q380" s="3">
        <v>93</v>
      </c>
      <c r="R380" s="3">
        <v>93</v>
      </c>
      <c r="S380" s="4">
        <v>93</v>
      </c>
    </row>
    <row r="381" spans="1:19" ht="16" x14ac:dyDescent="0.45">
      <c r="A381" s="1" t="s">
        <v>56</v>
      </c>
      <c r="B381" s="1" t="s">
        <v>57</v>
      </c>
      <c r="C381" s="1" t="s">
        <v>66</v>
      </c>
      <c r="D381" s="1" t="s">
        <v>16</v>
      </c>
      <c r="E381" s="1" t="s">
        <v>27</v>
      </c>
      <c r="F381" s="2" t="s">
        <v>29</v>
      </c>
      <c r="G381" s="3">
        <v>127</v>
      </c>
      <c r="H381" s="3">
        <v>128</v>
      </c>
      <c r="I381" s="3">
        <v>129</v>
      </c>
      <c r="J381" s="3">
        <v>129</v>
      </c>
      <c r="K381" s="3">
        <v>129</v>
      </c>
      <c r="L381" s="3">
        <v>129</v>
      </c>
      <c r="M381" s="3">
        <v>131</v>
      </c>
      <c r="N381" s="3">
        <v>132</v>
      </c>
      <c r="O381" s="3">
        <v>133</v>
      </c>
      <c r="P381" s="3">
        <v>133</v>
      </c>
      <c r="Q381" s="3">
        <v>133</v>
      </c>
      <c r="R381" s="3">
        <v>134</v>
      </c>
      <c r="S381" s="4">
        <v>134</v>
      </c>
    </row>
    <row r="382" spans="1:19" ht="16" x14ac:dyDescent="0.45">
      <c r="A382" s="1" t="s">
        <v>56</v>
      </c>
      <c r="B382" s="1" t="s">
        <v>57</v>
      </c>
      <c r="C382" s="1" t="s">
        <v>66</v>
      </c>
      <c r="D382" s="1" t="s">
        <v>16</v>
      </c>
      <c r="E382" s="1" t="s">
        <v>27</v>
      </c>
      <c r="F382" s="2" t="s">
        <v>30</v>
      </c>
      <c r="G382" s="3">
        <v>130</v>
      </c>
      <c r="H382" s="3">
        <v>129</v>
      </c>
      <c r="I382" s="3">
        <v>128</v>
      </c>
      <c r="J382" s="3">
        <v>126</v>
      </c>
      <c r="K382" s="3">
        <v>125</v>
      </c>
      <c r="L382" s="3">
        <v>124</v>
      </c>
      <c r="M382" s="3">
        <v>125</v>
      </c>
      <c r="N382" s="3">
        <v>125</v>
      </c>
      <c r="O382" s="3">
        <v>125</v>
      </c>
      <c r="P382" s="3">
        <v>125</v>
      </c>
      <c r="Q382" s="3">
        <v>125</v>
      </c>
      <c r="R382" s="3">
        <v>127</v>
      </c>
      <c r="S382" s="4">
        <v>128</v>
      </c>
    </row>
    <row r="383" spans="1:19" ht="16" x14ac:dyDescent="0.45">
      <c r="A383" s="1" t="s">
        <v>56</v>
      </c>
      <c r="B383" s="1" t="s">
        <v>57</v>
      </c>
      <c r="C383" s="1" t="s">
        <v>66</v>
      </c>
      <c r="D383" s="1" t="s">
        <v>16</v>
      </c>
      <c r="E383" s="1" t="s">
        <v>27</v>
      </c>
      <c r="F383" s="2" t="s">
        <v>31</v>
      </c>
      <c r="G383" s="3">
        <v>118</v>
      </c>
      <c r="H383" s="3">
        <v>117</v>
      </c>
      <c r="I383" s="3">
        <v>116</v>
      </c>
      <c r="J383" s="3">
        <v>115</v>
      </c>
      <c r="K383" s="3">
        <v>114</v>
      </c>
      <c r="L383" s="3">
        <v>113</v>
      </c>
      <c r="M383" s="3">
        <v>113</v>
      </c>
      <c r="N383" s="3">
        <v>112</v>
      </c>
      <c r="O383" s="3">
        <v>111</v>
      </c>
      <c r="P383" s="3">
        <v>111</v>
      </c>
      <c r="Q383" s="3">
        <v>110</v>
      </c>
      <c r="R383" s="3">
        <v>110</v>
      </c>
      <c r="S383" s="4">
        <v>109</v>
      </c>
    </row>
    <row r="384" spans="1:19" ht="16" x14ac:dyDescent="0.45">
      <c r="A384" s="1" t="s">
        <v>56</v>
      </c>
      <c r="B384" s="1" t="s">
        <v>57</v>
      </c>
      <c r="C384" s="1" t="s">
        <v>66</v>
      </c>
      <c r="D384" s="1" t="s">
        <v>16</v>
      </c>
      <c r="E384" s="1" t="s">
        <v>27</v>
      </c>
      <c r="F384" s="2" t="s">
        <v>32</v>
      </c>
      <c r="G384" s="3">
        <v>135</v>
      </c>
      <c r="H384" s="3">
        <v>140</v>
      </c>
      <c r="I384" s="3">
        <v>143</v>
      </c>
      <c r="J384" s="3">
        <v>144</v>
      </c>
      <c r="K384" s="3">
        <v>145</v>
      </c>
      <c r="L384" s="3">
        <v>146</v>
      </c>
      <c r="M384" s="3">
        <v>145</v>
      </c>
      <c r="N384" s="3">
        <v>144</v>
      </c>
      <c r="O384" s="3">
        <v>143</v>
      </c>
      <c r="P384" s="3">
        <v>142</v>
      </c>
      <c r="Q384" s="3">
        <v>142</v>
      </c>
      <c r="R384" s="3">
        <v>140</v>
      </c>
      <c r="S384" s="4">
        <v>138</v>
      </c>
    </row>
    <row r="385" spans="1:19" ht="16" x14ac:dyDescent="0.45">
      <c r="A385" s="1" t="s">
        <v>56</v>
      </c>
      <c r="B385" s="1" t="s">
        <v>57</v>
      </c>
      <c r="C385" s="1" t="s">
        <v>66</v>
      </c>
      <c r="D385" s="1" t="s">
        <v>16</v>
      </c>
      <c r="E385" s="1" t="s">
        <v>27</v>
      </c>
      <c r="F385" s="2" t="s">
        <v>33</v>
      </c>
      <c r="G385" s="3">
        <v>123</v>
      </c>
      <c r="H385" s="3">
        <v>129</v>
      </c>
      <c r="I385" s="3">
        <v>133</v>
      </c>
      <c r="J385" s="3">
        <v>136</v>
      </c>
      <c r="K385" s="3">
        <v>138</v>
      </c>
      <c r="L385" s="3">
        <v>140</v>
      </c>
      <c r="M385" s="3">
        <v>144</v>
      </c>
      <c r="N385" s="3">
        <v>147</v>
      </c>
      <c r="O385" s="3">
        <v>149</v>
      </c>
      <c r="P385" s="3">
        <v>151</v>
      </c>
      <c r="Q385" s="3">
        <v>152</v>
      </c>
      <c r="R385" s="3">
        <v>150</v>
      </c>
      <c r="S385" s="4">
        <v>148</v>
      </c>
    </row>
    <row r="386" spans="1:19" ht="16" x14ac:dyDescent="0.45">
      <c r="A386" s="1" t="s">
        <v>56</v>
      </c>
      <c r="B386" s="1" t="s">
        <v>57</v>
      </c>
      <c r="C386" s="1" t="s">
        <v>66</v>
      </c>
      <c r="D386" s="1" t="s">
        <v>16</v>
      </c>
      <c r="E386" s="1" t="s">
        <v>27</v>
      </c>
      <c r="F386" s="2" t="s">
        <v>34</v>
      </c>
      <c r="G386" s="3">
        <v>91</v>
      </c>
      <c r="H386" s="3">
        <v>95</v>
      </c>
      <c r="I386" s="3">
        <v>99</v>
      </c>
      <c r="J386" s="3">
        <v>102</v>
      </c>
      <c r="K386" s="3">
        <v>105</v>
      </c>
      <c r="L386" s="3">
        <v>108</v>
      </c>
      <c r="M386" s="3">
        <v>112</v>
      </c>
      <c r="N386" s="3">
        <v>116</v>
      </c>
      <c r="O386" s="3">
        <v>118</v>
      </c>
      <c r="P386" s="3">
        <v>120</v>
      </c>
      <c r="Q386" s="3">
        <v>122</v>
      </c>
      <c r="R386" s="3">
        <v>124</v>
      </c>
      <c r="S386" s="4">
        <v>126</v>
      </c>
    </row>
    <row r="387" spans="1:19" ht="16" x14ac:dyDescent="0.45">
      <c r="A387" s="1" t="s">
        <v>56</v>
      </c>
      <c r="B387" s="1" t="s">
        <v>57</v>
      </c>
      <c r="C387" s="1" t="s">
        <v>66</v>
      </c>
      <c r="D387" s="1" t="s">
        <v>16</v>
      </c>
      <c r="E387" s="1" t="s">
        <v>27</v>
      </c>
      <c r="F387" s="2" t="s">
        <v>35</v>
      </c>
      <c r="G387" s="3">
        <v>73</v>
      </c>
      <c r="H387" s="3">
        <v>77</v>
      </c>
      <c r="I387" s="3">
        <v>81</v>
      </c>
      <c r="J387" s="3">
        <v>85</v>
      </c>
      <c r="K387" s="3">
        <v>88</v>
      </c>
      <c r="L387" s="3">
        <v>92</v>
      </c>
      <c r="M387" s="3">
        <v>96</v>
      </c>
      <c r="N387" s="3">
        <v>99</v>
      </c>
      <c r="O387" s="3">
        <v>102</v>
      </c>
      <c r="P387" s="3">
        <v>105</v>
      </c>
      <c r="Q387" s="3">
        <v>108</v>
      </c>
      <c r="R387" s="3">
        <v>111</v>
      </c>
      <c r="S387" s="4">
        <v>114</v>
      </c>
    </row>
    <row r="388" spans="1:19" ht="16" x14ac:dyDescent="0.45">
      <c r="A388" s="1" t="s">
        <v>56</v>
      </c>
      <c r="B388" s="1" t="s">
        <v>57</v>
      </c>
      <c r="C388" s="1" t="s">
        <v>66</v>
      </c>
      <c r="D388" s="1" t="s">
        <v>16</v>
      </c>
      <c r="E388" s="1" t="s">
        <v>27</v>
      </c>
      <c r="F388" s="2" t="s">
        <v>36</v>
      </c>
      <c r="G388" s="3">
        <v>60</v>
      </c>
      <c r="H388" s="3">
        <v>64</v>
      </c>
      <c r="I388" s="3">
        <v>67</v>
      </c>
      <c r="J388" s="3">
        <v>71</v>
      </c>
      <c r="K388" s="3">
        <v>75</v>
      </c>
      <c r="L388" s="3">
        <v>79</v>
      </c>
      <c r="M388" s="3">
        <v>83</v>
      </c>
      <c r="N388" s="3">
        <v>87</v>
      </c>
      <c r="O388" s="3">
        <v>91</v>
      </c>
      <c r="P388" s="3">
        <v>95</v>
      </c>
      <c r="Q388" s="3">
        <v>99</v>
      </c>
      <c r="R388" s="3">
        <v>101</v>
      </c>
      <c r="S388" s="4">
        <v>104</v>
      </c>
    </row>
    <row r="389" spans="1:19" ht="16" x14ac:dyDescent="0.45">
      <c r="A389" s="1" t="s">
        <v>56</v>
      </c>
      <c r="B389" s="1" t="s">
        <v>57</v>
      </c>
      <c r="C389" s="1" t="s">
        <v>66</v>
      </c>
      <c r="D389" s="1" t="s">
        <v>16</v>
      </c>
      <c r="E389" s="1" t="s">
        <v>27</v>
      </c>
      <c r="F389" s="2" t="s">
        <v>37</v>
      </c>
      <c r="G389" s="3">
        <v>62</v>
      </c>
      <c r="H389" s="3">
        <v>63</v>
      </c>
      <c r="I389" s="3">
        <v>65</v>
      </c>
      <c r="J389" s="3">
        <v>67</v>
      </c>
      <c r="K389" s="3">
        <v>70</v>
      </c>
      <c r="L389" s="3">
        <v>74</v>
      </c>
      <c r="M389" s="3">
        <v>79</v>
      </c>
      <c r="N389" s="3">
        <v>83</v>
      </c>
      <c r="O389" s="3">
        <v>87</v>
      </c>
      <c r="P389" s="3">
        <v>91</v>
      </c>
      <c r="Q389" s="3">
        <v>95</v>
      </c>
      <c r="R389" s="3">
        <v>100</v>
      </c>
      <c r="S389" s="4">
        <v>104</v>
      </c>
    </row>
    <row r="390" spans="1:19" ht="16" x14ac:dyDescent="0.45">
      <c r="A390" s="1" t="s">
        <v>56</v>
      </c>
      <c r="B390" s="1" t="s">
        <v>57</v>
      </c>
      <c r="C390" s="1" t="s">
        <v>66</v>
      </c>
      <c r="D390" s="1" t="s">
        <v>16</v>
      </c>
      <c r="E390" s="1" t="s">
        <v>27</v>
      </c>
      <c r="F390" s="2" t="s">
        <v>38</v>
      </c>
      <c r="G390" s="3">
        <v>59</v>
      </c>
      <c r="H390" s="3">
        <v>60</v>
      </c>
      <c r="I390" s="3">
        <v>61</v>
      </c>
      <c r="J390" s="3">
        <v>62</v>
      </c>
      <c r="K390" s="3">
        <v>63</v>
      </c>
      <c r="L390" s="3">
        <v>64</v>
      </c>
      <c r="M390" s="3">
        <v>66</v>
      </c>
      <c r="N390" s="3">
        <v>67</v>
      </c>
      <c r="O390" s="3">
        <v>70</v>
      </c>
      <c r="P390" s="3">
        <v>72</v>
      </c>
      <c r="Q390" s="3">
        <v>76</v>
      </c>
      <c r="R390" s="3">
        <v>79</v>
      </c>
      <c r="S390" s="4">
        <v>83</v>
      </c>
    </row>
    <row r="391" spans="1:19" ht="16" x14ac:dyDescent="0.45">
      <c r="A391" s="1" t="s">
        <v>56</v>
      </c>
      <c r="B391" s="1" t="s">
        <v>57</v>
      </c>
      <c r="C391" s="1" t="s">
        <v>66</v>
      </c>
      <c r="D391" s="1" t="s">
        <v>16</v>
      </c>
      <c r="E391" s="1" t="s">
        <v>27</v>
      </c>
      <c r="F391" s="2" t="s">
        <v>39</v>
      </c>
      <c r="G391" s="3">
        <v>41</v>
      </c>
      <c r="H391" s="3">
        <v>42</v>
      </c>
      <c r="I391" s="3">
        <v>44</v>
      </c>
      <c r="J391" s="3">
        <v>45</v>
      </c>
      <c r="K391" s="3">
        <v>46</v>
      </c>
      <c r="L391" s="3">
        <v>47</v>
      </c>
      <c r="M391" s="3">
        <v>48</v>
      </c>
      <c r="N391" s="3">
        <v>49</v>
      </c>
      <c r="O391" s="3">
        <v>50</v>
      </c>
      <c r="P391" s="3">
        <v>50</v>
      </c>
      <c r="Q391" s="3">
        <v>51</v>
      </c>
      <c r="R391" s="3">
        <v>52</v>
      </c>
      <c r="S391" s="4">
        <v>53</v>
      </c>
    </row>
    <row r="392" spans="1:19" ht="16" x14ac:dyDescent="0.45">
      <c r="A392" s="1" t="s">
        <v>56</v>
      </c>
      <c r="B392" s="1" t="s">
        <v>57</v>
      </c>
      <c r="C392" s="1" t="s">
        <v>66</v>
      </c>
      <c r="D392" s="1" t="s">
        <v>16</v>
      </c>
      <c r="E392" s="1" t="s">
        <v>27</v>
      </c>
      <c r="F392" s="2" t="s">
        <v>40</v>
      </c>
      <c r="G392" s="3">
        <v>34</v>
      </c>
      <c r="H392" s="3">
        <v>35</v>
      </c>
      <c r="I392" s="3">
        <v>37</v>
      </c>
      <c r="J392" s="3">
        <v>38</v>
      </c>
      <c r="K392" s="3">
        <v>40</v>
      </c>
      <c r="L392" s="3">
        <v>42</v>
      </c>
      <c r="M392" s="3">
        <v>43</v>
      </c>
      <c r="N392" s="3">
        <v>45</v>
      </c>
      <c r="O392" s="3">
        <v>46</v>
      </c>
      <c r="P392" s="3">
        <v>46</v>
      </c>
      <c r="Q392" s="3">
        <v>47</v>
      </c>
      <c r="R392" s="3">
        <v>48</v>
      </c>
      <c r="S392" s="4">
        <v>49</v>
      </c>
    </row>
    <row r="393" spans="1:19" ht="16" x14ac:dyDescent="0.45">
      <c r="A393" s="1" t="s">
        <v>56</v>
      </c>
      <c r="B393" s="1" t="s">
        <v>57</v>
      </c>
      <c r="C393" s="1" t="s">
        <v>66</v>
      </c>
      <c r="D393" s="1" t="s">
        <v>16</v>
      </c>
      <c r="E393" s="1" t="s">
        <v>27</v>
      </c>
      <c r="F393" s="2" t="s">
        <v>41</v>
      </c>
      <c r="G393" s="3">
        <v>29</v>
      </c>
      <c r="H393" s="3">
        <v>31</v>
      </c>
      <c r="I393" s="3">
        <v>32</v>
      </c>
      <c r="J393" s="3">
        <v>34</v>
      </c>
      <c r="K393" s="3">
        <v>37</v>
      </c>
      <c r="L393" s="3">
        <v>39</v>
      </c>
      <c r="M393" s="3">
        <v>40</v>
      </c>
      <c r="N393" s="3">
        <v>42</v>
      </c>
      <c r="O393" s="3">
        <v>44</v>
      </c>
      <c r="P393" s="3">
        <v>45</v>
      </c>
      <c r="Q393" s="3">
        <v>47</v>
      </c>
      <c r="R393" s="3">
        <v>49</v>
      </c>
      <c r="S393" s="4">
        <v>50</v>
      </c>
    </row>
    <row r="394" spans="1:19" ht="16" x14ac:dyDescent="0.45">
      <c r="A394" s="1" t="s">
        <v>56</v>
      </c>
      <c r="B394" s="1" t="s">
        <v>57</v>
      </c>
      <c r="C394" s="1" t="s">
        <v>66</v>
      </c>
      <c r="D394" s="1" t="s">
        <v>16</v>
      </c>
      <c r="E394" s="1" t="s">
        <v>27</v>
      </c>
      <c r="F394" s="2" t="s">
        <v>42</v>
      </c>
      <c r="G394" s="3">
        <v>23</v>
      </c>
      <c r="H394" s="3">
        <v>25</v>
      </c>
      <c r="I394" s="3">
        <v>26</v>
      </c>
      <c r="J394" s="3">
        <v>28</v>
      </c>
      <c r="K394" s="3">
        <v>30</v>
      </c>
      <c r="L394" s="3">
        <v>32</v>
      </c>
      <c r="M394" s="3">
        <v>33</v>
      </c>
      <c r="N394" s="3">
        <v>35</v>
      </c>
      <c r="O394" s="3">
        <v>37</v>
      </c>
      <c r="P394" s="3">
        <v>40</v>
      </c>
      <c r="Q394" s="3">
        <v>42</v>
      </c>
      <c r="R394" s="3">
        <v>44</v>
      </c>
      <c r="S394" s="4">
        <v>46</v>
      </c>
    </row>
    <row r="395" spans="1:19" ht="16" x14ac:dyDescent="0.45">
      <c r="A395" s="1" t="s">
        <v>56</v>
      </c>
      <c r="B395" s="1" t="s">
        <v>57</v>
      </c>
      <c r="C395" s="1" t="s">
        <v>66</v>
      </c>
      <c r="D395" s="1" t="s">
        <v>16</v>
      </c>
      <c r="E395" s="1" t="s">
        <v>27</v>
      </c>
      <c r="F395" s="2" t="s">
        <v>43</v>
      </c>
      <c r="G395" s="3">
        <v>9</v>
      </c>
      <c r="H395" s="3">
        <v>10</v>
      </c>
      <c r="I395" s="3">
        <v>11</v>
      </c>
      <c r="J395" s="3">
        <v>12</v>
      </c>
      <c r="K395" s="3">
        <v>12</v>
      </c>
      <c r="L395" s="3">
        <v>13</v>
      </c>
      <c r="M395" s="3">
        <v>14</v>
      </c>
      <c r="N395" s="3">
        <v>15</v>
      </c>
      <c r="O395" s="3">
        <v>16</v>
      </c>
      <c r="P395" s="3">
        <v>17</v>
      </c>
      <c r="Q395" s="3">
        <v>18</v>
      </c>
      <c r="R395" s="3">
        <v>19</v>
      </c>
      <c r="S395" s="4">
        <v>20</v>
      </c>
    </row>
    <row r="396" spans="1:19" ht="16" x14ac:dyDescent="0.45">
      <c r="A396" s="1" t="s">
        <v>56</v>
      </c>
      <c r="B396" s="1" t="s">
        <v>57</v>
      </c>
      <c r="C396" s="1" t="s">
        <v>66</v>
      </c>
      <c r="D396" s="1" t="s">
        <v>16</v>
      </c>
      <c r="E396" s="1" t="s">
        <v>27</v>
      </c>
      <c r="F396" s="2" t="s">
        <v>44</v>
      </c>
      <c r="G396" s="3">
        <v>1</v>
      </c>
      <c r="H396" s="3">
        <v>1</v>
      </c>
      <c r="I396" s="3">
        <v>1</v>
      </c>
      <c r="J396" s="3">
        <v>1</v>
      </c>
      <c r="K396" s="3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>
        <v>2</v>
      </c>
      <c r="R396" s="3">
        <v>2</v>
      </c>
      <c r="S396" s="4">
        <v>2</v>
      </c>
    </row>
    <row r="397" spans="1:19" ht="16" x14ac:dyDescent="0.45">
      <c r="A397" s="1" t="s">
        <v>56</v>
      </c>
      <c r="B397" s="1" t="s">
        <v>57</v>
      </c>
      <c r="C397" s="1" t="s">
        <v>66</v>
      </c>
      <c r="D397" s="1" t="s">
        <v>16</v>
      </c>
      <c r="E397" s="1" t="s">
        <v>27</v>
      </c>
      <c r="F397" s="2" t="s">
        <v>45</v>
      </c>
      <c r="G397" s="3">
        <v>3</v>
      </c>
      <c r="H397" s="3">
        <v>3</v>
      </c>
      <c r="I397" s="3">
        <v>3</v>
      </c>
      <c r="J397" s="3">
        <v>4</v>
      </c>
      <c r="K397" s="3">
        <v>4</v>
      </c>
      <c r="L397" s="3">
        <v>4</v>
      </c>
      <c r="M397" s="3">
        <v>4</v>
      </c>
      <c r="N397" s="3">
        <v>4</v>
      </c>
      <c r="O397" s="3">
        <v>4</v>
      </c>
      <c r="P397" s="3">
        <v>5</v>
      </c>
      <c r="Q397" s="3">
        <v>5</v>
      </c>
      <c r="R397" s="3">
        <v>5</v>
      </c>
      <c r="S397" s="4">
        <v>6</v>
      </c>
    </row>
    <row r="398" spans="1:19" ht="16" x14ac:dyDescent="0.45">
      <c r="A398" s="1" t="s">
        <v>56</v>
      </c>
      <c r="B398" s="1" t="s">
        <v>57</v>
      </c>
      <c r="C398" s="1" t="s">
        <v>66</v>
      </c>
      <c r="D398" s="1" t="s">
        <v>16</v>
      </c>
      <c r="E398" s="1" t="s">
        <v>27</v>
      </c>
      <c r="F398" s="2" t="s">
        <v>46</v>
      </c>
      <c r="G398" s="3">
        <v>2</v>
      </c>
      <c r="H398" s="3">
        <v>2</v>
      </c>
      <c r="I398" s="3">
        <v>2</v>
      </c>
      <c r="J398" s="3">
        <v>2</v>
      </c>
      <c r="K398" s="3">
        <v>2</v>
      </c>
      <c r="L398" s="3">
        <v>2</v>
      </c>
      <c r="M398" s="3">
        <v>2</v>
      </c>
      <c r="N398" s="3">
        <v>2</v>
      </c>
      <c r="O398" s="3">
        <v>2</v>
      </c>
      <c r="P398" s="3">
        <v>2</v>
      </c>
      <c r="Q398" s="3">
        <v>2</v>
      </c>
      <c r="R398" s="3">
        <v>2</v>
      </c>
      <c r="S398" s="4">
        <v>2</v>
      </c>
    </row>
    <row r="399" spans="1:19" ht="16" x14ac:dyDescent="0.45">
      <c r="A399" s="1" t="s">
        <v>56</v>
      </c>
      <c r="B399" s="1" t="s">
        <v>57</v>
      </c>
      <c r="C399" s="1" t="s">
        <v>66</v>
      </c>
      <c r="D399" s="1" t="s">
        <v>16</v>
      </c>
      <c r="E399" s="1" t="s">
        <v>27</v>
      </c>
      <c r="F399" s="2" t="s">
        <v>47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4">
        <v>0</v>
      </c>
    </row>
    <row r="400" spans="1:19" ht="16" x14ac:dyDescent="0.45">
      <c r="A400" s="1" t="s">
        <v>56</v>
      </c>
      <c r="B400" s="1" t="s">
        <v>57</v>
      </c>
      <c r="C400" s="1" t="s">
        <v>66</v>
      </c>
      <c r="D400" s="1" t="s">
        <v>16</v>
      </c>
      <c r="E400" s="1" t="s">
        <v>27</v>
      </c>
      <c r="F400" s="2" t="s">
        <v>48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4">
        <v>0</v>
      </c>
    </row>
    <row r="401" spans="1:19" ht="16" x14ac:dyDescent="0.45">
      <c r="A401" s="1" t="s">
        <v>56</v>
      </c>
      <c r="B401" s="1" t="s">
        <v>57</v>
      </c>
      <c r="C401" s="1" t="s">
        <v>66</v>
      </c>
      <c r="D401" s="1" t="s">
        <v>16</v>
      </c>
      <c r="E401" s="1" t="s">
        <v>49</v>
      </c>
      <c r="F401" s="2" t="s">
        <v>28</v>
      </c>
      <c r="G401" s="3">
        <v>104</v>
      </c>
      <c r="H401" s="3">
        <v>106</v>
      </c>
      <c r="I401" s="3">
        <v>107</v>
      </c>
      <c r="J401" s="3">
        <v>107</v>
      </c>
      <c r="K401" s="3">
        <v>107</v>
      </c>
      <c r="L401" s="3">
        <v>107</v>
      </c>
      <c r="M401" s="3">
        <v>107</v>
      </c>
      <c r="N401" s="3">
        <v>108</v>
      </c>
      <c r="O401" s="3">
        <v>108</v>
      </c>
      <c r="P401" s="3">
        <v>109</v>
      </c>
      <c r="Q401" s="3">
        <v>109</v>
      </c>
      <c r="R401" s="3">
        <v>109</v>
      </c>
      <c r="S401" s="4">
        <v>109</v>
      </c>
    </row>
    <row r="402" spans="1:19" ht="16" x14ac:dyDescent="0.45">
      <c r="A402" s="1" t="s">
        <v>56</v>
      </c>
      <c r="B402" s="1" t="s">
        <v>57</v>
      </c>
      <c r="C402" s="1" t="s">
        <v>66</v>
      </c>
      <c r="D402" s="1" t="s">
        <v>16</v>
      </c>
      <c r="E402" s="1" t="s">
        <v>49</v>
      </c>
      <c r="F402" s="2" t="s">
        <v>29</v>
      </c>
      <c r="G402" s="3">
        <v>113</v>
      </c>
      <c r="H402" s="3">
        <v>113</v>
      </c>
      <c r="I402" s="3">
        <v>114</v>
      </c>
      <c r="J402" s="3">
        <v>113</v>
      </c>
      <c r="K402" s="3">
        <v>113</v>
      </c>
      <c r="L402" s="3">
        <v>114</v>
      </c>
      <c r="M402" s="3">
        <v>115</v>
      </c>
      <c r="N402" s="3">
        <v>116</v>
      </c>
      <c r="O402" s="3">
        <v>117</v>
      </c>
      <c r="P402" s="3">
        <v>117</v>
      </c>
      <c r="Q402" s="3">
        <v>117</v>
      </c>
      <c r="R402" s="3">
        <v>117</v>
      </c>
      <c r="S402" s="4">
        <v>116</v>
      </c>
    </row>
    <row r="403" spans="1:19" ht="16" x14ac:dyDescent="0.45">
      <c r="A403" s="1" t="s">
        <v>56</v>
      </c>
      <c r="B403" s="1" t="s">
        <v>57</v>
      </c>
      <c r="C403" s="1" t="s">
        <v>66</v>
      </c>
      <c r="D403" s="1" t="s">
        <v>16</v>
      </c>
      <c r="E403" s="1" t="s">
        <v>49</v>
      </c>
      <c r="F403" s="2" t="s">
        <v>30</v>
      </c>
      <c r="G403" s="3">
        <v>156</v>
      </c>
      <c r="H403" s="3">
        <v>155</v>
      </c>
      <c r="I403" s="3">
        <v>154</v>
      </c>
      <c r="J403" s="3">
        <v>153</v>
      </c>
      <c r="K403" s="3">
        <v>152</v>
      </c>
      <c r="L403" s="3">
        <v>151</v>
      </c>
      <c r="M403" s="3">
        <v>153</v>
      </c>
      <c r="N403" s="3">
        <v>153</v>
      </c>
      <c r="O403" s="3">
        <v>154</v>
      </c>
      <c r="P403" s="3">
        <v>154</v>
      </c>
      <c r="Q403" s="3">
        <v>154</v>
      </c>
      <c r="R403" s="3">
        <v>155</v>
      </c>
      <c r="S403" s="4">
        <v>155</v>
      </c>
    </row>
    <row r="404" spans="1:19" ht="16" x14ac:dyDescent="0.45">
      <c r="A404" s="1" t="s">
        <v>56</v>
      </c>
      <c r="B404" s="1" t="s">
        <v>57</v>
      </c>
      <c r="C404" s="1" t="s">
        <v>66</v>
      </c>
      <c r="D404" s="1" t="s">
        <v>16</v>
      </c>
      <c r="E404" s="1" t="s">
        <v>49</v>
      </c>
      <c r="F404" s="2" t="s">
        <v>31</v>
      </c>
      <c r="G404" s="3">
        <v>146</v>
      </c>
      <c r="H404" s="3">
        <v>145</v>
      </c>
      <c r="I404" s="3">
        <v>143</v>
      </c>
      <c r="J404" s="3">
        <v>141</v>
      </c>
      <c r="K404" s="3">
        <v>139</v>
      </c>
      <c r="L404" s="3">
        <v>138</v>
      </c>
      <c r="M404" s="3">
        <v>138</v>
      </c>
      <c r="N404" s="3">
        <v>138</v>
      </c>
      <c r="O404" s="3">
        <v>138</v>
      </c>
      <c r="P404" s="3">
        <v>137</v>
      </c>
      <c r="Q404" s="3">
        <v>137</v>
      </c>
      <c r="R404" s="3">
        <v>136</v>
      </c>
      <c r="S404" s="4">
        <v>136</v>
      </c>
    </row>
    <row r="405" spans="1:19" ht="16" x14ac:dyDescent="0.45">
      <c r="A405" s="1" t="s">
        <v>56</v>
      </c>
      <c r="B405" s="1" t="s">
        <v>57</v>
      </c>
      <c r="C405" s="1" t="s">
        <v>66</v>
      </c>
      <c r="D405" s="1" t="s">
        <v>16</v>
      </c>
      <c r="E405" s="1" t="s">
        <v>49</v>
      </c>
      <c r="F405" s="2" t="s">
        <v>32</v>
      </c>
      <c r="G405" s="3">
        <v>125</v>
      </c>
      <c r="H405" s="3">
        <v>127</v>
      </c>
      <c r="I405" s="3">
        <v>128</v>
      </c>
      <c r="J405" s="3">
        <v>127</v>
      </c>
      <c r="K405" s="3">
        <v>126</v>
      </c>
      <c r="L405" s="3">
        <v>125</v>
      </c>
      <c r="M405" s="3">
        <v>123</v>
      </c>
      <c r="N405" s="3">
        <v>122</v>
      </c>
      <c r="O405" s="3">
        <v>121</v>
      </c>
      <c r="P405" s="3">
        <v>120</v>
      </c>
      <c r="Q405" s="3">
        <v>119</v>
      </c>
      <c r="R405" s="3">
        <v>118</v>
      </c>
      <c r="S405" s="4">
        <v>117</v>
      </c>
    </row>
    <row r="406" spans="1:19" ht="16" x14ac:dyDescent="0.45">
      <c r="A406" s="1" t="s">
        <v>56</v>
      </c>
      <c r="B406" s="1" t="s">
        <v>57</v>
      </c>
      <c r="C406" s="1" t="s">
        <v>66</v>
      </c>
      <c r="D406" s="1" t="s">
        <v>16</v>
      </c>
      <c r="E406" s="1" t="s">
        <v>49</v>
      </c>
      <c r="F406" s="2" t="s">
        <v>33</v>
      </c>
      <c r="G406" s="3">
        <v>129</v>
      </c>
      <c r="H406" s="3">
        <v>134</v>
      </c>
      <c r="I406" s="3">
        <v>139</v>
      </c>
      <c r="J406" s="3">
        <v>141</v>
      </c>
      <c r="K406" s="3">
        <v>143</v>
      </c>
      <c r="L406" s="3">
        <v>144</v>
      </c>
      <c r="M406" s="3">
        <v>146</v>
      </c>
      <c r="N406" s="3">
        <v>147</v>
      </c>
      <c r="O406" s="3">
        <v>147</v>
      </c>
      <c r="P406" s="3">
        <v>146</v>
      </c>
      <c r="Q406" s="3">
        <v>145</v>
      </c>
      <c r="R406" s="3">
        <v>143</v>
      </c>
      <c r="S406" s="4">
        <v>141</v>
      </c>
    </row>
    <row r="407" spans="1:19" ht="16" x14ac:dyDescent="0.45">
      <c r="A407" s="1" t="s">
        <v>56</v>
      </c>
      <c r="B407" s="1" t="s">
        <v>57</v>
      </c>
      <c r="C407" s="1" t="s">
        <v>66</v>
      </c>
      <c r="D407" s="1" t="s">
        <v>16</v>
      </c>
      <c r="E407" s="1" t="s">
        <v>49</v>
      </c>
      <c r="F407" s="2" t="s">
        <v>34</v>
      </c>
      <c r="G407" s="3">
        <v>105</v>
      </c>
      <c r="H407" s="3">
        <v>109</v>
      </c>
      <c r="I407" s="3">
        <v>114</v>
      </c>
      <c r="J407" s="3">
        <v>118</v>
      </c>
      <c r="K407" s="3">
        <v>122</v>
      </c>
      <c r="L407" s="3">
        <v>126</v>
      </c>
      <c r="M407" s="3">
        <v>131</v>
      </c>
      <c r="N407" s="3">
        <v>135</v>
      </c>
      <c r="O407" s="3">
        <v>138</v>
      </c>
      <c r="P407" s="3">
        <v>140</v>
      </c>
      <c r="Q407" s="3">
        <v>141</v>
      </c>
      <c r="R407" s="3">
        <v>142</v>
      </c>
      <c r="S407" s="4">
        <v>142</v>
      </c>
    </row>
    <row r="408" spans="1:19" ht="16" x14ac:dyDescent="0.45">
      <c r="A408" s="1" t="s">
        <v>56</v>
      </c>
      <c r="B408" s="1" t="s">
        <v>57</v>
      </c>
      <c r="C408" s="1" t="s">
        <v>66</v>
      </c>
      <c r="D408" s="1" t="s">
        <v>16</v>
      </c>
      <c r="E408" s="1" t="s">
        <v>49</v>
      </c>
      <c r="F408" s="2" t="s">
        <v>35</v>
      </c>
      <c r="G408" s="3">
        <v>86</v>
      </c>
      <c r="H408" s="3">
        <v>89</v>
      </c>
      <c r="I408" s="3">
        <v>92</v>
      </c>
      <c r="J408" s="3">
        <v>94</v>
      </c>
      <c r="K408" s="3">
        <v>96</v>
      </c>
      <c r="L408" s="3">
        <v>98</v>
      </c>
      <c r="M408" s="3">
        <v>102</v>
      </c>
      <c r="N408" s="3">
        <v>106</v>
      </c>
      <c r="O408" s="3">
        <v>110</v>
      </c>
      <c r="P408" s="3">
        <v>114</v>
      </c>
      <c r="Q408" s="3">
        <v>117</v>
      </c>
      <c r="R408" s="3">
        <v>120</v>
      </c>
      <c r="S408" s="4">
        <v>122</v>
      </c>
    </row>
    <row r="409" spans="1:19" ht="16" x14ac:dyDescent="0.45">
      <c r="A409" s="1" t="s">
        <v>56</v>
      </c>
      <c r="B409" s="1" t="s">
        <v>57</v>
      </c>
      <c r="C409" s="1" t="s">
        <v>66</v>
      </c>
      <c r="D409" s="1" t="s">
        <v>16</v>
      </c>
      <c r="E409" s="1" t="s">
        <v>49</v>
      </c>
      <c r="F409" s="2" t="s">
        <v>36</v>
      </c>
      <c r="G409" s="3">
        <v>97</v>
      </c>
      <c r="H409" s="3">
        <v>101</v>
      </c>
      <c r="I409" s="3">
        <v>106</v>
      </c>
      <c r="J409" s="3">
        <v>111</v>
      </c>
      <c r="K409" s="3">
        <v>116</v>
      </c>
      <c r="L409" s="3">
        <v>120</v>
      </c>
      <c r="M409" s="3">
        <v>125</v>
      </c>
      <c r="N409" s="3">
        <v>128</v>
      </c>
      <c r="O409" s="3">
        <v>130</v>
      </c>
      <c r="P409" s="3">
        <v>133</v>
      </c>
      <c r="Q409" s="3">
        <v>136</v>
      </c>
      <c r="R409" s="3">
        <v>140</v>
      </c>
      <c r="S409" s="4">
        <v>144</v>
      </c>
    </row>
    <row r="410" spans="1:19" ht="16" x14ac:dyDescent="0.45">
      <c r="A410" s="1" t="s">
        <v>56</v>
      </c>
      <c r="B410" s="1" t="s">
        <v>57</v>
      </c>
      <c r="C410" s="1" t="s">
        <v>66</v>
      </c>
      <c r="D410" s="1" t="s">
        <v>16</v>
      </c>
      <c r="E410" s="1" t="s">
        <v>49</v>
      </c>
      <c r="F410" s="2" t="s">
        <v>37</v>
      </c>
      <c r="G410" s="3">
        <v>69</v>
      </c>
      <c r="H410" s="3">
        <v>69</v>
      </c>
      <c r="I410" s="3">
        <v>69</v>
      </c>
      <c r="J410" s="3">
        <v>70</v>
      </c>
      <c r="K410" s="3">
        <v>72</v>
      </c>
      <c r="L410" s="3">
        <v>74</v>
      </c>
      <c r="M410" s="3">
        <v>78</v>
      </c>
      <c r="N410" s="3">
        <v>81</v>
      </c>
      <c r="O410" s="3">
        <v>85</v>
      </c>
      <c r="P410" s="3">
        <v>88</v>
      </c>
      <c r="Q410" s="3">
        <v>91</v>
      </c>
      <c r="R410" s="3">
        <v>93</v>
      </c>
      <c r="S410" s="4">
        <v>95</v>
      </c>
    </row>
    <row r="411" spans="1:19" ht="16" x14ac:dyDescent="0.45">
      <c r="A411" s="1" t="s">
        <v>56</v>
      </c>
      <c r="B411" s="1" t="s">
        <v>57</v>
      </c>
      <c r="C411" s="1" t="s">
        <v>66</v>
      </c>
      <c r="D411" s="1" t="s">
        <v>16</v>
      </c>
      <c r="E411" s="1" t="s">
        <v>49</v>
      </c>
      <c r="F411" s="2" t="s">
        <v>38</v>
      </c>
      <c r="G411" s="3">
        <v>77</v>
      </c>
      <c r="H411" s="3">
        <v>78</v>
      </c>
      <c r="I411" s="3">
        <v>79</v>
      </c>
      <c r="J411" s="3">
        <v>79</v>
      </c>
      <c r="K411" s="3">
        <v>79</v>
      </c>
      <c r="L411" s="3">
        <v>80</v>
      </c>
      <c r="M411" s="3">
        <v>81</v>
      </c>
      <c r="N411" s="3">
        <v>81</v>
      </c>
      <c r="O411" s="3">
        <v>82</v>
      </c>
      <c r="P411" s="3">
        <v>84</v>
      </c>
      <c r="Q411" s="3">
        <v>86</v>
      </c>
      <c r="R411" s="3">
        <v>89</v>
      </c>
      <c r="S411" s="4">
        <v>92</v>
      </c>
    </row>
    <row r="412" spans="1:19" ht="16" x14ac:dyDescent="0.45">
      <c r="A412" s="1" t="s">
        <v>56</v>
      </c>
      <c r="B412" s="1" t="s">
        <v>57</v>
      </c>
      <c r="C412" s="1" t="s">
        <v>66</v>
      </c>
      <c r="D412" s="1" t="s">
        <v>16</v>
      </c>
      <c r="E412" s="1" t="s">
        <v>49</v>
      </c>
      <c r="F412" s="2" t="s">
        <v>39</v>
      </c>
      <c r="G412" s="3">
        <v>59</v>
      </c>
      <c r="H412" s="3">
        <v>61</v>
      </c>
      <c r="I412" s="3">
        <v>63</v>
      </c>
      <c r="J412" s="3">
        <v>65</v>
      </c>
      <c r="K412" s="3">
        <v>67</v>
      </c>
      <c r="L412" s="3">
        <v>68</v>
      </c>
      <c r="M412" s="3">
        <v>69</v>
      </c>
      <c r="N412" s="3">
        <v>70</v>
      </c>
      <c r="O412" s="3">
        <v>70</v>
      </c>
      <c r="P412" s="3">
        <v>71</v>
      </c>
      <c r="Q412" s="3">
        <v>71</v>
      </c>
      <c r="R412" s="3">
        <v>71</v>
      </c>
      <c r="S412" s="4">
        <v>71</v>
      </c>
    </row>
    <row r="413" spans="1:19" ht="16" x14ac:dyDescent="0.45">
      <c r="A413" s="1" t="s">
        <v>56</v>
      </c>
      <c r="B413" s="1" t="s">
        <v>57</v>
      </c>
      <c r="C413" s="1" t="s">
        <v>66</v>
      </c>
      <c r="D413" s="1" t="s">
        <v>16</v>
      </c>
      <c r="E413" s="1" t="s">
        <v>49</v>
      </c>
      <c r="F413" s="2" t="s">
        <v>40</v>
      </c>
      <c r="G413" s="3">
        <v>39</v>
      </c>
      <c r="H413" s="3">
        <v>41</v>
      </c>
      <c r="I413" s="3">
        <v>43</v>
      </c>
      <c r="J413" s="3">
        <v>45</v>
      </c>
      <c r="K413" s="3">
        <v>47</v>
      </c>
      <c r="L413" s="3">
        <v>49</v>
      </c>
      <c r="M413" s="3">
        <v>51</v>
      </c>
      <c r="N413" s="3">
        <v>53</v>
      </c>
      <c r="O413" s="3">
        <v>54</v>
      </c>
      <c r="P413" s="3">
        <v>55</v>
      </c>
      <c r="Q413" s="3">
        <v>56</v>
      </c>
      <c r="R413" s="3">
        <v>57</v>
      </c>
      <c r="S413" s="4">
        <v>57</v>
      </c>
    </row>
    <row r="414" spans="1:19" ht="16" x14ac:dyDescent="0.45">
      <c r="A414" s="1" t="s">
        <v>56</v>
      </c>
      <c r="B414" s="1" t="s">
        <v>57</v>
      </c>
      <c r="C414" s="1" t="s">
        <v>66</v>
      </c>
      <c r="D414" s="1" t="s">
        <v>16</v>
      </c>
      <c r="E414" s="1" t="s">
        <v>49</v>
      </c>
      <c r="F414" s="2" t="s">
        <v>41</v>
      </c>
      <c r="G414" s="3">
        <v>45</v>
      </c>
      <c r="H414" s="3">
        <v>48</v>
      </c>
      <c r="I414" s="3">
        <v>50</v>
      </c>
      <c r="J414" s="3">
        <v>53</v>
      </c>
      <c r="K414" s="3">
        <v>56</v>
      </c>
      <c r="L414" s="3">
        <v>59</v>
      </c>
      <c r="M414" s="3">
        <v>62</v>
      </c>
      <c r="N414" s="3">
        <v>65</v>
      </c>
      <c r="O414" s="3">
        <v>68</v>
      </c>
      <c r="P414" s="3">
        <v>71</v>
      </c>
      <c r="Q414" s="3">
        <v>74</v>
      </c>
      <c r="R414" s="3">
        <v>77</v>
      </c>
      <c r="S414" s="4">
        <v>80</v>
      </c>
    </row>
    <row r="415" spans="1:19" ht="16" x14ac:dyDescent="0.45">
      <c r="A415" s="1" t="s">
        <v>56</v>
      </c>
      <c r="B415" s="1" t="s">
        <v>57</v>
      </c>
      <c r="C415" s="1" t="s">
        <v>66</v>
      </c>
      <c r="D415" s="1" t="s">
        <v>16</v>
      </c>
      <c r="E415" s="1" t="s">
        <v>49</v>
      </c>
      <c r="F415" s="2" t="s">
        <v>42</v>
      </c>
      <c r="G415" s="3">
        <v>22</v>
      </c>
      <c r="H415" s="3">
        <v>24</v>
      </c>
      <c r="I415" s="3">
        <v>25</v>
      </c>
      <c r="J415" s="3">
        <v>27</v>
      </c>
      <c r="K415" s="3">
        <v>29</v>
      </c>
      <c r="L415" s="3">
        <v>31</v>
      </c>
      <c r="M415" s="3">
        <v>33</v>
      </c>
      <c r="N415" s="3">
        <v>35</v>
      </c>
      <c r="O415" s="3">
        <v>37</v>
      </c>
      <c r="P415" s="3">
        <v>39</v>
      </c>
      <c r="Q415" s="3">
        <v>41</v>
      </c>
      <c r="R415" s="3">
        <v>43</v>
      </c>
      <c r="S415" s="4">
        <v>45</v>
      </c>
    </row>
    <row r="416" spans="1:19" ht="16" x14ac:dyDescent="0.45">
      <c r="A416" s="1" t="s">
        <v>56</v>
      </c>
      <c r="B416" s="1" t="s">
        <v>57</v>
      </c>
      <c r="C416" s="1" t="s">
        <v>66</v>
      </c>
      <c r="D416" s="1" t="s">
        <v>16</v>
      </c>
      <c r="E416" s="1" t="s">
        <v>49</v>
      </c>
      <c r="F416" s="2" t="s">
        <v>43</v>
      </c>
      <c r="G416" s="3">
        <v>11</v>
      </c>
      <c r="H416" s="3">
        <v>12</v>
      </c>
      <c r="I416" s="3">
        <v>13</v>
      </c>
      <c r="J416" s="3">
        <v>14</v>
      </c>
      <c r="K416" s="3">
        <v>15</v>
      </c>
      <c r="L416" s="3">
        <v>16</v>
      </c>
      <c r="M416" s="3">
        <v>17</v>
      </c>
      <c r="N416" s="3">
        <v>18</v>
      </c>
      <c r="O416" s="3">
        <v>19</v>
      </c>
      <c r="P416" s="3">
        <v>21</v>
      </c>
      <c r="Q416" s="3">
        <v>22</v>
      </c>
      <c r="R416" s="3">
        <v>24</v>
      </c>
      <c r="S416" s="4">
        <v>25</v>
      </c>
    </row>
    <row r="417" spans="1:19" ht="16" x14ac:dyDescent="0.45">
      <c r="A417" s="1" t="s">
        <v>56</v>
      </c>
      <c r="B417" s="1" t="s">
        <v>57</v>
      </c>
      <c r="C417" s="1" t="s">
        <v>66</v>
      </c>
      <c r="D417" s="1" t="s">
        <v>16</v>
      </c>
      <c r="E417" s="1" t="s">
        <v>49</v>
      </c>
      <c r="F417" s="2" t="s">
        <v>44</v>
      </c>
      <c r="G417" s="3">
        <v>6</v>
      </c>
      <c r="H417" s="3">
        <v>7</v>
      </c>
      <c r="I417" s="3">
        <v>7</v>
      </c>
      <c r="J417" s="3">
        <v>8</v>
      </c>
      <c r="K417" s="3">
        <v>8</v>
      </c>
      <c r="L417" s="3">
        <v>9</v>
      </c>
      <c r="M417" s="3">
        <v>9</v>
      </c>
      <c r="N417" s="3">
        <v>10</v>
      </c>
      <c r="O417" s="3">
        <v>10</v>
      </c>
      <c r="P417" s="3">
        <v>11</v>
      </c>
      <c r="Q417" s="3">
        <v>12</v>
      </c>
      <c r="R417" s="3">
        <v>13</v>
      </c>
      <c r="S417" s="4">
        <v>14</v>
      </c>
    </row>
    <row r="418" spans="1:19" ht="16" x14ac:dyDescent="0.45">
      <c r="A418" s="1" t="s">
        <v>56</v>
      </c>
      <c r="B418" s="1" t="s">
        <v>57</v>
      </c>
      <c r="C418" s="1" t="s">
        <v>66</v>
      </c>
      <c r="D418" s="1" t="s">
        <v>16</v>
      </c>
      <c r="E418" s="1" t="s">
        <v>49</v>
      </c>
      <c r="F418" s="2" t="s">
        <v>45</v>
      </c>
      <c r="G418" s="3">
        <v>3</v>
      </c>
      <c r="H418" s="3">
        <v>4</v>
      </c>
      <c r="I418" s="3">
        <v>4</v>
      </c>
      <c r="J418" s="3">
        <v>4</v>
      </c>
      <c r="K418" s="3">
        <v>4</v>
      </c>
      <c r="L418" s="3">
        <v>5</v>
      </c>
      <c r="M418" s="3">
        <v>4</v>
      </c>
      <c r="N418" s="3">
        <v>5</v>
      </c>
      <c r="O418" s="3">
        <v>5</v>
      </c>
      <c r="P418" s="3">
        <v>5</v>
      </c>
      <c r="Q418" s="3">
        <v>6</v>
      </c>
      <c r="R418" s="3">
        <v>6</v>
      </c>
      <c r="S418" s="4">
        <v>7</v>
      </c>
    </row>
    <row r="419" spans="1:19" ht="16" x14ac:dyDescent="0.45">
      <c r="A419" s="1" t="s">
        <v>56</v>
      </c>
      <c r="B419" s="1" t="s">
        <v>57</v>
      </c>
      <c r="C419" s="1" t="s">
        <v>66</v>
      </c>
      <c r="D419" s="1" t="s">
        <v>16</v>
      </c>
      <c r="E419" s="1" t="s">
        <v>49</v>
      </c>
      <c r="F419" s="2" t="s">
        <v>46</v>
      </c>
      <c r="G419" s="3">
        <v>1</v>
      </c>
      <c r="H419" s="3">
        <v>1</v>
      </c>
      <c r="I419" s="3">
        <v>1</v>
      </c>
      <c r="J419" s="3">
        <v>1</v>
      </c>
      <c r="K419" s="3">
        <v>1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>
        <v>1</v>
      </c>
      <c r="R419" s="3">
        <v>1</v>
      </c>
      <c r="S419" s="4">
        <v>1</v>
      </c>
    </row>
    <row r="420" spans="1:19" ht="16" x14ac:dyDescent="0.45">
      <c r="A420" s="1" t="s">
        <v>56</v>
      </c>
      <c r="B420" s="1" t="s">
        <v>57</v>
      </c>
      <c r="C420" s="1" t="s">
        <v>66</v>
      </c>
      <c r="D420" s="1" t="s">
        <v>16</v>
      </c>
      <c r="E420" s="1" t="s">
        <v>49</v>
      </c>
      <c r="F420" s="2" t="s">
        <v>47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0</v>
      </c>
    </row>
    <row r="421" spans="1:19" ht="16" x14ac:dyDescent="0.45">
      <c r="A421" s="1" t="s">
        <v>56</v>
      </c>
      <c r="B421" s="1" t="s">
        <v>57</v>
      </c>
      <c r="C421" s="1" t="s">
        <v>66</v>
      </c>
      <c r="D421" s="1" t="s">
        <v>16</v>
      </c>
      <c r="E421" s="1" t="s">
        <v>49</v>
      </c>
      <c r="F421" s="2" t="s">
        <v>48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0</v>
      </c>
    </row>
    <row r="422" spans="1:19" ht="16" x14ac:dyDescent="0.45">
      <c r="A422" s="1" t="s">
        <v>56</v>
      </c>
      <c r="B422" s="1" t="s">
        <v>57</v>
      </c>
      <c r="C422" s="1" t="s">
        <v>67</v>
      </c>
      <c r="D422" s="1" t="s">
        <v>68</v>
      </c>
      <c r="E422" s="1" t="s">
        <v>27</v>
      </c>
      <c r="F422" s="2" t="s">
        <v>28</v>
      </c>
      <c r="G422" s="3">
        <v>222</v>
      </c>
      <c r="H422" s="3">
        <v>229</v>
      </c>
      <c r="I422" s="3">
        <v>234</v>
      </c>
      <c r="J422" s="3">
        <v>236</v>
      </c>
      <c r="K422" s="3">
        <v>238</v>
      </c>
      <c r="L422" s="3">
        <v>240</v>
      </c>
      <c r="M422" s="3">
        <v>242</v>
      </c>
      <c r="N422" s="3">
        <v>246</v>
      </c>
      <c r="O422" s="3">
        <v>250</v>
      </c>
      <c r="P422" s="3">
        <v>253</v>
      </c>
      <c r="Q422" s="3">
        <v>256</v>
      </c>
      <c r="R422" s="3">
        <v>256</v>
      </c>
      <c r="S422" s="4">
        <v>255</v>
      </c>
    </row>
    <row r="423" spans="1:19" ht="16" x14ac:dyDescent="0.45">
      <c r="A423" s="1" t="s">
        <v>56</v>
      </c>
      <c r="B423" s="1" t="s">
        <v>57</v>
      </c>
      <c r="C423" s="1" t="s">
        <v>67</v>
      </c>
      <c r="D423" s="1" t="s">
        <v>68</v>
      </c>
      <c r="E423" s="1" t="s">
        <v>27</v>
      </c>
      <c r="F423" s="2" t="s">
        <v>29</v>
      </c>
      <c r="G423" s="3">
        <v>230</v>
      </c>
      <c r="H423" s="3">
        <v>232</v>
      </c>
      <c r="I423" s="3">
        <v>233</v>
      </c>
      <c r="J423" s="3">
        <v>233</v>
      </c>
      <c r="K423" s="3">
        <v>234</v>
      </c>
      <c r="L423" s="3">
        <v>235</v>
      </c>
      <c r="M423" s="3">
        <v>238</v>
      </c>
      <c r="N423" s="3">
        <v>240</v>
      </c>
      <c r="O423" s="3">
        <v>241</v>
      </c>
      <c r="P423" s="3">
        <v>242</v>
      </c>
      <c r="Q423" s="3">
        <v>242</v>
      </c>
      <c r="R423" s="3">
        <v>242</v>
      </c>
      <c r="S423" s="4">
        <v>243</v>
      </c>
    </row>
    <row r="424" spans="1:19" ht="16" x14ac:dyDescent="0.45">
      <c r="A424" s="1" t="s">
        <v>56</v>
      </c>
      <c r="B424" s="1" t="s">
        <v>57</v>
      </c>
      <c r="C424" s="1" t="s">
        <v>67</v>
      </c>
      <c r="D424" s="1" t="s">
        <v>68</v>
      </c>
      <c r="E424" s="1" t="s">
        <v>27</v>
      </c>
      <c r="F424" s="2" t="s">
        <v>30</v>
      </c>
      <c r="G424" s="3">
        <v>260</v>
      </c>
      <c r="H424" s="3">
        <v>258</v>
      </c>
      <c r="I424" s="3">
        <v>255</v>
      </c>
      <c r="J424" s="3">
        <v>252</v>
      </c>
      <c r="K424" s="3">
        <v>250</v>
      </c>
      <c r="L424" s="3">
        <v>248</v>
      </c>
      <c r="M424" s="3">
        <v>250</v>
      </c>
      <c r="N424" s="3">
        <v>249</v>
      </c>
      <c r="O424" s="3">
        <v>249</v>
      </c>
      <c r="P424" s="3">
        <v>249</v>
      </c>
      <c r="Q424" s="3">
        <v>249</v>
      </c>
      <c r="R424" s="3">
        <v>253</v>
      </c>
      <c r="S424" s="4">
        <v>256</v>
      </c>
    </row>
    <row r="425" spans="1:19" ht="16" x14ac:dyDescent="0.45">
      <c r="A425" s="1" t="s">
        <v>56</v>
      </c>
      <c r="B425" s="1" t="s">
        <v>57</v>
      </c>
      <c r="C425" s="1" t="s">
        <v>67</v>
      </c>
      <c r="D425" s="1" t="s">
        <v>68</v>
      </c>
      <c r="E425" s="1" t="s">
        <v>27</v>
      </c>
      <c r="F425" s="2" t="s">
        <v>31</v>
      </c>
      <c r="G425" s="3">
        <v>204</v>
      </c>
      <c r="H425" s="3">
        <v>203</v>
      </c>
      <c r="I425" s="3">
        <v>202</v>
      </c>
      <c r="J425" s="3">
        <v>199</v>
      </c>
      <c r="K425" s="3">
        <v>197</v>
      </c>
      <c r="L425" s="3">
        <v>196</v>
      </c>
      <c r="M425" s="3">
        <v>195</v>
      </c>
      <c r="N425" s="3">
        <v>194</v>
      </c>
      <c r="O425" s="3">
        <v>193</v>
      </c>
      <c r="P425" s="3">
        <v>192</v>
      </c>
      <c r="Q425" s="3">
        <v>191</v>
      </c>
      <c r="R425" s="3">
        <v>190</v>
      </c>
      <c r="S425" s="4">
        <v>189</v>
      </c>
    </row>
    <row r="426" spans="1:19" ht="16" x14ac:dyDescent="0.45">
      <c r="A426" s="1" t="s">
        <v>56</v>
      </c>
      <c r="B426" s="1" t="s">
        <v>57</v>
      </c>
      <c r="C426" s="1" t="s">
        <v>67</v>
      </c>
      <c r="D426" s="1" t="s">
        <v>68</v>
      </c>
      <c r="E426" s="1" t="s">
        <v>27</v>
      </c>
      <c r="F426" s="2" t="s">
        <v>32</v>
      </c>
      <c r="G426" s="3">
        <v>249</v>
      </c>
      <c r="H426" s="3">
        <v>258</v>
      </c>
      <c r="I426" s="3">
        <v>264</v>
      </c>
      <c r="J426" s="3">
        <v>266</v>
      </c>
      <c r="K426" s="3">
        <v>268</v>
      </c>
      <c r="L426" s="3">
        <v>270</v>
      </c>
      <c r="M426" s="3">
        <v>267</v>
      </c>
      <c r="N426" s="3">
        <v>266</v>
      </c>
      <c r="O426" s="3">
        <v>264</v>
      </c>
      <c r="P426" s="3">
        <v>263</v>
      </c>
      <c r="Q426" s="3">
        <v>261</v>
      </c>
      <c r="R426" s="3">
        <v>258</v>
      </c>
      <c r="S426" s="4">
        <v>255</v>
      </c>
    </row>
    <row r="427" spans="1:19" ht="16" x14ac:dyDescent="0.45">
      <c r="A427" s="1" t="s">
        <v>56</v>
      </c>
      <c r="B427" s="1" t="s">
        <v>57</v>
      </c>
      <c r="C427" s="1" t="s">
        <v>67</v>
      </c>
      <c r="D427" s="1" t="s">
        <v>68</v>
      </c>
      <c r="E427" s="1" t="s">
        <v>27</v>
      </c>
      <c r="F427" s="2" t="s">
        <v>33</v>
      </c>
      <c r="G427" s="3">
        <v>205</v>
      </c>
      <c r="H427" s="3">
        <v>214</v>
      </c>
      <c r="I427" s="3">
        <v>221</v>
      </c>
      <c r="J427" s="3">
        <v>226</v>
      </c>
      <c r="K427" s="3">
        <v>229</v>
      </c>
      <c r="L427" s="3">
        <v>232</v>
      </c>
      <c r="M427" s="3">
        <v>239</v>
      </c>
      <c r="N427" s="3">
        <v>244</v>
      </c>
      <c r="O427" s="3">
        <v>247</v>
      </c>
      <c r="P427" s="3">
        <v>250</v>
      </c>
      <c r="Q427" s="3">
        <v>252</v>
      </c>
      <c r="R427" s="3">
        <v>249</v>
      </c>
      <c r="S427" s="4">
        <v>246</v>
      </c>
    </row>
    <row r="428" spans="1:19" ht="16" x14ac:dyDescent="0.45">
      <c r="A428" s="1" t="s">
        <v>56</v>
      </c>
      <c r="B428" s="1" t="s">
        <v>57</v>
      </c>
      <c r="C428" s="1" t="s">
        <v>67</v>
      </c>
      <c r="D428" s="1" t="s">
        <v>68</v>
      </c>
      <c r="E428" s="1" t="s">
        <v>27</v>
      </c>
      <c r="F428" s="2" t="s">
        <v>34</v>
      </c>
      <c r="G428" s="3">
        <v>199</v>
      </c>
      <c r="H428" s="3">
        <v>207</v>
      </c>
      <c r="I428" s="3">
        <v>215</v>
      </c>
      <c r="J428" s="3">
        <v>222</v>
      </c>
      <c r="K428" s="3">
        <v>229</v>
      </c>
      <c r="L428" s="3">
        <v>235</v>
      </c>
      <c r="M428" s="3">
        <v>245</v>
      </c>
      <c r="N428" s="3">
        <v>252</v>
      </c>
      <c r="O428" s="3">
        <v>258</v>
      </c>
      <c r="P428" s="3">
        <v>262</v>
      </c>
      <c r="Q428" s="3">
        <v>265</v>
      </c>
      <c r="R428" s="3">
        <v>271</v>
      </c>
      <c r="S428" s="4">
        <v>275</v>
      </c>
    </row>
    <row r="429" spans="1:19" ht="16" x14ac:dyDescent="0.45">
      <c r="A429" s="1" t="s">
        <v>56</v>
      </c>
      <c r="B429" s="1" t="s">
        <v>57</v>
      </c>
      <c r="C429" s="1" t="s">
        <v>67</v>
      </c>
      <c r="D429" s="1" t="s">
        <v>68</v>
      </c>
      <c r="E429" s="1" t="s">
        <v>27</v>
      </c>
      <c r="F429" s="2" t="s">
        <v>35</v>
      </c>
      <c r="G429" s="3">
        <v>143</v>
      </c>
      <c r="H429" s="3">
        <v>152</v>
      </c>
      <c r="I429" s="3">
        <v>160</v>
      </c>
      <c r="J429" s="3">
        <v>167</v>
      </c>
      <c r="K429" s="3">
        <v>174</v>
      </c>
      <c r="L429" s="3">
        <v>182</v>
      </c>
      <c r="M429" s="3">
        <v>189</v>
      </c>
      <c r="N429" s="3">
        <v>195</v>
      </c>
      <c r="O429" s="3">
        <v>201</v>
      </c>
      <c r="P429" s="3">
        <v>207</v>
      </c>
      <c r="Q429" s="3">
        <v>212</v>
      </c>
      <c r="R429" s="3">
        <v>218</v>
      </c>
      <c r="S429" s="4">
        <v>223</v>
      </c>
    </row>
    <row r="430" spans="1:19" ht="16" x14ac:dyDescent="0.45">
      <c r="A430" s="1" t="s">
        <v>56</v>
      </c>
      <c r="B430" s="1" t="s">
        <v>57</v>
      </c>
      <c r="C430" s="1" t="s">
        <v>67</v>
      </c>
      <c r="D430" s="1" t="s">
        <v>68</v>
      </c>
      <c r="E430" s="1" t="s">
        <v>27</v>
      </c>
      <c r="F430" s="2" t="s">
        <v>36</v>
      </c>
      <c r="G430" s="3">
        <v>174</v>
      </c>
      <c r="H430" s="3">
        <v>184</v>
      </c>
      <c r="I430" s="3">
        <v>195</v>
      </c>
      <c r="J430" s="3">
        <v>206</v>
      </c>
      <c r="K430" s="3">
        <v>217</v>
      </c>
      <c r="L430" s="3">
        <v>227</v>
      </c>
      <c r="M430" s="3">
        <v>241</v>
      </c>
      <c r="N430" s="3">
        <v>252</v>
      </c>
      <c r="O430" s="3">
        <v>263</v>
      </c>
      <c r="P430" s="3">
        <v>273</v>
      </c>
      <c r="Q430" s="3">
        <v>285</v>
      </c>
      <c r="R430" s="3">
        <v>292</v>
      </c>
      <c r="S430" s="4">
        <v>300</v>
      </c>
    </row>
    <row r="431" spans="1:19" ht="16" x14ac:dyDescent="0.45">
      <c r="A431" s="1" t="s">
        <v>56</v>
      </c>
      <c r="B431" s="1" t="s">
        <v>57</v>
      </c>
      <c r="C431" s="1" t="s">
        <v>67</v>
      </c>
      <c r="D431" s="1" t="s">
        <v>68</v>
      </c>
      <c r="E431" s="1" t="s">
        <v>27</v>
      </c>
      <c r="F431" s="2" t="s">
        <v>37</v>
      </c>
      <c r="G431" s="3">
        <v>122</v>
      </c>
      <c r="H431" s="3">
        <v>125</v>
      </c>
      <c r="I431" s="3">
        <v>129</v>
      </c>
      <c r="J431" s="3">
        <v>133</v>
      </c>
      <c r="K431" s="3">
        <v>139</v>
      </c>
      <c r="L431" s="3">
        <v>147</v>
      </c>
      <c r="M431" s="3">
        <v>155</v>
      </c>
      <c r="N431" s="3">
        <v>164</v>
      </c>
      <c r="O431" s="3">
        <v>172</v>
      </c>
      <c r="P431" s="3">
        <v>181</v>
      </c>
      <c r="Q431" s="3">
        <v>188</v>
      </c>
      <c r="R431" s="3">
        <v>197</v>
      </c>
      <c r="S431" s="4">
        <v>205</v>
      </c>
    </row>
    <row r="432" spans="1:19" ht="16" x14ac:dyDescent="0.45">
      <c r="A432" s="1" t="s">
        <v>56</v>
      </c>
      <c r="B432" s="1" t="s">
        <v>57</v>
      </c>
      <c r="C432" s="1" t="s">
        <v>67</v>
      </c>
      <c r="D432" s="1" t="s">
        <v>68</v>
      </c>
      <c r="E432" s="1" t="s">
        <v>27</v>
      </c>
      <c r="F432" s="2" t="s">
        <v>38</v>
      </c>
      <c r="G432" s="3">
        <v>118</v>
      </c>
      <c r="H432" s="3">
        <v>121</v>
      </c>
      <c r="I432" s="3">
        <v>123</v>
      </c>
      <c r="J432" s="3">
        <v>125</v>
      </c>
      <c r="K432" s="3">
        <v>127</v>
      </c>
      <c r="L432" s="3">
        <v>129</v>
      </c>
      <c r="M432" s="3">
        <v>132</v>
      </c>
      <c r="N432" s="3">
        <v>135</v>
      </c>
      <c r="O432" s="3">
        <v>140</v>
      </c>
      <c r="P432" s="3">
        <v>146</v>
      </c>
      <c r="Q432" s="3">
        <v>153</v>
      </c>
      <c r="R432" s="3">
        <v>159</v>
      </c>
      <c r="S432" s="4">
        <v>166</v>
      </c>
    </row>
    <row r="433" spans="1:19" ht="16" x14ac:dyDescent="0.45">
      <c r="A433" s="1" t="s">
        <v>56</v>
      </c>
      <c r="B433" s="1" t="s">
        <v>57</v>
      </c>
      <c r="C433" s="1" t="s">
        <v>67</v>
      </c>
      <c r="D433" s="1" t="s">
        <v>68</v>
      </c>
      <c r="E433" s="1" t="s">
        <v>27</v>
      </c>
      <c r="F433" s="2" t="s">
        <v>39</v>
      </c>
      <c r="G433" s="3">
        <v>97</v>
      </c>
      <c r="H433" s="3">
        <v>100</v>
      </c>
      <c r="I433" s="3">
        <v>104</v>
      </c>
      <c r="J433" s="3">
        <v>107</v>
      </c>
      <c r="K433" s="3">
        <v>110</v>
      </c>
      <c r="L433" s="3">
        <v>111</v>
      </c>
      <c r="M433" s="3">
        <v>114</v>
      </c>
      <c r="N433" s="3">
        <v>116</v>
      </c>
      <c r="O433" s="3">
        <v>118</v>
      </c>
      <c r="P433" s="3">
        <v>119</v>
      </c>
      <c r="Q433" s="3">
        <v>121</v>
      </c>
      <c r="R433" s="3">
        <v>122</v>
      </c>
      <c r="S433" s="4">
        <v>125</v>
      </c>
    </row>
    <row r="434" spans="1:19" ht="16" x14ac:dyDescent="0.45">
      <c r="A434" s="1" t="s">
        <v>56</v>
      </c>
      <c r="B434" s="1" t="s">
        <v>57</v>
      </c>
      <c r="C434" s="1" t="s">
        <v>67</v>
      </c>
      <c r="D434" s="1" t="s">
        <v>68</v>
      </c>
      <c r="E434" s="1" t="s">
        <v>27</v>
      </c>
      <c r="F434" s="2" t="s">
        <v>40</v>
      </c>
      <c r="G434" s="3">
        <v>83</v>
      </c>
      <c r="H434" s="3">
        <v>87</v>
      </c>
      <c r="I434" s="3">
        <v>91</v>
      </c>
      <c r="J434" s="3">
        <v>94</v>
      </c>
      <c r="K434" s="3">
        <v>98</v>
      </c>
      <c r="L434" s="3">
        <v>102</v>
      </c>
      <c r="M434" s="3">
        <v>106</v>
      </c>
      <c r="N434" s="3">
        <v>110</v>
      </c>
      <c r="O434" s="3">
        <v>112</v>
      </c>
      <c r="P434" s="3">
        <v>114</v>
      </c>
      <c r="Q434" s="3">
        <v>115</v>
      </c>
      <c r="R434" s="3">
        <v>118</v>
      </c>
      <c r="S434" s="4">
        <v>119</v>
      </c>
    </row>
    <row r="435" spans="1:19" ht="16" x14ac:dyDescent="0.45">
      <c r="A435" s="1" t="s">
        <v>56</v>
      </c>
      <c r="B435" s="1" t="s">
        <v>57</v>
      </c>
      <c r="C435" s="1" t="s">
        <v>67</v>
      </c>
      <c r="D435" s="1" t="s">
        <v>68</v>
      </c>
      <c r="E435" s="1" t="s">
        <v>27</v>
      </c>
      <c r="F435" s="2" t="s">
        <v>41</v>
      </c>
      <c r="G435" s="3">
        <v>51</v>
      </c>
      <c r="H435" s="3">
        <v>55</v>
      </c>
      <c r="I435" s="3">
        <v>58</v>
      </c>
      <c r="J435" s="3">
        <v>62</v>
      </c>
      <c r="K435" s="3">
        <v>65</v>
      </c>
      <c r="L435" s="3">
        <v>69</v>
      </c>
      <c r="M435" s="3">
        <v>72</v>
      </c>
      <c r="N435" s="3">
        <v>75</v>
      </c>
      <c r="O435" s="3">
        <v>78</v>
      </c>
      <c r="P435" s="3">
        <v>81</v>
      </c>
      <c r="Q435" s="3">
        <v>84</v>
      </c>
      <c r="R435" s="3">
        <v>87</v>
      </c>
      <c r="S435" s="4">
        <v>89</v>
      </c>
    </row>
    <row r="436" spans="1:19" ht="16" x14ac:dyDescent="0.45">
      <c r="A436" s="1" t="s">
        <v>56</v>
      </c>
      <c r="B436" s="1" t="s">
        <v>57</v>
      </c>
      <c r="C436" s="1" t="s">
        <v>67</v>
      </c>
      <c r="D436" s="1" t="s">
        <v>68</v>
      </c>
      <c r="E436" s="1" t="s">
        <v>27</v>
      </c>
      <c r="F436" s="2" t="s">
        <v>42</v>
      </c>
      <c r="G436" s="3">
        <v>30</v>
      </c>
      <c r="H436" s="3">
        <v>32</v>
      </c>
      <c r="I436" s="3">
        <v>34</v>
      </c>
      <c r="J436" s="3">
        <v>36</v>
      </c>
      <c r="K436" s="3">
        <v>39</v>
      </c>
      <c r="L436" s="3">
        <v>41</v>
      </c>
      <c r="M436" s="3">
        <v>43</v>
      </c>
      <c r="N436" s="3">
        <v>46</v>
      </c>
      <c r="O436" s="3">
        <v>49</v>
      </c>
      <c r="P436" s="3">
        <v>52</v>
      </c>
      <c r="Q436" s="3">
        <v>55</v>
      </c>
      <c r="R436" s="3">
        <v>57</v>
      </c>
      <c r="S436" s="4">
        <v>60</v>
      </c>
    </row>
    <row r="437" spans="1:19" ht="16" x14ac:dyDescent="0.45">
      <c r="A437" s="1" t="s">
        <v>56</v>
      </c>
      <c r="B437" s="1" t="s">
        <v>57</v>
      </c>
      <c r="C437" s="1" t="s">
        <v>67</v>
      </c>
      <c r="D437" s="1" t="s">
        <v>68</v>
      </c>
      <c r="E437" s="1" t="s">
        <v>27</v>
      </c>
      <c r="F437" s="2" t="s">
        <v>43</v>
      </c>
      <c r="G437" s="3">
        <v>26</v>
      </c>
      <c r="H437" s="3">
        <v>28</v>
      </c>
      <c r="I437" s="3">
        <v>31</v>
      </c>
      <c r="J437" s="3">
        <v>33</v>
      </c>
      <c r="K437" s="3">
        <v>36</v>
      </c>
      <c r="L437" s="3">
        <v>39</v>
      </c>
      <c r="M437" s="3">
        <v>40</v>
      </c>
      <c r="N437" s="3">
        <v>43</v>
      </c>
      <c r="O437" s="3">
        <v>46</v>
      </c>
      <c r="P437" s="3">
        <v>49</v>
      </c>
      <c r="Q437" s="3">
        <v>52</v>
      </c>
      <c r="R437" s="3">
        <v>56</v>
      </c>
      <c r="S437" s="4">
        <v>59</v>
      </c>
    </row>
    <row r="438" spans="1:19" ht="16" x14ac:dyDescent="0.45">
      <c r="A438" s="1" t="s">
        <v>56</v>
      </c>
      <c r="B438" s="1" t="s">
        <v>57</v>
      </c>
      <c r="C438" s="1" t="s">
        <v>67</v>
      </c>
      <c r="D438" s="1" t="s">
        <v>68</v>
      </c>
      <c r="E438" s="1" t="s">
        <v>27</v>
      </c>
      <c r="F438" s="2" t="s">
        <v>44</v>
      </c>
      <c r="G438" s="3">
        <v>17</v>
      </c>
      <c r="H438" s="3">
        <v>18</v>
      </c>
      <c r="I438" s="3">
        <v>20</v>
      </c>
      <c r="J438" s="3">
        <v>21</v>
      </c>
      <c r="K438" s="3">
        <v>23</v>
      </c>
      <c r="L438" s="3">
        <v>24</v>
      </c>
      <c r="M438" s="3">
        <v>25</v>
      </c>
      <c r="N438" s="3">
        <v>27</v>
      </c>
      <c r="O438" s="3">
        <v>29</v>
      </c>
      <c r="P438" s="3">
        <v>31</v>
      </c>
      <c r="Q438" s="3">
        <v>33</v>
      </c>
      <c r="R438" s="3">
        <v>36</v>
      </c>
      <c r="S438" s="4">
        <v>38</v>
      </c>
    </row>
    <row r="439" spans="1:19" ht="16" x14ac:dyDescent="0.45">
      <c r="A439" s="1" t="s">
        <v>56</v>
      </c>
      <c r="B439" s="1" t="s">
        <v>57</v>
      </c>
      <c r="C439" s="1" t="s">
        <v>67</v>
      </c>
      <c r="D439" s="1" t="s">
        <v>68</v>
      </c>
      <c r="E439" s="1" t="s">
        <v>27</v>
      </c>
      <c r="F439" s="2" t="s">
        <v>45</v>
      </c>
      <c r="G439" s="3">
        <v>8</v>
      </c>
      <c r="H439" s="3">
        <v>8</v>
      </c>
      <c r="I439" s="3">
        <v>9</v>
      </c>
      <c r="J439" s="3">
        <v>9</v>
      </c>
      <c r="K439" s="3">
        <v>10</v>
      </c>
      <c r="L439" s="3">
        <v>10</v>
      </c>
      <c r="M439" s="3">
        <v>10</v>
      </c>
      <c r="N439" s="3">
        <v>10</v>
      </c>
      <c r="O439" s="3">
        <v>11</v>
      </c>
      <c r="P439" s="3">
        <v>12</v>
      </c>
      <c r="Q439" s="3">
        <v>13</v>
      </c>
      <c r="R439" s="3">
        <v>14</v>
      </c>
      <c r="S439" s="4">
        <v>15</v>
      </c>
    </row>
    <row r="440" spans="1:19" ht="16" x14ac:dyDescent="0.45">
      <c r="A440" s="1" t="s">
        <v>56</v>
      </c>
      <c r="B440" s="1" t="s">
        <v>57</v>
      </c>
      <c r="C440" s="1" t="s">
        <v>67</v>
      </c>
      <c r="D440" s="1" t="s">
        <v>68</v>
      </c>
      <c r="E440" s="1" t="s">
        <v>27</v>
      </c>
      <c r="F440" s="2" t="s">
        <v>46</v>
      </c>
      <c r="G440" s="3">
        <v>4</v>
      </c>
      <c r="H440" s="3">
        <v>4</v>
      </c>
      <c r="I440" s="3">
        <v>4</v>
      </c>
      <c r="J440" s="3">
        <v>4</v>
      </c>
      <c r="K440" s="3">
        <v>4</v>
      </c>
      <c r="L440" s="3">
        <v>5</v>
      </c>
      <c r="M440" s="3">
        <v>4</v>
      </c>
      <c r="N440" s="3">
        <v>4</v>
      </c>
      <c r="O440" s="3">
        <v>4</v>
      </c>
      <c r="P440" s="3">
        <v>4</v>
      </c>
      <c r="Q440" s="3">
        <v>4</v>
      </c>
      <c r="R440" s="3">
        <v>5</v>
      </c>
      <c r="S440" s="4">
        <v>5</v>
      </c>
    </row>
    <row r="441" spans="1:19" ht="16" x14ac:dyDescent="0.45">
      <c r="A441" s="1" t="s">
        <v>56</v>
      </c>
      <c r="B441" s="1" t="s">
        <v>57</v>
      </c>
      <c r="C441" s="1" t="s">
        <v>67</v>
      </c>
      <c r="D441" s="1" t="s">
        <v>68</v>
      </c>
      <c r="E441" s="1" t="s">
        <v>27</v>
      </c>
      <c r="F441" s="2" t="s">
        <v>47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4">
        <v>0</v>
      </c>
    </row>
    <row r="442" spans="1:19" ht="16" x14ac:dyDescent="0.45">
      <c r="A442" s="1" t="s">
        <v>56</v>
      </c>
      <c r="B442" s="1" t="s">
        <v>57</v>
      </c>
      <c r="C442" s="1" t="s">
        <v>67</v>
      </c>
      <c r="D442" s="1" t="s">
        <v>68</v>
      </c>
      <c r="E442" s="1" t="s">
        <v>27</v>
      </c>
      <c r="F442" s="2" t="s">
        <v>48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0</v>
      </c>
    </row>
    <row r="443" spans="1:19" ht="16" x14ac:dyDescent="0.45">
      <c r="A443" s="1" t="s">
        <v>56</v>
      </c>
      <c r="B443" s="1" t="s">
        <v>57</v>
      </c>
      <c r="C443" s="1" t="s">
        <v>67</v>
      </c>
      <c r="D443" s="1" t="s">
        <v>68</v>
      </c>
      <c r="E443" s="1" t="s">
        <v>49</v>
      </c>
      <c r="F443" s="2" t="s">
        <v>28</v>
      </c>
      <c r="G443" s="3">
        <v>182</v>
      </c>
      <c r="H443" s="3">
        <v>185</v>
      </c>
      <c r="I443" s="3">
        <v>188</v>
      </c>
      <c r="J443" s="3">
        <v>188</v>
      </c>
      <c r="K443" s="3">
        <v>188</v>
      </c>
      <c r="L443" s="3">
        <v>187</v>
      </c>
      <c r="M443" s="3">
        <v>187</v>
      </c>
      <c r="N443" s="3">
        <v>188</v>
      </c>
      <c r="O443" s="3">
        <v>189</v>
      </c>
      <c r="P443" s="3">
        <v>190</v>
      </c>
      <c r="Q443" s="3">
        <v>191</v>
      </c>
      <c r="R443" s="3">
        <v>191</v>
      </c>
      <c r="S443" s="4">
        <v>191</v>
      </c>
    </row>
    <row r="444" spans="1:19" ht="16" x14ac:dyDescent="0.45">
      <c r="A444" s="1" t="s">
        <v>56</v>
      </c>
      <c r="B444" s="1" t="s">
        <v>57</v>
      </c>
      <c r="C444" s="1" t="s">
        <v>67</v>
      </c>
      <c r="D444" s="1" t="s">
        <v>68</v>
      </c>
      <c r="E444" s="1" t="s">
        <v>49</v>
      </c>
      <c r="F444" s="2" t="s">
        <v>29</v>
      </c>
      <c r="G444" s="3">
        <v>204</v>
      </c>
      <c r="H444" s="3">
        <v>205</v>
      </c>
      <c r="I444" s="3">
        <v>205</v>
      </c>
      <c r="J444" s="3">
        <v>205</v>
      </c>
      <c r="K444" s="3">
        <v>205</v>
      </c>
      <c r="L444" s="3">
        <v>206</v>
      </c>
      <c r="M444" s="3">
        <v>208</v>
      </c>
      <c r="N444" s="3">
        <v>210</v>
      </c>
      <c r="O444" s="3">
        <v>211</v>
      </c>
      <c r="P444" s="3">
        <v>211</v>
      </c>
      <c r="Q444" s="3">
        <v>211</v>
      </c>
      <c r="R444" s="3">
        <v>211</v>
      </c>
      <c r="S444" s="4">
        <v>210</v>
      </c>
    </row>
    <row r="445" spans="1:19" ht="16" x14ac:dyDescent="0.45">
      <c r="A445" s="1" t="s">
        <v>56</v>
      </c>
      <c r="B445" s="1" t="s">
        <v>57</v>
      </c>
      <c r="C445" s="1" t="s">
        <v>67</v>
      </c>
      <c r="D445" s="1" t="s">
        <v>68</v>
      </c>
      <c r="E445" s="1" t="s">
        <v>49</v>
      </c>
      <c r="F445" s="2" t="s">
        <v>30</v>
      </c>
      <c r="G445" s="3">
        <v>214</v>
      </c>
      <c r="H445" s="3">
        <v>213</v>
      </c>
      <c r="I445" s="3">
        <v>212</v>
      </c>
      <c r="J445" s="3">
        <v>210</v>
      </c>
      <c r="K445" s="3">
        <v>209</v>
      </c>
      <c r="L445" s="3">
        <v>208</v>
      </c>
      <c r="M445" s="3">
        <v>210</v>
      </c>
      <c r="N445" s="3">
        <v>210</v>
      </c>
      <c r="O445" s="3">
        <v>211</v>
      </c>
      <c r="P445" s="3">
        <v>212</v>
      </c>
      <c r="Q445" s="3">
        <v>212</v>
      </c>
      <c r="R445" s="3">
        <v>213</v>
      </c>
      <c r="S445" s="4">
        <v>213</v>
      </c>
    </row>
    <row r="446" spans="1:19" ht="16" x14ac:dyDescent="0.45">
      <c r="A446" s="1" t="s">
        <v>56</v>
      </c>
      <c r="B446" s="1" t="s">
        <v>57</v>
      </c>
      <c r="C446" s="1" t="s">
        <v>67</v>
      </c>
      <c r="D446" s="1" t="s">
        <v>68</v>
      </c>
      <c r="E446" s="1" t="s">
        <v>49</v>
      </c>
      <c r="F446" s="2" t="s">
        <v>31</v>
      </c>
      <c r="G446" s="3">
        <v>215</v>
      </c>
      <c r="H446" s="3">
        <v>213</v>
      </c>
      <c r="I446" s="3">
        <v>210</v>
      </c>
      <c r="J446" s="3">
        <v>207</v>
      </c>
      <c r="K446" s="3">
        <v>204</v>
      </c>
      <c r="L446" s="3">
        <v>202</v>
      </c>
      <c r="M446" s="3">
        <v>203</v>
      </c>
      <c r="N446" s="3">
        <v>202</v>
      </c>
      <c r="O446" s="3">
        <v>202</v>
      </c>
      <c r="P446" s="3">
        <v>201</v>
      </c>
      <c r="Q446" s="3">
        <v>201</v>
      </c>
      <c r="R446" s="3">
        <v>200</v>
      </c>
      <c r="S446" s="4">
        <v>199</v>
      </c>
    </row>
    <row r="447" spans="1:19" ht="16" x14ac:dyDescent="0.45">
      <c r="A447" s="1" t="s">
        <v>56</v>
      </c>
      <c r="B447" s="1" t="s">
        <v>57</v>
      </c>
      <c r="C447" s="1" t="s">
        <v>67</v>
      </c>
      <c r="D447" s="1" t="s">
        <v>68</v>
      </c>
      <c r="E447" s="1" t="s">
        <v>49</v>
      </c>
      <c r="F447" s="2" t="s">
        <v>32</v>
      </c>
      <c r="G447" s="3">
        <v>281</v>
      </c>
      <c r="H447" s="3">
        <v>286</v>
      </c>
      <c r="I447" s="3">
        <v>288</v>
      </c>
      <c r="J447" s="3">
        <v>286</v>
      </c>
      <c r="K447" s="3">
        <v>284</v>
      </c>
      <c r="L447" s="3">
        <v>281</v>
      </c>
      <c r="M447" s="3">
        <v>278</v>
      </c>
      <c r="N447" s="3">
        <v>275</v>
      </c>
      <c r="O447" s="3">
        <v>273</v>
      </c>
      <c r="P447" s="3">
        <v>270</v>
      </c>
      <c r="Q447" s="3">
        <v>268</v>
      </c>
      <c r="R447" s="3">
        <v>265</v>
      </c>
      <c r="S447" s="4">
        <v>263</v>
      </c>
    </row>
    <row r="448" spans="1:19" ht="16" x14ac:dyDescent="0.45">
      <c r="A448" s="1" t="s">
        <v>56</v>
      </c>
      <c r="B448" s="1" t="s">
        <v>57</v>
      </c>
      <c r="C448" s="1" t="s">
        <v>67</v>
      </c>
      <c r="D448" s="1" t="s">
        <v>68</v>
      </c>
      <c r="E448" s="1" t="s">
        <v>49</v>
      </c>
      <c r="F448" s="2" t="s">
        <v>33</v>
      </c>
      <c r="G448" s="3">
        <v>264</v>
      </c>
      <c r="H448" s="3">
        <v>275</v>
      </c>
      <c r="I448" s="3">
        <v>284</v>
      </c>
      <c r="J448" s="3">
        <v>289</v>
      </c>
      <c r="K448" s="3">
        <v>293</v>
      </c>
      <c r="L448" s="3">
        <v>296</v>
      </c>
      <c r="M448" s="3">
        <v>299</v>
      </c>
      <c r="N448" s="3">
        <v>301</v>
      </c>
      <c r="O448" s="3">
        <v>301</v>
      </c>
      <c r="P448" s="3">
        <v>300</v>
      </c>
      <c r="Q448" s="3">
        <v>297</v>
      </c>
      <c r="R448" s="3">
        <v>293</v>
      </c>
      <c r="S448" s="4">
        <v>289</v>
      </c>
    </row>
    <row r="449" spans="1:19" ht="16" x14ac:dyDescent="0.45">
      <c r="A449" s="1" t="s">
        <v>56</v>
      </c>
      <c r="B449" s="1" t="s">
        <v>57</v>
      </c>
      <c r="C449" s="1" t="s">
        <v>67</v>
      </c>
      <c r="D449" s="1" t="s">
        <v>68</v>
      </c>
      <c r="E449" s="1" t="s">
        <v>49</v>
      </c>
      <c r="F449" s="2" t="s">
        <v>34</v>
      </c>
      <c r="G449" s="3">
        <v>199</v>
      </c>
      <c r="H449" s="3">
        <v>207</v>
      </c>
      <c r="I449" s="3">
        <v>216</v>
      </c>
      <c r="J449" s="3">
        <v>224</v>
      </c>
      <c r="K449" s="3">
        <v>232</v>
      </c>
      <c r="L449" s="3">
        <v>240</v>
      </c>
      <c r="M449" s="3">
        <v>249</v>
      </c>
      <c r="N449" s="3">
        <v>256</v>
      </c>
      <c r="O449" s="3">
        <v>261</v>
      </c>
      <c r="P449" s="3">
        <v>265</v>
      </c>
      <c r="Q449" s="3">
        <v>267</v>
      </c>
      <c r="R449" s="3">
        <v>269</v>
      </c>
      <c r="S449" s="4">
        <v>268</v>
      </c>
    </row>
    <row r="450" spans="1:19" ht="16" x14ac:dyDescent="0.45">
      <c r="A450" s="1" t="s">
        <v>56</v>
      </c>
      <c r="B450" s="1" t="s">
        <v>57</v>
      </c>
      <c r="C450" s="1" t="s">
        <v>67</v>
      </c>
      <c r="D450" s="1" t="s">
        <v>68</v>
      </c>
      <c r="E450" s="1" t="s">
        <v>49</v>
      </c>
      <c r="F450" s="2" t="s">
        <v>35</v>
      </c>
      <c r="G450" s="3">
        <v>192</v>
      </c>
      <c r="H450" s="3">
        <v>199</v>
      </c>
      <c r="I450" s="3">
        <v>204</v>
      </c>
      <c r="J450" s="3">
        <v>209</v>
      </c>
      <c r="K450" s="3">
        <v>214</v>
      </c>
      <c r="L450" s="3">
        <v>219</v>
      </c>
      <c r="M450" s="3">
        <v>228</v>
      </c>
      <c r="N450" s="3">
        <v>237</v>
      </c>
      <c r="O450" s="3">
        <v>245</v>
      </c>
      <c r="P450" s="3">
        <v>254</v>
      </c>
      <c r="Q450" s="3">
        <v>261</v>
      </c>
      <c r="R450" s="3">
        <v>268</v>
      </c>
      <c r="S450" s="4">
        <v>273</v>
      </c>
    </row>
    <row r="451" spans="1:19" ht="16" x14ac:dyDescent="0.45">
      <c r="A451" s="1" t="s">
        <v>56</v>
      </c>
      <c r="B451" s="1" t="s">
        <v>57</v>
      </c>
      <c r="C451" s="1" t="s">
        <v>67</v>
      </c>
      <c r="D451" s="1" t="s">
        <v>68</v>
      </c>
      <c r="E451" s="1" t="s">
        <v>49</v>
      </c>
      <c r="F451" s="2" t="s">
        <v>36</v>
      </c>
      <c r="G451" s="3">
        <v>166</v>
      </c>
      <c r="H451" s="3">
        <v>173</v>
      </c>
      <c r="I451" s="3">
        <v>181</v>
      </c>
      <c r="J451" s="3">
        <v>189</v>
      </c>
      <c r="K451" s="3">
        <v>197</v>
      </c>
      <c r="L451" s="3">
        <v>205</v>
      </c>
      <c r="M451" s="3">
        <v>213</v>
      </c>
      <c r="N451" s="3">
        <v>218</v>
      </c>
      <c r="O451" s="3">
        <v>223</v>
      </c>
      <c r="P451" s="3">
        <v>227</v>
      </c>
      <c r="Q451" s="3">
        <v>232</v>
      </c>
      <c r="R451" s="3">
        <v>239</v>
      </c>
      <c r="S451" s="4">
        <v>246</v>
      </c>
    </row>
    <row r="452" spans="1:19" ht="16" x14ac:dyDescent="0.45">
      <c r="A452" s="1" t="s">
        <v>56</v>
      </c>
      <c r="B452" s="1" t="s">
        <v>57</v>
      </c>
      <c r="C452" s="1" t="s">
        <v>67</v>
      </c>
      <c r="D452" s="1" t="s">
        <v>68</v>
      </c>
      <c r="E452" s="1" t="s">
        <v>49</v>
      </c>
      <c r="F452" s="2" t="s">
        <v>37</v>
      </c>
      <c r="G452" s="3">
        <v>157</v>
      </c>
      <c r="H452" s="3">
        <v>157</v>
      </c>
      <c r="I452" s="3">
        <v>159</v>
      </c>
      <c r="J452" s="3">
        <v>161</v>
      </c>
      <c r="K452" s="3">
        <v>164</v>
      </c>
      <c r="L452" s="3">
        <v>170</v>
      </c>
      <c r="M452" s="3">
        <v>178</v>
      </c>
      <c r="N452" s="3">
        <v>185</v>
      </c>
      <c r="O452" s="3">
        <v>193</v>
      </c>
      <c r="P452" s="3">
        <v>201</v>
      </c>
      <c r="Q452" s="3">
        <v>208</v>
      </c>
      <c r="R452" s="3">
        <v>213</v>
      </c>
      <c r="S452" s="4">
        <v>218</v>
      </c>
    </row>
    <row r="453" spans="1:19" ht="16" x14ac:dyDescent="0.45">
      <c r="A453" s="1" t="s">
        <v>56</v>
      </c>
      <c r="B453" s="1" t="s">
        <v>57</v>
      </c>
      <c r="C453" s="1" t="s">
        <v>67</v>
      </c>
      <c r="D453" s="1" t="s">
        <v>68</v>
      </c>
      <c r="E453" s="1" t="s">
        <v>49</v>
      </c>
      <c r="F453" s="2" t="s">
        <v>38</v>
      </c>
      <c r="G453" s="3">
        <v>156</v>
      </c>
      <c r="H453" s="3">
        <v>158</v>
      </c>
      <c r="I453" s="3">
        <v>160</v>
      </c>
      <c r="J453" s="3">
        <v>161</v>
      </c>
      <c r="K453" s="3">
        <v>161</v>
      </c>
      <c r="L453" s="3">
        <v>162</v>
      </c>
      <c r="M453" s="3">
        <v>164</v>
      </c>
      <c r="N453" s="3">
        <v>165</v>
      </c>
      <c r="O453" s="3">
        <v>167</v>
      </c>
      <c r="P453" s="3">
        <v>171</v>
      </c>
      <c r="Q453" s="3">
        <v>176</v>
      </c>
      <c r="R453" s="3">
        <v>181</v>
      </c>
      <c r="S453" s="4">
        <v>188</v>
      </c>
    </row>
    <row r="454" spans="1:19" ht="16" x14ac:dyDescent="0.45">
      <c r="A454" s="1" t="s">
        <v>56</v>
      </c>
      <c r="B454" s="1" t="s">
        <v>57</v>
      </c>
      <c r="C454" s="1" t="s">
        <v>67</v>
      </c>
      <c r="D454" s="1" t="s">
        <v>68</v>
      </c>
      <c r="E454" s="1" t="s">
        <v>49</v>
      </c>
      <c r="F454" s="2" t="s">
        <v>39</v>
      </c>
      <c r="G454" s="3">
        <v>123</v>
      </c>
      <c r="H454" s="3">
        <v>128</v>
      </c>
      <c r="I454" s="3">
        <v>133</v>
      </c>
      <c r="J454" s="3">
        <v>137</v>
      </c>
      <c r="K454" s="3">
        <v>140</v>
      </c>
      <c r="L454" s="3">
        <v>142</v>
      </c>
      <c r="M454" s="3">
        <v>145</v>
      </c>
      <c r="N454" s="3">
        <v>147</v>
      </c>
      <c r="O454" s="3">
        <v>147</v>
      </c>
      <c r="P454" s="3">
        <v>148</v>
      </c>
      <c r="Q454" s="3">
        <v>148</v>
      </c>
      <c r="R454" s="3">
        <v>148</v>
      </c>
      <c r="S454" s="4">
        <v>148</v>
      </c>
    </row>
    <row r="455" spans="1:19" ht="16" x14ac:dyDescent="0.45">
      <c r="A455" s="1" t="s">
        <v>56</v>
      </c>
      <c r="B455" s="1" t="s">
        <v>57</v>
      </c>
      <c r="C455" s="1" t="s">
        <v>67</v>
      </c>
      <c r="D455" s="1" t="s">
        <v>68</v>
      </c>
      <c r="E455" s="1" t="s">
        <v>49</v>
      </c>
      <c r="F455" s="2" t="s">
        <v>40</v>
      </c>
      <c r="G455" s="3">
        <v>99</v>
      </c>
      <c r="H455" s="3">
        <v>104</v>
      </c>
      <c r="I455" s="3">
        <v>110</v>
      </c>
      <c r="J455" s="3">
        <v>115</v>
      </c>
      <c r="K455" s="3">
        <v>120</v>
      </c>
      <c r="L455" s="3">
        <v>125</v>
      </c>
      <c r="M455" s="3">
        <v>131</v>
      </c>
      <c r="N455" s="3">
        <v>135</v>
      </c>
      <c r="O455" s="3">
        <v>139</v>
      </c>
      <c r="P455" s="3">
        <v>142</v>
      </c>
      <c r="Q455" s="3">
        <v>143</v>
      </c>
      <c r="R455" s="3">
        <v>145</v>
      </c>
      <c r="S455" s="4">
        <v>146</v>
      </c>
    </row>
    <row r="456" spans="1:19" ht="16" x14ac:dyDescent="0.45">
      <c r="A456" s="1" t="s">
        <v>56</v>
      </c>
      <c r="B456" s="1" t="s">
        <v>57</v>
      </c>
      <c r="C456" s="1" t="s">
        <v>67</v>
      </c>
      <c r="D456" s="1" t="s">
        <v>68</v>
      </c>
      <c r="E456" s="1" t="s">
        <v>49</v>
      </c>
      <c r="F456" s="2" t="s">
        <v>41</v>
      </c>
      <c r="G456" s="3">
        <v>87</v>
      </c>
      <c r="H456" s="3">
        <v>92</v>
      </c>
      <c r="I456" s="3">
        <v>97</v>
      </c>
      <c r="J456" s="3">
        <v>102</v>
      </c>
      <c r="K456" s="3">
        <v>108</v>
      </c>
      <c r="L456" s="3">
        <v>113</v>
      </c>
      <c r="M456" s="3">
        <v>120</v>
      </c>
      <c r="N456" s="3">
        <v>126</v>
      </c>
      <c r="O456" s="3">
        <v>132</v>
      </c>
      <c r="P456" s="3">
        <v>138</v>
      </c>
      <c r="Q456" s="3">
        <v>143</v>
      </c>
      <c r="R456" s="3">
        <v>149</v>
      </c>
      <c r="S456" s="4">
        <v>154</v>
      </c>
    </row>
    <row r="457" spans="1:19" ht="16" x14ac:dyDescent="0.45">
      <c r="A457" s="1" t="s">
        <v>56</v>
      </c>
      <c r="B457" s="1" t="s">
        <v>57</v>
      </c>
      <c r="C457" s="1" t="s">
        <v>67</v>
      </c>
      <c r="D457" s="1" t="s">
        <v>68</v>
      </c>
      <c r="E457" s="1" t="s">
        <v>49</v>
      </c>
      <c r="F457" s="2" t="s">
        <v>42</v>
      </c>
      <c r="G457" s="3">
        <v>47</v>
      </c>
      <c r="H457" s="3">
        <v>50</v>
      </c>
      <c r="I457" s="3">
        <v>54</v>
      </c>
      <c r="J457" s="3">
        <v>58</v>
      </c>
      <c r="K457" s="3">
        <v>62</v>
      </c>
      <c r="L457" s="3">
        <v>66</v>
      </c>
      <c r="M457" s="3">
        <v>70</v>
      </c>
      <c r="N457" s="3">
        <v>74</v>
      </c>
      <c r="O457" s="3">
        <v>78</v>
      </c>
      <c r="P457" s="3">
        <v>83</v>
      </c>
      <c r="Q457" s="3">
        <v>87</v>
      </c>
      <c r="R457" s="3">
        <v>92</v>
      </c>
      <c r="S457" s="4">
        <v>97</v>
      </c>
    </row>
    <row r="458" spans="1:19" ht="16" x14ac:dyDescent="0.45">
      <c r="A458" s="1" t="s">
        <v>56</v>
      </c>
      <c r="B458" s="1" t="s">
        <v>57</v>
      </c>
      <c r="C458" s="1" t="s">
        <v>67</v>
      </c>
      <c r="D458" s="1" t="s">
        <v>68</v>
      </c>
      <c r="E458" s="1" t="s">
        <v>49</v>
      </c>
      <c r="F458" s="2" t="s">
        <v>43</v>
      </c>
      <c r="G458" s="3">
        <v>35</v>
      </c>
      <c r="H458" s="3">
        <v>38</v>
      </c>
      <c r="I458" s="3">
        <v>41</v>
      </c>
      <c r="J458" s="3">
        <v>45</v>
      </c>
      <c r="K458" s="3">
        <v>48</v>
      </c>
      <c r="L458" s="3">
        <v>52</v>
      </c>
      <c r="M458" s="3">
        <v>54</v>
      </c>
      <c r="N458" s="3">
        <v>59</v>
      </c>
      <c r="O458" s="3">
        <v>63</v>
      </c>
      <c r="P458" s="3">
        <v>68</v>
      </c>
      <c r="Q458" s="3">
        <v>72</v>
      </c>
      <c r="R458" s="3">
        <v>77</v>
      </c>
      <c r="S458" s="4">
        <v>81</v>
      </c>
    </row>
    <row r="459" spans="1:19" ht="16" x14ac:dyDescent="0.45">
      <c r="A459" s="1" t="s">
        <v>56</v>
      </c>
      <c r="B459" s="1" t="s">
        <v>57</v>
      </c>
      <c r="C459" s="1" t="s">
        <v>67</v>
      </c>
      <c r="D459" s="1" t="s">
        <v>68</v>
      </c>
      <c r="E459" s="1" t="s">
        <v>49</v>
      </c>
      <c r="F459" s="2" t="s">
        <v>44</v>
      </c>
      <c r="G459" s="3">
        <v>27</v>
      </c>
      <c r="H459" s="3">
        <v>30</v>
      </c>
      <c r="I459" s="3">
        <v>32</v>
      </c>
      <c r="J459" s="3">
        <v>34</v>
      </c>
      <c r="K459" s="3">
        <v>37</v>
      </c>
      <c r="L459" s="3">
        <v>39</v>
      </c>
      <c r="M459" s="3">
        <v>40</v>
      </c>
      <c r="N459" s="3">
        <v>43</v>
      </c>
      <c r="O459" s="3">
        <v>47</v>
      </c>
      <c r="P459" s="3">
        <v>51</v>
      </c>
      <c r="Q459" s="3">
        <v>55</v>
      </c>
      <c r="R459" s="3">
        <v>59</v>
      </c>
      <c r="S459" s="4">
        <v>63</v>
      </c>
    </row>
    <row r="460" spans="1:19" ht="16" x14ac:dyDescent="0.45">
      <c r="A460" s="1" t="s">
        <v>56</v>
      </c>
      <c r="B460" s="1" t="s">
        <v>57</v>
      </c>
      <c r="C460" s="1" t="s">
        <v>67</v>
      </c>
      <c r="D460" s="1" t="s">
        <v>68</v>
      </c>
      <c r="E460" s="1" t="s">
        <v>49</v>
      </c>
      <c r="F460" s="2" t="s">
        <v>45</v>
      </c>
      <c r="G460" s="3">
        <v>8</v>
      </c>
      <c r="H460" s="3">
        <v>8</v>
      </c>
      <c r="I460" s="3">
        <v>9</v>
      </c>
      <c r="J460" s="3">
        <v>9</v>
      </c>
      <c r="K460" s="3">
        <v>10</v>
      </c>
      <c r="L460" s="3">
        <v>10</v>
      </c>
      <c r="M460" s="3">
        <v>9</v>
      </c>
      <c r="N460" s="3">
        <v>10</v>
      </c>
      <c r="O460" s="3">
        <v>11</v>
      </c>
      <c r="P460" s="3">
        <v>11</v>
      </c>
      <c r="Q460" s="3">
        <v>12</v>
      </c>
      <c r="R460" s="3">
        <v>13</v>
      </c>
      <c r="S460" s="4">
        <v>14</v>
      </c>
    </row>
    <row r="461" spans="1:19" ht="16" x14ac:dyDescent="0.45">
      <c r="A461" s="1" t="s">
        <v>56</v>
      </c>
      <c r="B461" s="1" t="s">
        <v>57</v>
      </c>
      <c r="C461" s="1" t="s">
        <v>67</v>
      </c>
      <c r="D461" s="1" t="s">
        <v>68</v>
      </c>
      <c r="E461" s="1" t="s">
        <v>49</v>
      </c>
      <c r="F461" s="2" t="s">
        <v>46</v>
      </c>
      <c r="G461" s="3">
        <v>6</v>
      </c>
      <c r="H461" s="3">
        <v>7</v>
      </c>
      <c r="I461" s="3">
        <v>7</v>
      </c>
      <c r="J461" s="3">
        <v>8</v>
      </c>
      <c r="K461" s="3">
        <v>8</v>
      </c>
      <c r="L461" s="3">
        <v>8</v>
      </c>
      <c r="M461" s="3">
        <v>7</v>
      </c>
      <c r="N461" s="3">
        <v>7</v>
      </c>
      <c r="O461" s="3">
        <v>8</v>
      </c>
      <c r="P461" s="3">
        <v>8</v>
      </c>
      <c r="Q461" s="3">
        <v>8</v>
      </c>
      <c r="R461" s="3">
        <v>9</v>
      </c>
      <c r="S461" s="4">
        <v>10</v>
      </c>
    </row>
    <row r="462" spans="1:19" ht="16" x14ac:dyDescent="0.45">
      <c r="A462" s="1" t="s">
        <v>56</v>
      </c>
      <c r="B462" s="1" t="s">
        <v>57</v>
      </c>
      <c r="C462" s="1" t="s">
        <v>67</v>
      </c>
      <c r="D462" s="1" t="s">
        <v>68</v>
      </c>
      <c r="E462" s="1" t="s">
        <v>49</v>
      </c>
      <c r="F462" s="2" t="s">
        <v>47</v>
      </c>
      <c r="G462" s="3">
        <v>3</v>
      </c>
      <c r="H462" s="3">
        <v>3</v>
      </c>
      <c r="I462" s="3">
        <v>3</v>
      </c>
      <c r="J462" s="3">
        <v>3</v>
      </c>
      <c r="K462" s="3">
        <v>4</v>
      </c>
      <c r="L462" s="3">
        <v>4</v>
      </c>
      <c r="M462" s="3">
        <v>3</v>
      </c>
      <c r="N462" s="3">
        <v>3</v>
      </c>
      <c r="O462" s="3">
        <v>3</v>
      </c>
      <c r="P462" s="3">
        <v>3</v>
      </c>
      <c r="Q462" s="3">
        <v>3</v>
      </c>
      <c r="R462" s="3">
        <v>3</v>
      </c>
      <c r="S462" s="4">
        <v>3</v>
      </c>
    </row>
    <row r="463" spans="1:19" ht="16" x14ac:dyDescent="0.45">
      <c r="A463" s="1" t="s">
        <v>56</v>
      </c>
      <c r="B463" s="1" t="s">
        <v>57</v>
      </c>
      <c r="C463" s="1" t="s">
        <v>67</v>
      </c>
      <c r="D463" s="1" t="s">
        <v>68</v>
      </c>
      <c r="E463" s="1" t="s">
        <v>49</v>
      </c>
      <c r="F463" s="2" t="s">
        <v>48</v>
      </c>
      <c r="G463" s="3">
        <v>2</v>
      </c>
      <c r="H463" s="3">
        <v>2</v>
      </c>
      <c r="I463" s="3">
        <v>2</v>
      </c>
      <c r="J463" s="3">
        <v>2</v>
      </c>
      <c r="K463" s="3">
        <v>2</v>
      </c>
      <c r="L463" s="3">
        <v>2</v>
      </c>
      <c r="M463" s="3">
        <v>1</v>
      </c>
      <c r="N463" s="3">
        <v>1</v>
      </c>
      <c r="O463" s="3">
        <v>1</v>
      </c>
      <c r="P463" s="3">
        <v>1</v>
      </c>
      <c r="Q463" s="3">
        <v>1</v>
      </c>
      <c r="R463" s="3">
        <v>1</v>
      </c>
      <c r="S463" s="4">
        <v>1</v>
      </c>
    </row>
    <row r="464" spans="1:19" ht="16" x14ac:dyDescent="0.45">
      <c r="A464" s="1"/>
      <c r="B464" s="1" t="s">
        <v>101</v>
      </c>
      <c r="C464" s="1" t="s">
        <v>103</v>
      </c>
      <c r="D464" s="1" t="s">
        <v>102</v>
      </c>
      <c r="E464" s="26" t="s">
        <v>27</v>
      </c>
      <c r="F464" s="27" t="s">
        <v>28</v>
      </c>
      <c r="G464" s="9"/>
      <c r="H464" s="9"/>
      <c r="I464" s="9"/>
      <c r="J464" s="9"/>
      <c r="K464" s="9"/>
      <c r="L464" s="9"/>
      <c r="M464" s="9"/>
      <c r="N464" s="25">
        <v>63761</v>
      </c>
      <c r="O464" s="25">
        <v>63508</v>
      </c>
      <c r="P464" s="25">
        <v>63145</v>
      </c>
      <c r="Q464" s="25">
        <v>62680</v>
      </c>
      <c r="R464" s="25">
        <v>62064</v>
      </c>
      <c r="S464" s="25">
        <v>61342</v>
      </c>
    </row>
    <row r="465" spans="1:19" ht="16" x14ac:dyDescent="0.45">
      <c r="A465" s="1"/>
      <c r="B465" s="1" t="s">
        <v>101</v>
      </c>
      <c r="C465" s="1" t="s">
        <v>103</v>
      </c>
      <c r="D465" s="1" t="s">
        <v>102</v>
      </c>
      <c r="E465" s="9" t="s">
        <v>27</v>
      </c>
      <c r="F465" s="27" t="s">
        <v>29</v>
      </c>
      <c r="G465" s="9"/>
      <c r="H465" s="9"/>
      <c r="I465" s="9"/>
      <c r="J465" s="9"/>
      <c r="K465" s="9"/>
      <c r="L465" s="9"/>
      <c r="M465" s="9"/>
      <c r="N465" s="25">
        <v>66296</v>
      </c>
      <c r="O465" s="25">
        <v>66255</v>
      </c>
      <c r="P465" s="25">
        <v>66052</v>
      </c>
      <c r="Q465" s="25">
        <v>65678</v>
      </c>
      <c r="R465" s="25">
        <v>65253</v>
      </c>
      <c r="S465" s="25">
        <v>64834</v>
      </c>
    </row>
    <row r="466" spans="1:19" ht="16" x14ac:dyDescent="0.45">
      <c r="A466" s="1"/>
      <c r="B466" s="1" t="s">
        <v>101</v>
      </c>
      <c r="C466" s="1" t="s">
        <v>103</v>
      </c>
      <c r="D466" s="1" t="s">
        <v>102</v>
      </c>
      <c r="E466" s="9" t="s">
        <v>27</v>
      </c>
      <c r="F466" s="27" t="s">
        <v>30</v>
      </c>
      <c r="G466" s="9"/>
      <c r="H466" s="9"/>
      <c r="I466" s="9"/>
      <c r="J466" s="9"/>
      <c r="K466" s="9"/>
      <c r="L466" s="9"/>
      <c r="M466" s="9"/>
      <c r="N466" s="25">
        <v>68442</v>
      </c>
      <c r="O466" s="25">
        <v>68572</v>
      </c>
      <c r="P466" s="25">
        <v>68715</v>
      </c>
      <c r="Q466" s="25">
        <v>68868</v>
      </c>
      <c r="R466" s="25">
        <v>68826</v>
      </c>
      <c r="S466" s="25">
        <v>68541</v>
      </c>
    </row>
    <row r="467" spans="1:19" ht="16" x14ac:dyDescent="0.45">
      <c r="A467" s="1"/>
      <c r="B467" s="1" t="s">
        <v>101</v>
      </c>
      <c r="C467" s="1" t="s">
        <v>103</v>
      </c>
      <c r="D467" s="1" t="s">
        <v>102</v>
      </c>
      <c r="E467" s="9" t="s">
        <v>27</v>
      </c>
      <c r="F467" s="27" t="s">
        <v>31</v>
      </c>
      <c r="G467" s="9"/>
      <c r="H467" s="9"/>
      <c r="I467" s="9"/>
      <c r="J467" s="9"/>
      <c r="K467" s="9"/>
      <c r="L467" s="9"/>
      <c r="M467" s="9"/>
      <c r="N467" s="25">
        <v>76475</v>
      </c>
      <c r="O467" s="25">
        <v>76036</v>
      </c>
      <c r="P467" s="25">
        <v>75659</v>
      </c>
      <c r="Q467" s="25">
        <v>75352</v>
      </c>
      <c r="R467" s="25">
        <v>75077</v>
      </c>
      <c r="S467" s="25">
        <v>74856</v>
      </c>
    </row>
    <row r="468" spans="1:19" ht="16" x14ac:dyDescent="0.45">
      <c r="A468" s="1"/>
      <c r="B468" s="1" t="s">
        <v>101</v>
      </c>
      <c r="C468" s="1" t="s">
        <v>103</v>
      </c>
      <c r="D468" s="1" t="s">
        <v>102</v>
      </c>
      <c r="E468" s="9" t="s">
        <v>27</v>
      </c>
      <c r="F468" s="27" t="s">
        <v>32</v>
      </c>
      <c r="G468" s="9"/>
      <c r="H468" s="9"/>
      <c r="I468" s="9"/>
      <c r="J468" s="9"/>
      <c r="K468" s="9"/>
      <c r="L468" s="9"/>
      <c r="M468" s="9"/>
      <c r="N468" s="25">
        <v>90802</v>
      </c>
      <c r="O468" s="25">
        <v>89429</v>
      </c>
      <c r="P468" s="25">
        <v>88128</v>
      </c>
      <c r="Q468" s="25">
        <v>86869</v>
      </c>
      <c r="R468" s="25">
        <v>85804</v>
      </c>
      <c r="S468" s="25">
        <v>84801</v>
      </c>
    </row>
    <row r="469" spans="1:19" ht="16" x14ac:dyDescent="0.45">
      <c r="A469" s="1"/>
      <c r="B469" s="1" t="s">
        <v>101</v>
      </c>
      <c r="C469" s="1" t="s">
        <v>103</v>
      </c>
      <c r="D469" s="1" t="s">
        <v>102</v>
      </c>
      <c r="E469" s="9" t="s">
        <v>27</v>
      </c>
      <c r="F469" s="27" t="s">
        <v>33</v>
      </c>
      <c r="G469" s="9"/>
      <c r="H469" s="9"/>
      <c r="I469" s="9"/>
      <c r="J469" s="9"/>
      <c r="K469" s="9"/>
      <c r="L469" s="9"/>
      <c r="M469" s="9"/>
      <c r="N469" s="25">
        <v>105604</v>
      </c>
      <c r="O469" s="25">
        <v>104304</v>
      </c>
      <c r="P469" s="25">
        <v>102613</v>
      </c>
      <c r="Q469" s="25">
        <v>100656</v>
      </c>
      <c r="R469" s="25">
        <v>98625</v>
      </c>
      <c r="S469" s="25">
        <v>96582</v>
      </c>
    </row>
    <row r="470" spans="1:19" ht="16" x14ac:dyDescent="0.45">
      <c r="A470" s="1"/>
      <c r="B470" s="1" t="s">
        <v>101</v>
      </c>
      <c r="C470" s="1" t="s">
        <v>103</v>
      </c>
      <c r="D470" s="1" t="s">
        <v>102</v>
      </c>
      <c r="E470" s="9" t="s">
        <v>27</v>
      </c>
      <c r="F470" s="27" t="s">
        <v>34</v>
      </c>
      <c r="G470" s="9"/>
      <c r="H470" s="9"/>
      <c r="I470" s="9"/>
      <c r="J470" s="9"/>
      <c r="K470" s="9"/>
      <c r="L470" s="9"/>
      <c r="M470" s="9"/>
      <c r="N470" s="25">
        <v>105822</v>
      </c>
      <c r="O470" s="25">
        <v>107187</v>
      </c>
      <c r="P470" s="25">
        <v>107956</v>
      </c>
      <c r="Q470" s="25">
        <v>108088</v>
      </c>
      <c r="R470" s="25">
        <v>107581</v>
      </c>
      <c r="S470" s="25">
        <v>106378</v>
      </c>
    </row>
    <row r="471" spans="1:19" ht="16" x14ac:dyDescent="0.45">
      <c r="A471" s="1"/>
      <c r="B471" s="1" t="s">
        <v>101</v>
      </c>
      <c r="C471" s="1" t="s">
        <v>103</v>
      </c>
      <c r="D471" s="1" t="s">
        <v>102</v>
      </c>
      <c r="E471" s="9" t="s">
        <v>27</v>
      </c>
      <c r="F471" s="27" t="s">
        <v>35</v>
      </c>
      <c r="G471" s="9"/>
      <c r="H471" s="9"/>
      <c r="I471" s="9"/>
      <c r="J471" s="9"/>
      <c r="K471" s="9"/>
      <c r="L471" s="9"/>
      <c r="M471" s="9"/>
      <c r="N471" s="25">
        <v>93067</v>
      </c>
      <c r="O471" s="25">
        <v>95924</v>
      </c>
      <c r="P471" s="25">
        <v>98608</v>
      </c>
      <c r="Q471" s="25">
        <v>100960</v>
      </c>
      <c r="R471" s="25">
        <v>102755</v>
      </c>
      <c r="S471" s="25">
        <v>104061</v>
      </c>
    </row>
    <row r="472" spans="1:19" ht="16" x14ac:dyDescent="0.45">
      <c r="A472" s="1"/>
      <c r="B472" s="1" t="s">
        <v>101</v>
      </c>
      <c r="C472" s="1" t="s">
        <v>103</v>
      </c>
      <c r="D472" s="1" t="s">
        <v>102</v>
      </c>
      <c r="E472" s="9" t="s">
        <v>27</v>
      </c>
      <c r="F472" s="27" t="s">
        <v>36</v>
      </c>
      <c r="G472" s="9"/>
      <c r="H472" s="9"/>
      <c r="I472" s="9"/>
      <c r="J472" s="9"/>
      <c r="K472" s="9"/>
      <c r="L472" s="9"/>
      <c r="M472" s="9"/>
      <c r="N472" s="25">
        <v>81191</v>
      </c>
      <c r="O472" s="25">
        <v>83120</v>
      </c>
      <c r="P472" s="25">
        <v>84959</v>
      </c>
      <c r="Q472" s="25">
        <v>86867</v>
      </c>
      <c r="R472" s="25">
        <v>88910</v>
      </c>
      <c r="S472" s="25">
        <v>91079</v>
      </c>
    </row>
    <row r="473" spans="1:19" ht="16" x14ac:dyDescent="0.45">
      <c r="A473" s="1"/>
      <c r="B473" s="1" t="s">
        <v>101</v>
      </c>
      <c r="C473" s="1" t="s">
        <v>103</v>
      </c>
      <c r="D473" s="1" t="s">
        <v>102</v>
      </c>
      <c r="E473" s="9" t="s">
        <v>27</v>
      </c>
      <c r="F473" s="27" t="s">
        <v>37</v>
      </c>
      <c r="G473" s="9"/>
      <c r="H473" s="9"/>
      <c r="I473" s="9"/>
      <c r="J473" s="9"/>
      <c r="K473" s="9"/>
      <c r="L473" s="9"/>
      <c r="M473" s="9"/>
      <c r="N473" s="25">
        <v>66693</v>
      </c>
      <c r="O473" s="25">
        <v>70005</v>
      </c>
      <c r="P473" s="25">
        <v>73131</v>
      </c>
      <c r="Q473" s="25">
        <v>75853</v>
      </c>
      <c r="R473" s="25">
        <v>78042</v>
      </c>
      <c r="S473" s="25">
        <v>79754</v>
      </c>
    </row>
    <row r="474" spans="1:19" ht="16" x14ac:dyDescent="0.45">
      <c r="A474" s="1"/>
      <c r="B474" s="1" t="s">
        <v>101</v>
      </c>
      <c r="C474" s="1" t="s">
        <v>103</v>
      </c>
      <c r="D474" s="1" t="s">
        <v>102</v>
      </c>
      <c r="E474" s="9" t="s">
        <v>27</v>
      </c>
      <c r="F474" s="27" t="s">
        <v>38</v>
      </c>
      <c r="G474" s="9"/>
      <c r="H474" s="9"/>
      <c r="I474" s="9"/>
      <c r="J474" s="9"/>
      <c r="K474" s="9"/>
      <c r="L474" s="9"/>
      <c r="M474" s="9"/>
      <c r="N474" s="25">
        <v>58188</v>
      </c>
      <c r="O474" s="25">
        <v>58639</v>
      </c>
      <c r="P474" s="25">
        <v>59631</v>
      </c>
      <c r="Q474" s="25">
        <v>61235</v>
      </c>
      <c r="R474" s="25">
        <v>63424</v>
      </c>
      <c r="S474" s="25">
        <v>66043</v>
      </c>
    </row>
    <row r="475" spans="1:19" ht="16" x14ac:dyDescent="0.45">
      <c r="A475" s="1"/>
      <c r="B475" s="1" t="s">
        <v>101</v>
      </c>
      <c r="C475" s="1" t="s">
        <v>103</v>
      </c>
      <c r="D475" s="1" t="s">
        <v>102</v>
      </c>
      <c r="E475" s="9" t="s">
        <v>27</v>
      </c>
      <c r="F475" s="27" t="s">
        <v>39</v>
      </c>
      <c r="G475" s="9"/>
      <c r="H475" s="9"/>
      <c r="I475" s="9"/>
      <c r="J475" s="9"/>
      <c r="K475" s="9"/>
      <c r="L475" s="9"/>
      <c r="M475" s="9"/>
      <c r="N475" s="25">
        <v>59973</v>
      </c>
      <c r="O475" s="25">
        <v>59137</v>
      </c>
      <c r="P475" s="25">
        <v>58229</v>
      </c>
      <c r="Q475" s="25">
        <v>57452</v>
      </c>
      <c r="R475" s="25">
        <v>56934</v>
      </c>
      <c r="S475" s="25">
        <v>56684</v>
      </c>
    </row>
    <row r="476" spans="1:19" ht="16" x14ac:dyDescent="0.45">
      <c r="A476" s="1"/>
      <c r="B476" s="1" t="s">
        <v>101</v>
      </c>
      <c r="C476" s="1" t="s">
        <v>103</v>
      </c>
      <c r="D476" s="1" t="s">
        <v>102</v>
      </c>
      <c r="E476" s="9" t="s">
        <v>27</v>
      </c>
      <c r="F476" s="27" t="s">
        <v>40</v>
      </c>
      <c r="G476" s="9"/>
      <c r="H476" s="9"/>
      <c r="I476" s="9"/>
      <c r="J476" s="9"/>
      <c r="K476" s="9"/>
      <c r="L476" s="9"/>
      <c r="M476" s="9"/>
      <c r="N476" s="25">
        <v>55904</v>
      </c>
      <c r="O476" s="25">
        <v>56917</v>
      </c>
      <c r="P476" s="25">
        <v>57502</v>
      </c>
      <c r="Q476" s="25">
        <v>57622</v>
      </c>
      <c r="R476" s="25">
        <v>57290</v>
      </c>
      <c r="S476" s="25">
        <v>56568</v>
      </c>
    </row>
    <row r="477" spans="1:19" ht="16" x14ac:dyDescent="0.45">
      <c r="A477" s="1"/>
      <c r="B477" s="1" t="s">
        <v>101</v>
      </c>
      <c r="C477" s="1" t="s">
        <v>103</v>
      </c>
      <c r="D477" s="1" t="s">
        <v>102</v>
      </c>
      <c r="E477" s="9" t="s">
        <v>27</v>
      </c>
      <c r="F477" s="27" t="s">
        <v>41</v>
      </c>
      <c r="G477" s="9"/>
      <c r="H477" s="9"/>
      <c r="I477" s="9"/>
      <c r="J477" s="9"/>
      <c r="K477" s="9"/>
      <c r="L477" s="9"/>
      <c r="M477" s="9"/>
      <c r="N477" s="25">
        <v>44537</v>
      </c>
      <c r="O477" s="25">
        <v>46232</v>
      </c>
      <c r="P477" s="25">
        <v>47837</v>
      </c>
      <c r="Q477" s="25">
        <v>49340</v>
      </c>
      <c r="R477" s="25">
        <v>50643</v>
      </c>
      <c r="S477" s="25">
        <v>51776</v>
      </c>
    </row>
    <row r="478" spans="1:19" ht="16" x14ac:dyDescent="0.45">
      <c r="A478" s="1"/>
      <c r="B478" s="1" t="s">
        <v>101</v>
      </c>
      <c r="C478" s="1" t="s">
        <v>103</v>
      </c>
      <c r="D478" s="1" t="s">
        <v>102</v>
      </c>
      <c r="E478" s="9" t="s">
        <v>27</v>
      </c>
      <c r="F478" s="27" t="s">
        <v>42</v>
      </c>
      <c r="G478" s="9"/>
      <c r="H478" s="9"/>
      <c r="I478" s="9"/>
      <c r="J478" s="9"/>
      <c r="K478" s="9"/>
      <c r="L478" s="9"/>
      <c r="M478" s="9"/>
      <c r="N478" s="25">
        <v>32153</v>
      </c>
      <c r="O478" s="25">
        <v>33665</v>
      </c>
      <c r="P478" s="25">
        <v>35226</v>
      </c>
      <c r="Q478" s="25">
        <v>36817</v>
      </c>
      <c r="R478" s="25">
        <v>38435</v>
      </c>
      <c r="S478" s="25">
        <v>40031</v>
      </c>
    </row>
    <row r="479" spans="1:19" ht="16" x14ac:dyDescent="0.45">
      <c r="A479" s="1"/>
      <c r="B479" s="1" t="s">
        <v>101</v>
      </c>
      <c r="C479" s="1" t="s">
        <v>103</v>
      </c>
      <c r="D479" s="1" t="s">
        <v>102</v>
      </c>
      <c r="E479" s="9" t="s">
        <v>27</v>
      </c>
      <c r="F479" s="27" t="s">
        <v>43</v>
      </c>
      <c r="G479" s="9"/>
      <c r="H479" s="9"/>
      <c r="I479" s="9"/>
      <c r="J479" s="9"/>
      <c r="K479" s="9"/>
      <c r="L479" s="9"/>
      <c r="M479" s="9"/>
      <c r="N479" s="25">
        <v>21042</v>
      </c>
      <c r="O479" s="25">
        <v>22150</v>
      </c>
      <c r="P479" s="25">
        <v>23279</v>
      </c>
      <c r="Q479" s="25">
        <v>24457</v>
      </c>
      <c r="R479" s="25">
        <v>25644</v>
      </c>
      <c r="S479" s="25">
        <v>26871</v>
      </c>
    </row>
    <row r="480" spans="1:19" ht="16" x14ac:dyDescent="0.45">
      <c r="A480" s="1"/>
      <c r="B480" s="1" t="s">
        <v>101</v>
      </c>
      <c r="C480" s="1" t="s">
        <v>103</v>
      </c>
      <c r="D480" s="1" t="s">
        <v>102</v>
      </c>
      <c r="E480" s="9" t="s">
        <v>27</v>
      </c>
      <c r="F480" s="27" t="s">
        <v>44</v>
      </c>
      <c r="G480" s="9"/>
      <c r="H480" s="9"/>
      <c r="I480" s="9"/>
      <c r="J480" s="9"/>
      <c r="K480" s="9"/>
      <c r="L480" s="9"/>
      <c r="M480" s="9"/>
      <c r="N480" s="25">
        <v>11956</v>
      </c>
      <c r="O480" s="25">
        <v>12690</v>
      </c>
      <c r="P480" s="25">
        <v>13439</v>
      </c>
      <c r="Q480" s="25">
        <v>14196</v>
      </c>
      <c r="R480" s="25">
        <v>14956</v>
      </c>
      <c r="S480" s="25">
        <v>15745</v>
      </c>
    </row>
    <row r="481" spans="1:19" ht="16" x14ac:dyDescent="0.45">
      <c r="A481" s="1"/>
      <c r="B481" s="1" t="s">
        <v>101</v>
      </c>
      <c r="C481" s="1" t="s">
        <v>103</v>
      </c>
      <c r="D481" s="1" t="s">
        <v>102</v>
      </c>
      <c r="E481" s="9" t="s">
        <v>27</v>
      </c>
      <c r="F481" s="27" t="s">
        <v>45</v>
      </c>
      <c r="G481" s="9"/>
      <c r="H481" s="9"/>
      <c r="I481" s="9"/>
      <c r="J481" s="9"/>
      <c r="K481" s="9"/>
      <c r="L481" s="9"/>
      <c r="M481" s="9"/>
      <c r="N481" s="25">
        <v>5856</v>
      </c>
      <c r="O481" s="25">
        <v>6183</v>
      </c>
      <c r="P481" s="25">
        <v>6526</v>
      </c>
      <c r="Q481" s="25">
        <v>6915</v>
      </c>
      <c r="R481" s="25">
        <v>7318</v>
      </c>
      <c r="S481" s="25">
        <v>7750</v>
      </c>
    </row>
    <row r="482" spans="1:19" ht="16" x14ac:dyDescent="0.45">
      <c r="A482" s="1"/>
      <c r="B482" s="1" t="s">
        <v>101</v>
      </c>
      <c r="C482" s="1" t="s">
        <v>103</v>
      </c>
      <c r="D482" s="1" t="s">
        <v>102</v>
      </c>
      <c r="E482" s="9" t="s">
        <v>27</v>
      </c>
      <c r="F482" s="27" t="s">
        <v>46</v>
      </c>
      <c r="G482" s="9"/>
      <c r="H482" s="9"/>
      <c r="I482" s="9"/>
      <c r="J482" s="9"/>
      <c r="K482" s="9"/>
      <c r="L482" s="9"/>
      <c r="M482" s="9"/>
      <c r="N482" s="25">
        <v>2478</v>
      </c>
      <c r="O482" s="25">
        <v>2572</v>
      </c>
      <c r="P482" s="25">
        <v>2671</v>
      </c>
      <c r="Q482" s="25">
        <v>2795</v>
      </c>
      <c r="R482" s="25">
        <v>2922</v>
      </c>
      <c r="S482" s="25">
        <v>3052</v>
      </c>
    </row>
    <row r="483" spans="1:19" ht="16" x14ac:dyDescent="0.45">
      <c r="A483" s="1"/>
      <c r="B483" s="1" t="s">
        <v>101</v>
      </c>
      <c r="C483" s="1" t="s">
        <v>103</v>
      </c>
      <c r="D483" s="1" t="s">
        <v>102</v>
      </c>
      <c r="E483" s="9" t="s">
        <v>27</v>
      </c>
      <c r="F483" s="27" t="s">
        <v>47</v>
      </c>
      <c r="G483" s="9"/>
      <c r="H483" s="9"/>
      <c r="I483" s="9"/>
      <c r="J483" s="9"/>
      <c r="K483" s="9"/>
      <c r="L483" s="9"/>
      <c r="M483" s="9"/>
      <c r="N483" s="25">
        <v>863</v>
      </c>
      <c r="O483" s="25">
        <v>878</v>
      </c>
      <c r="P483" s="25">
        <v>887</v>
      </c>
      <c r="Q483" s="25">
        <v>910</v>
      </c>
      <c r="R483" s="25">
        <v>930</v>
      </c>
      <c r="S483" s="25">
        <v>955</v>
      </c>
    </row>
    <row r="484" spans="1:19" ht="16" x14ac:dyDescent="0.45">
      <c r="A484" s="1"/>
      <c r="B484" s="1" t="s">
        <v>101</v>
      </c>
      <c r="C484" s="1" t="s">
        <v>103</v>
      </c>
      <c r="D484" s="1" t="s">
        <v>102</v>
      </c>
      <c r="E484" s="9" t="s">
        <v>27</v>
      </c>
      <c r="F484" s="27" t="s">
        <v>48</v>
      </c>
      <c r="G484" s="9"/>
      <c r="H484" s="9"/>
      <c r="I484" s="9"/>
      <c r="J484" s="9"/>
      <c r="K484" s="9"/>
      <c r="L484" s="9"/>
      <c r="M484" s="9"/>
      <c r="N484" s="25">
        <v>326</v>
      </c>
      <c r="O484" s="25">
        <v>322</v>
      </c>
      <c r="P484" s="25">
        <v>318</v>
      </c>
      <c r="Q484" s="25">
        <v>316</v>
      </c>
      <c r="R484" s="25">
        <v>313</v>
      </c>
      <c r="S484" s="25">
        <v>313</v>
      </c>
    </row>
    <row r="485" spans="1:19" ht="16" x14ac:dyDescent="0.45">
      <c r="A485" s="1"/>
      <c r="B485" s="1" t="s">
        <v>101</v>
      </c>
      <c r="C485" s="1" t="s">
        <v>103</v>
      </c>
      <c r="D485" s="1" t="s">
        <v>102</v>
      </c>
      <c r="E485" s="9" t="s">
        <v>49</v>
      </c>
      <c r="F485" s="27" t="s">
        <v>28</v>
      </c>
      <c r="G485" s="9"/>
      <c r="H485" s="9"/>
      <c r="I485" s="9"/>
      <c r="J485" s="9"/>
      <c r="K485" s="9"/>
      <c r="L485" s="9"/>
      <c r="M485" s="9"/>
      <c r="N485" s="25">
        <v>61170</v>
      </c>
      <c r="O485" s="25">
        <v>60919</v>
      </c>
      <c r="P485" s="25">
        <v>60558</v>
      </c>
      <c r="Q485" s="25">
        <v>60077</v>
      </c>
      <c r="R485" s="25">
        <v>59520</v>
      </c>
      <c r="S485" s="25">
        <v>58866</v>
      </c>
    </row>
    <row r="486" spans="1:19" ht="16" x14ac:dyDescent="0.45">
      <c r="A486" s="1"/>
      <c r="B486" s="1" t="s">
        <v>101</v>
      </c>
      <c r="C486" s="1" t="s">
        <v>103</v>
      </c>
      <c r="D486" s="1" t="s">
        <v>102</v>
      </c>
      <c r="E486" s="9" t="s">
        <v>49</v>
      </c>
      <c r="F486" s="27" t="s">
        <v>29</v>
      </c>
      <c r="G486" s="9"/>
      <c r="H486" s="9"/>
      <c r="I486" s="9"/>
      <c r="J486" s="9"/>
      <c r="K486" s="9"/>
      <c r="L486" s="9"/>
      <c r="M486" s="9"/>
      <c r="N486" s="25">
        <v>63805</v>
      </c>
      <c r="O486" s="25">
        <v>63792</v>
      </c>
      <c r="P486" s="25">
        <v>63615</v>
      </c>
      <c r="Q486" s="25">
        <v>63256</v>
      </c>
      <c r="R486" s="25">
        <v>62786</v>
      </c>
      <c r="S486" s="25">
        <v>62316</v>
      </c>
    </row>
    <row r="487" spans="1:19" ht="16" x14ac:dyDescent="0.45">
      <c r="A487" s="1"/>
      <c r="B487" s="1" t="s">
        <v>101</v>
      </c>
      <c r="C487" s="1" t="s">
        <v>103</v>
      </c>
      <c r="D487" s="1" t="s">
        <v>102</v>
      </c>
      <c r="E487" s="9" t="s">
        <v>49</v>
      </c>
      <c r="F487" s="27" t="s">
        <v>30</v>
      </c>
      <c r="G487" s="9"/>
      <c r="H487" s="9"/>
      <c r="I487" s="9"/>
      <c r="J487" s="9"/>
      <c r="K487" s="9"/>
      <c r="L487" s="9"/>
      <c r="M487" s="9"/>
      <c r="N487" s="25">
        <v>66170</v>
      </c>
      <c r="O487" s="25">
        <v>66295</v>
      </c>
      <c r="P487" s="25">
        <v>66449</v>
      </c>
      <c r="Q487" s="25">
        <v>66619</v>
      </c>
      <c r="R487" s="25">
        <v>66484</v>
      </c>
      <c r="S487" s="25">
        <v>66101</v>
      </c>
    </row>
    <row r="488" spans="1:19" ht="16" x14ac:dyDescent="0.45">
      <c r="A488" s="1"/>
      <c r="B488" s="1" t="s">
        <v>101</v>
      </c>
      <c r="C488" s="1" t="s">
        <v>103</v>
      </c>
      <c r="D488" s="1" t="s">
        <v>102</v>
      </c>
      <c r="E488" s="9" t="s">
        <v>49</v>
      </c>
      <c r="F488" s="27" t="s">
        <v>31</v>
      </c>
      <c r="G488" s="9"/>
      <c r="H488" s="9"/>
      <c r="I488" s="9"/>
      <c r="J488" s="9"/>
      <c r="K488" s="9"/>
      <c r="L488" s="9"/>
      <c r="M488" s="9"/>
      <c r="N488" s="25">
        <v>74742</v>
      </c>
      <c r="O488" s="25">
        <v>74177</v>
      </c>
      <c r="P488" s="25">
        <v>73642</v>
      </c>
      <c r="Q488" s="25">
        <v>73153</v>
      </c>
      <c r="R488" s="25">
        <v>72783</v>
      </c>
      <c r="S488" s="25">
        <v>72454</v>
      </c>
    </row>
    <row r="489" spans="1:19" ht="16" x14ac:dyDescent="0.45">
      <c r="A489" s="1"/>
      <c r="B489" s="1" t="s">
        <v>101</v>
      </c>
      <c r="C489" s="1" t="s">
        <v>103</v>
      </c>
      <c r="D489" s="1" t="s">
        <v>102</v>
      </c>
      <c r="E489" s="9" t="s">
        <v>49</v>
      </c>
      <c r="F489" s="27" t="s">
        <v>32</v>
      </c>
      <c r="G489" s="9"/>
      <c r="H489" s="9"/>
      <c r="I489" s="9"/>
      <c r="J489" s="9"/>
      <c r="K489" s="9"/>
      <c r="L489" s="9"/>
      <c r="M489" s="9"/>
      <c r="N489" s="25">
        <v>88892</v>
      </c>
      <c r="O489" s="25">
        <v>87469</v>
      </c>
      <c r="P489" s="25">
        <v>86072</v>
      </c>
      <c r="Q489" s="25">
        <v>84716</v>
      </c>
      <c r="R489" s="25">
        <v>83467</v>
      </c>
      <c r="S489" s="25">
        <v>82253</v>
      </c>
    </row>
    <row r="490" spans="1:19" ht="16" x14ac:dyDescent="0.45">
      <c r="A490" s="1"/>
      <c r="B490" s="1" t="s">
        <v>101</v>
      </c>
      <c r="C490" s="1" t="s">
        <v>103</v>
      </c>
      <c r="D490" s="1" t="s">
        <v>102</v>
      </c>
      <c r="E490" s="9" t="s">
        <v>49</v>
      </c>
      <c r="F490" s="27" t="s">
        <v>33</v>
      </c>
      <c r="G490" s="9"/>
      <c r="H490" s="9"/>
      <c r="I490" s="9"/>
      <c r="J490" s="9"/>
      <c r="K490" s="9"/>
      <c r="L490" s="9"/>
      <c r="M490" s="9"/>
      <c r="N490" s="25">
        <v>103340</v>
      </c>
      <c r="O490" s="25">
        <v>101648</v>
      </c>
      <c r="P490" s="25">
        <v>99586</v>
      </c>
      <c r="Q490" s="25">
        <v>97351</v>
      </c>
      <c r="R490" s="25">
        <v>95237</v>
      </c>
      <c r="S490" s="25">
        <v>93133</v>
      </c>
    </row>
    <row r="491" spans="1:19" ht="16" x14ac:dyDescent="0.45">
      <c r="A491" s="1"/>
      <c r="B491" s="1" t="s">
        <v>101</v>
      </c>
      <c r="C491" s="1" t="s">
        <v>103</v>
      </c>
      <c r="D491" s="1" t="s">
        <v>102</v>
      </c>
      <c r="E491" s="9" t="s">
        <v>49</v>
      </c>
      <c r="F491" s="27" t="s">
        <v>34</v>
      </c>
      <c r="G491" s="9"/>
      <c r="H491" s="9"/>
      <c r="I491" s="9"/>
      <c r="J491" s="9"/>
      <c r="K491" s="9"/>
      <c r="L491" s="9"/>
      <c r="M491" s="9"/>
      <c r="N491" s="25">
        <v>105875</v>
      </c>
      <c r="O491" s="25">
        <v>106797</v>
      </c>
      <c r="P491" s="25">
        <v>107101</v>
      </c>
      <c r="Q491" s="25">
        <v>106757</v>
      </c>
      <c r="R491" s="25">
        <v>105645</v>
      </c>
      <c r="S491" s="25">
        <v>103879</v>
      </c>
    </row>
    <row r="492" spans="1:19" ht="16" x14ac:dyDescent="0.45">
      <c r="A492" s="1"/>
      <c r="B492" s="1" t="s">
        <v>101</v>
      </c>
      <c r="C492" s="1" t="s">
        <v>103</v>
      </c>
      <c r="D492" s="1" t="s">
        <v>102</v>
      </c>
      <c r="E492" s="9" t="s">
        <v>49</v>
      </c>
      <c r="F492" s="27" t="s">
        <v>35</v>
      </c>
      <c r="G492" s="9"/>
      <c r="H492" s="9"/>
      <c r="I492" s="9"/>
      <c r="J492" s="9"/>
      <c r="K492" s="9"/>
      <c r="L492" s="9"/>
      <c r="M492" s="9"/>
      <c r="N492" s="25">
        <v>96353</v>
      </c>
      <c r="O492" s="25">
        <v>98763</v>
      </c>
      <c r="P492" s="25">
        <v>100988</v>
      </c>
      <c r="Q492" s="25">
        <v>102867</v>
      </c>
      <c r="R492" s="25">
        <v>104121</v>
      </c>
      <c r="S492" s="25">
        <v>104835</v>
      </c>
    </row>
    <row r="493" spans="1:19" ht="16" x14ac:dyDescent="0.45">
      <c r="A493" s="1"/>
      <c r="B493" s="1" t="s">
        <v>101</v>
      </c>
      <c r="C493" s="1" t="s">
        <v>103</v>
      </c>
      <c r="D493" s="1" t="s">
        <v>102</v>
      </c>
      <c r="E493" s="9" t="s">
        <v>49</v>
      </c>
      <c r="F493" s="27" t="s">
        <v>36</v>
      </c>
      <c r="G493" s="9"/>
      <c r="H493" s="9"/>
      <c r="I493" s="9"/>
      <c r="J493" s="9"/>
      <c r="K493" s="9"/>
      <c r="L493" s="9"/>
      <c r="M493" s="9"/>
      <c r="N493" s="25">
        <v>88864</v>
      </c>
      <c r="O493" s="25">
        <v>90080</v>
      </c>
      <c r="P493" s="25">
        <v>91258</v>
      </c>
      <c r="Q493" s="25">
        <v>92591</v>
      </c>
      <c r="R493" s="25">
        <v>94100</v>
      </c>
      <c r="S493" s="25">
        <v>95806</v>
      </c>
    </row>
    <row r="494" spans="1:19" ht="16" x14ac:dyDescent="0.45">
      <c r="A494" s="1"/>
      <c r="B494" s="1" t="s">
        <v>101</v>
      </c>
      <c r="C494" s="1" t="s">
        <v>103</v>
      </c>
      <c r="D494" s="1" t="s">
        <v>102</v>
      </c>
      <c r="E494" s="9" t="s">
        <v>49</v>
      </c>
      <c r="F494" s="27" t="s">
        <v>37</v>
      </c>
      <c r="G494" s="9"/>
      <c r="H494" s="9"/>
      <c r="I494" s="9"/>
      <c r="J494" s="9"/>
      <c r="K494" s="9"/>
      <c r="L494" s="9"/>
      <c r="M494" s="9"/>
      <c r="N494" s="25">
        <v>78564</v>
      </c>
      <c r="O494" s="25">
        <v>81436</v>
      </c>
      <c r="P494" s="25">
        <v>84108</v>
      </c>
      <c r="Q494" s="25">
        <v>86305</v>
      </c>
      <c r="R494" s="25">
        <v>87963</v>
      </c>
      <c r="S494" s="25">
        <v>89102</v>
      </c>
    </row>
    <row r="495" spans="1:19" ht="16" x14ac:dyDescent="0.45">
      <c r="A495" s="1"/>
      <c r="B495" s="1" t="s">
        <v>101</v>
      </c>
      <c r="C495" s="1" t="s">
        <v>103</v>
      </c>
      <c r="D495" s="1" t="s">
        <v>102</v>
      </c>
      <c r="E495" s="1" t="s">
        <v>49</v>
      </c>
      <c r="F495" s="2" t="s">
        <v>38</v>
      </c>
      <c r="G495" s="1"/>
      <c r="H495" s="1"/>
      <c r="I495" s="1"/>
      <c r="J495" s="1"/>
      <c r="K495" s="1"/>
      <c r="L495" s="1"/>
      <c r="M495" s="1"/>
      <c r="N495" s="25">
        <v>73855</v>
      </c>
      <c r="O495" s="25">
        <v>73705</v>
      </c>
      <c r="P495" s="25">
        <v>74128</v>
      </c>
      <c r="Q495" s="25">
        <v>75157</v>
      </c>
      <c r="R495" s="25">
        <v>76929</v>
      </c>
      <c r="S495" s="25">
        <v>79151</v>
      </c>
    </row>
    <row r="496" spans="1:19" ht="16" x14ac:dyDescent="0.45">
      <c r="A496" s="1"/>
      <c r="B496" s="1" t="s">
        <v>101</v>
      </c>
      <c r="C496" s="1" t="s">
        <v>103</v>
      </c>
      <c r="D496" s="1" t="s">
        <v>102</v>
      </c>
      <c r="E496" s="1" t="s">
        <v>49</v>
      </c>
      <c r="F496" s="2" t="s">
        <v>39</v>
      </c>
      <c r="G496" s="1"/>
      <c r="H496" s="1"/>
      <c r="I496" s="1"/>
      <c r="J496" s="1"/>
      <c r="K496" s="1"/>
      <c r="L496" s="1"/>
      <c r="M496" s="1"/>
      <c r="N496" s="25">
        <v>80256</v>
      </c>
      <c r="O496" s="25">
        <v>78858</v>
      </c>
      <c r="P496" s="25">
        <v>77312</v>
      </c>
      <c r="Q496" s="25">
        <v>75830</v>
      </c>
      <c r="R496" s="25">
        <v>74614</v>
      </c>
      <c r="S496" s="25">
        <v>73679</v>
      </c>
    </row>
    <row r="497" spans="1:19" ht="16" x14ac:dyDescent="0.45">
      <c r="A497" s="1"/>
      <c r="B497" s="1" t="s">
        <v>101</v>
      </c>
      <c r="C497" s="1" t="s">
        <v>103</v>
      </c>
      <c r="D497" s="1" t="s">
        <v>102</v>
      </c>
      <c r="E497" s="1" t="s">
        <v>49</v>
      </c>
      <c r="F497" s="2" t="s">
        <v>40</v>
      </c>
      <c r="G497" s="1"/>
      <c r="H497" s="1"/>
      <c r="I497" s="1"/>
      <c r="J497" s="1"/>
      <c r="K497" s="1"/>
      <c r="L497" s="1"/>
      <c r="M497" s="1"/>
      <c r="N497" s="25">
        <v>78091</v>
      </c>
      <c r="O497" s="25">
        <v>79503</v>
      </c>
      <c r="P497" s="25">
        <v>80333</v>
      </c>
      <c r="Q497" s="25">
        <v>80475</v>
      </c>
      <c r="R497" s="25">
        <v>79881</v>
      </c>
      <c r="S497" s="25">
        <v>78695</v>
      </c>
    </row>
    <row r="498" spans="1:19" ht="16" x14ac:dyDescent="0.45">
      <c r="A498" s="1"/>
      <c r="B498" s="1" t="s">
        <v>101</v>
      </c>
      <c r="C498" s="1" t="s">
        <v>103</v>
      </c>
      <c r="D498" s="1" t="s">
        <v>102</v>
      </c>
      <c r="E498" s="1" t="s">
        <v>49</v>
      </c>
      <c r="F498" s="2" t="s">
        <v>41</v>
      </c>
      <c r="G498" s="1"/>
      <c r="H498" s="1"/>
      <c r="I498" s="1"/>
      <c r="J498" s="1"/>
      <c r="K498" s="1"/>
      <c r="L498" s="1"/>
      <c r="M498" s="1"/>
      <c r="N498" s="25">
        <v>65372</v>
      </c>
      <c r="O498" s="25">
        <v>67895</v>
      </c>
      <c r="P498" s="25">
        <v>70313</v>
      </c>
      <c r="Q498" s="25">
        <v>72557</v>
      </c>
      <c r="R498" s="25">
        <v>74580</v>
      </c>
      <c r="S498" s="25">
        <v>76332</v>
      </c>
    </row>
    <row r="499" spans="1:19" ht="16" x14ac:dyDescent="0.45">
      <c r="A499" s="1"/>
      <c r="B499" s="1" t="s">
        <v>101</v>
      </c>
      <c r="C499" s="1" t="s">
        <v>103</v>
      </c>
      <c r="D499" s="1" t="s">
        <v>102</v>
      </c>
      <c r="E499" s="1" t="s">
        <v>49</v>
      </c>
      <c r="F499" s="2" t="s">
        <v>42</v>
      </c>
      <c r="G499" s="1"/>
      <c r="H499" s="1"/>
      <c r="I499" s="1"/>
      <c r="J499" s="1"/>
      <c r="K499" s="1"/>
      <c r="L499" s="1"/>
      <c r="M499" s="1"/>
      <c r="N499" s="25">
        <v>50121</v>
      </c>
      <c r="O499" s="25">
        <v>52707</v>
      </c>
      <c r="P499" s="25">
        <v>55330</v>
      </c>
      <c r="Q499" s="25">
        <v>57980</v>
      </c>
      <c r="R499" s="25">
        <v>60612</v>
      </c>
      <c r="S499" s="25">
        <v>63177</v>
      </c>
    </row>
    <row r="500" spans="1:19" ht="16" x14ac:dyDescent="0.45">
      <c r="A500" s="1"/>
      <c r="B500" s="1" t="s">
        <v>101</v>
      </c>
      <c r="C500" s="1" t="s">
        <v>103</v>
      </c>
      <c r="D500" s="1" t="s">
        <v>102</v>
      </c>
      <c r="E500" s="1" t="s">
        <v>49</v>
      </c>
      <c r="F500" s="2" t="s">
        <v>43</v>
      </c>
      <c r="G500" s="1"/>
      <c r="H500" s="1"/>
      <c r="I500" s="1"/>
      <c r="J500" s="1"/>
      <c r="K500" s="1"/>
      <c r="L500" s="1"/>
      <c r="M500" s="1"/>
      <c r="N500" s="25">
        <v>35036</v>
      </c>
      <c r="O500" s="25">
        <v>37086</v>
      </c>
      <c r="P500" s="25">
        <v>39193</v>
      </c>
      <c r="Q500" s="25">
        <v>41364</v>
      </c>
      <c r="R500" s="25">
        <v>43581</v>
      </c>
      <c r="S500" s="25">
        <v>45859</v>
      </c>
    </row>
    <row r="501" spans="1:19" ht="16" x14ac:dyDescent="0.45">
      <c r="A501" s="1"/>
      <c r="B501" s="1" t="s">
        <v>101</v>
      </c>
      <c r="C501" s="1" t="s">
        <v>103</v>
      </c>
      <c r="D501" s="1" t="s">
        <v>102</v>
      </c>
      <c r="E501" s="1" t="s">
        <v>49</v>
      </c>
      <c r="F501" s="2" t="s">
        <v>44</v>
      </c>
      <c r="G501" s="1"/>
      <c r="H501" s="1"/>
      <c r="I501" s="1"/>
      <c r="J501" s="1"/>
      <c r="K501" s="1"/>
      <c r="L501" s="1"/>
      <c r="M501" s="1"/>
      <c r="N501" s="25">
        <v>21178</v>
      </c>
      <c r="O501" s="25">
        <v>22667</v>
      </c>
      <c r="P501" s="25">
        <v>24201</v>
      </c>
      <c r="Q501" s="25">
        <v>25768</v>
      </c>
      <c r="R501" s="25">
        <v>27355</v>
      </c>
      <c r="S501" s="25">
        <v>28963</v>
      </c>
    </row>
    <row r="502" spans="1:19" ht="16" x14ac:dyDescent="0.45">
      <c r="A502" s="1"/>
      <c r="B502" s="1" t="s">
        <v>101</v>
      </c>
      <c r="C502" s="1" t="s">
        <v>103</v>
      </c>
      <c r="D502" s="1" t="s">
        <v>102</v>
      </c>
      <c r="E502" s="1" t="s">
        <v>49</v>
      </c>
      <c r="F502" s="2" t="s">
        <v>45</v>
      </c>
      <c r="G502" s="1"/>
      <c r="H502" s="1"/>
      <c r="I502" s="1"/>
      <c r="J502" s="1"/>
      <c r="K502" s="1"/>
      <c r="L502" s="1"/>
      <c r="M502" s="1"/>
      <c r="N502" s="25">
        <v>10717</v>
      </c>
      <c r="O502" s="25">
        <v>11430</v>
      </c>
      <c r="P502" s="25">
        <v>12214</v>
      </c>
      <c r="Q502" s="25">
        <v>13078</v>
      </c>
      <c r="R502" s="25">
        <v>14002</v>
      </c>
      <c r="S502" s="25">
        <v>14986</v>
      </c>
    </row>
    <row r="503" spans="1:19" ht="16" x14ac:dyDescent="0.45">
      <c r="A503" s="1"/>
      <c r="B503" s="1" t="s">
        <v>101</v>
      </c>
      <c r="C503" s="1" t="s">
        <v>103</v>
      </c>
      <c r="D503" s="1" t="s">
        <v>102</v>
      </c>
      <c r="E503" s="1" t="s">
        <v>49</v>
      </c>
      <c r="F503" s="2" t="s">
        <v>46</v>
      </c>
      <c r="G503" s="1"/>
      <c r="H503" s="1"/>
      <c r="I503" s="1"/>
      <c r="J503" s="1"/>
      <c r="K503" s="1"/>
      <c r="L503" s="1"/>
      <c r="M503" s="1"/>
      <c r="N503" s="25">
        <v>4581</v>
      </c>
      <c r="O503" s="25">
        <v>4798</v>
      </c>
      <c r="P503" s="25">
        <v>5057</v>
      </c>
      <c r="Q503" s="25">
        <v>5345</v>
      </c>
      <c r="R503" s="25">
        <v>5679</v>
      </c>
      <c r="S503" s="25">
        <v>6039</v>
      </c>
    </row>
    <row r="504" spans="1:19" ht="16" x14ac:dyDescent="0.45">
      <c r="A504" s="1"/>
      <c r="B504" s="1" t="s">
        <v>101</v>
      </c>
      <c r="C504" s="1" t="s">
        <v>103</v>
      </c>
      <c r="D504" s="1" t="s">
        <v>102</v>
      </c>
      <c r="E504" s="1" t="s">
        <v>49</v>
      </c>
      <c r="F504" s="2" t="s">
        <v>47</v>
      </c>
      <c r="G504" s="1"/>
      <c r="H504" s="1"/>
      <c r="I504" s="1"/>
      <c r="J504" s="1"/>
      <c r="K504" s="1"/>
      <c r="L504" s="1"/>
      <c r="M504" s="1"/>
      <c r="N504" s="25">
        <v>1624</v>
      </c>
      <c r="O504" s="25">
        <v>1660</v>
      </c>
      <c r="P504" s="25">
        <v>1702</v>
      </c>
      <c r="Q504" s="25">
        <v>1757</v>
      </c>
      <c r="R504" s="25">
        <v>1832</v>
      </c>
      <c r="S504" s="25">
        <v>1921</v>
      </c>
    </row>
    <row r="505" spans="1:19" ht="16" x14ac:dyDescent="0.45">
      <c r="A505" s="1"/>
      <c r="B505" s="1" t="s">
        <v>101</v>
      </c>
      <c r="C505" s="1" t="s">
        <v>103</v>
      </c>
      <c r="D505" s="1" t="s">
        <v>102</v>
      </c>
      <c r="E505" s="1" t="s">
        <v>49</v>
      </c>
      <c r="F505" s="2" t="s">
        <v>48</v>
      </c>
      <c r="G505" s="1"/>
      <c r="H505" s="1"/>
      <c r="I505" s="1"/>
      <c r="J505" s="1"/>
      <c r="K505" s="1"/>
      <c r="L505" s="1"/>
      <c r="M505" s="1"/>
      <c r="N505" s="25">
        <v>712</v>
      </c>
      <c r="O505" s="25">
        <v>699</v>
      </c>
      <c r="P505" s="25">
        <v>687</v>
      </c>
      <c r="Q505" s="25">
        <v>682</v>
      </c>
      <c r="R505" s="25">
        <v>681</v>
      </c>
      <c r="S505" s="25">
        <v>681</v>
      </c>
    </row>
  </sheetData>
  <phoneticPr fontId="9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91F0-CB13-4922-80F9-B95CBD3A8885}">
  <dimension ref="A1:H13"/>
  <sheetViews>
    <sheetView topLeftCell="A11" workbookViewId="0">
      <selection activeCell="H8" sqref="H8"/>
    </sheetView>
  </sheetViews>
  <sheetFormatPr baseColWidth="10" defaultRowHeight="14.5" x14ac:dyDescent="0.35"/>
  <cols>
    <col min="1" max="1" width="16.08984375" customWidth="1"/>
    <col min="2" max="2" width="16.90625" customWidth="1"/>
    <col min="3" max="3" width="13.90625" customWidth="1"/>
    <col min="4" max="4" width="24.08984375" customWidth="1"/>
    <col min="5" max="5" width="22.54296875" customWidth="1"/>
    <col min="6" max="6" width="19.6328125" customWidth="1"/>
    <col min="7" max="7" width="23.54296875" customWidth="1"/>
    <col min="8" max="8" width="21.7265625" customWidth="1"/>
  </cols>
  <sheetData>
    <row r="1" spans="1:8" x14ac:dyDescent="0.35">
      <c r="A1" s="13" t="s">
        <v>69</v>
      </c>
      <c r="B1" s="13" t="s">
        <v>70</v>
      </c>
      <c r="C1" s="13" t="s">
        <v>71</v>
      </c>
      <c r="D1" s="13" t="s">
        <v>88</v>
      </c>
      <c r="E1" t="s">
        <v>4</v>
      </c>
      <c r="F1" t="s">
        <v>5</v>
      </c>
      <c r="G1" t="s">
        <v>6</v>
      </c>
      <c r="H1" t="s">
        <v>7</v>
      </c>
    </row>
    <row r="2" spans="1:8" ht="16" x14ac:dyDescent="0.45">
      <c r="A2" s="15" t="s">
        <v>23</v>
      </c>
      <c r="B2" s="15" t="s">
        <v>24</v>
      </c>
      <c r="C2" s="15" t="s">
        <v>25</v>
      </c>
      <c r="D2" s="15" t="s">
        <v>26</v>
      </c>
    </row>
    <row r="3" spans="1:8" ht="16" x14ac:dyDescent="0.45">
      <c r="A3" s="17" t="s">
        <v>50</v>
      </c>
      <c r="B3" s="17" t="s">
        <v>51</v>
      </c>
      <c r="C3" s="17" t="s">
        <v>52</v>
      </c>
      <c r="D3" s="17" t="s">
        <v>53</v>
      </c>
    </row>
    <row r="4" spans="1:8" ht="16" x14ac:dyDescent="0.45">
      <c r="A4" s="19" t="s">
        <v>50</v>
      </c>
      <c r="B4" s="19" t="s">
        <v>51</v>
      </c>
      <c r="C4" s="19" t="s">
        <v>54</v>
      </c>
      <c r="D4" s="19" t="s">
        <v>13</v>
      </c>
    </row>
    <row r="5" spans="1:8" ht="16" x14ac:dyDescent="0.45">
      <c r="A5" s="17" t="s">
        <v>50</v>
      </c>
      <c r="B5" s="17" t="s">
        <v>51</v>
      </c>
      <c r="C5" s="17" t="s">
        <v>55</v>
      </c>
      <c r="D5" s="17" t="s">
        <v>12</v>
      </c>
    </row>
    <row r="6" spans="1:8" ht="16" x14ac:dyDescent="0.45">
      <c r="A6" s="19" t="s">
        <v>56</v>
      </c>
      <c r="B6" s="19" t="s">
        <v>57</v>
      </c>
      <c r="C6" s="19" t="s">
        <v>58</v>
      </c>
      <c r="D6" s="19" t="s">
        <v>14</v>
      </c>
    </row>
    <row r="7" spans="1:8" ht="16" x14ac:dyDescent="0.45">
      <c r="A7" s="17" t="s">
        <v>56</v>
      </c>
      <c r="B7" s="17" t="s">
        <v>57</v>
      </c>
      <c r="C7" s="17" t="s">
        <v>59</v>
      </c>
      <c r="D7" s="17" t="s">
        <v>15</v>
      </c>
    </row>
    <row r="8" spans="1:8" ht="16" x14ac:dyDescent="0.45">
      <c r="A8" s="19" t="s">
        <v>56</v>
      </c>
      <c r="B8" s="19" t="s">
        <v>57</v>
      </c>
      <c r="C8" s="19" t="s">
        <v>60</v>
      </c>
      <c r="D8" s="19" t="s">
        <v>61</v>
      </c>
    </row>
    <row r="9" spans="1:8" ht="16" x14ac:dyDescent="0.45">
      <c r="A9" s="17" t="s">
        <v>56</v>
      </c>
      <c r="B9" s="17" t="s">
        <v>57</v>
      </c>
      <c r="C9" s="17" t="s">
        <v>62</v>
      </c>
      <c r="D9" s="17" t="s">
        <v>63</v>
      </c>
    </row>
    <row r="10" spans="1:8" ht="16" x14ac:dyDescent="0.45">
      <c r="A10" s="19" t="s">
        <v>56</v>
      </c>
      <c r="B10" s="19" t="s">
        <v>57</v>
      </c>
      <c r="C10" s="19" t="s">
        <v>64</v>
      </c>
      <c r="D10" s="19" t="s">
        <v>65</v>
      </c>
    </row>
    <row r="11" spans="1:8" ht="16" x14ac:dyDescent="0.45">
      <c r="A11" s="17" t="s">
        <v>56</v>
      </c>
      <c r="B11" s="17" t="s">
        <v>57</v>
      </c>
      <c r="C11" s="17" t="s">
        <v>66</v>
      </c>
      <c r="D11" s="17" t="s">
        <v>16</v>
      </c>
    </row>
    <row r="12" spans="1:8" ht="16" x14ac:dyDescent="0.45">
      <c r="A12" s="19" t="s">
        <v>56</v>
      </c>
      <c r="B12" s="19" t="s">
        <v>57</v>
      </c>
      <c r="C12" s="19" t="s">
        <v>67</v>
      </c>
      <c r="D12" s="19" t="s">
        <v>68</v>
      </c>
    </row>
    <row r="13" spans="1:8" ht="16" x14ac:dyDescent="0.45">
      <c r="A13" s="20">
        <v>90</v>
      </c>
      <c r="B13" s="20" t="s">
        <v>81</v>
      </c>
      <c r="C13" s="20"/>
      <c r="D13" s="20" t="s">
        <v>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9268-ADE8-4CDE-BAF0-90C7FD6335BC}">
  <dimension ref="A1:I29"/>
  <sheetViews>
    <sheetView workbookViewId="0">
      <selection activeCell="I2" sqref="I2"/>
    </sheetView>
  </sheetViews>
  <sheetFormatPr baseColWidth="10" defaultRowHeight="14.5" x14ac:dyDescent="0.35"/>
  <cols>
    <col min="1" max="1" width="16.08984375" customWidth="1"/>
    <col min="2" max="2" width="16.90625" customWidth="1"/>
    <col min="3" max="3" width="15.7265625" customWidth="1"/>
    <col min="4" max="4" width="25.36328125" customWidth="1"/>
    <col min="5" max="6" width="37.36328125" customWidth="1"/>
    <col min="7" max="7" width="16.90625" customWidth="1"/>
    <col min="9" max="9" width="23.453125" customWidth="1"/>
  </cols>
  <sheetData>
    <row r="1" spans="1:9" x14ac:dyDescent="0.35">
      <c r="A1" s="13" t="s">
        <v>69</v>
      </c>
      <c r="B1" s="13" t="s">
        <v>70</v>
      </c>
      <c r="C1" s="13" t="s">
        <v>71</v>
      </c>
      <c r="D1" s="13" t="s">
        <v>88</v>
      </c>
      <c r="E1" s="22" t="s">
        <v>161</v>
      </c>
      <c r="F1" s="22" t="s">
        <v>17</v>
      </c>
      <c r="G1" s="22" t="s">
        <v>89</v>
      </c>
      <c r="H1" s="22" t="s">
        <v>97</v>
      </c>
      <c r="I1" s="22" t="s">
        <v>8</v>
      </c>
    </row>
    <row r="2" spans="1:9" ht="96" x14ac:dyDescent="0.45">
      <c r="A2" s="15" t="s">
        <v>23</v>
      </c>
      <c r="B2" s="15" t="s">
        <v>24</v>
      </c>
      <c r="C2" s="15" t="s">
        <v>25</v>
      </c>
      <c r="D2" s="15" t="s">
        <v>26</v>
      </c>
      <c r="E2" s="39" t="s">
        <v>162</v>
      </c>
      <c r="F2" s="39" t="s">
        <v>168</v>
      </c>
      <c r="G2" s="6" t="s">
        <v>205</v>
      </c>
      <c r="H2">
        <v>2024</v>
      </c>
    </row>
    <row r="3" spans="1:9" ht="48" x14ac:dyDescent="0.45">
      <c r="A3" s="15" t="s">
        <v>23</v>
      </c>
      <c r="B3" s="15" t="s">
        <v>24</v>
      </c>
      <c r="C3" s="15" t="s">
        <v>25</v>
      </c>
      <c r="D3" s="15" t="s">
        <v>26</v>
      </c>
      <c r="E3" s="39" t="s">
        <v>165</v>
      </c>
      <c r="F3" s="39" t="s">
        <v>170</v>
      </c>
      <c r="G3" s="6" t="s">
        <v>197</v>
      </c>
    </row>
    <row r="4" spans="1:9" ht="144" x14ac:dyDescent="0.45">
      <c r="A4" s="15" t="s">
        <v>23</v>
      </c>
      <c r="B4" s="15" t="s">
        <v>24</v>
      </c>
      <c r="C4" s="15" t="s">
        <v>25</v>
      </c>
      <c r="D4" s="15" t="s">
        <v>26</v>
      </c>
      <c r="E4" s="39" t="s">
        <v>194</v>
      </c>
      <c r="F4" s="39" t="s">
        <v>195</v>
      </c>
      <c r="G4" t="s">
        <v>198</v>
      </c>
      <c r="H4">
        <v>2009</v>
      </c>
    </row>
    <row r="5" spans="1:9" ht="96" x14ac:dyDescent="0.45">
      <c r="A5" s="17" t="s">
        <v>50</v>
      </c>
      <c r="B5" s="17" t="s">
        <v>51</v>
      </c>
      <c r="C5" s="17" t="s">
        <v>52</v>
      </c>
      <c r="D5" s="17" t="s">
        <v>53</v>
      </c>
      <c r="E5" s="40" t="s">
        <v>164</v>
      </c>
      <c r="F5" s="40"/>
      <c r="G5" t="s">
        <v>196</v>
      </c>
      <c r="H5">
        <v>2014</v>
      </c>
    </row>
    <row r="6" spans="1:9" ht="96" x14ac:dyDescent="0.45">
      <c r="A6" s="19" t="s">
        <v>50</v>
      </c>
      <c r="B6" s="19" t="s">
        <v>51</v>
      </c>
      <c r="C6" s="19" t="s">
        <v>54</v>
      </c>
      <c r="D6" s="19" t="s">
        <v>13</v>
      </c>
      <c r="E6" s="31" t="s">
        <v>173</v>
      </c>
      <c r="F6" s="31"/>
      <c r="G6" t="s">
        <v>198</v>
      </c>
      <c r="H6">
        <v>2005</v>
      </c>
    </row>
    <row r="7" spans="1:9" ht="48" x14ac:dyDescent="0.45">
      <c r="A7" s="19"/>
      <c r="B7" s="19" t="s">
        <v>51</v>
      </c>
      <c r="C7" s="19" t="s">
        <v>54</v>
      </c>
      <c r="D7" s="19" t="s">
        <v>13</v>
      </c>
      <c r="E7" s="31" t="s">
        <v>178</v>
      </c>
      <c r="F7" s="31" t="s">
        <v>19</v>
      </c>
      <c r="G7" t="s">
        <v>198</v>
      </c>
      <c r="H7">
        <v>2009</v>
      </c>
    </row>
    <row r="8" spans="1:9" ht="128" x14ac:dyDescent="0.45">
      <c r="A8" s="19"/>
      <c r="B8" s="19" t="s">
        <v>51</v>
      </c>
      <c r="C8" s="19" t="s">
        <v>54</v>
      </c>
      <c r="D8" s="19" t="s">
        <v>13</v>
      </c>
      <c r="E8" s="31" t="s">
        <v>184</v>
      </c>
      <c r="F8" s="31"/>
      <c r="G8" t="s">
        <v>198</v>
      </c>
      <c r="H8">
        <v>2009</v>
      </c>
    </row>
    <row r="9" spans="1:9" ht="112" x14ac:dyDescent="0.45">
      <c r="A9" s="17" t="s">
        <v>50</v>
      </c>
      <c r="B9" s="17" t="s">
        <v>51</v>
      </c>
      <c r="C9" s="17" t="s">
        <v>55</v>
      </c>
      <c r="D9" s="17" t="s">
        <v>12</v>
      </c>
      <c r="E9" s="40" t="s">
        <v>176</v>
      </c>
      <c r="F9" s="40" t="s">
        <v>177</v>
      </c>
      <c r="G9" t="s">
        <v>198</v>
      </c>
      <c r="H9">
        <v>2010</v>
      </c>
    </row>
    <row r="10" spans="1:9" ht="80" x14ac:dyDescent="0.45">
      <c r="A10" s="19" t="s">
        <v>56</v>
      </c>
      <c r="B10" s="19" t="s">
        <v>57</v>
      </c>
      <c r="C10" s="19" t="s">
        <v>58</v>
      </c>
      <c r="D10" s="19" t="s">
        <v>14</v>
      </c>
      <c r="E10" s="31" t="s">
        <v>163</v>
      </c>
      <c r="F10" s="31" t="s">
        <v>169</v>
      </c>
      <c r="G10" t="s">
        <v>199</v>
      </c>
    </row>
    <row r="11" spans="1:9" ht="80" x14ac:dyDescent="0.45">
      <c r="A11" s="19" t="s">
        <v>56</v>
      </c>
      <c r="B11" s="19" t="s">
        <v>57</v>
      </c>
      <c r="C11" s="19" t="s">
        <v>58</v>
      </c>
      <c r="D11" s="19" t="s">
        <v>14</v>
      </c>
      <c r="E11" s="31" t="s">
        <v>174</v>
      </c>
      <c r="F11" s="31"/>
      <c r="G11" t="s">
        <v>198</v>
      </c>
      <c r="H11">
        <v>2006</v>
      </c>
    </row>
    <row r="12" spans="1:9" ht="112" x14ac:dyDescent="0.45">
      <c r="A12" s="19" t="s">
        <v>56</v>
      </c>
      <c r="B12" s="19" t="s">
        <v>57</v>
      </c>
      <c r="C12" s="19" t="s">
        <v>58</v>
      </c>
      <c r="D12" s="19" t="s">
        <v>14</v>
      </c>
      <c r="E12" s="31" t="s">
        <v>180</v>
      </c>
      <c r="F12" s="31" t="s">
        <v>179</v>
      </c>
      <c r="G12" t="s">
        <v>198</v>
      </c>
      <c r="H12">
        <v>2015</v>
      </c>
    </row>
    <row r="13" spans="1:9" ht="64" x14ac:dyDescent="0.45">
      <c r="A13" s="19" t="s">
        <v>56</v>
      </c>
      <c r="B13" s="19" t="s">
        <v>57</v>
      </c>
      <c r="C13" s="19" t="s">
        <v>58</v>
      </c>
      <c r="D13" s="19" t="s">
        <v>14</v>
      </c>
      <c r="E13" s="31" t="s">
        <v>188</v>
      </c>
      <c r="F13" s="31" t="s">
        <v>14</v>
      </c>
      <c r="G13" t="s">
        <v>198</v>
      </c>
      <c r="H13">
        <v>2019</v>
      </c>
    </row>
    <row r="14" spans="1:9" ht="64" x14ac:dyDescent="0.45">
      <c r="A14" s="19" t="s">
        <v>56</v>
      </c>
      <c r="B14" s="19" t="s">
        <v>57</v>
      </c>
      <c r="C14" s="19" t="s">
        <v>58</v>
      </c>
      <c r="D14" s="19" t="s">
        <v>14</v>
      </c>
      <c r="E14" s="31" t="s">
        <v>189</v>
      </c>
      <c r="F14" s="31" t="s">
        <v>21</v>
      </c>
      <c r="G14" s="6" t="s">
        <v>197</v>
      </c>
    </row>
    <row r="15" spans="1:9" ht="128" x14ac:dyDescent="0.45">
      <c r="A15" s="17" t="s">
        <v>56</v>
      </c>
      <c r="B15" s="17" t="s">
        <v>57</v>
      </c>
      <c r="C15" s="17">
        <v>811</v>
      </c>
      <c r="D15" s="17" t="s">
        <v>15</v>
      </c>
      <c r="E15" s="40" t="s">
        <v>166</v>
      </c>
      <c r="F15" s="40" t="s">
        <v>171</v>
      </c>
      <c r="G15" s="6" t="s">
        <v>200</v>
      </c>
      <c r="H15">
        <v>2011</v>
      </c>
    </row>
    <row r="16" spans="1:9" ht="128" x14ac:dyDescent="0.45">
      <c r="A16" s="17" t="s">
        <v>56</v>
      </c>
      <c r="B16" s="17" t="s">
        <v>57</v>
      </c>
      <c r="C16" s="17" t="s">
        <v>59</v>
      </c>
      <c r="D16" s="17" t="s">
        <v>15</v>
      </c>
      <c r="E16" s="31" t="s">
        <v>172</v>
      </c>
      <c r="F16" s="31"/>
      <c r="G16" s="6" t="s">
        <v>201</v>
      </c>
    </row>
    <row r="17" spans="1:8" ht="48" x14ac:dyDescent="0.45">
      <c r="A17" s="19"/>
      <c r="B17" s="17" t="s">
        <v>57</v>
      </c>
      <c r="C17" s="17" t="s">
        <v>59</v>
      </c>
      <c r="D17" s="17" t="s">
        <v>15</v>
      </c>
      <c r="E17" s="31" t="s">
        <v>185</v>
      </c>
      <c r="F17" s="31" t="s">
        <v>186</v>
      </c>
      <c r="G17" t="s">
        <v>198</v>
      </c>
      <c r="H17">
        <v>2010</v>
      </c>
    </row>
    <row r="18" spans="1:8" ht="128" x14ac:dyDescent="0.45">
      <c r="A18" s="19">
        <v>8</v>
      </c>
      <c r="B18" s="19" t="s">
        <v>57</v>
      </c>
      <c r="C18" s="19" t="s">
        <v>60</v>
      </c>
      <c r="D18" s="19" t="s">
        <v>61</v>
      </c>
      <c r="E18" s="31" t="s">
        <v>182</v>
      </c>
      <c r="F18" s="31" t="s">
        <v>183</v>
      </c>
      <c r="G18" s="6" t="s">
        <v>201</v>
      </c>
      <c r="H18">
        <v>2010</v>
      </c>
    </row>
    <row r="19" spans="1:8" ht="80" x14ac:dyDescent="0.45">
      <c r="A19" s="17" t="s">
        <v>56</v>
      </c>
      <c r="B19" s="17" t="s">
        <v>57</v>
      </c>
      <c r="C19" s="17" t="s">
        <v>62</v>
      </c>
      <c r="D19" s="17" t="s">
        <v>63</v>
      </c>
      <c r="E19" s="40" t="s">
        <v>175</v>
      </c>
      <c r="F19" s="40"/>
      <c r="G19" s="6" t="s">
        <v>201</v>
      </c>
      <c r="H19">
        <v>2006</v>
      </c>
    </row>
    <row r="20" spans="1:8" ht="64" x14ac:dyDescent="0.45">
      <c r="A20" s="17" t="s">
        <v>56</v>
      </c>
      <c r="B20" s="17" t="s">
        <v>57</v>
      </c>
      <c r="C20" s="17" t="s">
        <v>62</v>
      </c>
      <c r="D20" s="17" t="s">
        <v>63</v>
      </c>
      <c r="E20" s="31" t="s">
        <v>193</v>
      </c>
      <c r="F20" s="31"/>
      <c r="G20" s="6" t="s">
        <v>197</v>
      </c>
      <c r="H20">
        <v>2019</v>
      </c>
    </row>
    <row r="21" spans="1:8" ht="96" x14ac:dyDescent="0.45">
      <c r="A21" s="19" t="s">
        <v>56</v>
      </c>
      <c r="B21" s="19" t="s">
        <v>57</v>
      </c>
      <c r="C21" s="19" t="s">
        <v>64</v>
      </c>
      <c r="D21" s="19" t="s">
        <v>65</v>
      </c>
      <c r="E21" s="31" t="s">
        <v>167</v>
      </c>
      <c r="F21" s="31"/>
      <c r="G21" t="s">
        <v>196</v>
      </c>
    </row>
    <row r="22" spans="1:8" ht="96" x14ac:dyDescent="0.45">
      <c r="A22" s="19" t="s">
        <v>56</v>
      </c>
      <c r="B22" s="19" t="s">
        <v>57</v>
      </c>
      <c r="C22" s="19" t="s">
        <v>64</v>
      </c>
      <c r="D22" s="19" t="s">
        <v>65</v>
      </c>
      <c r="E22" s="31" t="s">
        <v>202</v>
      </c>
      <c r="F22" s="31" t="s">
        <v>181</v>
      </c>
      <c r="G22" s="6" t="s">
        <v>203</v>
      </c>
      <c r="H22">
        <v>2015</v>
      </c>
    </row>
    <row r="23" spans="1:8" ht="64" x14ac:dyDescent="0.45">
      <c r="A23" s="19" t="s">
        <v>56</v>
      </c>
      <c r="B23" s="19" t="s">
        <v>57</v>
      </c>
      <c r="C23" s="19" t="s">
        <v>64</v>
      </c>
      <c r="D23" s="19" t="s">
        <v>65</v>
      </c>
      <c r="E23" s="31" t="s">
        <v>190</v>
      </c>
      <c r="F23" s="31"/>
      <c r="G23" s="6" t="s">
        <v>197</v>
      </c>
      <c r="H23">
        <v>2021</v>
      </c>
    </row>
    <row r="24" spans="1:8" ht="16" x14ac:dyDescent="0.45">
      <c r="A24" s="17">
        <v>8</v>
      </c>
      <c r="B24" s="17" t="s">
        <v>57</v>
      </c>
      <c r="C24" s="17" t="s">
        <v>66</v>
      </c>
      <c r="D24" s="17" t="s">
        <v>16</v>
      </c>
      <c r="E24" s="40"/>
      <c r="F24" s="40"/>
      <c r="G24" t="str">
        <f>LOWER(Tabla5[[#This Row],[Nombre del estudio]])</f>
        <v/>
      </c>
    </row>
    <row r="25" spans="1:8" ht="64" x14ac:dyDescent="0.45">
      <c r="A25" s="19" t="s">
        <v>56</v>
      </c>
      <c r="B25" s="19" t="s">
        <v>57</v>
      </c>
      <c r="C25" s="19" t="s">
        <v>67</v>
      </c>
      <c r="D25" s="19" t="s">
        <v>68</v>
      </c>
      <c r="E25" s="31" t="s">
        <v>191</v>
      </c>
      <c r="F25" s="31"/>
      <c r="G25" s="6" t="s">
        <v>197</v>
      </c>
      <c r="H25">
        <v>2019</v>
      </c>
    </row>
    <row r="26" spans="1:8" ht="64" x14ac:dyDescent="0.45">
      <c r="A26" s="19">
        <v>90</v>
      </c>
      <c r="B26" s="19" t="s">
        <v>81</v>
      </c>
      <c r="C26" s="19"/>
      <c r="D26" s="19" t="s">
        <v>82</v>
      </c>
      <c r="E26" s="31" t="s">
        <v>192</v>
      </c>
      <c r="F26" s="31"/>
      <c r="G26" s="6" t="s">
        <v>197</v>
      </c>
      <c r="H26">
        <v>2019</v>
      </c>
    </row>
    <row r="27" spans="1:8" ht="128" x14ac:dyDescent="0.45">
      <c r="A27" s="20"/>
      <c r="B27" s="20"/>
      <c r="C27" s="20"/>
      <c r="D27" s="20"/>
      <c r="E27" s="31" t="s">
        <v>187</v>
      </c>
      <c r="F27" s="31"/>
      <c r="G27" s="6" t="s">
        <v>204</v>
      </c>
      <c r="H27">
        <v>2013</v>
      </c>
    </row>
    <row r="28" spans="1:8" x14ac:dyDescent="0.35">
      <c r="E28" s="6"/>
      <c r="F28" s="6"/>
    </row>
    <row r="29" spans="1:8" x14ac:dyDescent="0.35">
      <c r="E29" s="6"/>
      <c r="F29" s="6"/>
    </row>
  </sheetData>
  <pageMargins left="0.7" right="0.7" top="0.75" bottom="0.75" header="0.3" footer="0.3"/>
  <ignoredErrors>
    <ignoredError sqref="G21 G18 G24 G17 G3:G13 G14:G16 G19:G20 G25:G27 G22:G23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D82A-C30E-418E-9221-19F4CF1BC123}">
  <dimension ref="A1:I19"/>
  <sheetViews>
    <sheetView workbookViewId="0">
      <selection activeCell="I6" sqref="I6"/>
    </sheetView>
  </sheetViews>
  <sheetFormatPr baseColWidth="10" defaultRowHeight="14.5" x14ac:dyDescent="0.35"/>
  <cols>
    <col min="1" max="1" width="16.08984375" customWidth="1"/>
    <col min="2" max="2" width="16.90625" customWidth="1"/>
    <col min="3" max="3" width="13.90625" customWidth="1"/>
    <col min="4" max="5" width="17.6328125" customWidth="1"/>
    <col min="6" max="6" width="23.36328125" customWidth="1"/>
    <col min="8" max="8" width="18.453125" customWidth="1"/>
    <col min="9" max="9" width="24.7265625" customWidth="1"/>
  </cols>
  <sheetData>
    <row r="1" spans="1:9" x14ac:dyDescent="0.35">
      <c r="A1" s="13" t="s">
        <v>69</v>
      </c>
      <c r="B1" s="13" t="s">
        <v>70</v>
      </c>
      <c r="C1" s="13" t="s">
        <v>71</v>
      </c>
      <c r="D1" s="13" t="s">
        <v>72</v>
      </c>
      <c r="E1" s="22" t="s">
        <v>17</v>
      </c>
      <c r="F1" s="22" t="s">
        <v>105</v>
      </c>
      <c r="G1" s="22" t="s">
        <v>87</v>
      </c>
      <c r="H1" s="22" t="s">
        <v>106</v>
      </c>
      <c r="I1" s="22" t="s">
        <v>107</v>
      </c>
    </row>
    <row r="2" spans="1:9" ht="16" x14ac:dyDescent="0.45">
      <c r="A2" s="15" t="s">
        <v>23</v>
      </c>
      <c r="B2" s="15" t="s">
        <v>24</v>
      </c>
      <c r="C2" s="15" t="s">
        <v>25</v>
      </c>
      <c r="D2" s="15" t="s">
        <v>26</v>
      </c>
      <c r="E2" s="35"/>
    </row>
    <row r="3" spans="1:9" ht="16" x14ac:dyDescent="0.45">
      <c r="A3" s="17" t="s">
        <v>50</v>
      </c>
      <c r="B3" s="17" t="s">
        <v>51</v>
      </c>
      <c r="C3" s="17" t="s">
        <v>52</v>
      </c>
      <c r="D3" s="17" t="s">
        <v>53</v>
      </c>
      <c r="E3" s="1"/>
      <c r="F3" s="1" t="s">
        <v>118</v>
      </c>
      <c r="G3" s="33">
        <v>33869</v>
      </c>
      <c r="H3" s="1" t="s">
        <v>119</v>
      </c>
      <c r="I3" s="1" t="s">
        <v>120</v>
      </c>
    </row>
    <row r="4" spans="1:9" ht="16" x14ac:dyDescent="0.45">
      <c r="A4" s="17" t="s">
        <v>50</v>
      </c>
      <c r="B4" s="17" t="s">
        <v>51</v>
      </c>
      <c r="C4" s="17" t="s">
        <v>52</v>
      </c>
      <c r="D4" s="17" t="s">
        <v>53</v>
      </c>
      <c r="E4" s="1"/>
      <c r="F4" s="1" t="s">
        <v>121</v>
      </c>
      <c r="G4" s="33">
        <v>35169</v>
      </c>
      <c r="H4" s="1" t="s">
        <v>122</v>
      </c>
      <c r="I4" s="1" t="s">
        <v>123</v>
      </c>
    </row>
    <row r="5" spans="1:9" ht="16" x14ac:dyDescent="0.45">
      <c r="A5" s="17" t="s">
        <v>50</v>
      </c>
      <c r="B5" s="17" t="s">
        <v>51</v>
      </c>
      <c r="C5" s="17" t="s">
        <v>52</v>
      </c>
      <c r="D5" s="17" t="s">
        <v>53</v>
      </c>
      <c r="E5" s="1"/>
      <c r="F5" s="1" t="s">
        <v>124</v>
      </c>
      <c r="G5" s="34" t="s">
        <v>125</v>
      </c>
      <c r="H5" s="1" t="s">
        <v>126</v>
      </c>
      <c r="I5" s="1"/>
    </row>
    <row r="6" spans="1:9" ht="16" x14ac:dyDescent="0.45">
      <c r="A6" s="19" t="s">
        <v>50</v>
      </c>
      <c r="B6" s="19" t="s">
        <v>51</v>
      </c>
      <c r="C6" s="19" t="s">
        <v>54</v>
      </c>
      <c r="D6" s="19" t="s">
        <v>13</v>
      </c>
      <c r="E6" s="29" t="s">
        <v>127</v>
      </c>
      <c r="F6" s="29" t="s">
        <v>128</v>
      </c>
      <c r="G6" s="29" t="s">
        <v>108</v>
      </c>
      <c r="H6" s="29" t="s">
        <v>109</v>
      </c>
      <c r="I6" s="31" t="s">
        <v>110</v>
      </c>
    </row>
    <row r="7" spans="1:9" ht="48" x14ac:dyDescent="0.45">
      <c r="A7" s="19" t="s">
        <v>50</v>
      </c>
      <c r="B7" s="19" t="s">
        <v>51</v>
      </c>
      <c r="C7" s="19" t="s">
        <v>54</v>
      </c>
      <c r="D7" s="19" t="s">
        <v>13</v>
      </c>
      <c r="E7" s="29" t="s">
        <v>129</v>
      </c>
      <c r="F7" s="29" t="s">
        <v>128</v>
      </c>
      <c r="G7" s="30">
        <v>38134</v>
      </c>
      <c r="H7" s="29" t="s">
        <v>111</v>
      </c>
      <c r="I7" s="31" t="s">
        <v>112</v>
      </c>
    </row>
    <row r="8" spans="1:9" ht="32" x14ac:dyDescent="0.45">
      <c r="A8" s="19" t="s">
        <v>50</v>
      </c>
      <c r="B8" s="19" t="s">
        <v>51</v>
      </c>
      <c r="C8" s="19" t="s">
        <v>54</v>
      </c>
      <c r="D8" s="19" t="s">
        <v>13</v>
      </c>
      <c r="E8" s="29" t="s">
        <v>127</v>
      </c>
      <c r="F8" s="29" t="s">
        <v>130</v>
      </c>
      <c r="G8" s="32" t="s">
        <v>115</v>
      </c>
      <c r="H8" s="29" t="s">
        <v>113</v>
      </c>
      <c r="I8" s="31" t="s">
        <v>114</v>
      </c>
    </row>
    <row r="9" spans="1:9" ht="32" x14ac:dyDescent="0.45">
      <c r="A9" s="19" t="s">
        <v>50</v>
      </c>
      <c r="B9" s="19" t="s">
        <v>51</v>
      </c>
      <c r="C9" s="19" t="s">
        <v>54</v>
      </c>
      <c r="D9" s="19" t="s">
        <v>13</v>
      </c>
      <c r="E9" s="29" t="s">
        <v>132</v>
      </c>
      <c r="F9" s="29" t="s">
        <v>131</v>
      </c>
      <c r="G9" s="32">
        <v>2009</v>
      </c>
      <c r="H9" s="29" t="s">
        <v>116</v>
      </c>
      <c r="I9" s="31" t="s">
        <v>117</v>
      </c>
    </row>
    <row r="10" spans="1:9" ht="16" x14ac:dyDescent="0.45">
      <c r="A10" s="17" t="s">
        <v>50</v>
      </c>
      <c r="B10" s="17" t="s">
        <v>51</v>
      </c>
      <c r="C10" s="17" t="s">
        <v>55</v>
      </c>
      <c r="D10" s="17" t="s">
        <v>12</v>
      </c>
      <c r="E10" s="1" t="s">
        <v>18</v>
      </c>
      <c r="F10" t="s">
        <v>118</v>
      </c>
      <c r="G10" s="33">
        <v>36426</v>
      </c>
      <c r="H10" s="29" t="s">
        <v>133</v>
      </c>
      <c r="I10" s="31" t="s">
        <v>134</v>
      </c>
    </row>
    <row r="11" spans="1:9" ht="16" x14ac:dyDescent="0.45">
      <c r="A11" s="17" t="s">
        <v>50</v>
      </c>
      <c r="B11" s="17" t="s">
        <v>51</v>
      </c>
      <c r="C11" s="17" t="s">
        <v>55</v>
      </c>
      <c r="D11" s="17" t="s">
        <v>12</v>
      </c>
      <c r="E11" s="1" t="s">
        <v>18</v>
      </c>
      <c r="F11" t="s">
        <v>118</v>
      </c>
      <c r="G11" s="33">
        <v>42898</v>
      </c>
      <c r="H11" s="29" t="s">
        <v>136</v>
      </c>
      <c r="I11" s="31" t="s">
        <v>135</v>
      </c>
    </row>
    <row r="12" spans="1:9" ht="16" x14ac:dyDescent="0.45">
      <c r="A12" s="17" t="s">
        <v>50</v>
      </c>
      <c r="B12" s="17" t="s">
        <v>51</v>
      </c>
      <c r="C12" s="17" t="s">
        <v>55</v>
      </c>
      <c r="D12" s="17" t="s">
        <v>12</v>
      </c>
      <c r="E12" s="1" t="s">
        <v>18</v>
      </c>
      <c r="F12" t="s">
        <v>118</v>
      </c>
      <c r="G12" s="33">
        <v>41981</v>
      </c>
      <c r="H12" s="29" t="s">
        <v>137</v>
      </c>
      <c r="I12" s="31" t="s">
        <v>138</v>
      </c>
    </row>
    <row r="13" spans="1:9" ht="16" x14ac:dyDescent="0.45">
      <c r="A13" s="19" t="s">
        <v>56</v>
      </c>
      <c r="B13" s="19" t="s">
        <v>57</v>
      </c>
      <c r="C13" s="19" t="s">
        <v>58</v>
      </c>
      <c r="D13" s="19" t="s">
        <v>14</v>
      </c>
      <c r="E13" s="29"/>
    </row>
    <row r="14" spans="1:9" ht="16" x14ac:dyDescent="0.45">
      <c r="A14" s="17" t="s">
        <v>56</v>
      </c>
      <c r="B14" s="17" t="s">
        <v>57</v>
      </c>
      <c r="C14" s="17" t="s">
        <v>59</v>
      </c>
      <c r="D14" s="17" t="s">
        <v>15</v>
      </c>
      <c r="E14" s="1"/>
    </row>
    <row r="15" spans="1:9" ht="16" x14ac:dyDescent="0.45">
      <c r="A15" s="19" t="s">
        <v>56</v>
      </c>
      <c r="B15" s="19" t="s">
        <v>57</v>
      </c>
      <c r="C15" s="19" t="s">
        <v>60</v>
      </c>
      <c r="D15" s="19" t="s">
        <v>61</v>
      </c>
      <c r="E15" s="29"/>
    </row>
    <row r="16" spans="1:9" ht="16" x14ac:dyDescent="0.45">
      <c r="A16" s="17" t="s">
        <v>56</v>
      </c>
      <c r="B16" s="17" t="s">
        <v>57</v>
      </c>
      <c r="C16" s="17" t="s">
        <v>62</v>
      </c>
      <c r="D16" s="17" t="s">
        <v>63</v>
      </c>
      <c r="E16" s="1"/>
    </row>
    <row r="17" spans="1:5" ht="16" x14ac:dyDescent="0.45">
      <c r="A17" s="19" t="s">
        <v>56</v>
      </c>
      <c r="B17" s="19" t="s">
        <v>57</v>
      </c>
      <c r="C17" s="19" t="s">
        <v>64</v>
      </c>
      <c r="D17" s="19" t="s">
        <v>65</v>
      </c>
      <c r="E17" s="29"/>
    </row>
    <row r="18" spans="1:5" ht="16" x14ac:dyDescent="0.45">
      <c r="A18" s="17" t="s">
        <v>56</v>
      </c>
      <c r="B18" s="17" t="s">
        <v>57</v>
      </c>
      <c r="C18" s="17" t="s">
        <v>66</v>
      </c>
      <c r="D18" s="17" t="s">
        <v>16</v>
      </c>
      <c r="E18" s="1"/>
    </row>
    <row r="19" spans="1:5" ht="16" x14ac:dyDescent="0.45">
      <c r="A19" s="19" t="s">
        <v>56</v>
      </c>
      <c r="B19" s="19" t="s">
        <v>57</v>
      </c>
      <c r="C19" s="19" t="s">
        <v>67</v>
      </c>
      <c r="D19" s="19" t="s">
        <v>68</v>
      </c>
      <c r="E19" s="2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4004-1520-4EB4-A9C8-323318302318}">
  <dimension ref="A1:J13"/>
  <sheetViews>
    <sheetView workbookViewId="0">
      <selection activeCell="J6" sqref="J6"/>
    </sheetView>
  </sheetViews>
  <sheetFormatPr baseColWidth="10" defaultRowHeight="14.5" x14ac:dyDescent="0.35"/>
  <cols>
    <col min="4" max="4" width="24.36328125" customWidth="1"/>
    <col min="8" max="8" width="15.1796875" customWidth="1"/>
    <col min="9" max="9" width="13.54296875" customWidth="1"/>
    <col min="10" max="10" width="13.1796875" customWidth="1"/>
  </cols>
  <sheetData>
    <row r="1" spans="1:10" ht="29" x14ac:dyDescent="0.35">
      <c r="A1" s="12" t="s">
        <v>69</v>
      </c>
      <c r="B1" s="13" t="s">
        <v>70</v>
      </c>
      <c r="C1" s="13" t="s">
        <v>71</v>
      </c>
      <c r="D1" s="13" t="s">
        <v>88</v>
      </c>
      <c r="E1" s="22" t="s">
        <v>90</v>
      </c>
      <c r="F1" s="22" t="s">
        <v>91</v>
      </c>
      <c r="G1" s="22" t="s">
        <v>92</v>
      </c>
      <c r="H1" s="22" t="s">
        <v>93</v>
      </c>
      <c r="I1" s="22" t="s">
        <v>94</v>
      </c>
      <c r="J1" s="22" t="s">
        <v>95</v>
      </c>
    </row>
    <row r="2" spans="1:10" ht="16" x14ac:dyDescent="0.45">
      <c r="A2" s="14" t="s">
        <v>23</v>
      </c>
      <c r="B2" s="15" t="s">
        <v>24</v>
      </c>
      <c r="C2" s="15" t="s">
        <v>25</v>
      </c>
      <c r="D2" s="15" t="s">
        <v>26</v>
      </c>
    </row>
    <row r="3" spans="1:10" ht="16" x14ac:dyDescent="0.45">
      <c r="A3" s="16" t="s">
        <v>50</v>
      </c>
      <c r="B3" s="17" t="s">
        <v>51</v>
      </c>
      <c r="C3" s="17" t="s">
        <v>52</v>
      </c>
      <c r="D3" s="17" t="s">
        <v>53</v>
      </c>
    </row>
    <row r="4" spans="1:10" ht="16" x14ac:dyDescent="0.45">
      <c r="A4" s="18" t="s">
        <v>50</v>
      </c>
      <c r="B4" s="19" t="s">
        <v>51</v>
      </c>
      <c r="C4" s="19" t="s">
        <v>54</v>
      </c>
      <c r="D4" s="19" t="s">
        <v>13</v>
      </c>
    </row>
    <row r="5" spans="1:10" ht="16" x14ac:dyDescent="0.45">
      <c r="A5" s="16" t="s">
        <v>50</v>
      </c>
      <c r="B5" s="17" t="s">
        <v>51</v>
      </c>
      <c r="C5" s="17" t="s">
        <v>55</v>
      </c>
      <c r="D5" s="17" t="s">
        <v>12</v>
      </c>
    </row>
    <row r="6" spans="1:10" ht="16" x14ac:dyDescent="0.45">
      <c r="A6" s="18" t="s">
        <v>56</v>
      </c>
      <c r="B6" s="19" t="s">
        <v>57</v>
      </c>
      <c r="C6" s="19" t="s">
        <v>58</v>
      </c>
      <c r="D6" s="19" t="s">
        <v>14</v>
      </c>
    </row>
    <row r="7" spans="1:10" ht="16" x14ac:dyDescent="0.45">
      <c r="A7" s="16" t="s">
        <v>56</v>
      </c>
      <c r="B7" s="17" t="s">
        <v>57</v>
      </c>
      <c r="C7" s="17" t="s">
        <v>59</v>
      </c>
      <c r="D7" s="17" t="s">
        <v>15</v>
      </c>
    </row>
    <row r="8" spans="1:10" ht="16" x14ac:dyDescent="0.45">
      <c r="A8" s="18" t="s">
        <v>56</v>
      </c>
      <c r="B8" s="19" t="s">
        <v>57</v>
      </c>
      <c r="C8" s="19" t="s">
        <v>60</v>
      </c>
      <c r="D8" s="19" t="s">
        <v>61</v>
      </c>
    </row>
    <row r="9" spans="1:10" ht="16" x14ac:dyDescent="0.45">
      <c r="A9" s="16" t="s">
        <v>56</v>
      </c>
      <c r="B9" s="17" t="s">
        <v>57</v>
      </c>
      <c r="C9" s="17" t="s">
        <v>62</v>
      </c>
      <c r="D9" s="17" t="s">
        <v>63</v>
      </c>
    </row>
    <row r="10" spans="1:10" ht="16" x14ac:dyDescent="0.45">
      <c r="A10" s="18" t="s">
        <v>56</v>
      </c>
      <c r="B10" s="19" t="s">
        <v>57</v>
      </c>
      <c r="C10" s="19" t="s">
        <v>64</v>
      </c>
      <c r="D10" s="19" t="s">
        <v>65</v>
      </c>
    </row>
    <row r="11" spans="1:10" ht="16" x14ac:dyDescent="0.45">
      <c r="A11" s="16" t="s">
        <v>56</v>
      </c>
      <c r="B11" s="17" t="s">
        <v>57</v>
      </c>
      <c r="C11" s="17" t="s">
        <v>66</v>
      </c>
      <c r="D11" s="17" t="s">
        <v>16</v>
      </c>
    </row>
    <row r="12" spans="1:10" ht="16" x14ac:dyDescent="0.45">
      <c r="A12" s="18" t="s">
        <v>56</v>
      </c>
      <c r="B12" s="19" t="s">
        <v>57</v>
      </c>
      <c r="C12" s="19" t="s">
        <v>67</v>
      </c>
      <c r="D12" s="19" t="s">
        <v>68</v>
      </c>
    </row>
    <row r="13" spans="1:10" ht="16" x14ac:dyDescent="0.45">
      <c r="A13" s="18">
        <v>90</v>
      </c>
      <c r="B13" s="19" t="s">
        <v>81</v>
      </c>
      <c r="C13" s="19"/>
      <c r="D13" s="19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8E1D-85EA-4983-B585-D77DDFB26A7B}">
  <dimension ref="A1:J15"/>
  <sheetViews>
    <sheetView workbookViewId="0">
      <selection activeCell="I3" sqref="I3"/>
    </sheetView>
  </sheetViews>
  <sheetFormatPr baseColWidth="10" defaultRowHeight="14.5" x14ac:dyDescent="0.35"/>
  <cols>
    <col min="1" max="1" width="16.08984375" customWidth="1"/>
    <col min="2" max="2" width="16.90625" customWidth="1"/>
    <col min="3" max="3" width="13.90625" customWidth="1"/>
    <col min="4" max="4" width="24" customWidth="1"/>
    <col min="5" max="5" width="14.08984375" customWidth="1"/>
    <col min="6" max="6" width="17.7265625" customWidth="1"/>
    <col min="7" max="7" width="11.54296875" customWidth="1"/>
    <col min="8" max="8" width="16.6328125" customWidth="1"/>
    <col min="9" max="9" width="14.81640625" customWidth="1"/>
  </cols>
  <sheetData>
    <row r="1" spans="1:10" ht="29" x14ac:dyDescent="0.35">
      <c r="A1" s="13" t="s">
        <v>69</v>
      </c>
      <c r="B1" s="13" t="s">
        <v>70</v>
      </c>
      <c r="C1" s="13" t="s">
        <v>71</v>
      </c>
      <c r="D1" s="13" t="s">
        <v>88</v>
      </c>
      <c r="E1" s="22" t="s">
        <v>17</v>
      </c>
      <c r="F1" s="22" t="s">
        <v>9</v>
      </c>
      <c r="G1" s="22" t="s">
        <v>96</v>
      </c>
      <c r="H1" s="22" t="s">
        <v>10</v>
      </c>
      <c r="I1" s="22" t="s">
        <v>11</v>
      </c>
      <c r="J1" s="22" t="s">
        <v>150</v>
      </c>
    </row>
    <row r="2" spans="1:10" ht="16" x14ac:dyDescent="0.45">
      <c r="A2" s="15" t="s">
        <v>23</v>
      </c>
      <c r="B2" s="15" t="s">
        <v>24</v>
      </c>
      <c r="C2" s="15" t="s">
        <v>25</v>
      </c>
      <c r="D2" s="15" t="s">
        <v>26</v>
      </c>
    </row>
    <row r="3" spans="1:10" ht="16" x14ac:dyDescent="0.45">
      <c r="A3" s="17" t="s">
        <v>50</v>
      </c>
      <c r="B3" s="17" t="s">
        <v>51</v>
      </c>
      <c r="C3" s="17" t="s">
        <v>52</v>
      </c>
      <c r="D3" s="17" t="s">
        <v>53</v>
      </c>
      <c r="E3" t="s">
        <v>226</v>
      </c>
      <c r="F3" t="s">
        <v>151</v>
      </c>
      <c r="G3">
        <v>31</v>
      </c>
      <c r="H3">
        <v>6</v>
      </c>
    </row>
    <row r="4" spans="1:10" ht="16" x14ac:dyDescent="0.45">
      <c r="A4" s="19" t="s">
        <v>50</v>
      </c>
      <c r="B4" s="19" t="s">
        <v>51</v>
      </c>
      <c r="C4" s="19" t="s">
        <v>54</v>
      </c>
      <c r="D4" s="19" t="s">
        <v>13</v>
      </c>
      <c r="E4" t="s">
        <v>13</v>
      </c>
      <c r="F4" t="s">
        <v>151</v>
      </c>
      <c r="H4">
        <v>7</v>
      </c>
    </row>
    <row r="5" spans="1:10" ht="16" x14ac:dyDescent="0.45">
      <c r="A5" s="17" t="s">
        <v>50</v>
      </c>
      <c r="B5" s="17" t="s">
        <v>51</v>
      </c>
      <c r="C5" s="17" t="s">
        <v>55</v>
      </c>
      <c r="D5" s="17" t="s">
        <v>12</v>
      </c>
      <c r="E5" t="s">
        <v>18</v>
      </c>
      <c r="F5" t="s">
        <v>151</v>
      </c>
      <c r="G5">
        <v>8</v>
      </c>
      <c r="H5">
        <v>3</v>
      </c>
    </row>
    <row r="6" spans="1:10" ht="16" x14ac:dyDescent="0.45">
      <c r="A6" s="19" t="s">
        <v>56</v>
      </c>
      <c r="B6" s="19" t="s">
        <v>57</v>
      </c>
      <c r="C6" s="19" t="s">
        <v>58</v>
      </c>
      <c r="D6" s="19" t="s">
        <v>14</v>
      </c>
      <c r="E6" t="s">
        <v>20</v>
      </c>
      <c r="F6" t="s">
        <v>151</v>
      </c>
      <c r="G6">
        <v>10</v>
      </c>
      <c r="H6">
        <v>4</v>
      </c>
    </row>
    <row r="7" spans="1:10" ht="16" x14ac:dyDescent="0.45">
      <c r="A7" s="19" t="s">
        <v>56</v>
      </c>
      <c r="B7" s="19" t="s">
        <v>57</v>
      </c>
      <c r="C7" s="19" t="s">
        <v>58</v>
      </c>
      <c r="D7" s="19" t="s">
        <v>14</v>
      </c>
      <c r="E7" t="s">
        <v>21</v>
      </c>
      <c r="F7" t="s">
        <v>151</v>
      </c>
      <c r="G7">
        <v>12</v>
      </c>
      <c r="H7">
        <v>4</v>
      </c>
    </row>
    <row r="8" spans="1:10" ht="16" x14ac:dyDescent="0.45">
      <c r="A8" s="19" t="s">
        <v>56</v>
      </c>
      <c r="B8" s="19" t="s">
        <v>57</v>
      </c>
      <c r="C8" s="19" t="s">
        <v>58</v>
      </c>
      <c r="D8" s="19" t="s">
        <v>14</v>
      </c>
      <c r="E8" t="s">
        <v>22</v>
      </c>
      <c r="F8" t="s">
        <v>151</v>
      </c>
      <c r="G8">
        <v>19</v>
      </c>
      <c r="H8">
        <v>4</v>
      </c>
    </row>
    <row r="9" spans="1:10" ht="16" x14ac:dyDescent="0.45">
      <c r="A9" s="17" t="s">
        <v>56</v>
      </c>
      <c r="B9" s="17" t="s">
        <v>57</v>
      </c>
      <c r="C9" s="17" t="s">
        <v>59</v>
      </c>
      <c r="D9" s="17" t="s">
        <v>15</v>
      </c>
      <c r="E9" t="s">
        <v>227</v>
      </c>
      <c r="F9" t="s">
        <v>151</v>
      </c>
      <c r="G9">
        <v>14</v>
      </c>
      <c r="H9">
        <v>1</v>
      </c>
    </row>
    <row r="10" spans="1:10" ht="16" x14ac:dyDescent="0.45">
      <c r="A10" s="19" t="s">
        <v>56</v>
      </c>
      <c r="B10" s="19" t="s">
        <v>57</v>
      </c>
      <c r="C10" s="19" t="s">
        <v>60</v>
      </c>
      <c r="D10" s="19" t="s">
        <v>61</v>
      </c>
      <c r="E10" t="s">
        <v>183</v>
      </c>
      <c r="F10" t="s">
        <v>151</v>
      </c>
    </row>
    <row r="11" spans="1:10" ht="16" x14ac:dyDescent="0.45">
      <c r="A11" s="17" t="s">
        <v>56</v>
      </c>
      <c r="B11" s="17" t="s">
        <v>57</v>
      </c>
      <c r="C11" s="17" t="s">
        <v>62</v>
      </c>
      <c r="D11" s="17" t="s">
        <v>63</v>
      </c>
    </row>
    <row r="12" spans="1:10" ht="16" x14ac:dyDescent="0.45">
      <c r="A12" s="19" t="s">
        <v>56</v>
      </c>
      <c r="B12" s="19" t="s">
        <v>57</v>
      </c>
      <c r="C12" s="19" t="s">
        <v>64</v>
      </c>
      <c r="D12" s="19" t="s">
        <v>65</v>
      </c>
    </row>
    <row r="13" spans="1:10" ht="16" x14ac:dyDescent="0.45">
      <c r="A13" s="17" t="s">
        <v>56</v>
      </c>
      <c r="B13" s="17" t="s">
        <v>57</v>
      </c>
      <c r="C13" s="17" t="s">
        <v>66</v>
      </c>
      <c r="D13" s="17" t="s">
        <v>16</v>
      </c>
    </row>
    <row r="14" spans="1:10" ht="16" x14ac:dyDescent="0.45">
      <c r="A14" s="19" t="s">
        <v>56</v>
      </c>
      <c r="B14" s="19" t="s">
        <v>57</v>
      </c>
      <c r="C14" s="19" t="s">
        <v>67</v>
      </c>
      <c r="D14" s="19" t="s">
        <v>68</v>
      </c>
    </row>
    <row r="15" spans="1:10" ht="16" x14ac:dyDescent="0.45">
      <c r="A15" s="19">
        <v>90</v>
      </c>
      <c r="B15" s="19" t="s">
        <v>81</v>
      </c>
      <c r="C15" s="19"/>
      <c r="D15" s="19" t="s">
        <v>82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42CE-5A19-4590-9A47-0109CE0150BC}">
  <dimension ref="A1:H1"/>
  <sheetViews>
    <sheetView workbookViewId="0">
      <selection activeCell="J3" sqref="J3"/>
    </sheetView>
  </sheetViews>
  <sheetFormatPr baseColWidth="10" defaultRowHeight="14.5" x14ac:dyDescent="0.35"/>
  <cols>
    <col min="6" max="6" width="12.36328125" customWidth="1"/>
    <col min="8" max="8" width="12.08984375" customWidth="1"/>
  </cols>
  <sheetData>
    <row r="1" spans="1:8" ht="29" x14ac:dyDescent="0.35">
      <c r="A1" s="12" t="s">
        <v>69</v>
      </c>
      <c r="B1" s="13" t="s">
        <v>70</v>
      </c>
      <c r="C1" s="13" t="s">
        <v>71</v>
      </c>
      <c r="D1" s="13" t="s">
        <v>72</v>
      </c>
      <c r="E1" s="13" t="s">
        <v>17</v>
      </c>
      <c r="F1" s="22" t="s">
        <v>153</v>
      </c>
      <c r="G1" s="22" t="s">
        <v>152</v>
      </c>
      <c r="H1" s="22" t="s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D1C4-102A-46E2-B049-6491E648B446}">
  <dimension ref="A1:G19"/>
  <sheetViews>
    <sheetView workbookViewId="0">
      <selection activeCell="G13" sqref="G13"/>
    </sheetView>
  </sheetViews>
  <sheetFormatPr baseColWidth="10" defaultRowHeight="14.5" x14ac:dyDescent="0.35"/>
  <cols>
    <col min="4" max="4" width="23.90625" customWidth="1"/>
    <col min="5" max="5" width="12.453125" customWidth="1"/>
    <col min="6" max="6" width="14.26953125" customWidth="1"/>
  </cols>
  <sheetData>
    <row r="1" spans="1:7" ht="29" x14ac:dyDescent="0.35">
      <c r="A1" s="12" t="s">
        <v>69</v>
      </c>
      <c r="B1" s="13" t="s">
        <v>70</v>
      </c>
      <c r="C1" s="13" t="s">
        <v>71</v>
      </c>
      <c r="D1" s="13" t="s">
        <v>72</v>
      </c>
      <c r="E1" s="13" t="s">
        <v>98</v>
      </c>
      <c r="F1" s="22" t="s">
        <v>105</v>
      </c>
      <c r="G1" s="22" t="s">
        <v>141</v>
      </c>
    </row>
    <row r="2" spans="1:7" x14ac:dyDescent="0.35">
      <c r="A2" t="s">
        <v>23</v>
      </c>
      <c r="B2" t="s">
        <v>24</v>
      </c>
      <c r="C2" t="s">
        <v>25</v>
      </c>
      <c r="D2" t="s">
        <v>26</v>
      </c>
    </row>
    <row r="3" spans="1:7" x14ac:dyDescent="0.35">
      <c r="A3" t="s">
        <v>50</v>
      </c>
      <c r="B3" t="s">
        <v>51</v>
      </c>
      <c r="C3" t="s">
        <v>52</v>
      </c>
      <c r="D3" t="s">
        <v>53</v>
      </c>
      <c r="F3" t="s">
        <v>128</v>
      </c>
      <c r="G3">
        <v>11</v>
      </c>
    </row>
    <row r="4" spans="1:7" x14ac:dyDescent="0.35">
      <c r="A4" t="s">
        <v>50</v>
      </c>
      <c r="B4" t="s">
        <v>51</v>
      </c>
      <c r="C4" t="s">
        <v>52</v>
      </c>
      <c r="D4" t="s">
        <v>53</v>
      </c>
      <c r="F4" t="s">
        <v>155</v>
      </c>
      <c r="G4">
        <v>1</v>
      </c>
    </row>
    <row r="5" spans="1:7" x14ac:dyDescent="0.35">
      <c r="A5" t="s">
        <v>50</v>
      </c>
      <c r="B5" t="s">
        <v>51</v>
      </c>
      <c r="C5" t="s">
        <v>52</v>
      </c>
      <c r="D5" t="s">
        <v>53</v>
      </c>
      <c r="F5" t="s">
        <v>157</v>
      </c>
      <c r="G5">
        <v>2</v>
      </c>
    </row>
    <row r="6" spans="1:7" x14ac:dyDescent="0.35">
      <c r="A6" t="s">
        <v>50</v>
      </c>
      <c r="B6" t="s">
        <v>51</v>
      </c>
      <c r="C6" t="s">
        <v>52</v>
      </c>
      <c r="D6" t="s">
        <v>53</v>
      </c>
      <c r="F6" t="s">
        <v>156</v>
      </c>
      <c r="G6">
        <v>4</v>
      </c>
    </row>
    <row r="7" spans="1:7" x14ac:dyDescent="0.35">
      <c r="A7" t="s">
        <v>50</v>
      </c>
      <c r="B7" t="s">
        <v>51</v>
      </c>
      <c r="C7" t="s">
        <v>54</v>
      </c>
      <c r="D7" t="s">
        <v>13</v>
      </c>
      <c r="F7" t="s">
        <v>128</v>
      </c>
      <c r="G7">
        <v>32</v>
      </c>
    </row>
    <row r="8" spans="1:7" x14ac:dyDescent="0.35">
      <c r="A8" t="s">
        <v>50</v>
      </c>
      <c r="B8" t="s">
        <v>51</v>
      </c>
      <c r="C8" t="s">
        <v>54</v>
      </c>
      <c r="D8" t="s">
        <v>13</v>
      </c>
      <c r="F8" t="s">
        <v>154</v>
      </c>
      <c r="G8">
        <v>17</v>
      </c>
    </row>
    <row r="9" spans="1:7" x14ac:dyDescent="0.35">
      <c r="A9" t="s">
        <v>50</v>
      </c>
      <c r="B9" t="s">
        <v>51</v>
      </c>
      <c r="C9" t="s">
        <v>54</v>
      </c>
      <c r="D9" t="s">
        <v>13</v>
      </c>
      <c r="F9" t="s">
        <v>155</v>
      </c>
      <c r="G9">
        <v>25</v>
      </c>
    </row>
    <row r="10" spans="1:7" x14ac:dyDescent="0.35">
      <c r="A10" t="s">
        <v>50</v>
      </c>
      <c r="B10" t="s">
        <v>51</v>
      </c>
      <c r="C10" t="s">
        <v>54</v>
      </c>
      <c r="D10" t="s">
        <v>13</v>
      </c>
      <c r="F10" t="s">
        <v>156</v>
      </c>
      <c r="G10">
        <v>4</v>
      </c>
    </row>
    <row r="11" spans="1:7" x14ac:dyDescent="0.35">
      <c r="A11" t="s">
        <v>50</v>
      </c>
      <c r="B11" t="s">
        <v>51</v>
      </c>
      <c r="C11" t="s">
        <v>55</v>
      </c>
      <c r="D11" t="s">
        <v>12</v>
      </c>
    </row>
    <row r="12" spans="1:7" x14ac:dyDescent="0.35">
      <c r="A12" t="s">
        <v>56</v>
      </c>
      <c r="B12" t="s">
        <v>57</v>
      </c>
      <c r="C12" t="s">
        <v>58</v>
      </c>
      <c r="D12" t="s">
        <v>14</v>
      </c>
    </row>
    <row r="13" spans="1:7" x14ac:dyDescent="0.35">
      <c r="A13" t="s">
        <v>56</v>
      </c>
      <c r="B13" t="s">
        <v>57</v>
      </c>
      <c r="C13" t="s">
        <v>59</v>
      </c>
      <c r="D13" t="s">
        <v>15</v>
      </c>
    </row>
    <row r="14" spans="1:7" x14ac:dyDescent="0.35">
      <c r="A14" t="s">
        <v>56</v>
      </c>
      <c r="B14" t="s">
        <v>57</v>
      </c>
      <c r="C14" t="s">
        <v>60</v>
      </c>
      <c r="D14" t="s">
        <v>61</v>
      </c>
    </row>
    <row r="15" spans="1:7" x14ac:dyDescent="0.35">
      <c r="A15" t="s">
        <v>56</v>
      </c>
      <c r="B15" t="s">
        <v>57</v>
      </c>
      <c r="C15" t="s">
        <v>62</v>
      </c>
      <c r="D15" t="s">
        <v>63</v>
      </c>
    </row>
    <row r="16" spans="1:7" x14ac:dyDescent="0.35">
      <c r="A16" t="s">
        <v>56</v>
      </c>
      <c r="B16" t="s">
        <v>57</v>
      </c>
      <c r="C16" t="s">
        <v>64</v>
      </c>
      <c r="D16" t="s">
        <v>65</v>
      </c>
    </row>
    <row r="17" spans="1:4" x14ac:dyDescent="0.35">
      <c r="A17" t="s">
        <v>56</v>
      </c>
      <c r="B17" t="s">
        <v>57</v>
      </c>
      <c r="C17" t="s">
        <v>66</v>
      </c>
      <c r="D17" t="s">
        <v>16</v>
      </c>
    </row>
    <row r="18" spans="1:4" x14ac:dyDescent="0.35">
      <c r="A18" t="s">
        <v>56</v>
      </c>
      <c r="B18" t="s">
        <v>57</v>
      </c>
      <c r="C18" t="s">
        <v>67</v>
      </c>
      <c r="D18" t="s">
        <v>68</v>
      </c>
    </row>
    <row r="19" spans="1:4" x14ac:dyDescent="0.35">
      <c r="A19">
        <v>90</v>
      </c>
      <c r="B19" t="s">
        <v>81</v>
      </c>
      <c r="D19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3944-ED86-4B30-873E-EB062586B11E}">
  <dimension ref="A1:G13"/>
  <sheetViews>
    <sheetView workbookViewId="0">
      <selection activeCell="F6" sqref="F6"/>
    </sheetView>
  </sheetViews>
  <sheetFormatPr baseColWidth="10" defaultRowHeight="14.5" x14ac:dyDescent="0.35"/>
  <cols>
    <col min="1" max="1" width="16.08984375" customWidth="1"/>
    <col min="2" max="2" width="16.90625" customWidth="1"/>
    <col min="3" max="3" width="13.90625" customWidth="1"/>
    <col min="4" max="4" width="26" customWidth="1"/>
    <col min="5" max="6" width="16.1796875" customWidth="1"/>
  </cols>
  <sheetData>
    <row r="1" spans="1:7" ht="29" x14ac:dyDescent="0.35">
      <c r="A1" s="13" t="s">
        <v>69</v>
      </c>
      <c r="B1" s="13" t="s">
        <v>70</v>
      </c>
      <c r="C1" s="13" t="s">
        <v>71</v>
      </c>
      <c r="D1" s="13" t="s">
        <v>88</v>
      </c>
      <c r="E1" s="13" t="s">
        <v>159</v>
      </c>
      <c r="F1" s="13" t="s">
        <v>160</v>
      </c>
      <c r="G1" s="22" t="s">
        <v>158</v>
      </c>
    </row>
    <row r="2" spans="1:7" ht="16" x14ac:dyDescent="0.45">
      <c r="A2" s="15" t="s">
        <v>23</v>
      </c>
      <c r="B2" s="15" t="s">
        <v>24</v>
      </c>
      <c r="C2" s="15" t="s">
        <v>25</v>
      </c>
      <c r="D2" s="15" t="s">
        <v>26</v>
      </c>
      <c r="E2" s="15"/>
      <c r="F2" s="38"/>
      <c r="G2" s="37"/>
    </row>
    <row r="3" spans="1:7" ht="16" x14ac:dyDescent="0.45">
      <c r="A3" s="17" t="s">
        <v>50</v>
      </c>
      <c r="B3" s="17" t="s">
        <v>51</v>
      </c>
      <c r="C3" s="17" t="s">
        <v>52</v>
      </c>
      <c r="D3" s="17" t="s">
        <v>53</v>
      </c>
      <c r="E3" s="17"/>
      <c r="F3" s="17"/>
      <c r="G3" s="19"/>
    </row>
    <row r="4" spans="1:7" ht="16" x14ac:dyDescent="0.45">
      <c r="A4" s="19" t="s">
        <v>50</v>
      </c>
      <c r="B4" s="19" t="s">
        <v>51</v>
      </c>
      <c r="C4" s="19" t="s">
        <v>54</v>
      </c>
      <c r="D4" s="19" t="s">
        <v>13</v>
      </c>
      <c r="E4" s="19">
        <v>2</v>
      </c>
      <c r="F4" s="19">
        <v>41</v>
      </c>
      <c r="G4" s="19">
        <v>6</v>
      </c>
    </row>
    <row r="5" spans="1:7" ht="16" x14ac:dyDescent="0.45">
      <c r="A5" s="17" t="s">
        <v>50</v>
      </c>
      <c r="B5" s="17" t="s">
        <v>51</v>
      </c>
      <c r="C5" s="17" t="s">
        <v>55</v>
      </c>
      <c r="D5" s="17" t="s">
        <v>12</v>
      </c>
      <c r="E5" s="17"/>
      <c r="F5" s="17"/>
      <c r="G5" s="19"/>
    </row>
    <row r="6" spans="1:7" ht="16" x14ac:dyDescent="0.45">
      <c r="A6" s="19" t="s">
        <v>56</v>
      </c>
      <c r="B6" s="19" t="s">
        <v>57</v>
      </c>
      <c r="C6" s="19" t="s">
        <v>58</v>
      </c>
      <c r="D6" s="19" t="s">
        <v>14</v>
      </c>
      <c r="E6" s="19"/>
      <c r="F6" s="19"/>
      <c r="G6" s="19"/>
    </row>
    <row r="7" spans="1:7" ht="16" x14ac:dyDescent="0.45">
      <c r="A7" s="17" t="s">
        <v>56</v>
      </c>
      <c r="B7" s="17" t="s">
        <v>57</v>
      </c>
      <c r="C7" s="17" t="s">
        <v>59</v>
      </c>
      <c r="D7" s="17" t="s">
        <v>15</v>
      </c>
      <c r="E7" s="17"/>
      <c r="F7" s="17"/>
      <c r="G7" s="19"/>
    </row>
    <row r="8" spans="1:7" ht="16" x14ac:dyDescent="0.45">
      <c r="A8" s="19" t="s">
        <v>56</v>
      </c>
      <c r="B8" s="19" t="s">
        <v>57</v>
      </c>
      <c r="C8" s="19" t="s">
        <v>60</v>
      </c>
      <c r="D8" s="19" t="s">
        <v>61</v>
      </c>
      <c r="E8" s="19"/>
      <c r="F8" s="19"/>
      <c r="G8" s="19"/>
    </row>
    <row r="9" spans="1:7" ht="16" x14ac:dyDescent="0.45">
      <c r="A9" s="17" t="s">
        <v>56</v>
      </c>
      <c r="B9" s="17" t="s">
        <v>57</v>
      </c>
      <c r="C9" s="17" t="s">
        <v>62</v>
      </c>
      <c r="D9" s="17" t="s">
        <v>63</v>
      </c>
      <c r="E9" s="17"/>
      <c r="F9" s="17"/>
      <c r="G9" s="19"/>
    </row>
    <row r="10" spans="1:7" ht="16" x14ac:dyDescent="0.45">
      <c r="A10" s="19" t="s">
        <v>56</v>
      </c>
      <c r="B10" s="19" t="s">
        <v>57</v>
      </c>
      <c r="C10" s="19" t="s">
        <v>64</v>
      </c>
      <c r="D10" s="19" t="s">
        <v>65</v>
      </c>
      <c r="E10" s="19"/>
      <c r="F10" s="19"/>
      <c r="G10" s="19"/>
    </row>
    <row r="11" spans="1:7" ht="16" x14ac:dyDescent="0.45">
      <c r="A11" s="17" t="s">
        <v>56</v>
      </c>
      <c r="B11" s="17" t="s">
        <v>57</v>
      </c>
      <c r="C11" s="17" t="s">
        <v>66</v>
      </c>
      <c r="D11" s="17" t="s">
        <v>16</v>
      </c>
      <c r="E11" s="17"/>
      <c r="F11" s="17"/>
      <c r="G11" s="19"/>
    </row>
    <row r="12" spans="1:7" ht="16" x14ac:dyDescent="0.45">
      <c r="A12" s="19" t="s">
        <v>56</v>
      </c>
      <c r="B12" s="19" t="s">
        <v>57</v>
      </c>
      <c r="C12" s="19" t="s">
        <v>67</v>
      </c>
      <c r="D12" s="19" t="s">
        <v>68</v>
      </c>
      <c r="E12" s="19"/>
      <c r="F12" s="19"/>
      <c r="G12" s="19"/>
    </row>
    <row r="13" spans="1:7" ht="16" x14ac:dyDescent="0.45">
      <c r="A13" s="19">
        <v>90</v>
      </c>
      <c r="B13" s="19" t="s">
        <v>81</v>
      </c>
      <c r="C13" s="19"/>
      <c r="D13" s="19" t="s">
        <v>82</v>
      </c>
      <c r="E13" s="19"/>
      <c r="F13" s="20"/>
      <c r="G13" s="20"/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Diseño</vt:lpstr>
      <vt:lpstr>Info_Comuna</vt:lpstr>
      <vt:lpstr>CaractG</vt:lpstr>
      <vt:lpstr>Demografía</vt:lpstr>
      <vt:lpstr>Planificación terr</vt:lpstr>
      <vt:lpstr>Estudios previos</vt:lpstr>
      <vt:lpstr>Historico y reportes</vt:lpstr>
      <vt:lpstr>Cond.Vulnerab</vt:lpstr>
      <vt:lpstr>Socializa</vt:lpstr>
      <vt:lpstr>Puntos criticos</vt:lpstr>
      <vt:lpstr>Fotointerpretación</vt:lpstr>
      <vt:lpstr>Información de 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Wilmar Edgardo Castro Mera</dc:creator>
  <cp:lastModifiedBy>Wilmar Edgardo Castro Mera</cp:lastModifiedBy>
  <dcterms:created xsi:type="dcterms:W3CDTF">2026-02-25T14:48:05Z</dcterms:created>
  <dcterms:modified xsi:type="dcterms:W3CDTF">2026-03-04T04:53:44Z</dcterms:modified>
</cp:coreProperties>
</file>