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-geografica\hojas-de-calculo\"/>
    </mc:Choice>
  </mc:AlternateContent>
  <xr:revisionPtr revIDLastSave="0" documentId="13_ncr:1_{7206C515-E977-41A9-8BC6-F5396180C27F}" xr6:coauthVersionLast="45" xr6:coauthVersionMax="45" xr10:uidLastSave="{00000000-0000-0000-0000-000000000000}"/>
  <bookViews>
    <workbookView xWindow="28680" yWindow="-120" windowWidth="29040" windowHeight="15840" xr2:uid="{5B504581-9C0A-4574-9CFE-9AA64B5C3024}"/>
  </bookViews>
  <sheets>
    <sheet name="Pais" sheetId="1" r:id="rId1"/>
    <sheet name="Areas" sheetId="2" r:id="rId2"/>
  </sheets>
  <definedNames>
    <definedName name="_xlnm._FilterDatabase" localSheetId="0" hidden="1">Pais!$A$1:$G$1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G106" i="1"/>
</calcChain>
</file>

<file path=xl/sharedStrings.xml><?xml version="1.0" encoding="utf-8"?>
<sst xmlns="http://schemas.openxmlformats.org/spreadsheetml/2006/main" count="997" uniqueCount="959">
  <si>
    <t>Capital</t>
  </si>
  <si>
    <t>Prefijo telefónico</t>
  </si>
  <si>
    <t>Afganistán</t>
  </si>
  <si>
    <t>AF</t>
  </si>
  <si>
    <t>AFG</t>
  </si>
  <si>
    <t>Kabul</t>
  </si>
  <si>
    <t>Albania</t>
  </si>
  <si>
    <t>AL</t>
  </si>
  <si>
    <t>ALB</t>
  </si>
  <si>
    <t>Tirana</t>
  </si>
  <si>
    <t>Alemania</t>
  </si>
  <si>
    <t>DE</t>
  </si>
  <si>
    <t>DEU</t>
  </si>
  <si>
    <t>Berlin</t>
  </si>
  <si>
    <t>Andorra</t>
  </si>
  <si>
    <t>AD</t>
  </si>
  <si>
    <t>AND</t>
  </si>
  <si>
    <t>Andorra la Vella</t>
  </si>
  <si>
    <t>Angola</t>
  </si>
  <si>
    <t>AO</t>
  </si>
  <si>
    <t>AGO</t>
  </si>
  <si>
    <t>Luanda</t>
  </si>
  <si>
    <t>Anguila</t>
  </si>
  <si>
    <t>AI</t>
  </si>
  <si>
    <t>AIA</t>
  </si>
  <si>
    <t>The Valley</t>
  </si>
  <si>
    <t>+1 264</t>
  </si>
  <si>
    <t>Antártida</t>
  </si>
  <si>
    <t>AQ</t>
  </si>
  <si>
    <t>ATA</t>
  </si>
  <si>
    <t>Arabia Saudita</t>
  </si>
  <si>
    <t>SA</t>
  </si>
  <si>
    <t>SAU</t>
  </si>
  <si>
    <t>Riyadh</t>
  </si>
  <si>
    <t>Argelia</t>
  </si>
  <si>
    <t>DZ</t>
  </si>
  <si>
    <t>DZA</t>
  </si>
  <si>
    <t>Algiers</t>
  </si>
  <si>
    <t>Argentina</t>
  </si>
  <si>
    <t>AR</t>
  </si>
  <si>
    <t>ARG</t>
  </si>
  <si>
    <t>Buenos Aires</t>
  </si>
  <si>
    <t>Armenia</t>
  </si>
  <si>
    <t>AM</t>
  </si>
  <si>
    <t>ARM</t>
  </si>
  <si>
    <t>Yerevan</t>
  </si>
  <si>
    <t>Aruba</t>
  </si>
  <si>
    <t>AW</t>
  </si>
  <si>
    <t>ABW</t>
  </si>
  <si>
    <t>Oranjestad</t>
  </si>
  <si>
    <t>Australia</t>
  </si>
  <si>
    <t>AU</t>
  </si>
  <si>
    <t>AUS</t>
  </si>
  <si>
    <t>Canberra</t>
  </si>
  <si>
    <t>Austria</t>
  </si>
  <si>
    <t>AT</t>
  </si>
  <si>
    <t>AUT</t>
  </si>
  <si>
    <t>Vienna</t>
  </si>
  <si>
    <t>Azerbaiyán</t>
  </si>
  <si>
    <t>AZ</t>
  </si>
  <si>
    <t>AZE</t>
  </si>
  <si>
    <t>Baku</t>
  </si>
  <si>
    <t>Bahamas</t>
  </si>
  <si>
    <t>BS</t>
  </si>
  <si>
    <t>BHS</t>
  </si>
  <si>
    <t>Nassau</t>
  </si>
  <si>
    <t>Bahréin</t>
  </si>
  <si>
    <t>BH</t>
  </si>
  <si>
    <t>BHR</t>
  </si>
  <si>
    <t>Manama</t>
  </si>
  <si>
    <t>Bangladesh</t>
  </si>
  <si>
    <t>BD</t>
  </si>
  <si>
    <t>BGD</t>
  </si>
  <si>
    <t>Dhaka</t>
  </si>
  <si>
    <t>Barbados</t>
  </si>
  <si>
    <t>BB</t>
  </si>
  <si>
    <t>BRB</t>
  </si>
  <si>
    <t>Bridgetown</t>
  </si>
  <si>
    <t>Bélgica</t>
  </si>
  <si>
    <t>BE</t>
  </si>
  <si>
    <t>BEL</t>
  </si>
  <si>
    <t>Brussels</t>
  </si>
  <si>
    <t>Belice</t>
  </si>
  <si>
    <t>BZ</t>
  </si>
  <si>
    <t>BLZ</t>
  </si>
  <si>
    <t>Belmopan</t>
  </si>
  <si>
    <t>Benín</t>
  </si>
  <si>
    <t>BJ</t>
  </si>
  <si>
    <t>BEN</t>
  </si>
  <si>
    <t>Porto-Novo</t>
  </si>
  <si>
    <t>Bermudas</t>
  </si>
  <si>
    <t>BM</t>
  </si>
  <si>
    <t>BMU</t>
  </si>
  <si>
    <t>Hamilton</t>
  </si>
  <si>
    <t>Bielorrusia</t>
  </si>
  <si>
    <t>BY</t>
  </si>
  <si>
    <t>BLR</t>
  </si>
  <si>
    <t>Minsk</t>
  </si>
  <si>
    <t>Birmania (Myanmar)</t>
  </si>
  <si>
    <t>MM</t>
  </si>
  <si>
    <t>MMR</t>
  </si>
  <si>
    <t>Nay Pyi Taw</t>
  </si>
  <si>
    <t>Bolivia</t>
  </si>
  <si>
    <t>BO</t>
  </si>
  <si>
    <t>BOL</t>
  </si>
  <si>
    <t>La Paz</t>
  </si>
  <si>
    <t>Bosnia-Herzegovina</t>
  </si>
  <si>
    <t>BA</t>
  </si>
  <si>
    <t>BIH</t>
  </si>
  <si>
    <t>Sarajevo</t>
  </si>
  <si>
    <t>Botsuana</t>
  </si>
  <si>
    <t>BW</t>
  </si>
  <si>
    <t>BWA</t>
  </si>
  <si>
    <t>Gaborone</t>
  </si>
  <si>
    <t>Brasil</t>
  </si>
  <si>
    <t>BR</t>
  </si>
  <si>
    <t>BRA</t>
  </si>
  <si>
    <t>Brasília</t>
  </si>
  <si>
    <t>Brunéi</t>
  </si>
  <si>
    <t>BN</t>
  </si>
  <si>
    <t>BRN</t>
  </si>
  <si>
    <t>Bandar Seri Begawan</t>
  </si>
  <si>
    <t>Bulgaria</t>
  </si>
  <si>
    <t>BG</t>
  </si>
  <si>
    <t>BGR</t>
  </si>
  <si>
    <t>Sofia</t>
  </si>
  <si>
    <t>Burkina Faso</t>
  </si>
  <si>
    <t>BF</t>
  </si>
  <si>
    <t>BFA</t>
  </si>
  <si>
    <t>Ouagadougou</t>
  </si>
  <si>
    <t>Burundi</t>
  </si>
  <si>
    <t>BI</t>
  </si>
  <si>
    <t>BDI</t>
  </si>
  <si>
    <t>Bujumbura</t>
  </si>
  <si>
    <t>Bután</t>
  </si>
  <si>
    <t>BT</t>
  </si>
  <si>
    <t>BTN</t>
  </si>
  <si>
    <t>Thimphu</t>
  </si>
  <si>
    <t>Cabo Verde</t>
  </si>
  <si>
    <t>CV</t>
  </si>
  <si>
    <t>CPV</t>
  </si>
  <si>
    <t>Praia</t>
  </si>
  <si>
    <t>Camboya</t>
  </si>
  <si>
    <t>KH</t>
  </si>
  <si>
    <t>KHM</t>
  </si>
  <si>
    <t>Phnom Penh</t>
  </si>
  <si>
    <t>Camerún</t>
  </si>
  <si>
    <t>CM</t>
  </si>
  <si>
    <t>CMR</t>
  </si>
  <si>
    <t>Yaoundé</t>
  </si>
  <si>
    <t>Canadá</t>
  </si>
  <si>
    <t>CA</t>
  </si>
  <si>
    <t>CAN</t>
  </si>
  <si>
    <t>Ottawa</t>
  </si>
  <si>
    <t>Chile</t>
  </si>
  <si>
    <t>CL</t>
  </si>
  <si>
    <t>CHL</t>
  </si>
  <si>
    <t>Santiago</t>
  </si>
  <si>
    <t>China</t>
  </si>
  <si>
    <t>CN</t>
  </si>
  <si>
    <t>CHN</t>
  </si>
  <si>
    <t>Beijing</t>
  </si>
  <si>
    <t>Chipre</t>
  </si>
  <si>
    <t>CY</t>
  </si>
  <si>
    <t>CYP</t>
  </si>
  <si>
    <t>Nicosia</t>
  </si>
  <si>
    <t>Colombia</t>
  </si>
  <si>
    <t>CO</t>
  </si>
  <si>
    <t>COL</t>
  </si>
  <si>
    <t>Bogotá</t>
  </si>
  <si>
    <t>Comoras</t>
  </si>
  <si>
    <t>KM</t>
  </si>
  <si>
    <t>COM</t>
  </si>
  <si>
    <t>Moroni</t>
  </si>
  <si>
    <t>Corea del Norte</t>
  </si>
  <si>
    <t>KP</t>
  </si>
  <si>
    <t>PRK</t>
  </si>
  <si>
    <t>Pyongyang</t>
  </si>
  <si>
    <t>Corea del Sur</t>
  </si>
  <si>
    <t>KR</t>
  </si>
  <si>
    <t>KOR</t>
  </si>
  <si>
    <t>Seoul</t>
  </si>
  <si>
    <t>Costa de Marfil</t>
  </si>
  <si>
    <t>CI</t>
  </si>
  <si>
    <t>CIV</t>
  </si>
  <si>
    <t>Yamoussoukro</t>
  </si>
  <si>
    <t>Costa Rica</t>
  </si>
  <si>
    <t>CR</t>
  </si>
  <si>
    <t>CRI</t>
  </si>
  <si>
    <t>San José</t>
  </si>
  <si>
    <t>Croacia</t>
  </si>
  <si>
    <t>HR</t>
  </si>
  <si>
    <t>HRV</t>
  </si>
  <si>
    <t>Zagreb</t>
  </si>
  <si>
    <t>Cuba</t>
  </si>
  <si>
    <t>CU</t>
  </si>
  <si>
    <t>CUB</t>
  </si>
  <si>
    <t>Havana</t>
  </si>
  <si>
    <t>Curazao</t>
  </si>
  <si>
    <t>CW</t>
  </si>
  <si>
    <t>CUW</t>
  </si>
  <si>
    <t>Willemstad</t>
  </si>
  <si>
    <t>Dinamarca</t>
  </si>
  <si>
    <t>DK</t>
  </si>
  <si>
    <t>DNK</t>
  </si>
  <si>
    <t>Copenhagen</t>
  </si>
  <si>
    <t>Djibuti</t>
  </si>
  <si>
    <t>DJ</t>
  </si>
  <si>
    <t>DJI</t>
  </si>
  <si>
    <t>Djibouti</t>
  </si>
  <si>
    <t>Dominica</t>
  </si>
  <si>
    <t>DM</t>
  </si>
  <si>
    <t>DMA</t>
  </si>
  <si>
    <t>Roseau</t>
  </si>
  <si>
    <t>Ecuador</t>
  </si>
  <si>
    <t>EC</t>
  </si>
  <si>
    <t>ECU</t>
  </si>
  <si>
    <t>Quito</t>
  </si>
  <si>
    <t>Egipto</t>
  </si>
  <si>
    <t>EG</t>
  </si>
  <si>
    <t>EGY</t>
  </si>
  <si>
    <t>Cairo</t>
  </si>
  <si>
    <t>El Sáhara Español</t>
  </si>
  <si>
    <t>EH</t>
  </si>
  <si>
    <t>ESH</t>
  </si>
  <si>
    <t>El-Aaiun</t>
  </si>
  <si>
    <t>El Salvador</t>
  </si>
  <si>
    <t>SV</t>
  </si>
  <si>
    <t>SLV</t>
  </si>
  <si>
    <t>San Salvador</t>
  </si>
  <si>
    <t>El Vaticano</t>
  </si>
  <si>
    <t>VA</t>
  </si>
  <si>
    <t>VAT</t>
  </si>
  <si>
    <t>Vatican City</t>
  </si>
  <si>
    <t>Emiratos Árabes Unidos</t>
  </si>
  <si>
    <t>AE</t>
  </si>
  <si>
    <t>ARE</t>
  </si>
  <si>
    <t>Abu Dhabi</t>
  </si>
  <si>
    <t>Eritrea</t>
  </si>
  <si>
    <t>ER</t>
  </si>
  <si>
    <t>ERI</t>
  </si>
  <si>
    <t>Asmara</t>
  </si>
  <si>
    <t>Eslovaquia</t>
  </si>
  <si>
    <t>SK</t>
  </si>
  <si>
    <t>SVK</t>
  </si>
  <si>
    <t>Bratislava</t>
  </si>
  <si>
    <t>Eslovenia</t>
  </si>
  <si>
    <t>SI</t>
  </si>
  <si>
    <t>SVN</t>
  </si>
  <si>
    <t>Ljubljana</t>
  </si>
  <si>
    <t>España</t>
  </si>
  <si>
    <t>ES</t>
  </si>
  <si>
    <t>ESP</t>
  </si>
  <si>
    <t>Madrid</t>
  </si>
  <si>
    <t>Estados Unidos</t>
  </si>
  <si>
    <t>US</t>
  </si>
  <si>
    <t>USA</t>
  </si>
  <si>
    <t>Washington</t>
  </si>
  <si>
    <t>Estonia</t>
  </si>
  <si>
    <t>EE</t>
  </si>
  <si>
    <t>EST</t>
  </si>
  <si>
    <t>Tallinn</t>
  </si>
  <si>
    <t>Etiopía</t>
  </si>
  <si>
    <t>ET</t>
  </si>
  <si>
    <t>ETH</t>
  </si>
  <si>
    <t>Addis Ababa</t>
  </si>
  <si>
    <t>Filipinas</t>
  </si>
  <si>
    <t>PH</t>
  </si>
  <si>
    <t>PHL</t>
  </si>
  <si>
    <t>Manila</t>
  </si>
  <si>
    <t>Finlandia</t>
  </si>
  <si>
    <t>FI</t>
  </si>
  <si>
    <t>FIN</t>
  </si>
  <si>
    <t>Helsinki</t>
  </si>
  <si>
    <t>Fiyi</t>
  </si>
  <si>
    <t>FJ</t>
  </si>
  <si>
    <t>FJI</t>
  </si>
  <si>
    <t>Suva</t>
  </si>
  <si>
    <t>Francia</t>
  </si>
  <si>
    <t>FR</t>
  </si>
  <si>
    <t>FRA</t>
  </si>
  <si>
    <t>Paris</t>
  </si>
  <si>
    <t>Gabón</t>
  </si>
  <si>
    <t>GA</t>
  </si>
  <si>
    <t>GAB</t>
  </si>
  <si>
    <t>Libreville</t>
  </si>
  <si>
    <t>Gambia</t>
  </si>
  <si>
    <t>GM</t>
  </si>
  <si>
    <t>GMB</t>
  </si>
  <si>
    <t>Banjul</t>
  </si>
  <si>
    <t>Georgia</t>
  </si>
  <si>
    <t>GE</t>
  </si>
  <si>
    <t>GEO</t>
  </si>
  <si>
    <t>Tbilisi</t>
  </si>
  <si>
    <t>Ghana</t>
  </si>
  <si>
    <t>GH</t>
  </si>
  <si>
    <t>GHA</t>
  </si>
  <si>
    <t>Accra</t>
  </si>
  <si>
    <t>Gibraltar</t>
  </si>
  <si>
    <t>GI</t>
  </si>
  <si>
    <t>GIB</t>
  </si>
  <si>
    <t>Grecia</t>
  </si>
  <si>
    <t>GR</t>
  </si>
  <si>
    <t>GRC</t>
  </si>
  <si>
    <t>Athens</t>
  </si>
  <si>
    <t>Groenlandia</t>
  </si>
  <si>
    <t>GL</t>
  </si>
  <si>
    <t>GRL</t>
  </si>
  <si>
    <t>Nuuk</t>
  </si>
  <si>
    <t>Guadalupe</t>
  </si>
  <si>
    <t>GP</t>
  </si>
  <si>
    <t>GLP</t>
  </si>
  <si>
    <t>Basse-Terre</t>
  </si>
  <si>
    <t>Guam</t>
  </si>
  <si>
    <t>GU</t>
  </si>
  <si>
    <t>GUM</t>
  </si>
  <si>
    <t>Hagåtña</t>
  </si>
  <si>
    <t>+1 671</t>
  </si>
  <si>
    <t>Guatemala</t>
  </si>
  <si>
    <t>GT</t>
  </si>
  <si>
    <t>GTM</t>
  </si>
  <si>
    <t>Guatemala City</t>
  </si>
  <si>
    <t>Guinea</t>
  </si>
  <si>
    <t>GN</t>
  </si>
  <si>
    <t>GIN</t>
  </si>
  <si>
    <t>Conakry</t>
  </si>
  <si>
    <t>Guinea Ecuatorial</t>
  </si>
  <si>
    <t>GQ</t>
  </si>
  <si>
    <t>GNQ</t>
  </si>
  <si>
    <t>Malabo</t>
  </si>
  <si>
    <t>Guinea-Bissáu</t>
  </si>
  <si>
    <t>GW</t>
  </si>
  <si>
    <t>GNB</t>
  </si>
  <si>
    <t>Bissau</t>
  </si>
  <si>
    <t>Guyana</t>
  </si>
  <si>
    <t>GY</t>
  </si>
  <si>
    <t>GUY</t>
  </si>
  <si>
    <t>Georgetown</t>
  </si>
  <si>
    <t>Haití</t>
  </si>
  <si>
    <t>HT</t>
  </si>
  <si>
    <t>HTI</t>
  </si>
  <si>
    <t>Port-au-Prince</t>
  </si>
  <si>
    <t>Holanda</t>
  </si>
  <si>
    <t>NL</t>
  </si>
  <si>
    <t>NLD</t>
  </si>
  <si>
    <t>Amsterdam</t>
  </si>
  <si>
    <t>Honduras</t>
  </si>
  <si>
    <t>HN</t>
  </si>
  <si>
    <t>HND</t>
  </si>
  <si>
    <t>Tegucigalpa</t>
  </si>
  <si>
    <t>Hong Kong</t>
  </si>
  <si>
    <t>HK</t>
  </si>
  <si>
    <t>HKG</t>
  </si>
  <si>
    <t>Hungría</t>
  </si>
  <si>
    <t>HU</t>
  </si>
  <si>
    <t>HUN</t>
  </si>
  <si>
    <t>Budapest</t>
  </si>
  <si>
    <t>India</t>
  </si>
  <si>
    <t>IN</t>
  </si>
  <si>
    <t>IND</t>
  </si>
  <si>
    <t>New Delhi</t>
  </si>
  <si>
    <t>Indonesia</t>
  </si>
  <si>
    <t>ID</t>
  </si>
  <si>
    <t>IDN</t>
  </si>
  <si>
    <t>Jakarta</t>
  </si>
  <si>
    <t>Irak</t>
  </si>
  <si>
    <t>IQ</t>
  </si>
  <si>
    <t>IRQ</t>
  </si>
  <si>
    <t>Baghdad</t>
  </si>
  <si>
    <t>Irán</t>
  </si>
  <si>
    <t>IR</t>
  </si>
  <si>
    <t>IRN</t>
  </si>
  <si>
    <t>Tehran</t>
  </si>
  <si>
    <t>Irlanda</t>
  </si>
  <si>
    <t>IE</t>
  </si>
  <si>
    <t>IRL</t>
  </si>
  <si>
    <t>Dublin</t>
  </si>
  <si>
    <t>Isla de Man</t>
  </si>
  <si>
    <t>IM</t>
  </si>
  <si>
    <t>IMN</t>
  </si>
  <si>
    <t>Douglas, Isle of Man</t>
  </si>
  <si>
    <t>Isla Norfolk</t>
  </si>
  <si>
    <t>NF</t>
  </si>
  <si>
    <t>NFK</t>
  </si>
  <si>
    <t>Kingston</t>
  </si>
  <si>
    <t>Islandia</t>
  </si>
  <si>
    <t>IS</t>
  </si>
  <si>
    <t>ISL</t>
  </si>
  <si>
    <t>Reykjavík</t>
  </si>
  <si>
    <t>Islas Caimán</t>
  </si>
  <si>
    <t>KY</t>
  </si>
  <si>
    <t>CYM</t>
  </si>
  <si>
    <t>George Town</t>
  </si>
  <si>
    <t>Islas Cook</t>
  </si>
  <si>
    <t>CK</t>
  </si>
  <si>
    <t>COK</t>
  </si>
  <si>
    <t>Avarua</t>
  </si>
  <si>
    <t>Islas Feroe</t>
  </si>
  <si>
    <t>FO</t>
  </si>
  <si>
    <t>FRO</t>
  </si>
  <si>
    <t>Tórshavn</t>
  </si>
  <si>
    <t>Islas Malvinas</t>
  </si>
  <si>
    <t>FK</t>
  </si>
  <si>
    <t>FLK</t>
  </si>
  <si>
    <t>Stanley</t>
  </si>
  <si>
    <t>Islas Marianas del Norte</t>
  </si>
  <si>
    <t>MP</t>
  </si>
  <si>
    <t>MNP</t>
  </si>
  <si>
    <t>Saipan</t>
  </si>
  <si>
    <t>+1 670</t>
  </si>
  <si>
    <t>Islas Marshall</t>
  </si>
  <si>
    <t>MH</t>
  </si>
  <si>
    <t>MHL</t>
  </si>
  <si>
    <t>Majuro</t>
  </si>
  <si>
    <t>Islas Pitcairn</t>
  </si>
  <si>
    <t>PN</t>
  </si>
  <si>
    <t>PCN</t>
  </si>
  <si>
    <t>Adamstown</t>
  </si>
  <si>
    <t>Islas Salomón</t>
  </si>
  <si>
    <t>SB</t>
  </si>
  <si>
    <t>SLB</t>
  </si>
  <si>
    <t>Honiara</t>
  </si>
  <si>
    <t>Islas Vírgenes Británicas</t>
  </si>
  <si>
    <t>VG</t>
  </si>
  <si>
    <t>VGB</t>
  </si>
  <si>
    <t>Road Town</t>
  </si>
  <si>
    <t>+1 284</t>
  </si>
  <si>
    <t>Israel</t>
  </si>
  <si>
    <t>IL</t>
  </si>
  <si>
    <t>ISR</t>
  </si>
  <si>
    <t>Jerusalem</t>
  </si>
  <si>
    <t>Italia</t>
  </si>
  <si>
    <t>IT</t>
  </si>
  <si>
    <t>ITA</t>
  </si>
  <si>
    <t>Rome</t>
  </si>
  <si>
    <t>Jamaica</t>
  </si>
  <si>
    <t>JM</t>
  </si>
  <si>
    <t>JAM</t>
  </si>
  <si>
    <t>Japón</t>
  </si>
  <si>
    <t>JP</t>
  </si>
  <si>
    <t>JPN</t>
  </si>
  <si>
    <t>Tokyo</t>
  </si>
  <si>
    <t>Jordania</t>
  </si>
  <si>
    <t>JO</t>
  </si>
  <si>
    <t>JOR</t>
  </si>
  <si>
    <t>Amman</t>
  </si>
  <si>
    <t>Kazajistán</t>
  </si>
  <si>
    <t>KZ</t>
  </si>
  <si>
    <t>KAZ</t>
  </si>
  <si>
    <t>Astana</t>
  </si>
  <si>
    <t>Kenia</t>
  </si>
  <si>
    <t>KE</t>
  </si>
  <si>
    <t>KEN</t>
  </si>
  <si>
    <t>Nairobi</t>
  </si>
  <si>
    <t>Kirgizistán</t>
  </si>
  <si>
    <t>KG</t>
  </si>
  <si>
    <t>KGZ</t>
  </si>
  <si>
    <t>Bishkek</t>
  </si>
  <si>
    <t>Kiribati</t>
  </si>
  <si>
    <t>KI</t>
  </si>
  <si>
    <t>KIR</t>
  </si>
  <si>
    <t>Tarawa</t>
  </si>
  <si>
    <t>Kosovo</t>
  </si>
  <si>
    <t>XK</t>
  </si>
  <si>
    <t>XKX</t>
  </si>
  <si>
    <t>Pristina</t>
  </si>
  <si>
    <t>Kuwait</t>
  </si>
  <si>
    <t>KW</t>
  </si>
  <si>
    <t>KWT</t>
  </si>
  <si>
    <t>Kuwait City</t>
  </si>
  <si>
    <t>Laos</t>
  </si>
  <si>
    <t>LA</t>
  </si>
  <si>
    <t>LAO</t>
  </si>
  <si>
    <t>Vientiane</t>
  </si>
  <si>
    <t>Lesoto</t>
  </si>
  <si>
    <t>LS</t>
  </si>
  <si>
    <t>LSO</t>
  </si>
  <si>
    <t>Maseru</t>
  </si>
  <si>
    <t>Letonia</t>
  </si>
  <si>
    <t>LV</t>
  </si>
  <si>
    <t>LVA</t>
  </si>
  <si>
    <t>Riga</t>
  </si>
  <si>
    <t>Líbano</t>
  </si>
  <si>
    <t>LB</t>
  </si>
  <si>
    <t>LBN</t>
  </si>
  <si>
    <t>Beirut</t>
  </si>
  <si>
    <t>Liberia</t>
  </si>
  <si>
    <t>LR</t>
  </si>
  <si>
    <t>LBR</t>
  </si>
  <si>
    <t>Monrovia</t>
  </si>
  <si>
    <t>Libia</t>
  </si>
  <si>
    <t>LY</t>
  </si>
  <si>
    <t>LBY</t>
  </si>
  <si>
    <t>Tripolis</t>
  </si>
  <si>
    <t>Liechtenstein</t>
  </si>
  <si>
    <t>LI</t>
  </si>
  <si>
    <t>LIE</t>
  </si>
  <si>
    <t>Vaduz</t>
  </si>
  <si>
    <t>Lituania</t>
  </si>
  <si>
    <t>LT</t>
  </si>
  <si>
    <t>LTU</t>
  </si>
  <si>
    <t>Vilnius</t>
  </si>
  <si>
    <t>Luxemburgo</t>
  </si>
  <si>
    <t>LU</t>
  </si>
  <si>
    <t>LUX</t>
  </si>
  <si>
    <t>Luxembourg</t>
  </si>
  <si>
    <t>Macao</t>
  </si>
  <si>
    <t>MO</t>
  </si>
  <si>
    <t>MAC</t>
  </si>
  <si>
    <t>Macedonia</t>
  </si>
  <si>
    <t>MK</t>
  </si>
  <si>
    <t>MKD</t>
  </si>
  <si>
    <t>Skopje</t>
  </si>
  <si>
    <t>Madagascar</t>
  </si>
  <si>
    <t>MG</t>
  </si>
  <si>
    <t>MDG</t>
  </si>
  <si>
    <t>Antananarivo</t>
  </si>
  <si>
    <t>Malasia</t>
  </si>
  <si>
    <t>MY</t>
  </si>
  <si>
    <t>MYS</t>
  </si>
  <si>
    <t>Kuala Lumpur</t>
  </si>
  <si>
    <t>Malaui</t>
  </si>
  <si>
    <t>MW</t>
  </si>
  <si>
    <t>MWI</t>
  </si>
  <si>
    <t>Lilongwe</t>
  </si>
  <si>
    <t>Maldivas</t>
  </si>
  <si>
    <t>MV</t>
  </si>
  <si>
    <t>MDV</t>
  </si>
  <si>
    <t>Malé</t>
  </si>
  <si>
    <t>Mali</t>
  </si>
  <si>
    <t>ML</t>
  </si>
  <si>
    <t>MLI</t>
  </si>
  <si>
    <t>Bamako</t>
  </si>
  <si>
    <t>Malta</t>
  </si>
  <si>
    <t>MT</t>
  </si>
  <si>
    <t>MLT</t>
  </si>
  <si>
    <t>Valletta</t>
  </si>
  <si>
    <t>Marruecos</t>
  </si>
  <si>
    <t>MA</t>
  </si>
  <si>
    <t>MAR</t>
  </si>
  <si>
    <t>Rabat</t>
  </si>
  <si>
    <t>Mauricio</t>
  </si>
  <si>
    <t>MU</t>
  </si>
  <si>
    <t>MUS</t>
  </si>
  <si>
    <t>Port Louis</t>
  </si>
  <si>
    <t>Mauritania</t>
  </si>
  <si>
    <t>MR</t>
  </si>
  <si>
    <t>MRT</t>
  </si>
  <si>
    <t>Nouakchott</t>
  </si>
  <si>
    <t>México</t>
  </si>
  <si>
    <t>MX</t>
  </si>
  <si>
    <t>MEX</t>
  </si>
  <si>
    <t>Mexico City</t>
  </si>
  <si>
    <t>Micronesia</t>
  </si>
  <si>
    <t>FM</t>
  </si>
  <si>
    <t>FSM</t>
  </si>
  <si>
    <t>Palikir</t>
  </si>
  <si>
    <t>Moldavia</t>
  </si>
  <si>
    <t>MD</t>
  </si>
  <si>
    <t>MDA</t>
  </si>
  <si>
    <t>Chişinău</t>
  </si>
  <si>
    <t>Mónaco</t>
  </si>
  <si>
    <t>MC</t>
  </si>
  <si>
    <t>MCO</t>
  </si>
  <si>
    <t>Monaco</t>
  </si>
  <si>
    <t>Mongolia</t>
  </si>
  <si>
    <t>MN</t>
  </si>
  <si>
    <t>MNG</t>
  </si>
  <si>
    <t>Ulan Bator</t>
  </si>
  <si>
    <t>Montenegro</t>
  </si>
  <si>
    <t>ME</t>
  </si>
  <si>
    <t>MNE</t>
  </si>
  <si>
    <t>Podgorica</t>
  </si>
  <si>
    <t>Montserrat</t>
  </si>
  <si>
    <t>MS</t>
  </si>
  <si>
    <t>MSR</t>
  </si>
  <si>
    <t>Plymouth</t>
  </si>
  <si>
    <t>+1 664</t>
  </si>
  <si>
    <t>Mozambique</t>
  </si>
  <si>
    <t>MZ</t>
  </si>
  <si>
    <t>MOZ</t>
  </si>
  <si>
    <t>Maputo</t>
  </si>
  <si>
    <t>Namibia</t>
  </si>
  <si>
    <t>NA</t>
  </si>
  <si>
    <t>NAM</t>
  </si>
  <si>
    <t>Windhoek</t>
  </si>
  <si>
    <t>Nauru</t>
  </si>
  <si>
    <t>NR</t>
  </si>
  <si>
    <t>NRU</t>
  </si>
  <si>
    <t>Yaren</t>
  </si>
  <si>
    <t>Nepal</t>
  </si>
  <si>
    <t>NP</t>
  </si>
  <si>
    <t>NPL</t>
  </si>
  <si>
    <t>Kathmandu</t>
  </si>
  <si>
    <t>Nicaragua</t>
  </si>
  <si>
    <t>NI</t>
  </si>
  <si>
    <t>NIC</t>
  </si>
  <si>
    <t>Managua</t>
  </si>
  <si>
    <t>Níger</t>
  </si>
  <si>
    <t>NE</t>
  </si>
  <si>
    <t>NER</t>
  </si>
  <si>
    <t>Niamey</t>
  </si>
  <si>
    <t>Nigeria</t>
  </si>
  <si>
    <t>NG</t>
  </si>
  <si>
    <t>NGA</t>
  </si>
  <si>
    <t>Abuja</t>
  </si>
  <si>
    <t>Niue</t>
  </si>
  <si>
    <t>NU</t>
  </si>
  <si>
    <t>NIU</t>
  </si>
  <si>
    <t>Alofi</t>
  </si>
  <si>
    <t>Noruega</t>
  </si>
  <si>
    <t>NO</t>
  </si>
  <si>
    <t>NOR</t>
  </si>
  <si>
    <t>Oslo</t>
  </si>
  <si>
    <t>Nueva Caledonia</t>
  </si>
  <si>
    <t>NC</t>
  </si>
  <si>
    <t>NCL</t>
  </si>
  <si>
    <t>Nouméa</t>
  </si>
  <si>
    <t>Nueva Zelanda</t>
  </si>
  <si>
    <t>NZ</t>
  </si>
  <si>
    <t>NZL</t>
  </si>
  <si>
    <t>Wellington</t>
  </si>
  <si>
    <t>Omán</t>
  </si>
  <si>
    <t>OM</t>
  </si>
  <si>
    <t>OMN</t>
  </si>
  <si>
    <t>Muscat</t>
  </si>
  <si>
    <t>Pakistán</t>
  </si>
  <si>
    <t>PK</t>
  </si>
  <si>
    <t>PAK</t>
  </si>
  <si>
    <t>Islamabad</t>
  </si>
  <si>
    <t>Palau</t>
  </si>
  <si>
    <t>PW</t>
  </si>
  <si>
    <t>PLW</t>
  </si>
  <si>
    <t>Melekeok</t>
  </si>
  <si>
    <t>Panamá</t>
  </si>
  <si>
    <t>PA</t>
  </si>
  <si>
    <t>PAN</t>
  </si>
  <si>
    <t>Panama City</t>
  </si>
  <si>
    <t>Papúa Nueva Guinea</t>
  </si>
  <si>
    <t>PG</t>
  </si>
  <si>
    <t>PNG</t>
  </si>
  <si>
    <t>Port Moresby</t>
  </si>
  <si>
    <t>Paraguay</t>
  </si>
  <si>
    <t>PY</t>
  </si>
  <si>
    <t>PRY</t>
  </si>
  <si>
    <t>Asunción</t>
  </si>
  <si>
    <t>Perú</t>
  </si>
  <si>
    <t>PE</t>
  </si>
  <si>
    <t>PER</t>
  </si>
  <si>
    <t>Lima</t>
  </si>
  <si>
    <t>Polinesia Francesa</t>
  </si>
  <si>
    <t>PF</t>
  </si>
  <si>
    <t>PYF</t>
  </si>
  <si>
    <t>Papeete</t>
  </si>
  <si>
    <t>Polonia</t>
  </si>
  <si>
    <t>PL</t>
  </si>
  <si>
    <t>POL</t>
  </si>
  <si>
    <t>Warsaw</t>
  </si>
  <si>
    <t>Portugal</t>
  </si>
  <si>
    <t>PT</t>
  </si>
  <si>
    <t>PRT</t>
  </si>
  <si>
    <t>Lisbon</t>
  </si>
  <si>
    <t>Puerto Rico</t>
  </si>
  <si>
    <t>PR</t>
  </si>
  <si>
    <t>PRI</t>
  </si>
  <si>
    <t>San Juan</t>
  </si>
  <si>
    <t>Qatar</t>
  </si>
  <si>
    <t>QA</t>
  </si>
  <si>
    <t>QAT</t>
  </si>
  <si>
    <t>Doha</t>
  </si>
  <si>
    <t>Reino Unido</t>
  </si>
  <si>
    <t>GB</t>
  </si>
  <si>
    <t>GBR</t>
  </si>
  <si>
    <t>London</t>
  </si>
  <si>
    <t>República Centroafricana</t>
  </si>
  <si>
    <t>CF</t>
  </si>
  <si>
    <t>CAF</t>
  </si>
  <si>
    <t>Bangui</t>
  </si>
  <si>
    <t>República Checa</t>
  </si>
  <si>
    <t>CZ</t>
  </si>
  <si>
    <t>CZE</t>
  </si>
  <si>
    <t>Prague</t>
  </si>
  <si>
    <t>República de Sudán del Sur</t>
  </si>
  <si>
    <t>SS</t>
  </si>
  <si>
    <t>SSD</t>
  </si>
  <si>
    <t>Juba</t>
  </si>
  <si>
    <t>República del Congo</t>
  </si>
  <si>
    <t>CG</t>
  </si>
  <si>
    <t>COG</t>
  </si>
  <si>
    <t>Brazzaville</t>
  </si>
  <si>
    <t>República Democrática del Congo</t>
  </si>
  <si>
    <t>CD</t>
  </si>
  <si>
    <t>COD</t>
  </si>
  <si>
    <t>Kinshasa</t>
  </si>
  <si>
    <t>República Dominicana</t>
  </si>
  <si>
    <t>DO</t>
  </si>
  <si>
    <t>DOM</t>
  </si>
  <si>
    <t>Santo Domingo</t>
  </si>
  <si>
    <t>Reunión</t>
  </si>
  <si>
    <t>RE</t>
  </si>
  <si>
    <t>REU</t>
  </si>
  <si>
    <t>Saint-Denis</t>
  </si>
  <si>
    <t>Ruanda</t>
  </si>
  <si>
    <t>RW</t>
  </si>
  <si>
    <t>RWA</t>
  </si>
  <si>
    <t>Kigali</t>
  </si>
  <si>
    <t>Rumanía</t>
  </si>
  <si>
    <t>RO</t>
  </si>
  <si>
    <t>ROU</t>
  </si>
  <si>
    <t>Bucharest</t>
  </si>
  <si>
    <t>Rusia</t>
  </si>
  <si>
    <t>RU</t>
  </si>
  <si>
    <t>RUS</t>
  </si>
  <si>
    <t>Moscow</t>
  </si>
  <si>
    <t>Samoa</t>
  </si>
  <si>
    <t>WS</t>
  </si>
  <si>
    <t>WSM</t>
  </si>
  <si>
    <t>Apia</t>
  </si>
  <si>
    <t>Samoa Americana</t>
  </si>
  <si>
    <t>AS</t>
  </si>
  <si>
    <t>ASM</t>
  </si>
  <si>
    <t>Pago Pago</t>
  </si>
  <si>
    <t>+1 684</t>
  </si>
  <si>
    <t>San Bartolomé</t>
  </si>
  <si>
    <t>BL</t>
  </si>
  <si>
    <t>BLM</t>
  </si>
  <si>
    <t>Gustavia</t>
  </si>
  <si>
    <t>San Cristóbal y Nevis</t>
  </si>
  <si>
    <t>KN</t>
  </si>
  <si>
    <t>KNA</t>
  </si>
  <si>
    <t>Basseterre</t>
  </si>
  <si>
    <t>San Marino</t>
  </si>
  <si>
    <t>SM</t>
  </si>
  <si>
    <t>SMR</t>
  </si>
  <si>
    <t>San Martín</t>
  </si>
  <si>
    <t>MF</t>
  </si>
  <si>
    <t>MAF</t>
  </si>
  <si>
    <t>Marigot</t>
  </si>
  <si>
    <t>+1 599</t>
  </si>
  <si>
    <t>San Pedro y Miquelón</t>
  </si>
  <si>
    <t>PM</t>
  </si>
  <si>
    <t>SPM</t>
  </si>
  <si>
    <t>Saint-Pierre</t>
  </si>
  <si>
    <t>San Vicente y las Granadinas</t>
  </si>
  <si>
    <t>VC</t>
  </si>
  <si>
    <t>VCT</t>
  </si>
  <si>
    <t>Kingstown</t>
  </si>
  <si>
    <t>Santa Elena</t>
  </si>
  <si>
    <t>SH</t>
  </si>
  <si>
    <t>SHN</t>
  </si>
  <si>
    <t>Jamestown</t>
  </si>
  <si>
    <t>Santa Lucía</t>
  </si>
  <si>
    <t>LC</t>
  </si>
  <si>
    <t>LCA</t>
  </si>
  <si>
    <t>Castries</t>
  </si>
  <si>
    <t>Santo Tomé y Príncipe</t>
  </si>
  <si>
    <t>ST</t>
  </si>
  <si>
    <t>STP</t>
  </si>
  <si>
    <t>São Tomé</t>
  </si>
  <si>
    <t>Senegal</t>
  </si>
  <si>
    <t>SN</t>
  </si>
  <si>
    <t>SEN</t>
  </si>
  <si>
    <t>Dakar</t>
  </si>
  <si>
    <t>Serbia</t>
  </si>
  <si>
    <t>RS</t>
  </si>
  <si>
    <t>SRB</t>
  </si>
  <si>
    <t>Belgrade</t>
  </si>
  <si>
    <t>Seychelles</t>
  </si>
  <si>
    <t>SC</t>
  </si>
  <si>
    <t>SYC</t>
  </si>
  <si>
    <t>Victoria</t>
  </si>
  <si>
    <t>Sierra Leona</t>
  </si>
  <si>
    <t>SL</t>
  </si>
  <si>
    <t>SLE</t>
  </si>
  <si>
    <t>Freetown</t>
  </si>
  <si>
    <t>Singapur</t>
  </si>
  <si>
    <t>SG</t>
  </si>
  <si>
    <t>SGP</t>
  </si>
  <si>
    <t>Siria</t>
  </si>
  <si>
    <t>SY</t>
  </si>
  <si>
    <t>SYR</t>
  </si>
  <si>
    <t>Damascus</t>
  </si>
  <si>
    <t>Somalia</t>
  </si>
  <si>
    <t>SO</t>
  </si>
  <si>
    <t>SOM</t>
  </si>
  <si>
    <t>Mogadishu</t>
  </si>
  <si>
    <t>Sri Lanka</t>
  </si>
  <si>
    <t>LK</t>
  </si>
  <si>
    <t>LKA</t>
  </si>
  <si>
    <t>Colombo</t>
  </si>
  <si>
    <t>Sudáfrica</t>
  </si>
  <si>
    <t>ZA</t>
  </si>
  <si>
    <t>ZAF</t>
  </si>
  <si>
    <t>Pretoria</t>
  </si>
  <si>
    <t>Sudán</t>
  </si>
  <si>
    <t>SD</t>
  </si>
  <si>
    <t>SDN</t>
  </si>
  <si>
    <t>Khartoum</t>
  </si>
  <si>
    <t>Suecia</t>
  </si>
  <si>
    <t>SE</t>
  </si>
  <si>
    <t>SWE</t>
  </si>
  <si>
    <t>Stockholm</t>
  </si>
  <si>
    <t>Suiza</t>
  </si>
  <si>
    <t>CH</t>
  </si>
  <si>
    <t>CHE</t>
  </si>
  <si>
    <t>Berne</t>
  </si>
  <si>
    <t>Surinam</t>
  </si>
  <si>
    <t>SR</t>
  </si>
  <si>
    <t>SUR</t>
  </si>
  <si>
    <t>Paramaribo</t>
  </si>
  <si>
    <t>Swazilandia</t>
  </si>
  <si>
    <t>SZ</t>
  </si>
  <si>
    <t>SWZ</t>
  </si>
  <si>
    <t>Mbabane</t>
  </si>
  <si>
    <t>Tailandia</t>
  </si>
  <si>
    <t>TH</t>
  </si>
  <si>
    <t>THA</t>
  </si>
  <si>
    <t>Bangkok</t>
  </si>
  <si>
    <t>Taiwán</t>
  </si>
  <si>
    <t>TW</t>
  </si>
  <si>
    <t>TWN</t>
  </si>
  <si>
    <t>Taipei</t>
  </si>
  <si>
    <t>Tanzania</t>
  </si>
  <si>
    <t>TZ</t>
  </si>
  <si>
    <t>TZA</t>
  </si>
  <si>
    <t>Dodoma</t>
  </si>
  <si>
    <t>Tayikistán</t>
  </si>
  <si>
    <t>TJ</t>
  </si>
  <si>
    <t>TJK</t>
  </si>
  <si>
    <t>Dushanbe</t>
  </si>
  <si>
    <t>Timor Oriental</t>
  </si>
  <si>
    <t>TL</t>
  </si>
  <si>
    <t>TLS</t>
  </si>
  <si>
    <t>Dili</t>
  </si>
  <si>
    <t>Togo</t>
  </si>
  <si>
    <t>TG</t>
  </si>
  <si>
    <t>TGO</t>
  </si>
  <si>
    <t>Lomé</t>
  </si>
  <si>
    <t>Tokelau</t>
  </si>
  <si>
    <t>TK</t>
  </si>
  <si>
    <t>TKL</t>
  </si>
  <si>
    <t>Trinidad y Tobago</t>
  </si>
  <si>
    <t>TT</t>
  </si>
  <si>
    <t>TTO</t>
  </si>
  <si>
    <t>Port of Spain</t>
  </si>
  <si>
    <t>Túnez</t>
  </si>
  <si>
    <t>TN</t>
  </si>
  <si>
    <t>TUN</t>
  </si>
  <si>
    <t>Tunis</t>
  </si>
  <si>
    <t>Turkmenistán</t>
  </si>
  <si>
    <t>TM</t>
  </si>
  <si>
    <t>TKM</t>
  </si>
  <si>
    <t>Ashgabat</t>
  </si>
  <si>
    <t>Turquía</t>
  </si>
  <si>
    <t>TR</t>
  </si>
  <si>
    <t>TUR</t>
  </si>
  <si>
    <t>Ankara</t>
  </si>
  <si>
    <t>Tuvalu</t>
  </si>
  <si>
    <t>TV</t>
  </si>
  <si>
    <t>TUV</t>
  </si>
  <si>
    <t>Funafuti</t>
  </si>
  <si>
    <t>Ucrania</t>
  </si>
  <si>
    <t>UA</t>
  </si>
  <si>
    <t>UKR</t>
  </si>
  <si>
    <t>Kiev</t>
  </si>
  <si>
    <t>Uganda</t>
  </si>
  <si>
    <t>UG</t>
  </si>
  <si>
    <t>UGA</t>
  </si>
  <si>
    <t>Kampala</t>
  </si>
  <si>
    <t>Uruguay</t>
  </si>
  <si>
    <t>UY</t>
  </si>
  <si>
    <t>URY</t>
  </si>
  <si>
    <t>Montevideo</t>
  </si>
  <si>
    <t>Uzbekistán</t>
  </si>
  <si>
    <t>UZ</t>
  </si>
  <si>
    <t>UZB</t>
  </si>
  <si>
    <t>Tashkent</t>
  </si>
  <si>
    <t>Vanuatu</t>
  </si>
  <si>
    <t>VU</t>
  </si>
  <si>
    <t>VUT</t>
  </si>
  <si>
    <t>Port Vila</t>
  </si>
  <si>
    <t>Venezuela</t>
  </si>
  <si>
    <t>VE</t>
  </si>
  <si>
    <t>VEN</t>
  </si>
  <si>
    <t>Caracas</t>
  </si>
  <si>
    <t>Vietnam</t>
  </si>
  <si>
    <t>VN</t>
  </si>
  <si>
    <t>VNM</t>
  </si>
  <si>
    <t>Hanoi</t>
  </si>
  <si>
    <t>Yemen</t>
  </si>
  <si>
    <t>YE</t>
  </si>
  <si>
    <t>YEM</t>
  </si>
  <si>
    <t>San‘a’</t>
  </si>
  <si>
    <t>Zambia</t>
  </si>
  <si>
    <t>ZM</t>
  </si>
  <si>
    <t>ZMB</t>
  </si>
  <si>
    <t>Lusaka</t>
  </si>
  <si>
    <t>Zimbabue</t>
  </si>
  <si>
    <t>ZW</t>
  </si>
  <si>
    <t>ZWE</t>
  </si>
  <si>
    <t>Harare</t>
  </si>
  <si>
    <t>Código ISO 2</t>
  </si>
  <si>
    <t>Código ISO 3</t>
  </si>
  <si>
    <t>Área</t>
  </si>
  <si>
    <t>Prefijo</t>
  </si>
  <si>
    <t>Bahia Blanca</t>
  </si>
  <si>
    <t>Catamarca</t>
  </si>
  <si>
    <t>Comodoro Rivadavia</t>
  </si>
  <si>
    <t>Concordia</t>
  </si>
  <si>
    <t>Cordoba</t>
  </si>
  <si>
    <t>Corrientes</t>
  </si>
  <si>
    <t>Formosa</t>
  </si>
  <si>
    <t>Jesus Maria</t>
  </si>
  <si>
    <t>La Plata</t>
  </si>
  <si>
    <t>La Rioja</t>
  </si>
  <si>
    <t>Mar del Plata</t>
  </si>
  <si>
    <t>Mendoza</t>
  </si>
  <si>
    <t>Mercedes/Prov. B.A.</t>
  </si>
  <si>
    <t>Neuquen</t>
  </si>
  <si>
    <t>Parana</t>
  </si>
  <si>
    <t>Posadas</t>
  </si>
  <si>
    <t>Resistencia</t>
  </si>
  <si>
    <t>Rio Cuarto</t>
  </si>
  <si>
    <t>Rosario</t>
  </si>
  <si>
    <t>Salta</t>
  </si>
  <si>
    <t>San Luis</t>
  </si>
  <si>
    <t>San Nicolas</t>
  </si>
  <si>
    <t>San Rafael</t>
  </si>
  <si>
    <t>Santa Fe</t>
  </si>
  <si>
    <t>Santiago del Estero</t>
  </si>
  <si>
    <t>Santo Tome</t>
  </si>
  <si>
    <t>Tandil</t>
  </si>
  <si>
    <t>Trelew</t>
  </si>
  <si>
    <t>Pais</t>
  </si>
  <si>
    <t>Territorio Británico del Océano Índico</t>
  </si>
  <si>
    <t>British Indian Ocean Territory</t>
  </si>
  <si>
    <t>IO</t>
  </si>
  <si>
    <t>IOT</t>
  </si>
  <si>
    <t>Territorios Australes y Antárticas Franceses</t>
  </si>
  <si>
    <t>French Southern Territories</t>
  </si>
  <si>
    <t>TF</t>
  </si>
  <si>
    <t>ATF</t>
  </si>
  <si>
    <t>Guadeloupe</t>
  </si>
  <si>
    <t>Guyane française</t>
  </si>
  <si>
    <t>Guernesey</t>
  </si>
  <si>
    <t>Île de Norfolk</t>
  </si>
  <si>
    <t>Îles Åland</t>
  </si>
  <si>
    <t>Géorgie du Sud et les Îles Sandwich du Sud</t>
  </si>
  <si>
    <t>États-Unis Îles mineures éloignées</t>
  </si>
  <si>
    <t>Maillot</t>
  </si>
  <si>
    <t>Martinique</t>
  </si>
  <si>
    <t>La Palestine</t>
  </si>
  <si>
    <t>Réunion</t>
  </si>
  <si>
    <t>Sahara Occidental</t>
  </si>
  <si>
    <t>Svalbard et Jan Mayen</t>
  </si>
  <si>
    <t>Territoire britannique de l'océan Indien</t>
  </si>
  <si>
    <t>Nombre español</t>
  </si>
  <si>
    <t>Nombre Ingles</t>
  </si>
  <si>
    <t>Nombre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</si>
</sst>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B149-6E81-45F3-B2C7-45D389ECC981}">
  <dimension ref="A1:G241"/>
  <sheetViews>
    <sheetView tabSelected="1" workbookViewId="0">
      <pane ySplit="1" topLeftCell="A218" activePane="bottomLeft" state="frozen"/>
      <selection pane="bottomLeft" activeCell="I16" sqref="I16"/>
    </sheetView>
  </sheetViews>
  <sheetFormatPr baseColWidth="10" defaultRowHeight="15" x14ac:dyDescent="0.25"/>
  <sheetData>
    <row r="1" spans="1:7" x14ac:dyDescent="0.25">
      <c r="A1" t="s">
        <v>901</v>
      </c>
      <c r="B1" t="s">
        <v>902</v>
      </c>
      <c r="C1" t="s">
        <v>956</v>
      </c>
      <c r="D1" t="s">
        <v>957</v>
      </c>
      <c r="E1" t="s">
        <v>958</v>
      </c>
      <c r="F1" t="s">
        <v>0</v>
      </c>
      <c r="G1" t="s">
        <v>1</v>
      </c>
    </row>
    <row r="2" spans="1:7" x14ac:dyDescent="0.25">
      <c r="A2" t="s">
        <v>3</v>
      </c>
      <c r="B2" t="s">
        <v>4</v>
      </c>
      <c r="C2" t="s">
        <v>2</v>
      </c>
      <c r="F2" t="s">
        <v>5</v>
      </c>
      <c r="G2">
        <v>93</v>
      </c>
    </row>
    <row r="3" spans="1:7" x14ac:dyDescent="0.25">
      <c r="A3" t="s">
        <v>7</v>
      </c>
      <c r="B3" t="s">
        <v>8</v>
      </c>
      <c r="C3" t="s">
        <v>6</v>
      </c>
      <c r="F3" t="s">
        <v>9</v>
      </c>
      <c r="G3">
        <v>355</v>
      </c>
    </row>
    <row r="4" spans="1:7" x14ac:dyDescent="0.25">
      <c r="A4" t="s">
        <v>11</v>
      </c>
      <c r="B4" t="s">
        <v>12</v>
      </c>
      <c r="C4" t="s">
        <v>10</v>
      </c>
      <c r="F4" t="s">
        <v>13</v>
      </c>
      <c r="G4">
        <v>49</v>
      </c>
    </row>
    <row r="5" spans="1:7" x14ac:dyDescent="0.25">
      <c r="A5" t="s">
        <v>15</v>
      </c>
      <c r="B5" t="s">
        <v>16</v>
      </c>
      <c r="C5" t="s">
        <v>14</v>
      </c>
      <c r="F5" t="s">
        <v>17</v>
      </c>
      <c r="G5">
        <v>376</v>
      </c>
    </row>
    <row r="6" spans="1:7" x14ac:dyDescent="0.25">
      <c r="A6" t="s">
        <v>19</v>
      </c>
      <c r="B6" t="s">
        <v>20</v>
      </c>
      <c r="C6" t="s">
        <v>18</v>
      </c>
      <c r="F6" t="s">
        <v>21</v>
      </c>
      <c r="G6">
        <v>244</v>
      </c>
    </row>
    <row r="7" spans="1:7" x14ac:dyDescent="0.25">
      <c r="A7" t="s">
        <v>23</v>
      </c>
      <c r="B7" t="s">
        <v>24</v>
      </c>
      <c r="C7" t="s">
        <v>22</v>
      </c>
      <c r="F7" t="s">
        <v>25</v>
      </c>
      <c r="G7" t="s">
        <v>26</v>
      </c>
    </row>
    <row r="8" spans="1:7" x14ac:dyDescent="0.25">
      <c r="A8" t="s">
        <v>28</v>
      </c>
      <c r="B8" t="s">
        <v>29</v>
      </c>
      <c r="C8" t="s">
        <v>27</v>
      </c>
      <c r="G8">
        <v>672</v>
      </c>
    </row>
    <row r="9" spans="1:7" x14ac:dyDescent="0.25">
      <c r="A9" t="s">
        <v>31</v>
      </c>
      <c r="B9" t="s">
        <v>32</v>
      </c>
      <c r="C9" t="s">
        <v>30</v>
      </c>
      <c r="F9" t="s">
        <v>33</v>
      </c>
      <c r="G9">
        <v>966</v>
      </c>
    </row>
    <row r="10" spans="1:7" x14ac:dyDescent="0.25">
      <c r="A10" t="s">
        <v>35</v>
      </c>
      <c r="B10" t="s">
        <v>36</v>
      </c>
      <c r="C10" t="s">
        <v>34</v>
      </c>
      <c r="F10" t="s">
        <v>37</v>
      </c>
      <c r="G10">
        <v>213</v>
      </c>
    </row>
    <row r="11" spans="1:7" x14ac:dyDescent="0.25">
      <c r="A11" t="s">
        <v>39</v>
      </c>
      <c r="B11" t="s">
        <v>40</v>
      </c>
      <c r="C11" t="s">
        <v>38</v>
      </c>
      <c r="F11" t="s">
        <v>41</v>
      </c>
      <c r="G11">
        <v>54</v>
      </c>
    </row>
    <row r="12" spans="1:7" x14ac:dyDescent="0.25">
      <c r="A12" t="s">
        <v>43</v>
      </c>
      <c r="B12" t="s">
        <v>44</v>
      </c>
      <c r="C12" t="s">
        <v>42</v>
      </c>
      <c r="F12" t="s">
        <v>45</v>
      </c>
      <c r="G12">
        <v>374</v>
      </c>
    </row>
    <row r="13" spans="1:7" x14ac:dyDescent="0.25">
      <c r="A13" t="s">
        <v>47</v>
      </c>
      <c r="B13" t="s">
        <v>48</v>
      </c>
      <c r="C13" t="s">
        <v>46</v>
      </c>
      <c r="F13" t="s">
        <v>49</v>
      </c>
      <c r="G13">
        <v>297</v>
      </c>
    </row>
    <row r="14" spans="1:7" x14ac:dyDescent="0.25">
      <c r="A14" t="s">
        <v>51</v>
      </c>
      <c r="B14" t="s">
        <v>52</v>
      </c>
      <c r="C14" t="s">
        <v>50</v>
      </c>
      <c r="F14" t="s">
        <v>53</v>
      </c>
      <c r="G14">
        <v>61</v>
      </c>
    </row>
    <row r="15" spans="1:7" x14ac:dyDescent="0.25">
      <c r="A15" t="s">
        <v>55</v>
      </c>
      <c r="B15" t="s">
        <v>56</v>
      </c>
      <c r="C15" t="s">
        <v>54</v>
      </c>
      <c r="F15" t="s">
        <v>57</v>
      </c>
      <c r="G15">
        <v>43</v>
      </c>
    </row>
    <row r="16" spans="1:7" x14ac:dyDescent="0.25">
      <c r="A16" t="s">
        <v>59</v>
      </c>
      <c r="B16" t="s">
        <v>60</v>
      </c>
      <c r="C16" t="s">
        <v>58</v>
      </c>
      <c r="F16" t="s">
        <v>61</v>
      </c>
      <c r="G16">
        <v>994</v>
      </c>
    </row>
    <row r="17" spans="1:7" x14ac:dyDescent="0.25">
      <c r="A17" t="s">
        <v>63</v>
      </c>
      <c r="B17" t="s">
        <v>64</v>
      </c>
      <c r="C17" t="s">
        <v>62</v>
      </c>
      <c r="F17" t="s">
        <v>65</v>
      </c>
      <c r="G17">
        <v>1</v>
      </c>
    </row>
    <row r="18" spans="1:7" x14ac:dyDescent="0.25">
      <c r="A18" t="s">
        <v>67</v>
      </c>
      <c r="B18" t="s">
        <v>68</v>
      </c>
      <c r="C18" t="s">
        <v>66</v>
      </c>
      <c r="F18" t="s">
        <v>69</v>
      </c>
      <c r="G18">
        <v>973</v>
      </c>
    </row>
    <row r="19" spans="1:7" x14ac:dyDescent="0.25">
      <c r="A19" t="s">
        <v>71</v>
      </c>
      <c r="B19" t="s">
        <v>72</v>
      </c>
      <c r="C19" t="s">
        <v>70</v>
      </c>
      <c r="F19" t="s">
        <v>73</v>
      </c>
      <c r="G19">
        <v>880</v>
      </c>
    </row>
    <row r="20" spans="1:7" x14ac:dyDescent="0.25">
      <c r="A20" t="s">
        <v>75</v>
      </c>
      <c r="B20" t="s">
        <v>76</v>
      </c>
      <c r="C20" t="s">
        <v>74</v>
      </c>
      <c r="F20" t="s">
        <v>77</v>
      </c>
      <c r="G20">
        <v>1</v>
      </c>
    </row>
    <row r="21" spans="1:7" x14ac:dyDescent="0.25">
      <c r="A21" t="s">
        <v>79</v>
      </c>
      <c r="B21" t="s">
        <v>80</v>
      </c>
      <c r="C21" t="s">
        <v>78</v>
      </c>
      <c r="F21" t="s">
        <v>81</v>
      </c>
      <c r="G21">
        <v>32</v>
      </c>
    </row>
    <row r="22" spans="1:7" x14ac:dyDescent="0.25">
      <c r="A22" t="s">
        <v>83</v>
      </c>
      <c r="B22" t="s">
        <v>84</v>
      </c>
      <c r="C22" t="s">
        <v>82</v>
      </c>
      <c r="F22" t="s">
        <v>85</v>
      </c>
      <c r="G22">
        <v>501</v>
      </c>
    </row>
    <row r="23" spans="1:7" x14ac:dyDescent="0.25">
      <c r="A23" t="s">
        <v>87</v>
      </c>
      <c r="B23" t="s">
        <v>88</v>
      </c>
      <c r="C23" t="s">
        <v>86</v>
      </c>
      <c r="F23" t="s">
        <v>89</v>
      </c>
      <c r="G23">
        <v>229</v>
      </c>
    </row>
    <row r="24" spans="1:7" x14ac:dyDescent="0.25">
      <c r="A24" t="s">
        <v>91</v>
      </c>
      <c r="B24" t="s">
        <v>92</v>
      </c>
      <c r="C24" t="s">
        <v>90</v>
      </c>
      <c r="F24" t="s">
        <v>93</v>
      </c>
      <c r="G24">
        <v>1</v>
      </c>
    </row>
    <row r="25" spans="1:7" x14ac:dyDescent="0.25">
      <c r="A25" t="s">
        <v>95</v>
      </c>
      <c r="B25" t="s">
        <v>96</v>
      </c>
      <c r="C25" t="s">
        <v>94</v>
      </c>
      <c r="F25" t="s">
        <v>97</v>
      </c>
      <c r="G25">
        <v>375</v>
      </c>
    </row>
    <row r="26" spans="1:7" x14ac:dyDescent="0.25">
      <c r="A26" t="s">
        <v>99</v>
      </c>
      <c r="B26" t="s">
        <v>100</v>
      </c>
      <c r="C26" t="s">
        <v>98</v>
      </c>
      <c r="F26" t="s">
        <v>101</v>
      </c>
      <c r="G26">
        <v>95</v>
      </c>
    </row>
    <row r="27" spans="1:7" x14ac:dyDescent="0.25">
      <c r="A27" t="s">
        <v>103</v>
      </c>
      <c r="B27" t="s">
        <v>104</v>
      </c>
      <c r="C27" t="s">
        <v>102</v>
      </c>
      <c r="F27" t="s">
        <v>105</v>
      </c>
      <c r="G27">
        <v>591</v>
      </c>
    </row>
    <row r="28" spans="1:7" x14ac:dyDescent="0.25">
      <c r="A28" t="s">
        <v>107</v>
      </c>
      <c r="B28" t="s">
        <v>108</v>
      </c>
      <c r="C28" t="s">
        <v>106</v>
      </c>
      <c r="F28" t="s">
        <v>109</v>
      </c>
      <c r="G28">
        <v>387</v>
      </c>
    </row>
    <row r="29" spans="1:7" x14ac:dyDescent="0.25">
      <c r="A29" t="s">
        <v>111</v>
      </c>
      <c r="B29" t="s">
        <v>112</v>
      </c>
      <c r="C29" t="s">
        <v>110</v>
      </c>
      <c r="F29" t="s">
        <v>113</v>
      </c>
      <c r="G29">
        <v>267</v>
      </c>
    </row>
    <row r="30" spans="1:7" x14ac:dyDescent="0.25">
      <c r="A30" t="s">
        <v>115</v>
      </c>
      <c r="B30" t="s">
        <v>116</v>
      </c>
      <c r="C30" t="s">
        <v>114</v>
      </c>
      <c r="F30" t="s">
        <v>117</v>
      </c>
      <c r="G30">
        <v>55</v>
      </c>
    </row>
    <row r="31" spans="1:7" x14ac:dyDescent="0.25">
      <c r="A31" t="s">
        <v>119</v>
      </c>
      <c r="B31" t="s">
        <v>120</v>
      </c>
      <c r="C31" t="s">
        <v>118</v>
      </c>
      <c r="F31" t="s">
        <v>121</v>
      </c>
      <c r="G31">
        <v>673</v>
      </c>
    </row>
    <row r="32" spans="1:7" x14ac:dyDescent="0.25">
      <c r="A32" t="s">
        <v>123</v>
      </c>
      <c r="B32" t="s">
        <v>124</v>
      </c>
      <c r="C32" t="s">
        <v>122</v>
      </c>
      <c r="F32" t="s">
        <v>125</v>
      </c>
      <c r="G32">
        <v>359</v>
      </c>
    </row>
    <row r="33" spans="1:7" x14ac:dyDescent="0.25">
      <c r="A33" t="s">
        <v>127</v>
      </c>
      <c r="B33" t="s">
        <v>128</v>
      </c>
      <c r="C33" t="s">
        <v>126</v>
      </c>
      <c r="F33" t="s">
        <v>129</v>
      </c>
      <c r="G33">
        <v>226</v>
      </c>
    </row>
    <row r="34" spans="1:7" x14ac:dyDescent="0.25">
      <c r="A34" t="s">
        <v>131</v>
      </c>
      <c r="B34" t="s">
        <v>132</v>
      </c>
      <c r="C34" t="s">
        <v>130</v>
      </c>
      <c r="F34" t="s">
        <v>133</v>
      </c>
      <c r="G34">
        <v>257</v>
      </c>
    </row>
    <row r="35" spans="1:7" x14ac:dyDescent="0.25">
      <c r="A35" t="s">
        <v>135</v>
      </c>
      <c r="B35" t="s">
        <v>136</v>
      </c>
      <c r="C35" t="s">
        <v>134</v>
      </c>
      <c r="F35" t="s">
        <v>137</v>
      </c>
      <c r="G35">
        <v>975</v>
      </c>
    </row>
    <row r="36" spans="1:7" x14ac:dyDescent="0.25">
      <c r="A36" t="s">
        <v>139</v>
      </c>
      <c r="B36" t="s">
        <v>140</v>
      </c>
      <c r="C36" t="s">
        <v>138</v>
      </c>
      <c r="F36" t="s">
        <v>141</v>
      </c>
      <c r="G36">
        <v>238</v>
      </c>
    </row>
    <row r="37" spans="1:7" x14ac:dyDescent="0.25">
      <c r="A37" t="s">
        <v>143</v>
      </c>
      <c r="B37" t="s">
        <v>144</v>
      </c>
      <c r="C37" t="s">
        <v>142</v>
      </c>
      <c r="F37" t="s">
        <v>145</v>
      </c>
      <c r="G37">
        <v>855</v>
      </c>
    </row>
    <row r="38" spans="1:7" x14ac:dyDescent="0.25">
      <c r="A38" t="s">
        <v>147</v>
      </c>
      <c r="B38" t="s">
        <v>148</v>
      </c>
      <c r="C38" t="s">
        <v>146</v>
      </c>
      <c r="F38" t="s">
        <v>149</v>
      </c>
      <c r="G38">
        <v>237</v>
      </c>
    </row>
    <row r="39" spans="1:7" x14ac:dyDescent="0.25">
      <c r="A39" t="s">
        <v>151</v>
      </c>
      <c r="B39" t="s">
        <v>152</v>
      </c>
      <c r="C39" t="s">
        <v>150</v>
      </c>
      <c r="F39" t="s">
        <v>153</v>
      </c>
      <c r="G39">
        <v>1</v>
      </c>
    </row>
    <row r="40" spans="1:7" x14ac:dyDescent="0.25">
      <c r="A40" t="s">
        <v>155</v>
      </c>
      <c r="B40" t="s">
        <v>156</v>
      </c>
      <c r="C40" t="s">
        <v>154</v>
      </c>
      <c r="F40" t="s">
        <v>157</v>
      </c>
      <c r="G40">
        <v>56</v>
      </c>
    </row>
    <row r="41" spans="1:7" x14ac:dyDescent="0.25">
      <c r="A41" t="s">
        <v>159</v>
      </c>
      <c r="B41" t="s">
        <v>160</v>
      </c>
      <c r="C41" t="s">
        <v>158</v>
      </c>
      <c r="F41" t="s">
        <v>161</v>
      </c>
      <c r="G41">
        <v>86</v>
      </c>
    </row>
    <row r="42" spans="1:7" x14ac:dyDescent="0.25">
      <c r="A42" t="s">
        <v>163</v>
      </c>
      <c r="B42" t="s">
        <v>164</v>
      </c>
      <c r="C42" t="s">
        <v>162</v>
      </c>
      <c r="F42" t="s">
        <v>165</v>
      </c>
      <c r="G42">
        <v>357</v>
      </c>
    </row>
    <row r="43" spans="1:7" x14ac:dyDescent="0.25">
      <c r="A43" t="s">
        <v>167</v>
      </c>
      <c r="B43" t="s">
        <v>168</v>
      </c>
      <c r="C43" t="s">
        <v>166</v>
      </c>
      <c r="F43" t="s">
        <v>169</v>
      </c>
      <c r="G43">
        <v>57</v>
      </c>
    </row>
    <row r="44" spans="1:7" x14ac:dyDescent="0.25">
      <c r="A44" t="s">
        <v>171</v>
      </c>
      <c r="B44" t="s">
        <v>172</v>
      </c>
      <c r="C44" t="s">
        <v>170</v>
      </c>
      <c r="F44" t="s">
        <v>173</v>
      </c>
      <c r="G44">
        <v>269</v>
      </c>
    </row>
    <row r="45" spans="1:7" x14ac:dyDescent="0.25">
      <c r="A45" t="s">
        <v>175</v>
      </c>
      <c r="B45" t="s">
        <v>176</v>
      </c>
      <c r="C45" t="s">
        <v>174</v>
      </c>
      <c r="F45" t="s">
        <v>177</v>
      </c>
      <c r="G45">
        <v>850</v>
      </c>
    </row>
    <row r="46" spans="1:7" x14ac:dyDescent="0.25">
      <c r="A46" t="s">
        <v>179</v>
      </c>
      <c r="B46" t="s">
        <v>180</v>
      </c>
      <c r="C46" t="s">
        <v>178</v>
      </c>
      <c r="F46" t="s">
        <v>181</v>
      </c>
      <c r="G46">
        <v>82</v>
      </c>
    </row>
    <row r="47" spans="1:7" x14ac:dyDescent="0.25">
      <c r="A47" t="s">
        <v>183</v>
      </c>
      <c r="B47" t="s">
        <v>184</v>
      </c>
      <c r="C47" t="s">
        <v>182</v>
      </c>
      <c r="F47" t="s">
        <v>185</v>
      </c>
      <c r="G47">
        <v>225</v>
      </c>
    </row>
    <row r="48" spans="1:7" x14ac:dyDescent="0.25">
      <c r="A48" t="s">
        <v>187</v>
      </c>
      <c r="B48" t="s">
        <v>188</v>
      </c>
      <c r="C48" t="s">
        <v>186</v>
      </c>
      <c r="F48" t="s">
        <v>189</v>
      </c>
      <c r="G48">
        <v>506</v>
      </c>
    </row>
    <row r="49" spans="1:7" x14ac:dyDescent="0.25">
      <c r="A49" t="s">
        <v>191</v>
      </c>
      <c r="B49" t="s">
        <v>192</v>
      </c>
      <c r="C49" t="s">
        <v>190</v>
      </c>
      <c r="F49" t="s">
        <v>193</v>
      </c>
      <c r="G49">
        <v>385</v>
      </c>
    </row>
    <row r="50" spans="1:7" x14ac:dyDescent="0.25">
      <c r="A50" t="s">
        <v>195</v>
      </c>
      <c r="B50" t="s">
        <v>196</v>
      </c>
      <c r="C50" t="s">
        <v>194</v>
      </c>
      <c r="F50" t="s">
        <v>197</v>
      </c>
      <c r="G50">
        <v>53</v>
      </c>
    </row>
    <row r="51" spans="1:7" x14ac:dyDescent="0.25">
      <c r="A51" t="s">
        <v>199</v>
      </c>
      <c r="B51" t="s">
        <v>200</v>
      </c>
      <c r="C51" t="s">
        <v>198</v>
      </c>
      <c r="F51" t="s">
        <v>201</v>
      </c>
      <c r="G51">
        <v>599</v>
      </c>
    </row>
    <row r="52" spans="1:7" x14ac:dyDescent="0.25">
      <c r="A52" t="s">
        <v>203</v>
      </c>
      <c r="B52" t="s">
        <v>204</v>
      </c>
      <c r="C52" t="s">
        <v>202</v>
      </c>
      <c r="F52" t="s">
        <v>205</v>
      </c>
      <c r="G52">
        <v>45</v>
      </c>
    </row>
    <row r="53" spans="1:7" x14ac:dyDescent="0.25">
      <c r="A53" t="s">
        <v>207</v>
      </c>
      <c r="B53" t="s">
        <v>208</v>
      </c>
      <c r="C53" t="s">
        <v>206</v>
      </c>
      <c r="F53" t="s">
        <v>209</v>
      </c>
      <c r="G53">
        <v>253</v>
      </c>
    </row>
    <row r="54" spans="1:7" x14ac:dyDescent="0.25">
      <c r="A54" t="s">
        <v>211</v>
      </c>
      <c r="B54" t="s">
        <v>212</v>
      </c>
      <c r="C54" t="s">
        <v>210</v>
      </c>
      <c r="F54" t="s">
        <v>213</v>
      </c>
      <c r="G54">
        <v>1</v>
      </c>
    </row>
    <row r="55" spans="1:7" x14ac:dyDescent="0.25">
      <c r="A55" t="s">
        <v>215</v>
      </c>
      <c r="B55" t="s">
        <v>216</v>
      </c>
      <c r="C55" t="s">
        <v>214</v>
      </c>
      <c r="F55" t="s">
        <v>217</v>
      </c>
      <c r="G55">
        <v>593</v>
      </c>
    </row>
    <row r="56" spans="1:7" x14ac:dyDescent="0.25">
      <c r="A56" t="s">
        <v>219</v>
      </c>
      <c r="B56" t="s">
        <v>220</v>
      </c>
      <c r="C56" t="s">
        <v>218</v>
      </c>
      <c r="F56" t="s">
        <v>221</v>
      </c>
      <c r="G56">
        <v>20</v>
      </c>
    </row>
    <row r="57" spans="1:7" x14ac:dyDescent="0.25">
      <c r="A57" t="s">
        <v>223</v>
      </c>
      <c r="B57" t="s">
        <v>224</v>
      </c>
      <c r="C57" t="s">
        <v>222</v>
      </c>
      <c r="F57" t="s">
        <v>225</v>
      </c>
      <c r="G57">
        <v>212</v>
      </c>
    </row>
    <row r="58" spans="1:7" x14ac:dyDescent="0.25">
      <c r="A58" t="s">
        <v>227</v>
      </c>
      <c r="B58" t="s">
        <v>228</v>
      </c>
      <c r="C58" t="s">
        <v>226</v>
      </c>
      <c r="F58" t="s">
        <v>229</v>
      </c>
      <c r="G58">
        <v>503</v>
      </c>
    </row>
    <row r="59" spans="1:7" x14ac:dyDescent="0.25">
      <c r="A59" t="s">
        <v>231</v>
      </c>
      <c r="B59" t="s">
        <v>232</v>
      </c>
      <c r="C59" t="s">
        <v>230</v>
      </c>
      <c r="F59" t="s">
        <v>233</v>
      </c>
      <c r="G59">
        <v>39</v>
      </c>
    </row>
    <row r="60" spans="1:7" x14ac:dyDescent="0.25">
      <c r="A60" t="s">
        <v>235</v>
      </c>
      <c r="B60" t="s">
        <v>236</v>
      </c>
      <c r="C60" t="s">
        <v>234</v>
      </c>
      <c r="F60" t="s">
        <v>237</v>
      </c>
      <c r="G60">
        <v>971</v>
      </c>
    </row>
    <row r="61" spans="1:7" x14ac:dyDescent="0.25">
      <c r="A61" t="s">
        <v>239</v>
      </c>
      <c r="B61" t="s">
        <v>240</v>
      </c>
      <c r="C61" t="s">
        <v>238</v>
      </c>
      <c r="F61" t="s">
        <v>241</v>
      </c>
      <c r="G61">
        <v>291</v>
      </c>
    </row>
    <row r="62" spans="1:7" x14ac:dyDescent="0.25">
      <c r="A62" t="s">
        <v>243</v>
      </c>
      <c r="B62" t="s">
        <v>244</v>
      </c>
      <c r="C62" t="s">
        <v>242</v>
      </c>
      <c r="F62" t="s">
        <v>245</v>
      </c>
      <c r="G62">
        <v>421</v>
      </c>
    </row>
    <row r="63" spans="1:7" x14ac:dyDescent="0.25">
      <c r="A63" t="s">
        <v>247</v>
      </c>
      <c r="B63" t="s">
        <v>248</v>
      </c>
      <c r="C63" t="s">
        <v>246</v>
      </c>
      <c r="F63" t="s">
        <v>249</v>
      </c>
      <c r="G63">
        <v>386</v>
      </c>
    </row>
    <row r="64" spans="1:7" x14ac:dyDescent="0.25">
      <c r="A64" t="s">
        <v>251</v>
      </c>
      <c r="B64" t="s">
        <v>252</v>
      </c>
      <c r="C64" t="s">
        <v>250</v>
      </c>
      <c r="F64" t="s">
        <v>253</v>
      </c>
      <c r="G64">
        <v>34</v>
      </c>
    </row>
    <row r="65" spans="1:7" x14ac:dyDescent="0.25">
      <c r="A65" t="s">
        <v>255</v>
      </c>
      <c r="B65" t="s">
        <v>256</v>
      </c>
      <c r="C65" t="s">
        <v>254</v>
      </c>
      <c r="F65" t="s">
        <v>257</v>
      </c>
      <c r="G65">
        <v>1</v>
      </c>
    </row>
    <row r="66" spans="1:7" x14ac:dyDescent="0.25">
      <c r="A66" t="s">
        <v>259</v>
      </c>
      <c r="B66" t="s">
        <v>260</v>
      </c>
      <c r="C66" t="s">
        <v>258</v>
      </c>
      <c r="F66" t="s">
        <v>261</v>
      </c>
      <c r="G66">
        <v>372</v>
      </c>
    </row>
    <row r="67" spans="1:7" x14ac:dyDescent="0.25">
      <c r="C67" t="s">
        <v>948</v>
      </c>
      <c r="G67">
        <v>246</v>
      </c>
    </row>
    <row r="68" spans="1:7" x14ac:dyDescent="0.25">
      <c r="A68" t="s">
        <v>263</v>
      </c>
      <c r="B68" t="s">
        <v>264</v>
      </c>
      <c r="C68" t="s">
        <v>262</v>
      </c>
      <c r="F68" t="s">
        <v>265</v>
      </c>
      <c r="G68">
        <v>251</v>
      </c>
    </row>
    <row r="69" spans="1:7" x14ac:dyDescent="0.25">
      <c r="A69" t="s">
        <v>267</v>
      </c>
      <c r="B69" t="s">
        <v>268</v>
      </c>
      <c r="C69" t="s">
        <v>266</v>
      </c>
      <c r="F69" t="s">
        <v>269</v>
      </c>
      <c r="G69">
        <v>63</v>
      </c>
    </row>
    <row r="70" spans="1:7" x14ac:dyDescent="0.25">
      <c r="A70" t="s">
        <v>271</v>
      </c>
      <c r="B70" t="s">
        <v>272</v>
      </c>
      <c r="C70" t="s">
        <v>270</v>
      </c>
      <c r="F70" t="s">
        <v>273</v>
      </c>
      <c r="G70">
        <v>358</v>
      </c>
    </row>
    <row r="71" spans="1:7" x14ac:dyDescent="0.25">
      <c r="A71" t="s">
        <v>275</v>
      </c>
      <c r="B71" t="s">
        <v>276</v>
      </c>
      <c r="C71" t="s">
        <v>274</v>
      </c>
      <c r="F71" t="s">
        <v>277</v>
      </c>
      <c r="G71">
        <v>679</v>
      </c>
    </row>
    <row r="72" spans="1:7" x14ac:dyDescent="0.25">
      <c r="A72" t="s">
        <v>279</v>
      </c>
      <c r="B72" t="s">
        <v>280</v>
      </c>
      <c r="C72" t="s">
        <v>278</v>
      </c>
      <c r="F72" t="s">
        <v>281</v>
      </c>
      <c r="G72">
        <v>33</v>
      </c>
    </row>
    <row r="73" spans="1:7" x14ac:dyDescent="0.25">
      <c r="A73" t="s">
        <v>283</v>
      </c>
      <c r="B73" t="s">
        <v>284</v>
      </c>
      <c r="C73" t="s">
        <v>282</v>
      </c>
      <c r="F73" t="s">
        <v>285</v>
      </c>
      <c r="G73">
        <v>241</v>
      </c>
    </row>
    <row r="74" spans="1:7" x14ac:dyDescent="0.25">
      <c r="A74" t="s">
        <v>287</v>
      </c>
      <c r="B74" t="s">
        <v>288</v>
      </c>
      <c r="C74" t="s">
        <v>286</v>
      </c>
      <c r="F74" t="s">
        <v>289</v>
      </c>
      <c r="G74">
        <v>220</v>
      </c>
    </row>
    <row r="75" spans="1:7" x14ac:dyDescent="0.25">
      <c r="A75" t="s">
        <v>291</v>
      </c>
      <c r="B75" t="s">
        <v>292</v>
      </c>
      <c r="C75" t="s">
        <v>290</v>
      </c>
      <c r="F75" t="s">
        <v>293</v>
      </c>
      <c r="G75">
        <v>995</v>
      </c>
    </row>
    <row r="76" spans="1:7" x14ac:dyDescent="0.25">
      <c r="C76" t="s">
        <v>947</v>
      </c>
      <c r="G76">
        <v>500</v>
      </c>
    </row>
    <row r="77" spans="1:7" x14ac:dyDescent="0.25">
      <c r="A77" t="s">
        <v>295</v>
      </c>
      <c r="B77" t="s">
        <v>296</v>
      </c>
      <c r="C77" t="s">
        <v>294</v>
      </c>
      <c r="F77" t="s">
        <v>297</v>
      </c>
      <c r="G77">
        <v>233</v>
      </c>
    </row>
    <row r="78" spans="1:7" x14ac:dyDescent="0.25">
      <c r="A78" t="s">
        <v>299</v>
      </c>
      <c r="B78" t="s">
        <v>300</v>
      </c>
      <c r="C78" t="s">
        <v>298</v>
      </c>
      <c r="F78" t="s">
        <v>298</v>
      </c>
      <c r="G78">
        <v>350</v>
      </c>
    </row>
    <row r="79" spans="1:7" x14ac:dyDescent="0.25">
      <c r="A79" t="s">
        <v>302</v>
      </c>
      <c r="B79" t="s">
        <v>303</v>
      </c>
      <c r="C79" t="s">
        <v>301</v>
      </c>
      <c r="F79" t="s">
        <v>304</v>
      </c>
      <c r="G79">
        <v>30</v>
      </c>
    </row>
    <row r="80" spans="1:7" x14ac:dyDescent="0.25">
      <c r="A80" t="s">
        <v>306</v>
      </c>
      <c r="B80" t="s">
        <v>307</v>
      </c>
      <c r="C80" t="s">
        <v>305</v>
      </c>
      <c r="F80" t="s">
        <v>308</v>
      </c>
      <c r="G80">
        <v>299</v>
      </c>
    </row>
    <row r="81" spans="1:7" x14ac:dyDescent="0.25">
      <c r="A81" t="s">
        <v>310</v>
      </c>
      <c r="B81" t="s">
        <v>311</v>
      </c>
      <c r="C81" t="s">
        <v>309</v>
      </c>
      <c r="F81" t="s">
        <v>312</v>
      </c>
      <c r="G81">
        <v>590</v>
      </c>
    </row>
    <row r="82" spans="1:7" x14ac:dyDescent="0.25">
      <c r="C82" t="s">
        <v>942</v>
      </c>
      <c r="G82">
        <v>590</v>
      </c>
    </row>
    <row r="83" spans="1:7" x14ac:dyDescent="0.25">
      <c r="A83" t="s">
        <v>314</v>
      </c>
      <c r="B83" t="s">
        <v>315</v>
      </c>
      <c r="C83" t="s">
        <v>313</v>
      </c>
      <c r="F83" t="s">
        <v>316</v>
      </c>
      <c r="G83" t="s">
        <v>317</v>
      </c>
    </row>
    <row r="84" spans="1:7" x14ac:dyDescent="0.25">
      <c r="A84" t="s">
        <v>319</v>
      </c>
      <c r="B84" t="s">
        <v>320</v>
      </c>
      <c r="C84" t="s">
        <v>318</v>
      </c>
      <c r="F84" t="s">
        <v>321</v>
      </c>
      <c r="G84">
        <v>502</v>
      </c>
    </row>
    <row r="85" spans="1:7" x14ac:dyDescent="0.25">
      <c r="C85" t="s">
        <v>944</v>
      </c>
      <c r="G85">
        <v>44</v>
      </c>
    </row>
    <row r="86" spans="1:7" x14ac:dyDescent="0.25">
      <c r="A86" t="s">
        <v>323</v>
      </c>
      <c r="B86" t="s">
        <v>324</v>
      </c>
      <c r="C86" t="s">
        <v>322</v>
      </c>
      <c r="F86" t="s">
        <v>325</v>
      </c>
      <c r="G86">
        <v>224</v>
      </c>
    </row>
    <row r="87" spans="1:7" x14ac:dyDescent="0.25">
      <c r="A87" t="s">
        <v>327</v>
      </c>
      <c r="B87" t="s">
        <v>328</v>
      </c>
      <c r="C87" t="s">
        <v>326</v>
      </c>
      <c r="F87" t="s">
        <v>329</v>
      </c>
      <c r="G87">
        <v>240</v>
      </c>
    </row>
    <row r="88" spans="1:7" x14ac:dyDescent="0.25">
      <c r="A88" t="s">
        <v>331</v>
      </c>
      <c r="B88" t="s">
        <v>332</v>
      </c>
      <c r="C88" t="s">
        <v>330</v>
      </c>
      <c r="F88" t="s">
        <v>333</v>
      </c>
      <c r="G88">
        <v>245</v>
      </c>
    </row>
    <row r="89" spans="1:7" x14ac:dyDescent="0.25">
      <c r="A89" t="s">
        <v>335</v>
      </c>
      <c r="B89" t="s">
        <v>336</v>
      </c>
      <c r="C89" t="s">
        <v>334</v>
      </c>
      <c r="F89" t="s">
        <v>337</v>
      </c>
      <c r="G89">
        <v>592</v>
      </c>
    </row>
    <row r="90" spans="1:7" x14ac:dyDescent="0.25">
      <c r="C90" t="s">
        <v>943</v>
      </c>
      <c r="G90">
        <v>594</v>
      </c>
    </row>
    <row r="91" spans="1:7" x14ac:dyDescent="0.25">
      <c r="A91" t="s">
        <v>339</v>
      </c>
      <c r="B91" t="s">
        <v>340</v>
      </c>
      <c r="C91" t="s">
        <v>338</v>
      </c>
      <c r="F91" t="s">
        <v>341</v>
      </c>
      <c r="G91">
        <v>509</v>
      </c>
    </row>
    <row r="92" spans="1:7" x14ac:dyDescent="0.25">
      <c r="A92" t="s">
        <v>343</v>
      </c>
      <c r="B92" t="s">
        <v>344</v>
      </c>
      <c r="C92" t="s">
        <v>342</v>
      </c>
      <c r="F92" t="s">
        <v>345</v>
      </c>
      <c r="G92">
        <v>31</v>
      </c>
    </row>
    <row r="93" spans="1:7" x14ac:dyDescent="0.25">
      <c r="A93" t="s">
        <v>347</v>
      </c>
      <c r="B93" t="s">
        <v>348</v>
      </c>
      <c r="C93" t="s">
        <v>346</v>
      </c>
      <c r="F93" t="s">
        <v>349</v>
      </c>
      <c r="G93">
        <v>504</v>
      </c>
    </row>
    <row r="94" spans="1:7" x14ac:dyDescent="0.25">
      <c r="A94" t="s">
        <v>351</v>
      </c>
      <c r="B94" t="s">
        <v>352</v>
      </c>
      <c r="C94" t="s">
        <v>350</v>
      </c>
      <c r="F94" t="s">
        <v>350</v>
      </c>
      <c r="G94">
        <v>852</v>
      </c>
    </row>
    <row r="95" spans="1:7" x14ac:dyDescent="0.25">
      <c r="A95" t="s">
        <v>354</v>
      </c>
      <c r="B95" t="s">
        <v>355</v>
      </c>
      <c r="C95" t="s">
        <v>353</v>
      </c>
      <c r="F95" t="s">
        <v>356</v>
      </c>
      <c r="G95">
        <v>36</v>
      </c>
    </row>
    <row r="96" spans="1:7" x14ac:dyDescent="0.25">
      <c r="C96" t="s">
        <v>945</v>
      </c>
      <c r="G96">
        <v>672</v>
      </c>
    </row>
    <row r="97" spans="1:7" x14ac:dyDescent="0.25">
      <c r="C97" t="s">
        <v>946</v>
      </c>
      <c r="G97">
        <v>358</v>
      </c>
    </row>
    <row r="98" spans="1:7" x14ac:dyDescent="0.25">
      <c r="A98" t="s">
        <v>358</v>
      </c>
      <c r="B98" t="s">
        <v>359</v>
      </c>
      <c r="C98" t="s">
        <v>357</v>
      </c>
      <c r="F98" t="s">
        <v>360</v>
      </c>
      <c r="G98">
        <v>91</v>
      </c>
    </row>
    <row r="99" spans="1:7" x14ac:dyDescent="0.25">
      <c r="A99" t="s">
        <v>362</v>
      </c>
      <c r="B99" t="s">
        <v>363</v>
      </c>
      <c r="C99" t="s">
        <v>361</v>
      </c>
      <c r="F99" t="s">
        <v>364</v>
      </c>
      <c r="G99">
        <v>62</v>
      </c>
    </row>
    <row r="100" spans="1:7" x14ac:dyDescent="0.25">
      <c r="A100" t="s">
        <v>366</v>
      </c>
      <c r="B100" t="s">
        <v>367</v>
      </c>
      <c r="C100" t="s">
        <v>365</v>
      </c>
      <c r="F100" t="s">
        <v>368</v>
      </c>
      <c r="G100">
        <v>964</v>
      </c>
    </row>
    <row r="101" spans="1:7" x14ac:dyDescent="0.25">
      <c r="A101" t="s">
        <v>370</v>
      </c>
      <c r="B101" t="s">
        <v>371</v>
      </c>
      <c r="C101" t="s">
        <v>369</v>
      </c>
      <c r="F101" t="s">
        <v>372</v>
      </c>
      <c r="G101">
        <v>98</v>
      </c>
    </row>
    <row r="102" spans="1:7" x14ac:dyDescent="0.25">
      <c r="A102" t="s">
        <v>374</v>
      </c>
      <c r="B102" t="s">
        <v>375</v>
      </c>
      <c r="C102" t="s">
        <v>373</v>
      </c>
      <c r="F102" t="s">
        <v>376</v>
      </c>
      <c r="G102">
        <v>353</v>
      </c>
    </row>
    <row r="103" spans="1:7" x14ac:dyDescent="0.25">
      <c r="A103" t="s">
        <v>378</v>
      </c>
      <c r="B103" t="s">
        <v>379</v>
      </c>
      <c r="C103" t="s">
        <v>377</v>
      </c>
      <c r="F103" t="s">
        <v>380</v>
      </c>
      <c r="G103">
        <v>44</v>
      </c>
    </row>
    <row r="104" spans="1:7" x14ac:dyDescent="0.25">
      <c r="A104" t="s">
        <v>382</v>
      </c>
      <c r="B104" t="s">
        <v>383</v>
      </c>
      <c r="C104" t="s">
        <v>381</v>
      </c>
      <c r="F104" t="s">
        <v>384</v>
      </c>
      <c r="G104">
        <v>672</v>
      </c>
    </row>
    <row r="105" spans="1:7" x14ac:dyDescent="0.25">
      <c r="A105" t="s">
        <v>386</v>
      </c>
      <c r="B105" t="s">
        <v>387</v>
      </c>
      <c r="C105" t="s">
        <v>385</v>
      </c>
      <c r="F105" t="s">
        <v>388</v>
      </c>
      <c r="G105">
        <v>354</v>
      </c>
    </row>
    <row r="106" spans="1:7" x14ac:dyDescent="0.25">
      <c r="A106" t="s">
        <v>390</v>
      </c>
      <c r="B106" t="s">
        <v>391</v>
      </c>
      <c r="C106" t="s">
        <v>389</v>
      </c>
      <c r="F106" t="s">
        <v>392</v>
      </c>
      <c r="G106">
        <f>1-345</f>
        <v>-344</v>
      </c>
    </row>
    <row r="107" spans="1:7" x14ac:dyDescent="0.25">
      <c r="A107" t="s">
        <v>394</v>
      </c>
      <c r="B107" t="s">
        <v>395</v>
      </c>
      <c r="C107" t="s">
        <v>393</v>
      </c>
      <c r="F107" t="s">
        <v>396</v>
      </c>
      <c r="G107">
        <v>682</v>
      </c>
    </row>
    <row r="108" spans="1:7" x14ac:dyDescent="0.25">
      <c r="A108" t="s">
        <v>398</v>
      </c>
      <c r="B108" t="s">
        <v>399</v>
      </c>
      <c r="C108" t="s">
        <v>397</v>
      </c>
      <c r="F108" t="s">
        <v>400</v>
      </c>
      <c r="G108">
        <v>298</v>
      </c>
    </row>
    <row r="109" spans="1:7" x14ac:dyDescent="0.25">
      <c r="A109" t="s">
        <v>402</v>
      </c>
      <c r="B109" t="s">
        <v>403</v>
      </c>
      <c r="C109" t="s">
        <v>401</v>
      </c>
      <c r="F109" t="s">
        <v>404</v>
      </c>
      <c r="G109">
        <v>500</v>
      </c>
    </row>
    <row r="110" spans="1:7" x14ac:dyDescent="0.25">
      <c r="A110" t="s">
        <v>406</v>
      </c>
      <c r="B110" t="s">
        <v>407</v>
      </c>
      <c r="C110" t="s">
        <v>405</v>
      </c>
      <c r="F110" t="s">
        <v>408</v>
      </c>
      <c r="G110" t="s">
        <v>409</v>
      </c>
    </row>
    <row r="111" spans="1:7" x14ac:dyDescent="0.25">
      <c r="A111" t="s">
        <v>411</v>
      </c>
      <c r="B111" t="s">
        <v>412</v>
      </c>
      <c r="C111" t="s">
        <v>410</v>
      </c>
      <c r="F111" t="s">
        <v>413</v>
      </c>
      <c r="G111">
        <v>692</v>
      </c>
    </row>
    <row r="112" spans="1:7" x14ac:dyDescent="0.25">
      <c r="A112" t="s">
        <v>415</v>
      </c>
      <c r="B112" t="s">
        <v>416</v>
      </c>
      <c r="C112" t="s">
        <v>414</v>
      </c>
      <c r="F112" t="s">
        <v>417</v>
      </c>
      <c r="G112">
        <v>870</v>
      </c>
    </row>
    <row r="113" spans="1:7" x14ac:dyDescent="0.25">
      <c r="A113" t="s">
        <v>419</v>
      </c>
      <c r="B113" t="s">
        <v>420</v>
      </c>
      <c r="C113" t="s">
        <v>418</v>
      </c>
      <c r="F113" t="s">
        <v>421</v>
      </c>
      <c r="G113">
        <v>677</v>
      </c>
    </row>
    <row r="114" spans="1:7" x14ac:dyDescent="0.25">
      <c r="A114" t="s">
        <v>423</v>
      </c>
      <c r="B114" t="s">
        <v>424</v>
      </c>
      <c r="C114" t="s">
        <v>422</v>
      </c>
      <c r="F114" t="s">
        <v>425</v>
      </c>
      <c r="G114" t="s">
        <v>426</v>
      </c>
    </row>
    <row r="115" spans="1:7" x14ac:dyDescent="0.25">
      <c r="A115" t="s">
        <v>428</v>
      </c>
      <c r="B115" t="s">
        <v>429</v>
      </c>
      <c r="C115" t="s">
        <v>427</v>
      </c>
      <c r="F115" t="s">
        <v>430</v>
      </c>
      <c r="G115">
        <v>972</v>
      </c>
    </row>
    <row r="116" spans="1:7" x14ac:dyDescent="0.25">
      <c r="A116" t="s">
        <v>432</v>
      </c>
      <c r="B116" t="s">
        <v>433</v>
      </c>
      <c r="C116" t="s">
        <v>431</v>
      </c>
      <c r="F116" t="s">
        <v>434</v>
      </c>
      <c r="G116">
        <v>39</v>
      </c>
    </row>
    <row r="117" spans="1:7" x14ac:dyDescent="0.25">
      <c r="A117" t="s">
        <v>436</v>
      </c>
      <c r="B117" t="s">
        <v>437</v>
      </c>
      <c r="C117" t="s">
        <v>435</v>
      </c>
      <c r="F117" t="s">
        <v>384</v>
      </c>
      <c r="G117">
        <v>1</v>
      </c>
    </row>
    <row r="118" spans="1:7" x14ac:dyDescent="0.25">
      <c r="A118" t="s">
        <v>439</v>
      </c>
      <c r="B118" t="s">
        <v>440</v>
      </c>
      <c r="C118" t="s">
        <v>438</v>
      </c>
      <c r="F118" t="s">
        <v>441</v>
      </c>
      <c r="G118">
        <v>81</v>
      </c>
    </row>
    <row r="119" spans="1:7" x14ac:dyDescent="0.25">
      <c r="A119" t="s">
        <v>443</v>
      </c>
      <c r="B119" t="s">
        <v>444</v>
      </c>
      <c r="C119" t="s">
        <v>442</v>
      </c>
      <c r="F119" t="s">
        <v>445</v>
      </c>
      <c r="G119">
        <v>962</v>
      </c>
    </row>
    <row r="120" spans="1:7" x14ac:dyDescent="0.25">
      <c r="A120" t="s">
        <v>447</v>
      </c>
      <c r="B120" t="s">
        <v>448</v>
      </c>
      <c r="C120" t="s">
        <v>446</v>
      </c>
      <c r="F120" t="s">
        <v>449</v>
      </c>
      <c r="G120">
        <v>7</v>
      </c>
    </row>
    <row r="121" spans="1:7" x14ac:dyDescent="0.25">
      <c r="A121" t="s">
        <v>451</v>
      </c>
      <c r="B121" t="s">
        <v>452</v>
      </c>
      <c r="C121" t="s">
        <v>450</v>
      </c>
      <c r="F121" t="s">
        <v>453</v>
      </c>
      <c r="G121">
        <v>254</v>
      </c>
    </row>
    <row r="122" spans="1:7" x14ac:dyDescent="0.25">
      <c r="A122" t="s">
        <v>455</v>
      </c>
      <c r="B122" t="s">
        <v>456</v>
      </c>
      <c r="C122" t="s">
        <v>454</v>
      </c>
      <c r="F122" t="s">
        <v>457</v>
      </c>
      <c r="G122">
        <v>996</v>
      </c>
    </row>
    <row r="123" spans="1:7" x14ac:dyDescent="0.25">
      <c r="A123" t="s">
        <v>459</v>
      </c>
      <c r="B123" t="s">
        <v>460</v>
      </c>
      <c r="C123" t="s">
        <v>458</v>
      </c>
      <c r="F123" t="s">
        <v>461</v>
      </c>
      <c r="G123">
        <v>686</v>
      </c>
    </row>
    <row r="124" spans="1:7" x14ac:dyDescent="0.25">
      <c r="A124" t="s">
        <v>463</v>
      </c>
      <c r="B124" t="s">
        <v>464</v>
      </c>
      <c r="C124" t="s">
        <v>462</v>
      </c>
      <c r="F124" t="s">
        <v>465</v>
      </c>
      <c r="G124">
        <v>381</v>
      </c>
    </row>
    <row r="125" spans="1:7" x14ac:dyDescent="0.25">
      <c r="A125" t="s">
        <v>467</v>
      </c>
      <c r="B125" t="s">
        <v>468</v>
      </c>
      <c r="C125" t="s">
        <v>466</v>
      </c>
      <c r="F125" t="s">
        <v>469</v>
      </c>
      <c r="G125">
        <v>965</v>
      </c>
    </row>
    <row r="126" spans="1:7" x14ac:dyDescent="0.25">
      <c r="C126" t="s">
        <v>951</v>
      </c>
      <c r="G126">
        <v>970</v>
      </c>
    </row>
    <row r="127" spans="1:7" x14ac:dyDescent="0.25">
      <c r="A127" t="s">
        <v>471</v>
      </c>
      <c r="B127" t="s">
        <v>472</v>
      </c>
      <c r="C127" t="s">
        <v>470</v>
      </c>
      <c r="F127" t="s">
        <v>473</v>
      </c>
      <c r="G127">
        <v>856</v>
      </c>
    </row>
    <row r="128" spans="1:7" x14ac:dyDescent="0.25">
      <c r="A128" t="s">
        <v>475</v>
      </c>
      <c r="B128" t="s">
        <v>476</v>
      </c>
      <c r="C128" t="s">
        <v>474</v>
      </c>
      <c r="F128" t="s">
        <v>477</v>
      </c>
      <c r="G128">
        <v>266</v>
      </c>
    </row>
    <row r="129" spans="1:7" x14ac:dyDescent="0.25">
      <c r="A129" t="s">
        <v>479</v>
      </c>
      <c r="B129" t="s">
        <v>480</v>
      </c>
      <c r="C129" t="s">
        <v>478</v>
      </c>
      <c r="F129" t="s">
        <v>481</v>
      </c>
      <c r="G129">
        <v>371</v>
      </c>
    </row>
    <row r="130" spans="1:7" x14ac:dyDescent="0.25">
      <c r="A130" t="s">
        <v>483</v>
      </c>
      <c r="B130" t="s">
        <v>484</v>
      </c>
      <c r="C130" t="s">
        <v>482</v>
      </c>
      <c r="F130" t="s">
        <v>485</v>
      </c>
      <c r="G130">
        <v>961</v>
      </c>
    </row>
    <row r="131" spans="1:7" x14ac:dyDescent="0.25">
      <c r="A131" t="s">
        <v>487</v>
      </c>
      <c r="B131" t="s">
        <v>488</v>
      </c>
      <c r="C131" t="s">
        <v>486</v>
      </c>
      <c r="F131" t="s">
        <v>489</v>
      </c>
      <c r="G131">
        <v>231</v>
      </c>
    </row>
    <row r="132" spans="1:7" x14ac:dyDescent="0.25">
      <c r="A132" t="s">
        <v>491</v>
      </c>
      <c r="B132" t="s">
        <v>492</v>
      </c>
      <c r="C132" t="s">
        <v>490</v>
      </c>
      <c r="F132" t="s">
        <v>493</v>
      </c>
      <c r="G132">
        <v>218</v>
      </c>
    </row>
    <row r="133" spans="1:7" x14ac:dyDescent="0.25">
      <c r="A133" t="s">
        <v>495</v>
      </c>
      <c r="B133" t="s">
        <v>496</v>
      </c>
      <c r="C133" t="s">
        <v>494</v>
      </c>
      <c r="F133" t="s">
        <v>497</v>
      </c>
      <c r="G133">
        <v>423</v>
      </c>
    </row>
    <row r="134" spans="1:7" x14ac:dyDescent="0.25">
      <c r="A134" t="s">
        <v>499</v>
      </c>
      <c r="B134" t="s">
        <v>500</v>
      </c>
      <c r="C134" t="s">
        <v>498</v>
      </c>
      <c r="F134" t="s">
        <v>501</v>
      </c>
      <c r="G134">
        <v>370</v>
      </c>
    </row>
    <row r="135" spans="1:7" x14ac:dyDescent="0.25">
      <c r="A135" t="s">
        <v>503</v>
      </c>
      <c r="B135" t="s">
        <v>504</v>
      </c>
      <c r="C135" t="s">
        <v>502</v>
      </c>
      <c r="F135" t="s">
        <v>505</v>
      </c>
      <c r="G135">
        <v>352</v>
      </c>
    </row>
    <row r="136" spans="1:7" x14ac:dyDescent="0.25">
      <c r="A136" t="s">
        <v>507</v>
      </c>
      <c r="B136" t="s">
        <v>508</v>
      </c>
      <c r="C136" t="s">
        <v>506</v>
      </c>
      <c r="F136" t="s">
        <v>506</v>
      </c>
      <c r="G136">
        <v>853</v>
      </c>
    </row>
    <row r="137" spans="1:7" x14ac:dyDescent="0.25">
      <c r="A137" t="s">
        <v>510</v>
      </c>
      <c r="B137" t="s">
        <v>511</v>
      </c>
      <c r="C137" t="s">
        <v>509</v>
      </c>
      <c r="F137" t="s">
        <v>512</v>
      </c>
      <c r="G137">
        <v>389</v>
      </c>
    </row>
    <row r="138" spans="1:7" x14ac:dyDescent="0.25">
      <c r="A138" t="s">
        <v>514</v>
      </c>
      <c r="B138" t="s">
        <v>515</v>
      </c>
      <c r="C138" t="s">
        <v>513</v>
      </c>
      <c r="F138" t="s">
        <v>516</v>
      </c>
      <c r="G138">
        <v>261</v>
      </c>
    </row>
    <row r="139" spans="1:7" x14ac:dyDescent="0.25">
      <c r="C139" t="s">
        <v>949</v>
      </c>
      <c r="G139">
        <v>44</v>
      </c>
    </row>
    <row r="140" spans="1:7" x14ac:dyDescent="0.25">
      <c r="A140" t="s">
        <v>518</v>
      </c>
      <c r="B140" t="s">
        <v>519</v>
      </c>
      <c r="C140" t="s">
        <v>517</v>
      </c>
      <c r="F140" t="s">
        <v>520</v>
      </c>
      <c r="G140">
        <v>60</v>
      </c>
    </row>
    <row r="141" spans="1:7" x14ac:dyDescent="0.25">
      <c r="A141" t="s">
        <v>522</v>
      </c>
      <c r="B141" t="s">
        <v>523</v>
      </c>
      <c r="C141" t="s">
        <v>521</v>
      </c>
      <c r="F141" t="s">
        <v>524</v>
      </c>
      <c r="G141">
        <v>265</v>
      </c>
    </row>
    <row r="142" spans="1:7" x14ac:dyDescent="0.25">
      <c r="A142" t="s">
        <v>526</v>
      </c>
      <c r="B142" t="s">
        <v>527</v>
      </c>
      <c r="C142" t="s">
        <v>525</v>
      </c>
      <c r="F142" t="s">
        <v>528</v>
      </c>
      <c r="G142">
        <v>960</v>
      </c>
    </row>
    <row r="143" spans="1:7" x14ac:dyDescent="0.25">
      <c r="A143" t="s">
        <v>530</v>
      </c>
      <c r="B143" t="s">
        <v>531</v>
      </c>
      <c r="C143" t="s">
        <v>529</v>
      </c>
      <c r="F143" t="s">
        <v>532</v>
      </c>
      <c r="G143">
        <v>223</v>
      </c>
    </row>
    <row r="144" spans="1:7" x14ac:dyDescent="0.25">
      <c r="A144" t="s">
        <v>534</v>
      </c>
      <c r="B144" t="s">
        <v>535</v>
      </c>
      <c r="C144" t="s">
        <v>533</v>
      </c>
      <c r="F144" t="s">
        <v>536</v>
      </c>
      <c r="G144">
        <v>356</v>
      </c>
    </row>
    <row r="145" spans="1:7" x14ac:dyDescent="0.25">
      <c r="A145" t="s">
        <v>538</v>
      </c>
      <c r="B145" t="s">
        <v>539</v>
      </c>
      <c r="C145" t="s">
        <v>537</v>
      </c>
      <c r="F145" t="s">
        <v>540</v>
      </c>
      <c r="G145">
        <v>212</v>
      </c>
    </row>
    <row r="146" spans="1:7" x14ac:dyDescent="0.25">
      <c r="C146" t="s">
        <v>950</v>
      </c>
      <c r="G146">
        <v>596</v>
      </c>
    </row>
    <row r="147" spans="1:7" x14ac:dyDescent="0.25">
      <c r="A147" t="s">
        <v>542</v>
      </c>
      <c r="B147" t="s">
        <v>543</v>
      </c>
      <c r="C147" t="s">
        <v>541</v>
      </c>
      <c r="F147" t="s">
        <v>544</v>
      </c>
      <c r="G147">
        <v>230</v>
      </c>
    </row>
    <row r="148" spans="1:7" x14ac:dyDescent="0.25">
      <c r="A148" t="s">
        <v>546</v>
      </c>
      <c r="B148" t="s">
        <v>547</v>
      </c>
      <c r="C148" t="s">
        <v>545</v>
      </c>
      <c r="F148" t="s">
        <v>548</v>
      </c>
      <c r="G148">
        <v>222</v>
      </c>
    </row>
    <row r="149" spans="1:7" x14ac:dyDescent="0.25">
      <c r="A149" t="s">
        <v>550</v>
      </c>
      <c r="B149" t="s">
        <v>551</v>
      </c>
      <c r="C149" t="s">
        <v>549</v>
      </c>
      <c r="F149" t="s">
        <v>552</v>
      </c>
      <c r="G149">
        <v>52</v>
      </c>
    </row>
    <row r="150" spans="1:7" x14ac:dyDescent="0.25">
      <c r="A150" t="s">
        <v>554</v>
      </c>
      <c r="B150" t="s">
        <v>555</v>
      </c>
      <c r="C150" t="s">
        <v>553</v>
      </c>
      <c r="F150" t="s">
        <v>556</v>
      </c>
      <c r="G150">
        <v>691</v>
      </c>
    </row>
    <row r="151" spans="1:7" x14ac:dyDescent="0.25">
      <c r="A151" t="s">
        <v>558</v>
      </c>
      <c r="B151" t="s">
        <v>559</v>
      </c>
      <c r="C151" t="s">
        <v>557</v>
      </c>
      <c r="F151" t="s">
        <v>560</v>
      </c>
      <c r="G151">
        <v>373</v>
      </c>
    </row>
    <row r="152" spans="1:7" x14ac:dyDescent="0.25">
      <c r="A152" t="s">
        <v>562</v>
      </c>
      <c r="B152" t="s">
        <v>563</v>
      </c>
      <c r="C152" t="s">
        <v>561</v>
      </c>
      <c r="F152" t="s">
        <v>564</v>
      </c>
      <c r="G152">
        <v>377</v>
      </c>
    </row>
    <row r="153" spans="1:7" x14ac:dyDescent="0.25">
      <c r="A153" t="s">
        <v>566</v>
      </c>
      <c r="B153" t="s">
        <v>567</v>
      </c>
      <c r="C153" t="s">
        <v>565</v>
      </c>
      <c r="F153" t="s">
        <v>568</v>
      </c>
      <c r="G153">
        <v>976</v>
      </c>
    </row>
    <row r="154" spans="1:7" x14ac:dyDescent="0.25">
      <c r="A154" t="s">
        <v>570</v>
      </c>
      <c r="B154" t="s">
        <v>571</v>
      </c>
      <c r="C154" t="s">
        <v>569</v>
      </c>
      <c r="F154" t="s">
        <v>572</v>
      </c>
      <c r="G154">
        <v>382</v>
      </c>
    </row>
    <row r="155" spans="1:7" x14ac:dyDescent="0.25">
      <c r="A155" t="s">
        <v>574</v>
      </c>
      <c r="B155" t="s">
        <v>575</v>
      </c>
      <c r="C155" t="s">
        <v>573</v>
      </c>
      <c r="F155" t="s">
        <v>576</v>
      </c>
      <c r="G155" t="s">
        <v>577</v>
      </c>
    </row>
    <row r="156" spans="1:7" x14ac:dyDescent="0.25">
      <c r="A156" t="s">
        <v>579</v>
      </c>
      <c r="B156" t="s">
        <v>580</v>
      </c>
      <c r="C156" t="s">
        <v>578</v>
      </c>
      <c r="F156" t="s">
        <v>581</v>
      </c>
      <c r="G156">
        <v>258</v>
      </c>
    </row>
    <row r="157" spans="1:7" x14ac:dyDescent="0.25">
      <c r="A157" t="s">
        <v>583</v>
      </c>
      <c r="B157" t="s">
        <v>584</v>
      </c>
      <c r="C157" t="s">
        <v>582</v>
      </c>
      <c r="F157" t="s">
        <v>585</v>
      </c>
      <c r="G157">
        <v>264</v>
      </c>
    </row>
    <row r="158" spans="1:7" x14ac:dyDescent="0.25">
      <c r="A158" t="s">
        <v>587</v>
      </c>
      <c r="B158" t="s">
        <v>588</v>
      </c>
      <c r="C158" t="s">
        <v>586</v>
      </c>
      <c r="F158" t="s">
        <v>589</v>
      </c>
      <c r="G158">
        <v>674</v>
      </c>
    </row>
    <row r="159" spans="1:7" x14ac:dyDescent="0.25">
      <c r="A159" t="s">
        <v>591</v>
      </c>
      <c r="B159" t="s">
        <v>592</v>
      </c>
      <c r="C159" t="s">
        <v>590</v>
      </c>
      <c r="F159" t="s">
        <v>593</v>
      </c>
      <c r="G159">
        <v>977</v>
      </c>
    </row>
    <row r="160" spans="1:7" x14ac:dyDescent="0.25">
      <c r="A160" t="s">
        <v>595</v>
      </c>
      <c r="B160" t="s">
        <v>596</v>
      </c>
      <c r="C160" t="s">
        <v>594</v>
      </c>
      <c r="F160" t="s">
        <v>597</v>
      </c>
      <c r="G160">
        <v>505</v>
      </c>
    </row>
    <row r="161" spans="1:7" x14ac:dyDescent="0.25">
      <c r="A161" t="s">
        <v>599</v>
      </c>
      <c r="B161" t="s">
        <v>600</v>
      </c>
      <c r="C161" t="s">
        <v>598</v>
      </c>
      <c r="F161" t="s">
        <v>601</v>
      </c>
      <c r="G161">
        <v>227</v>
      </c>
    </row>
    <row r="162" spans="1:7" x14ac:dyDescent="0.25">
      <c r="A162" t="s">
        <v>603</v>
      </c>
      <c r="B162" t="s">
        <v>604</v>
      </c>
      <c r="C162" t="s">
        <v>602</v>
      </c>
      <c r="F162" t="s">
        <v>605</v>
      </c>
      <c r="G162">
        <v>234</v>
      </c>
    </row>
    <row r="163" spans="1:7" x14ac:dyDescent="0.25">
      <c r="A163" t="s">
        <v>607</v>
      </c>
      <c r="B163" t="s">
        <v>608</v>
      </c>
      <c r="C163" t="s">
        <v>606</v>
      </c>
      <c r="F163" t="s">
        <v>609</v>
      </c>
      <c r="G163">
        <v>683</v>
      </c>
    </row>
    <row r="164" spans="1:7" x14ac:dyDescent="0.25">
      <c r="A164" t="s">
        <v>611</v>
      </c>
      <c r="B164" t="s">
        <v>612</v>
      </c>
      <c r="C164" t="s">
        <v>610</v>
      </c>
      <c r="F164" t="s">
        <v>613</v>
      </c>
      <c r="G164">
        <v>47</v>
      </c>
    </row>
    <row r="165" spans="1:7" x14ac:dyDescent="0.25">
      <c r="A165" t="s">
        <v>615</v>
      </c>
      <c r="B165" t="s">
        <v>616</v>
      </c>
      <c r="C165" t="s">
        <v>614</v>
      </c>
      <c r="F165" t="s">
        <v>617</v>
      </c>
      <c r="G165">
        <v>687</v>
      </c>
    </row>
    <row r="166" spans="1:7" x14ac:dyDescent="0.25">
      <c r="A166" t="s">
        <v>619</v>
      </c>
      <c r="B166" t="s">
        <v>620</v>
      </c>
      <c r="C166" t="s">
        <v>618</v>
      </c>
      <c r="F166" t="s">
        <v>621</v>
      </c>
      <c r="G166">
        <v>64</v>
      </c>
    </row>
    <row r="167" spans="1:7" x14ac:dyDescent="0.25">
      <c r="A167" t="s">
        <v>623</v>
      </c>
      <c r="B167" t="s">
        <v>624</v>
      </c>
      <c r="C167" t="s">
        <v>622</v>
      </c>
      <c r="F167" t="s">
        <v>625</v>
      </c>
      <c r="G167">
        <v>968</v>
      </c>
    </row>
    <row r="168" spans="1:7" x14ac:dyDescent="0.25">
      <c r="A168" t="s">
        <v>627</v>
      </c>
      <c r="B168" t="s">
        <v>628</v>
      </c>
      <c r="C168" t="s">
        <v>626</v>
      </c>
      <c r="F168" t="s">
        <v>629</v>
      </c>
      <c r="G168">
        <v>92</v>
      </c>
    </row>
    <row r="169" spans="1:7" x14ac:dyDescent="0.25">
      <c r="A169" t="s">
        <v>631</v>
      </c>
      <c r="B169" t="s">
        <v>632</v>
      </c>
      <c r="C169" t="s">
        <v>630</v>
      </c>
      <c r="F169" t="s">
        <v>633</v>
      </c>
      <c r="G169">
        <v>680</v>
      </c>
    </row>
    <row r="170" spans="1:7" x14ac:dyDescent="0.25">
      <c r="A170" t="s">
        <v>635</v>
      </c>
      <c r="B170" t="s">
        <v>636</v>
      </c>
      <c r="C170" t="s">
        <v>634</v>
      </c>
      <c r="F170" t="s">
        <v>637</v>
      </c>
      <c r="G170">
        <v>507</v>
      </c>
    </row>
    <row r="171" spans="1:7" x14ac:dyDescent="0.25">
      <c r="A171" t="s">
        <v>639</v>
      </c>
      <c r="B171" t="s">
        <v>640</v>
      </c>
      <c r="C171" t="s">
        <v>638</v>
      </c>
      <c r="F171" t="s">
        <v>641</v>
      </c>
      <c r="G171">
        <v>675</v>
      </c>
    </row>
    <row r="172" spans="1:7" x14ac:dyDescent="0.25">
      <c r="A172" t="s">
        <v>643</v>
      </c>
      <c r="B172" t="s">
        <v>644</v>
      </c>
      <c r="C172" t="s">
        <v>642</v>
      </c>
      <c r="F172" t="s">
        <v>645</v>
      </c>
      <c r="G172">
        <v>595</v>
      </c>
    </row>
    <row r="173" spans="1:7" x14ac:dyDescent="0.25">
      <c r="A173" t="s">
        <v>647</v>
      </c>
      <c r="B173" t="s">
        <v>648</v>
      </c>
      <c r="C173" t="s">
        <v>646</v>
      </c>
      <c r="F173" t="s">
        <v>649</v>
      </c>
      <c r="G173">
        <v>51</v>
      </c>
    </row>
    <row r="174" spans="1:7" x14ac:dyDescent="0.25">
      <c r="A174" t="s">
        <v>651</v>
      </c>
      <c r="B174" t="s">
        <v>652</v>
      </c>
      <c r="C174" t="s">
        <v>650</v>
      </c>
      <c r="F174" t="s">
        <v>653</v>
      </c>
      <c r="G174">
        <v>689</v>
      </c>
    </row>
    <row r="175" spans="1:7" x14ac:dyDescent="0.25">
      <c r="A175" t="s">
        <v>655</v>
      </c>
      <c r="B175" t="s">
        <v>656</v>
      </c>
      <c r="C175" t="s">
        <v>654</v>
      </c>
      <c r="F175" t="s">
        <v>657</v>
      </c>
      <c r="G175">
        <v>48</v>
      </c>
    </row>
    <row r="176" spans="1:7" x14ac:dyDescent="0.25">
      <c r="A176" t="s">
        <v>659</v>
      </c>
      <c r="B176" t="s">
        <v>660</v>
      </c>
      <c r="C176" t="s">
        <v>658</v>
      </c>
      <c r="F176" t="s">
        <v>661</v>
      </c>
      <c r="G176">
        <v>351</v>
      </c>
    </row>
    <row r="177" spans="1:7" x14ac:dyDescent="0.25">
      <c r="A177" t="s">
        <v>663</v>
      </c>
      <c r="B177" t="s">
        <v>664</v>
      </c>
      <c r="C177" t="s">
        <v>662</v>
      </c>
      <c r="F177" t="s">
        <v>665</v>
      </c>
      <c r="G177">
        <v>1</v>
      </c>
    </row>
    <row r="178" spans="1:7" x14ac:dyDescent="0.25">
      <c r="A178" t="s">
        <v>667</v>
      </c>
      <c r="B178" t="s">
        <v>668</v>
      </c>
      <c r="C178" t="s">
        <v>666</v>
      </c>
      <c r="F178" t="s">
        <v>669</v>
      </c>
      <c r="G178">
        <v>974</v>
      </c>
    </row>
    <row r="179" spans="1:7" x14ac:dyDescent="0.25">
      <c r="A179" t="s">
        <v>671</v>
      </c>
      <c r="B179" t="s">
        <v>672</v>
      </c>
      <c r="C179" t="s">
        <v>670</v>
      </c>
      <c r="F179" t="s">
        <v>673</v>
      </c>
      <c r="G179">
        <v>44</v>
      </c>
    </row>
    <row r="180" spans="1:7" x14ac:dyDescent="0.25">
      <c r="A180" t="s">
        <v>675</v>
      </c>
      <c r="B180" t="s">
        <v>676</v>
      </c>
      <c r="C180" t="s">
        <v>674</v>
      </c>
      <c r="F180" t="s">
        <v>677</v>
      </c>
      <c r="G180">
        <v>236</v>
      </c>
    </row>
    <row r="181" spans="1:7" x14ac:dyDescent="0.25">
      <c r="A181" t="s">
        <v>679</v>
      </c>
      <c r="B181" t="s">
        <v>680</v>
      </c>
      <c r="C181" t="s">
        <v>678</v>
      </c>
      <c r="F181" t="s">
        <v>681</v>
      </c>
      <c r="G181">
        <v>420</v>
      </c>
    </row>
    <row r="182" spans="1:7" x14ac:dyDescent="0.25">
      <c r="A182" t="s">
        <v>683</v>
      </c>
      <c r="B182" t="s">
        <v>684</v>
      </c>
      <c r="C182" t="s">
        <v>682</v>
      </c>
      <c r="F182" t="s">
        <v>685</v>
      </c>
      <c r="G182">
        <v>211</v>
      </c>
    </row>
    <row r="183" spans="1:7" x14ac:dyDescent="0.25">
      <c r="A183" t="s">
        <v>687</v>
      </c>
      <c r="B183" t="s">
        <v>688</v>
      </c>
      <c r="C183" t="s">
        <v>686</v>
      </c>
      <c r="F183" t="s">
        <v>689</v>
      </c>
      <c r="G183">
        <v>242</v>
      </c>
    </row>
    <row r="184" spans="1:7" x14ac:dyDescent="0.25">
      <c r="A184" t="s">
        <v>691</v>
      </c>
      <c r="B184" t="s">
        <v>692</v>
      </c>
      <c r="C184" t="s">
        <v>690</v>
      </c>
      <c r="F184" t="s">
        <v>693</v>
      </c>
      <c r="G184">
        <v>243</v>
      </c>
    </row>
    <row r="185" spans="1:7" x14ac:dyDescent="0.25">
      <c r="A185" t="s">
        <v>695</v>
      </c>
      <c r="B185" t="s">
        <v>696</v>
      </c>
      <c r="C185" t="s">
        <v>694</v>
      </c>
      <c r="F185" t="s">
        <v>697</v>
      </c>
      <c r="G185">
        <v>1</v>
      </c>
    </row>
    <row r="186" spans="1:7" x14ac:dyDescent="0.25">
      <c r="A186" t="s">
        <v>699</v>
      </c>
      <c r="B186" t="s">
        <v>700</v>
      </c>
      <c r="C186" t="s">
        <v>698</v>
      </c>
      <c r="F186" t="s">
        <v>701</v>
      </c>
      <c r="G186">
        <v>262</v>
      </c>
    </row>
    <row r="187" spans="1:7" x14ac:dyDescent="0.25">
      <c r="C187" t="s">
        <v>952</v>
      </c>
      <c r="G187">
        <v>262</v>
      </c>
    </row>
    <row r="188" spans="1:7" x14ac:dyDescent="0.25">
      <c r="A188" t="s">
        <v>703</v>
      </c>
      <c r="B188" t="s">
        <v>704</v>
      </c>
      <c r="C188" t="s">
        <v>702</v>
      </c>
      <c r="F188" t="s">
        <v>705</v>
      </c>
      <c r="G188">
        <v>250</v>
      </c>
    </row>
    <row r="189" spans="1:7" x14ac:dyDescent="0.25">
      <c r="A189" t="s">
        <v>707</v>
      </c>
      <c r="B189" t="s">
        <v>708</v>
      </c>
      <c r="C189" t="s">
        <v>706</v>
      </c>
      <c r="F189" t="s">
        <v>709</v>
      </c>
      <c r="G189">
        <v>40</v>
      </c>
    </row>
    <row r="190" spans="1:7" x14ac:dyDescent="0.25">
      <c r="A190" t="s">
        <v>711</v>
      </c>
      <c r="B190" t="s">
        <v>712</v>
      </c>
      <c r="C190" t="s">
        <v>710</v>
      </c>
      <c r="F190" t="s">
        <v>713</v>
      </c>
      <c r="G190">
        <v>7</v>
      </c>
    </row>
    <row r="191" spans="1:7" x14ac:dyDescent="0.25">
      <c r="C191" t="s">
        <v>953</v>
      </c>
      <c r="G191">
        <v>212</v>
      </c>
    </row>
    <row r="192" spans="1:7" x14ac:dyDescent="0.25">
      <c r="A192" t="s">
        <v>715</v>
      </c>
      <c r="B192" t="s">
        <v>716</v>
      </c>
      <c r="C192" t="s">
        <v>714</v>
      </c>
      <c r="F192" t="s">
        <v>717</v>
      </c>
      <c r="G192">
        <v>685</v>
      </c>
    </row>
    <row r="193" spans="1:7" x14ac:dyDescent="0.25">
      <c r="A193" t="s">
        <v>719</v>
      </c>
      <c r="B193" t="s">
        <v>720</v>
      </c>
      <c r="C193" t="s">
        <v>718</v>
      </c>
      <c r="F193" t="s">
        <v>721</v>
      </c>
      <c r="G193" t="s">
        <v>722</v>
      </c>
    </row>
    <row r="194" spans="1:7" x14ac:dyDescent="0.25">
      <c r="A194" t="s">
        <v>724</v>
      </c>
      <c r="B194" t="s">
        <v>725</v>
      </c>
      <c r="C194" t="s">
        <v>723</v>
      </c>
      <c r="F194" t="s">
        <v>726</v>
      </c>
      <c r="G194">
        <v>590</v>
      </c>
    </row>
    <row r="195" spans="1:7" x14ac:dyDescent="0.25">
      <c r="A195" t="s">
        <v>728</v>
      </c>
      <c r="B195" t="s">
        <v>729</v>
      </c>
      <c r="C195" t="s">
        <v>727</v>
      </c>
      <c r="F195" t="s">
        <v>730</v>
      </c>
      <c r="G195">
        <v>1</v>
      </c>
    </row>
    <row r="196" spans="1:7" x14ac:dyDescent="0.25">
      <c r="A196" t="s">
        <v>732</v>
      </c>
      <c r="B196" t="s">
        <v>733</v>
      </c>
      <c r="C196" t="s">
        <v>731</v>
      </c>
      <c r="F196" t="s">
        <v>731</v>
      </c>
      <c r="G196">
        <v>378</v>
      </c>
    </row>
    <row r="197" spans="1:7" x14ac:dyDescent="0.25">
      <c r="A197" t="s">
        <v>735</v>
      </c>
      <c r="B197" t="s">
        <v>736</v>
      </c>
      <c r="C197" t="s">
        <v>734</v>
      </c>
      <c r="F197" t="s">
        <v>737</v>
      </c>
      <c r="G197" t="s">
        <v>738</v>
      </c>
    </row>
    <row r="198" spans="1:7" x14ac:dyDescent="0.25">
      <c r="A198" t="s">
        <v>740</v>
      </c>
      <c r="B198" t="s">
        <v>741</v>
      </c>
      <c r="C198" t="s">
        <v>739</v>
      </c>
      <c r="F198" t="s">
        <v>742</v>
      </c>
      <c r="G198">
        <v>508</v>
      </c>
    </row>
    <row r="199" spans="1:7" x14ac:dyDescent="0.25">
      <c r="A199" t="s">
        <v>744</v>
      </c>
      <c r="B199" t="s">
        <v>745</v>
      </c>
      <c r="C199" t="s">
        <v>743</v>
      </c>
      <c r="F199" t="s">
        <v>746</v>
      </c>
      <c r="G199">
        <v>1</v>
      </c>
    </row>
    <row r="200" spans="1:7" x14ac:dyDescent="0.25">
      <c r="A200" t="s">
        <v>748</v>
      </c>
      <c r="B200" t="s">
        <v>749</v>
      </c>
      <c r="C200" t="s">
        <v>747</v>
      </c>
      <c r="F200" t="s">
        <v>750</v>
      </c>
      <c r="G200">
        <v>290</v>
      </c>
    </row>
    <row r="201" spans="1:7" x14ac:dyDescent="0.25">
      <c r="A201" t="s">
        <v>752</v>
      </c>
      <c r="B201" t="s">
        <v>753</v>
      </c>
      <c r="C201" t="s">
        <v>751</v>
      </c>
      <c r="F201" t="s">
        <v>754</v>
      </c>
      <c r="G201">
        <v>1</v>
      </c>
    </row>
    <row r="202" spans="1:7" x14ac:dyDescent="0.25">
      <c r="A202" t="s">
        <v>756</v>
      </c>
      <c r="B202" t="s">
        <v>757</v>
      </c>
      <c r="C202" t="s">
        <v>755</v>
      </c>
      <c r="F202" t="s">
        <v>758</v>
      </c>
      <c r="G202">
        <v>239</v>
      </c>
    </row>
    <row r="203" spans="1:7" x14ac:dyDescent="0.25">
      <c r="A203" t="s">
        <v>760</v>
      </c>
      <c r="B203" t="s">
        <v>761</v>
      </c>
      <c r="C203" t="s">
        <v>759</v>
      </c>
      <c r="F203" t="s">
        <v>762</v>
      </c>
      <c r="G203">
        <v>221</v>
      </c>
    </row>
    <row r="204" spans="1:7" x14ac:dyDescent="0.25">
      <c r="A204" t="s">
        <v>764</v>
      </c>
      <c r="B204" t="s">
        <v>765</v>
      </c>
      <c r="C204" t="s">
        <v>763</v>
      </c>
      <c r="F204" t="s">
        <v>766</v>
      </c>
      <c r="G204">
        <v>381</v>
      </c>
    </row>
    <row r="205" spans="1:7" x14ac:dyDescent="0.25">
      <c r="A205" t="s">
        <v>768</v>
      </c>
      <c r="B205" t="s">
        <v>769</v>
      </c>
      <c r="C205" t="s">
        <v>767</v>
      </c>
      <c r="F205" t="s">
        <v>770</v>
      </c>
      <c r="G205">
        <v>248</v>
      </c>
    </row>
    <row r="206" spans="1:7" x14ac:dyDescent="0.25">
      <c r="A206" t="s">
        <v>772</v>
      </c>
      <c r="B206" t="s">
        <v>773</v>
      </c>
      <c r="C206" t="s">
        <v>771</v>
      </c>
      <c r="F206" t="s">
        <v>774</v>
      </c>
      <c r="G206">
        <v>232</v>
      </c>
    </row>
    <row r="207" spans="1:7" x14ac:dyDescent="0.25">
      <c r="A207" t="s">
        <v>776</v>
      </c>
      <c r="B207" t="s">
        <v>777</v>
      </c>
      <c r="C207" t="s">
        <v>775</v>
      </c>
      <c r="F207" t="s">
        <v>775</v>
      </c>
      <c r="G207">
        <v>65</v>
      </c>
    </row>
    <row r="208" spans="1:7" x14ac:dyDescent="0.25">
      <c r="A208" t="s">
        <v>779</v>
      </c>
      <c r="B208" t="s">
        <v>780</v>
      </c>
      <c r="C208" t="s">
        <v>778</v>
      </c>
      <c r="F208" t="s">
        <v>781</v>
      </c>
      <c r="G208">
        <v>963</v>
      </c>
    </row>
    <row r="209" spans="1:7" x14ac:dyDescent="0.25">
      <c r="A209" t="s">
        <v>783</v>
      </c>
      <c r="B209" t="s">
        <v>784</v>
      </c>
      <c r="C209" t="s">
        <v>782</v>
      </c>
      <c r="F209" t="s">
        <v>785</v>
      </c>
      <c r="G209">
        <v>252</v>
      </c>
    </row>
    <row r="210" spans="1:7" x14ac:dyDescent="0.25">
      <c r="A210" t="s">
        <v>787</v>
      </c>
      <c r="B210" t="s">
        <v>788</v>
      </c>
      <c r="C210" t="s">
        <v>786</v>
      </c>
      <c r="F210" t="s">
        <v>789</v>
      </c>
      <c r="G210">
        <v>94</v>
      </c>
    </row>
    <row r="211" spans="1:7" x14ac:dyDescent="0.25">
      <c r="A211" t="s">
        <v>791</v>
      </c>
      <c r="B211" t="s">
        <v>792</v>
      </c>
      <c r="C211" t="s">
        <v>790</v>
      </c>
      <c r="F211" t="s">
        <v>793</v>
      </c>
      <c r="G211">
        <v>27</v>
      </c>
    </row>
    <row r="212" spans="1:7" x14ac:dyDescent="0.25">
      <c r="A212" t="s">
        <v>795</v>
      </c>
      <c r="B212" t="s">
        <v>796</v>
      </c>
      <c r="C212" t="s">
        <v>794</v>
      </c>
      <c r="F212" t="s">
        <v>797</v>
      </c>
      <c r="G212">
        <v>249</v>
      </c>
    </row>
    <row r="213" spans="1:7" x14ac:dyDescent="0.25">
      <c r="A213" t="s">
        <v>799</v>
      </c>
      <c r="B213" t="s">
        <v>800</v>
      </c>
      <c r="C213" t="s">
        <v>798</v>
      </c>
      <c r="F213" t="s">
        <v>801</v>
      </c>
      <c r="G213">
        <v>46</v>
      </c>
    </row>
    <row r="214" spans="1:7" x14ac:dyDescent="0.25">
      <c r="A214" t="s">
        <v>803</v>
      </c>
      <c r="B214" t="s">
        <v>804</v>
      </c>
      <c r="C214" t="s">
        <v>802</v>
      </c>
      <c r="F214" t="s">
        <v>805</v>
      </c>
      <c r="G214">
        <v>41</v>
      </c>
    </row>
    <row r="215" spans="1:7" x14ac:dyDescent="0.25">
      <c r="A215" t="s">
        <v>807</v>
      </c>
      <c r="B215" t="s">
        <v>808</v>
      </c>
      <c r="C215" t="s">
        <v>806</v>
      </c>
      <c r="F215" t="s">
        <v>809</v>
      </c>
      <c r="G215">
        <v>597</v>
      </c>
    </row>
    <row r="216" spans="1:7" x14ac:dyDescent="0.25">
      <c r="C216" t="s">
        <v>954</v>
      </c>
      <c r="G216">
        <v>47</v>
      </c>
    </row>
    <row r="217" spans="1:7" x14ac:dyDescent="0.25">
      <c r="A217" t="s">
        <v>811</v>
      </c>
      <c r="B217" t="s">
        <v>812</v>
      </c>
      <c r="C217" t="s">
        <v>810</v>
      </c>
      <c r="F217" t="s">
        <v>813</v>
      </c>
      <c r="G217">
        <v>268</v>
      </c>
    </row>
    <row r="218" spans="1:7" x14ac:dyDescent="0.25">
      <c r="A218" t="s">
        <v>815</v>
      </c>
      <c r="B218" t="s">
        <v>816</v>
      </c>
      <c r="C218" t="s">
        <v>814</v>
      </c>
      <c r="F218" t="s">
        <v>817</v>
      </c>
      <c r="G218">
        <v>66</v>
      </c>
    </row>
    <row r="219" spans="1:7" x14ac:dyDescent="0.25">
      <c r="A219" t="s">
        <v>819</v>
      </c>
      <c r="B219" t="s">
        <v>820</v>
      </c>
      <c r="C219" t="s">
        <v>818</v>
      </c>
      <c r="F219" t="s">
        <v>821</v>
      </c>
      <c r="G219">
        <v>886</v>
      </c>
    </row>
    <row r="220" spans="1:7" x14ac:dyDescent="0.25">
      <c r="A220" t="s">
        <v>823</v>
      </c>
      <c r="B220" t="s">
        <v>824</v>
      </c>
      <c r="C220" t="s">
        <v>822</v>
      </c>
      <c r="F220" t="s">
        <v>825</v>
      </c>
      <c r="G220">
        <v>255</v>
      </c>
    </row>
    <row r="221" spans="1:7" x14ac:dyDescent="0.25">
      <c r="A221" t="s">
        <v>827</v>
      </c>
      <c r="B221" t="s">
        <v>828</v>
      </c>
      <c r="C221" t="s">
        <v>826</v>
      </c>
      <c r="F221" t="s">
        <v>829</v>
      </c>
      <c r="G221">
        <v>992</v>
      </c>
    </row>
    <row r="222" spans="1:7" x14ac:dyDescent="0.25">
      <c r="A222" t="s">
        <v>936</v>
      </c>
      <c r="B222" t="s">
        <v>937</v>
      </c>
      <c r="C222" t="s">
        <v>934</v>
      </c>
      <c r="D222" t="s">
        <v>935</v>
      </c>
      <c r="E222" t="s">
        <v>955</v>
      </c>
      <c r="G222">
        <v>246</v>
      </c>
    </row>
    <row r="223" spans="1:7" x14ac:dyDescent="0.25">
      <c r="A223" t="s">
        <v>940</v>
      </c>
      <c r="B223" t="s">
        <v>941</v>
      </c>
      <c r="C223" t="s">
        <v>938</v>
      </c>
      <c r="D223" t="s">
        <v>939</v>
      </c>
    </row>
    <row r="224" spans="1:7" x14ac:dyDescent="0.25">
      <c r="A224" t="s">
        <v>831</v>
      </c>
      <c r="B224" t="s">
        <v>832</v>
      </c>
      <c r="C224" t="s">
        <v>830</v>
      </c>
      <c r="F224" t="s">
        <v>833</v>
      </c>
      <c r="G224">
        <v>670</v>
      </c>
    </row>
    <row r="225" spans="1:7" x14ac:dyDescent="0.25">
      <c r="A225" t="s">
        <v>835</v>
      </c>
      <c r="B225" t="s">
        <v>836</v>
      </c>
      <c r="C225" t="s">
        <v>834</v>
      </c>
      <c r="F225" t="s">
        <v>837</v>
      </c>
      <c r="G225">
        <v>228</v>
      </c>
    </row>
    <row r="226" spans="1:7" x14ac:dyDescent="0.25">
      <c r="A226" t="s">
        <v>839</v>
      </c>
      <c r="B226" t="s">
        <v>840</v>
      </c>
      <c r="C226" t="s">
        <v>838</v>
      </c>
      <c r="G226">
        <v>690</v>
      </c>
    </row>
    <row r="227" spans="1:7" x14ac:dyDescent="0.25">
      <c r="A227" t="s">
        <v>842</v>
      </c>
      <c r="B227" t="s">
        <v>843</v>
      </c>
      <c r="C227" t="s">
        <v>841</v>
      </c>
      <c r="F227" t="s">
        <v>844</v>
      </c>
      <c r="G227">
        <v>1</v>
      </c>
    </row>
    <row r="228" spans="1:7" x14ac:dyDescent="0.25">
      <c r="A228" t="s">
        <v>846</v>
      </c>
      <c r="B228" t="s">
        <v>847</v>
      </c>
      <c r="C228" t="s">
        <v>845</v>
      </c>
      <c r="F228" t="s">
        <v>848</v>
      </c>
      <c r="G228">
        <v>216</v>
      </c>
    </row>
    <row r="229" spans="1:7" x14ac:dyDescent="0.25">
      <c r="A229" t="s">
        <v>850</v>
      </c>
      <c r="B229" t="s">
        <v>851</v>
      </c>
      <c r="C229" t="s">
        <v>849</v>
      </c>
      <c r="F229" t="s">
        <v>852</v>
      </c>
      <c r="G229">
        <v>993</v>
      </c>
    </row>
    <row r="230" spans="1:7" x14ac:dyDescent="0.25">
      <c r="A230" t="s">
        <v>854</v>
      </c>
      <c r="B230" t="s">
        <v>855</v>
      </c>
      <c r="C230" t="s">
        <v>853</v>
      </c>
      <c r="F230" t="s">
        <v>856</v>
      </c>
      <c r="G230">
        <v>90</v>
      </c>
    </row>
    <row r="231" spans="1:7" x14ac:dyDescent="0.25">
      <c r="A231" t="s">
        <v>858</v>
      </c>
      <c r="B231" t="s">
        <v>859</v>
      </c>
      <c r="C231" t="s">
        <v>857</v>
      </c>
      <c r="F231" t="s">
        <v>860</v>
      </c>
      <c r="G231">
        <v>688</v>
      </c>
    </row>
    <row r="232" spans="1:7" x14ac:dyDescent="0.25">
      <c r="A232" t="s">
        <v>862</v>
      </c>
      <c r="B232" t="s">
        <v>863</v>
      </c>
      <c r="C232" t="s">
        <v>861</v>
      </c>
      <c r="F232" t="s">
        <v>864</v>
      </c>
      <c r="G232">
        <v>380</v>
      </c>
    </row>
    <row r="233" spans="1:7" x14ac:dyDescent="0.25">
      <c r="A233" t="s">
        <v>866</v>
      </c>
      <c r="B233" t="s">
        <v>867</v>
      </c>
      <c r="C233" t="s">
        <v>865</v>
      </c>
      <c r="F233" t="s">
        <v>868</v>
      </c>
      <c r="G233">
        <v>256</v>
      </c>
    </row>
    <row r="234" spans="1:7" x14ac:dyDescent="0.25">
      <c r="A234" t="s">
        <v>870</v>
      </c>
      <c r="B234" t="s">
        <v>871</v>
      </c>
      <c r="C234" t="s">
        <v>869</v>
      </c>
      <c r="F234" t="s">
        <v>872</v>
      </c>
      <c r="G234">
        <v>598</v>
      </c>
    </row>
    <row r="235" spans="1:7" x14ac:dyDescent="0.25">
      <c r="A235" t="s">
        <v>874</v>
      </c>
      <c r="B235" t="s">
        <v>875</v>
      </c>
      <c r="C235" t="s">
        <v>873</v>
      </c>
      <c r="F235" t="s">
        <v>876</v>
      </c>
      <c r="G235">
        <v>998</v>
      </c>
    </row>
    <row r="236" spans="1:7" x14ac:dyDescent="0.25">
      <c r="A236" t="s">
        <v>878</v>
      </c>
      <c r="B236" t="s">
        <v>879</v>
      </c>
      <c r="C236" t="s">
        <v>877</v>
      </c>
      <c r="F236" t="s">
        <v>880</v>
      </c>
      <c r="G236">
        <v>678</v>
      </c>
    </row>
    <row r="237" spans="1:7" x14ac:dyDescent="0.25">
      <c r="A237" t="s">
        <v>882</v>
      </c>
      <c r="B237" t="s">
        <v>883</v>
      </c>
      <c r="C237" t="s">
        <v>881</v>
      </c>
      <c r="F237" t="s">
        <v>884</v>
      </c>
      <c r="G237">
        <v>58</v>
      </c>
    </row>
    <row r="238" spans="1:7" x14ac:dyDescent="0.25">
      <c r="A238" t="s">
        <v>886</v>
      </c>
      <c r="B238" t="s">
        <v>887</v>
      </c>
      <c r="C238" t="s">
        <v>885</v>
      </c>
      <c r="F238" t="s">
        <v>888</v>
      </c>
      <c r="G238">
        <v>84</v>
      </c>
    </row>
    <row r="239" spans="1:7" x14ac:dyDescent="0.25">
      <c r="A239" t="s">
        <v>890</v>
      </c>
      <c r="B239" t="s">
        <v>891</v>
      </c>
      <c r="C239" t="s">
        <v>889</v>
      </c>
      <c r="F239" t="s">
        <v>892</v>
      </c>
      <c r="G239">
        <v>967</v>
      </c>
    </row>
    <row r="240" spans="1:7" x14ac:dyDescent="0.25">
      <c r="A240" t="s">
        <v>894</v>
      </c>
      <c r="B240" t="s">
        <v>895</v>
      </c>
      <c r="C240" t="s">
        <v>893</v>
      </c>
      <c r="F240" t="s">
        <v>896</v>
      </c>
      <c r="G240">
        <v>260</v>
      </c>
    </row>
    <row r="241" spans="1:7" x14ac:dyDescent="0.25">
      <c r="A241" t="s">
        <v>898</v>
      </c>
      <c r="B241" t="s">
        <v>899</v>
      </c>
      <c r="C241" t="s">
        <v>897</v>
      </c>
      <c r="F241" t="s">
        <v>900</v>
      </c>
      <c r="G241">
        <v>263</v>
      </c>
    </row>
  </sheetData>
  <autoFilter ref="A1:G1" xr:uid="{1A3B92A8-B7E9-4C77-805A-D8FE78305FA7}">
    <sortState xmlns:xlrd2="http://schemas.microsoft.com/office/spreadsheetml/2017/richdata2" ref="A2:G241">
      <sortCondition ref="C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94A4-1016-48C8-A175-4F32A37620F1}">
  <dimension ref="A1:C31"/>
  <sheetViews>
    <sheetView workbookViewId="0">
      <selection activeCell="E16" sqref="E16"/>
    </sheetView>
  </sheetViews>
  <sheetFormatPr baseColWidth="10" defaultRowHeight="15" x14ac:dyDescent="0.25"/>
  <cols>
    <col min="2" max="2" width="19.28515625" bestFit="1" customWidth="1"/>
  </cols>
  <sheetData>
    <row r="1" spans="1:3" x14ac:dyDescent="0.25">
      <c r="A1" t="s">
        <v>933</v>
      </c>
      <c r="B1" t="s">
        <v>903</v>
      </c>
      <c r="C1" t="s">
        <v>904</v>
      </c>
    </row>
    <row r="2" spans="1:3" x14ac:dyDescent="0.25">
      <c r="A2" t="s">
        <v>38</v>
      </c>
      <c r="B2" t="s">
        <v>905</v>
      </c>
      <c r="C2">
        <f>54 - 291</f>
        <v>-237</v>
      </c>
    </row>
    <row r="3" spans="1:3" x14ac:dyDescent="0.25">
      <c r="A3" t="s">
        <v>38</v>
      </c>
      <c r="B3" t="s">
        <v>41</v>
      </c>
      <c r="C3">
        <f>54 - 11</f>
        <v>43</v>
      </c>
    </row>
    <row r="4" spans="1:3" x14ac:dyDescent="0.25">
      <c r="A4" t="s">
        <v>38</v>
      </c>
      <c r="B4" t="s">
        <v>906</v>
      </c>
      <c r="C4">
        <f>54 - 383</f>
        <v>-329</v>
      </c>
    </row>
    <row r="5" spans="1:3" x14ac:dyDescent="0.25">
      <c r="A5" t="s">
        <v>38</v>
      </c>
      <c r="B5" t="s">
        <v>907</v>
      </c>
      <c r="C5">
        <f>54 - 297</f>
        <v>-243</v>
      </c>
    </row>
    <row r="6" spans="1:3" x14ac:dyDescent="0.25">
      <c r="A6" t="s">
        <v>38</v>
      </c>
      <c r="B6" t="s">
        <v>908</v>
      </c>
      <c r="C6">
        <f>54 - 345</f>
        <v>-291</v>
      </c>
    </row>
    <row r="7" spans="1:3" x14ac:dyDescent="0.25">
      <c r="A7" t="s">
        <v>38</v>
      </c>
      <c r="B7" t="s">
        <v>909</v>
      </c>
      <c r="C7">
        <f>54 - 351</f>
        <v>-297</v>
      </c>
    </row>
    <row r="8" spans="1:3" x14ac:dyDescent="0.25">
      <c r="A8" t="s">
        <v>38</v>
      </c>
      <c r="B8" t="s">
        <v>910</v>
      </c>
      <c r="C8">
        <f>54 - 379</f>
        <v>-325</v>
      </c>
    </row>
    <row r="9" spans="1:3" x14ac:dyDescent="0.25">
      <c r="A9" t="s">
        <v>38</v>
      </c>
      <c r="B9" t="s">
        <v>911</v>
      </c>
      <c r="C9">
        <f>54 - 370</f>
        <v>-316</v>
      </c>
    </row>
    <row r="10" spans="1:3" x14ac:dyDescent="0.25">
      <c r="A10" t="s">
        <v>38</v>
      </c>
      <c r="B10" t="s">
        <v>912</v>
      </c>
      <c r="C10">
        <f>54 - 3525</f>
        <v>-3471</v>
      </c>
    </row>
    <row r="11" spans="1:3" x14ac:dyDescent="0.25">
      <c r="A11" t="s">
        <v>38</v>
      </c>
      <c r="B11" t="s">
        <v>913</v>
      </c>
      <c r="C11">
        <f>54 - 221</f>
        <v>-167</v>
      </c>
    </row>
    <row r="12" spans="1:3" x14ac:dyDescent="0.25">
      <c r="A12" t="s">
        <v>38</v>
      </c>
      <c r="B12" t="s">
        <v>914</v>
      </c>
      <c r="C12">
        <f>54 - 380</f>
        <v>-326</v>
      </c>
    </row>
    <row r="13" spans="1:3" x14ac:dyDescent="0.25">
      <c r="A13" t="s">
        <v>38</v>
      </c>
      <c r="B13" t="s">
        <v>915</v>
      </c>
      <c r="C13">
        <f>54 - 223</f>
        <v>-169</v>
      </c>
    </row>
    <row r="14" spans="1:3" x14ac:dyDescent="0.25">
      <c r="A14" t="s">
        <v>38</v>
      </c>
      <c r="B14" t="s">
        <v>916</v>
      </c>
      <c r="C14">
        <f>54 - 261</f>
        <v>-207</v>
      </c>
    </row>
    <row r="15" spans="1:3" x14ac:dyDescent="0.25">
      <c r="A15" t="s">
        <v>38</v>
      </c>
      <c r="B15" t="s">
        <v>917</v>
      </c>
      <c r="C15">
        <f>54 - 2324</f>
        <v>-2270</v>
      </c>
    </row>
    <row r="16" spans="1:3" x14ac:dyDescent="0.25">
      <c r="A16" t="s">
        <v>38</v>
      </c>
      <c r="B16" t="s">
        <v>918</v>
      </c>
      <c r="C16">
        <f>54 - 299</f>
        <v>-245</v>
      </c>
    </row>
    <row r="17" spans="1:3" x14ac:dyDescent="0.25">
      <c r="A17" t="s">
        <v>38</v>
      </c>
      <c r="B17" t="s">
        <v>919</v>
      </c>
      <c r="C17">
        <f>54 - 343</f>
        <v>-289</v>
      </c>
    </row>
    <row r="18" spans="1:3" x14ac:dyDescent="0.25">
      <c r="A18" t="s">
        <v>38</v>
      </c>
      <c r="B18" t="s">
        <v>920</v>
      </c>
      <c r="C18">
        <f>54 - 376</f>
        <v>-322</v>
      </c>
    </row>
    <row r="19" spans="1:3" x14ac:dyDescent="0.25">
      <c r="A19" t="s">
        <v>38</v>
      </c>
      <c r="B19" t="s">
        <v>921</v>
      </c>
      <c r="C19">
        <f>54 - 362</f>
        <v>-308</v>
      </c>
    </row>
    <row r="20" spans="1:3" x14ac:dyDescent="0.25">
      <c r="A20" t="s">
        <v>38</v>
      </c>
      <c r="B20" t="s">
        <v>922</v>
      </c>
      <c r="C20">
        <f>54 - 358</f>
        <v>-304</v>
      </c>
    </row>
    <row r="21" spans="1:3" x14ac:dyDescent="0.25">
      <c r="A21" t="s">
        <v>38</v>
      </c>
      <c r="B21" t="s">
        <v>923</v>
      </c>
      <c r="C21">
        <f>54 - 341</f>
        <v>-287</v>
      </c>
    </row>
    <row r="22" spans="1:3" x14ac:dyDescent="0.25">
      <c r="A22" t="s">
        <v>38</v>
      </c>
      <c r="B22" t="s">
        <v>924</v>
      </c>
      <c r="C22">
        <f>54 - 387</f>
        <v>-333</v>
      </c>
    </row>
    <row r="23" spans="1:3" x14ac:dyDescent="0.25">
      <c r="A23" t="s">
        <v>38</v>
      </c>
      <c r="B23" t="s">
        <v>665</v>
      </c>
      <c r="C23">
        <f>54 - 264</f>
        <v>-210</v>
      </c>
    </row>
    <row r="24" spans="1:3" x14ac:dyDescent="0.25">
      <c r="A24" t="s">
        <v>38</v>
      </c>
      <c r="B24" t="s">
        <v>925</v>
      </c>
      <c r="C24">
        <f>54 - 266</f>
        <v>-212</v>
      </c>
    </row>
    <row r="25" spans="1:3" x14ac:dyDescent="0.25">
      <c r="A25" t="s">
        <v>38</v>
      </c>
      <c r="B25" t="s">
        <v>926</v>
      </c>
      <c r="C25">
        <f>54 - 336</f>
        <v>-282</v>
      </c>
    </row>
    <row r="26" spans="1:3" x14ac:dyDescent="0.25">
      <c r="A26" t="s">
        <v>38</v>
      </c>
      <c r="B26" t="s">
        <v>927</v>
      </c>
      <c r="C26">
        <f>54 - 260</f>
        <v>-206</v>
      </c>
    </row>
    <row r="27" spans="1:3" x14ac:dyDescent="0.25">
      <c r="A27" t="s">
        <v>38</v>
      </c>
      <c r="B27" t="s">
        <v>928</v>
      </c>
      <c r="C27">
        <f>54 - 342</f>
        <v>-288</v>
      </c>
    </row>
    <row r="28" spans="1:3" x14ac:dyDescent="0.25">
      <c r="A28" t="s">
        <v>38</v>
      </c>
      <c r="B28" t="s">
        <v>929</v>
      </c>
      <c r="C28">
        <f>54 - 385</f>
        <v>-331</v>
      </c>
    </row>
    <row r="29" spans="1:3" x14ac:dyDescent="0.25">
      <c r="A29" t="s">
        <v>38</v>
      </c>
      <c r="B29" t="s">
        <v>930</v>
      </c>
      <c r="C29">
        <f>54 - 3756</f>
        <v>-3702</v>
      </c>
    </row>
    <row r="30" spans="1:3" x14ac:dyDescent="0.25">
      <c r="A30" t="s">
        <v>38</v>
      </c>
      <c r="B30" t="s">
        <v>931</v>
      </c>
      <c r="C30">
        <f>54 - 249</f>
        <v>-195</v>
      </c>
    </row>
    <row r="31" spans="1:3" x14ac:dyDescent="0.25">
      <c r="A31" t="s">
        <v>38</v>
      </c>
      <c r="B31" t="s">
        <v>932</v>
      </c>
      <c r="C31">
        <f>54 - 280</f>
        <v>-226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Pais</vt:lpstr>
      <vt:lpstr>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Hernandez</dc:creator>
  <cp:lastModifiedBy>Marco Hernandez</cp:lastModifiedBy>
  <dcterms:created xsi:type="dcterms:W3CDTF">2020-06-24T01:21:12Z</dcterms:created>
  <dcterms:modified xsi:type="dcterms:W3CDTF">2020-06-24T01:30:34Z</dcterms:modified>
</cp:coreProperties>
</file>