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D036B672-958B-4A78-B8AA-DE964B326064}" xr6:coauthVersionLast="46" xr6:coauthVersionMax="46" xr10:uidLastSave="{00000000-0000-0000-0000-000000000000}"/>
  <bookViews>
    <workbookView xWindow="1410" yWindow="405" windowWidth="24915" windowHeight="15120" xr2:uid="{B77DCB7B-ECE4-1848-8A76-8C3CC7E51CE6}"/>
  </bookViews>
  <sheets>
    <sheet name="Ejemplo variogram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D3" i="4"/>
  <c r="E3" i="4"/>
  <c r="F3" i="4"/>
  <c r="G3" i="4"/>
  <c r="H3" i="4"/>
  <c r="I3" i="4"/>
  <c r="I14" i="4" s="1"/>
  <c r="J3" i="4"/>
  <c r="J14" i="4" s="1"/>
  <c r="K3" i="4"/>
  <c r="K14" i="4" s="1"/>
  <c r="K15" i="4" s="1"/>
  <c r="L3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D6" i="4"/>
  <c r="E6" i="4"/>
  <c r="F6" i="4"/>
  <c r="G6" i="4"/>
  <c r="H6" i="4"/>
  <c r="I6" i="4"/>
  <c r="D7" i="4"/>
  <c r="D14" i="4" s="1"/>
  <c r="E7" i="4"/>
  <c r="F7" i="4"/>
  <c r="G7" i="4"/>
  <c r="H7" i="4"/>
  <c r="D8" i="4"/>
  <c r="E8" i="4"/>
  <c r="F8" i="4"/>
  <c r="G8" i="4"/>
  <c r="D9" i="4"/>
  <c r="D13" i="4" s="1"/>
  <c r="E9" i="4"/>
  <c r="F9" i="4"/>
  <c r="D10" i="4"/>
  <c r="E10" i="4"/>
  <c r="D11" i="4"/>
  <c r="D2" i="4"/>
  <c r="M2" i="4"/>
  <c r="M14" i="4" s="1"/>
  <c r="M15" i="4" s="1"/>
  <c r="L2" i="4"/>
  <c r="L14" i="4" s="1"/>
  <c r="K2" i="4"/>
  <c r="K13" i="4" s="1"/>
  <c r="J2" i="4"/>
  <c r="J13" i="4" s="1"/>
  <c r="I2" i="4"/>
  <c r="I13" i="4" s="1"/>
  <c r="H2" i="4"/>
  <c r="H14" i="4" s="1"/>
  <c r="G2" i="4"/>
  <c r="G14" i="4" s="1"/>
  <c r="F2" i="4"/>
  <c r="F13" i="4" s="1"/>
  <c r="E2" i="4"/>
  <c r="E14" i="4" s="1"/>
  <c r="J15" i="4" l="1"/>
  <c r="F15" i="4"/>
  <c r="I15" i="4"/>
  <c r="D15" i="4"/>
  <c r="E13" i="4"/>
  <c r="E15" i="4" s="1"/>
  <c r="L13" i="4"/>
  <c r="L15" i="4" s="1"/>
  <c r="H13" i="4"/>
  <c r="H15" i="4" s="1"/>
  <c r="G13" i="4"/>
  <c r="G15" i="4" s="1"/>
  <c r="F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49612-25B8-4CCF-8237-E53B37E4C801}" keepAlive="1" name="Consulta - Tabla3" description="Conexión a la consulta 'Tabla3' en el libro." type="5" refreshedVersion="6" background="1" saveData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<sst xmlns="http://schemas.openxmlformats.org/spreadsheetml/2006/main" count="20" uniqueCount="16">
  <si>
    <t>z(si)</t>
  </si>
  <si>
    <t>h(0)</t>
  </si>
  <si>
    <t>h(1)</t>
  </si>
  <si>
    <t>h</t>
  </si>
  <si>
    <t>h(0,5)</t>
  </si>
  <si>
    <t>h(1,5)</t>
  </si>
  <si>
    <t>h(2)</t>
  </si>
  <si>
    <t>h(3)</t>
  </si>
  <si>
    <t>h(2,5)</t>
  </si>
  <si>
    <t>h(3,5)</t>
  </si>
  <si>
    <t>h(4)</t>
  </si>
  <si>
    <t>h(4,5)</t>
  </si>
  <si>
    <t>Sumatorio</t>
  </si>
  <si>
    <t>n(h)</t>
  </si>
  <si>
    <t>y(h)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</si>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</sst>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variograma'!$O$2:$O$11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'Ejemplo variograma'!$R$2:$R$11</c:f>
              <c:numCache>
                <c:formatCode>General</c:formatCode>
                <c:ptCount val="10"/>
                <c:pt idx="0">
                  <c:v>0</c:v>
                </c:pt>
                <c:pt idx="1">
                  <c:v>0.41777777777777775</c:v>
                </c:pt>
                <c:pt idx="2">
                  <c:v>1.4212500000000001</c:v>
                </c:pt>
                <c:pt idx="3">
                  <c:v>2.8335714285714286</c:v>
                </c:pt>
                <c:pt idx="4">
                  <c:v>4.1791666666666663</c:v>
                </c:pt>
                <c:pt idx="5">
                  <c:v>4.399</c:v>
                </c:pt>
                <c:pt idx="6">
                  <c:v>3.8587500000000001</c:v>
                </c:pt>
                <c:pt idx="7">
                  <c:v>3.8683333333333336</c:v>
                </c:pt>
                <c:pt idx="8">
                  <c:v>3.625</c:v>
                </c:pt>
                <c:pt idx="9">
                  <c:v>3.379999999999999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3-4A91-82CD-409DE719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02840"/>
        <c:axId val="512406448"/>
      </c:scatterChart>
      <c:valAx>
        <c:axId val="51240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406448"/>
        <c:crosses val="autoZero"/>
        <c:crossBetween val="midCat"/>
      </c:valAx>
      <c:valAx>
        <c:axId val="5124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4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28575</xdr:rowOff>
    </xdr:from>
    <xdr:to>
      <xdr:col>6</xdr:col>
      <xdr:colOff>95250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72690A-9F9F-42FA-B2D2-39E7AB10F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E53A-FC94-460B-A792-C34B465206EE}">
  <sheetPr codeName="Hoja4"/>
  <dimension ref="A1:R15"/>
  <sheetViews>
    <sheetView tabSelected="1" workbookViewId="0">
      <selection activeCell="C11" sqref="C11"/>
    </sheetView>
  </sheetViews>
  <sheetFormatPr baseColWidth="10" defaultRowHeight="15.75" x14ac:dyDescent="0.25"/>
  <sheetData>
    <row r="1" spans="1:18" s="1" customFormat="1" ht="18.75" x14ac:dyDescent="0.3">
      <c r="A1" s="2" t="s">
        <v>15</v>
      </c>
      <c r="B1" s="2" t="s">
        <v>0</v>
      </c>
      <c r="D1" s="1" t="s">
        <v>1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3" t="s">
        <v>3</v>
      </c>
      <c r="P1" s="3" t="s">
        <v>12</v>
      </c>
      <c r="Q1" s="3" t="s">
        <v>13</v>
      </c>
      <c r="R1" s="3" t="s">
        <v>14</v>
      </c>
    </row>
    <row r="2" spans="1:18" x14ac:dyDescent="0.25">
      <c r="A2">
        <v>7</v>
      </c>
      <c r="B2">
        <v>3.2</v>
      </c>
      <c r="D2">
        <f>(B2-B2)^2</f>
        <v>0</v>
      </c>
      <c r="E2">
        <f>(B3-B2)^2</f>
        <v>1.2099999999999993</v>
      </c>
      <c r="F2">
        <f>(B4-B2)^2</f>
        <v>3.2399999999999993</v>
      </c>
      <c r="G2">
        <f>(B5-B2)^2</f>
        <v>10.889999999999999</v>
      </c>
      <c r="H2">
        <f>(B6-B2)^2</f>
        <v>22.090000000000003</v>
      </c>
      <c r="I2">
        <f>(B7-B2)^2</f>
        <v>24.009999999999994</v>
      </c>
      <c r="J2">
        <f>(B8-B2)^2</f>
        <v>18.489999999999998</v>
      </c>
      <c r="K2">
        <f>(B9-B2)^2</f>
        <v>16.809999999999999</v>
      </c>
      <c r="L2">
        <f>(B10-B2)^2</f>
        <v>12.25</v>
      </c>
      <c r="M2">
        <f>(B11-B2)^2</f>
        <v>6.759999999999998</v>
      </c>
      <c r="O2">
        <v>0</v>
      </c>
      <c r="P2">
        <v>0</v>
      </c>
      <c r="Q2">
        <v>10</v>
      </c>
      <c r="R2">
        <v>0</v>
      </c>
    </row>
    <row r="3" spans="1:18" x14ac:dyDescent="0.25">
      <c r="A3">
        <v>7.5</v>
      </c>
      <c r="B3">
        <v>4.3</v>
      </c>
      <c r="D3">
        <f t="shared" ref="D3:D11" si="0">(B3-B3)^2</f>
        <v>0</v>
      </c>
      <c r="E3">
        <f t="shared" ref="E3:E10" si="1">(B4-B3)^2</f>
        <v>0.49000000000000027</v>
      </c>
      <c r="F3">
        <f t="shared" ref="F3:F9" si="2">(B5-B3)^2</f>
        <v>4.8400000000000007</v>
      </c>
      <c r="G3">
        <f t="shared" ref="G3:G8" si="3">(B6-B3)^2</f>
        <v>12.960000000000004</v>
      </c>
      <c r="H3">
        <f t="shared" ref="H3:H7" si="4">(B7-B3)^2</f>
        <v>14.44</v>
      </c>
      <c r="I3">
        <f t="shared" ref="I3:I6" si="5">(B8-B3)^2</f>
        <v>10.240000000000002</v>
      </c>
      <c r="J3">
        <f t="shared" ref="J3:J5" si="6">(B9-B3)^2</f>
        <v>9</v>
      </c>
      <c r="K3">
        <f t="shared" ref="K3:K4" si="7">(B10-B3)^2</f>
        <v>5.7600000000000016</v>
      </c>
      <c r="L3">
        <f t="shared" ref="L3" si="8">(B11-B3)^2</f>
        <v>2.25</v>
      </c>
      <c r="O3">
        <v>0.5</v>
      </c>
      <c r="P3">
        <v>7.52</v>
      </c>
      <c r="Q3">
        <v>9</v>
      </c>
      <c r="R3">
        <v>0.41777777777777775</v>
      </c>
    </row>
    <row r="4" spans="1:18" x14ac:dyDescent="0.25">
      <c r="A4">
        <v>8</v>
      </c>
      <c r="B4">
        <v>5</v>
      </c>
      <c r="D4">
        <f t="shared" si="0"/>
        <v>0</v>
      </c>
      <c r="E4">
        <f t="shared" si="1"/>
        <v>2.25</v>
      </c>
      <c r="F4">
        <f t="shared" si="2"/>
        <v>8.4100000000000019</v>
      </c>
      <c r="G4">
        <f t="shared" si="3"/>
        <v>9.6099999999999977</v>
      </c>
      <c r="H4">
        <f t="shared" si="4"/>
        <v>6.25</v>
      </c>
      <c r="I4">
        <f t="shared" si="5"/>
        <v>5.2899999999999991</v>
      </c>
      <c r="J4">
        <f t="shared" si="6"/>
        <v>2.8900000000000006</v>
      </c>
      <c r="K4">
        <f t="shared" si="7"/>
        <v>0.63999999999999968</v>
      </c>
      <c r="O4">
        <v>1</v>
      </c>
      <c r="P4">
        <v>22.740000000000002</v>
      </c>
      <c r="Q4">
        <v>8</v>
      </c>
      <c r="R4">
        <v>1.4212500000000001</v>
      </c>
    </row>
    <row r="5" spans="1:18" x14ac:dyDescent="0.25">
      <c r="A5">
        <v>8.5</v>
      </c>
      <c r="B5">
        <v>6.5</v>
      </c>
      <c r="D5">
        <f t="shared" si="0"/>
        <v>0</v>
      </c>
      <c r="E5">
        <f t="shared" si="1"/>
        <v>1.9600000000000011</v>
      </c>
      <c r="F5">
        <f t="shared" si="2"/>
        <v>2.5599999999999987</v>
      </c>
      <c r="G5">
        <f t="shared" si="3"/>
        <v>1</v>
      </c>
      <c r="H5">
        <f t="shared" si="4"/>
        <v>0.63999999999999968</v>
      </c>
      <c r="I5">
        <f t="shared" si="5"/>
        <v>4.000000000000007E-2</v>
      </c>
      <c r="J5">
        <f t="shared" si="6"/>
        <v>0.49000000000000027</v>
      </c>
      <c r="O5">
        <v>1.5</v>
      </c>
      <c r="P5">
        <v>39.67</v>
      </c>
      <c r="Q5">
        <v>7</v>
      </c>
      <c r="R5">
        <v>2.8335714285714286</v>
      </c>
    </row>
    <row r="6" spans="1:18" x14ac:dyDescent="0.25">
      <c r="A6">
        <v>9</v>
      </c>
      <c r="B6">
        <v>7.9</v>
      </c>
      <c r="D6">
        <f t="shared" si="0"/>
        <v>0</v>
      </c>
      <c r="E6">
        <f t="shared" si="1"/>
        <v>3.9999999999999716E-2</v>
      </c>
      <c r="F6">
        <f t="shared" si="2"/>
        <v>0.16000000000000028</v>
      </c>
      <c r="G6">
        <f t="shared" si="3"/>
        <v>0.36000000000000065</v>
      </c>
      <c r="H6">
        <f t="shared" si="4"/>
        <v>1.4400000000000004</v>
      </c>
      <c r="I6">
        <f t="shared" si="5"/>
        <v>4.4100000000000019</v>
      </c>
      <c r="O6">
        <v>2</v>
      </c>
      <c r="P6">
        <v>50.15</v>
      </c>
      <c r="Q6">
        <v>6</v>
      </c>
      <c r="R6">
        <v>4.1791666666666663</v>
      </c>
    </row>
    <row r="7" spans="1:18" x14ac:dyDescent="0.25">
      <c r="A7">
        <v>9.5</v>
      </c>
      <c r="B7">
        <v>8.1</v>
      </c>
      <c r="D7">
        <f t="shared" si="0"/>
        <v>0</v>
      </c>
      <c r="E7">
        <f t="shared" si="1"/>
        <v>0.3599999999999996</v>
      </c>
      <c r="F7">
        <f t="shared" si="2"/>
        <v>0.63999999999999968</v>
      </c>
      <c r="G7">
        <f t="shared" si="3"/>
        <v>1.9599999999999984</v>
      </c>
      <c r="H7">
        <f t="shared" si="4"/>
        <v>5.2899999999999991</v>
      </c>
      <c r="O7">
        <v>2.5</v>
      </c>
      <c r="P7">
        <v>43.99</v>
      </c>
      <c r="Q7">
        <v>5</v>
      </c>
      <c r="R7">
        <v>4.399</v>
      </c>
    </row>
    <row r="8" spans="1:18" x14ac:dyDescent="0.25">
      <c r="A8">
        <v>10</v>
      </c>
      <c r="B8">
        <v>7.5</v>
      </c>
      <c r="D8">
        <f t="shared" si="0"/>
        <v>0</v>
      </c>
      <c r="E8">
        <f t="shared" si="1"/>
        <v>4.000000000000007E-2</v>
      </c>
      <c r="F8">
        <f t="shared" si="2"/>
        <v>0.63999999999999968</v>
      </c>
      <c r="G8">
        <f t="shared" si="3"/>
        <v>2.8900000000000006</v>
      </c>
      <c r="O8">
        <v>3</v>
      </c>
      <c r="P8">
        <v>30.87</v>
      </c>
      <c r="Q8">
        <v>4</v>
      </c>
      <c r="R8">
        <v>3.8587500000000001</v>
      </c>
    </row>
    <row r="9" spans="1:18" x14ac:dyDescent="0.25">
      <c r="A9">
        <v>10.5</v>
      </c>
      <c r="B9">
        <v>7.3</v>
      </c>
      <c r="D9">
        <f t="shared" si="0"/>
        <v>0</v>
      </c>
      <c r="E9">
        <f t="shared" si="1"/>
        <v>0.3599999999999996</v>
      </c>
      <c r="F9">
        <f t="shared" si="2"/>
        <v>2.25</v>
      </c>
      <c r="O9">
        <v>3.5</v>
      </c>
      <c r="P9">
        <v>23.21</v>
      </c>
      <c r="Q9">
        <v>3</v>
      </c>
      <c r="R9">
        <v>3.8683333333333336</v>
      </c>
    </row>
    <row r="10" spans="1:18" x14ac:dyDescent="0.25">
      <c r="A10">
        <v>11</v>
      </c>
      <c r="B10">
        <v>6.7</v>
      </c>
      <c r="D10">
        <f t="shared" si="0"/>
        <v>0</v>
      </c>
      <c r="E10">
        <f t="shared" si="1"/>
        <v>0.81000000000000061</v>
      </c>
      <c r="O10">
        <v>4</v>
      </c>
      <c r="P10">
        <v>14.5</v>
      </c>
      <c r="Q10">
        <v>2</v>
      </c>
      <c r="R10">
        <v>3.625</v>
      </c>
    </row>
    <row r="11" spans="1:18" x14ac:dyDescent="0.25">
      <c r="A11">
        <v>11.5</v>
      </c>
      <c r="B11">
        <v>5.8</v>
      </c>
      <c r="D11">
        <f t="shared" si="0"/>
        <v>0</v>
      </c>
      <c r="O11">
        <v>4.5</v>
      </c>
      <c r="P11">
        <v>6.759999999999998</v>
      </c>
      <c r="Q11">
        <v>1</v>
      </c>
      <c r="R11">
        <v>3.379999999999999</v>
      </c>
    </row>
    <row r="12" spans="1:18" x14ac:dyDescent="0.25">
      <c r="C12" t="s">
        <v>3</v>
      </c>
      <c r="D12">
        <v>0</v>
      </c>
      <c r="E12">
        <v>0.5</v>
      </c>
      <c r="F12">
        <v>1</v>
      </c>
      <c r="G12">
        <v>1.5</v>
      </c>
      <c r="H12">
        <v>2</v>
      </c>
      <c r="I12">
        <v>2.5</v>
      </c>
      <c r="J12">
        <v>3</v>
      </c>
      <c r="K12">
        <v>3.5</v>
      </c>
      <c r="L12">
        <v>4</v>
      </c>
      <c r="M12">
        <v>4.5</v>
      </c>
    </row>
    <row r="13" spans="1:18" x14ac:dyDescent="0.25">
      <c r="C13" t="s">
        <v>12</v>
      </c>
      <c r="D13">
        <f>SUM(D2:D11)</f>
        <v>0</v>
      </c>
      <c r="E13">
        <f t="shared" ref="E13:M13" si="9">SUM(E2:E11)</f>
        <v>7.52</v>
      </c>
      <c r="F13">
        <f t="shared" si="9"/>
        <v>22.740000000000002</v>
      </c>
      <c r="G13">
        <f t="shared" si="9"/>
        <v>39.67</v>
      </c>
      <c r="H13">
        <f t="shared" si="9"/>
        <v>50.15</v>
      </c>
      <c r="I13">
        <f t="shared" si="9"/>
        <v>43.99</v>
      </c>
      <c r="J13">
        <f t="shared" si="9"/>
        <v>30.87</v>
      </c>
      <c r="K13">
        <f t="shared" si="9"/>
        <v>23.21</v>
      </c>
      <c r="L13">
        <f t="shared" si="9"/>
        <v>14.5</v>
      </c>
      <c r="M13">
        <f t="shared" si="9"/>
        <v>6.759999999999998</v>
      </c>
    </row>
    <row r="14" spans="1:18" x14ac:dyDescent="0.25">
      <c r="C14" t="s">
        <v>13</v>
      </c>
      <c r="D14">
        <f>COUNT(D2:D11)</f>
        <v>10</v>
      </c>
      <c r="E14">
        <f t="shared" ref="E14:M14" si="10">COUNT(E2:E11)</f>
        <v>9</v>
      </c>
      <c r="F14">
        <f t="shared" si="10"/>
        <v>8</v>
      </c>
      <c r="G14">
        <f t="shared" si="10"/>
        <v>7</v>
      </c>
      <c r="H14">
        <f t="shared" si="10"/>
        <v>6</v>
      </c>
      <c r="I14">
        <f t="shared" si="10"/>
        <v>5</v>
      </c>
      <c r="J14">
        <f t="shared" si="10"/>
        <v>4</v>
      </c>
      <c r="K14">
        <f t="shared" si="10"/>
        <v>3</v>
      </c>
      <c r="L14">
        <f t="shared" si="10"/>
        <v>2</v>
      </c>
      <c r="M14">
        <f t="shared" si="10"/>
        <v>1</v>
      </c>
    </row>
    <row r="15" spans="1:18" x14ac:dyDescent="0.25">
      <c r="C15" t="s">
        <v>14</v>
      </c>
      <c r="D15">
        <f>D13/(2*D14)</f>
        <v>0</v>
      </c>
      <c r="E15">
        <f t="shared" ref="E15:M15" si="11">E13/(2*E14)</f>
        <v>0.41777777777777775</v>
      </c>
      <c r="F15">
        <f t="shared" si="11"/>
        <v>1.4212500000000001</v>
      </c>
      <c r="G15">
        <f t="shared" si="11"/>
        <v>2.8335714285714286</v>
      </c>
      <c r="H15">
        <f t="shared" si="11"/>
        <v>4.1791666666666663</v>
      </c>
      <c r="I15">
        <f t="shared" si="11"/>
        <v>4.399</v>
      </c>
      <c r="J15">
        <f t="shared" si="11"/>
        <v>3.8587500000000001</v>
      </c>
      <c r="K15">
        <f t="shared" si="11"/>
        <v>3.8683333333333336</v>
      </c>
      <c r="L15">
        <f t="shared" si="11"/>
        <v>3.625</v>
      </c>
      <c r="M15">
        <f t="shared" si="11"/>
        <v>3.379999999999999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d l I u T u n e Z k G o A A A A + A A A A B I A H A B D b 2 5 m a W c v U G F j a 2 F n Z S 5 4 b W w g o h g A K K A U A A A A A A A A A A A A A A A A A A A A A A A A A A A A h Y / N C o J A G E V f R W b v / C i G y O e 4 i H Y J g R B t h 2 n S I R 3 D G R v f r U W P 1 C s k l N W u 5 b 2 c C + c + b n c o p q 4 N r m q w u j c 5 Y p i i Q B n Z H 7 W p c z S 6 U 5 i i g s N O y L O o V T D D x m a T 1 T l q n L t k h H j v s Y 9 x P 9 Q k o p S R Q 7 m t Z K M 6 E W p j n T B S o c / q + H + F O O x f M j z C q w Q n M Y s x S x m Q p Y Z S m y 8 S z c a Y A v k p Y T 2 2 b h w U V z b c V E C W C O T 9 g j 8 B U E s D B B Q A A g A I A H Z S L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U i 5 O g X V g F e 8 A A A B 8 A Q A A E w A c A E Z v c m 1 1 b G F z L 1 N l Y 3 R p b 2 4 x L m 0 g o h g A K K A U A A A A A A A A A A A A A A A A A A A A A A A A A A A A d U 9 N S 8 N A E L 0 H 8 h + G 9 Z L A s p C 2 g l p y S v S o S O P J e N i k Y 1 3 c j 7 A 7 k Z b S / + 7 K U h T R O c z H e 8 y b N w F H U s 7 C J t V q n W d 5 F t 6 k x y 1 0 c t B y C T V o p D y D G A 9 e 7 d B G p A k f o n X j b N B S c a c 0 i s Z Z i k M o W H P T P w X 0 I e Z Z e u X 6 F s M 7 u a l P e o L 2 x E r + 3 K J W R h H 6 m g H j 0 D g 9 G x v q F Y d b O 7 q t s r t 6 c X V 5 X X F 4 n B 3 h h g 4 a 6 + 9 W 3 D u L L y V P x i 5 Y I 8 2 g p A d S k 2 P R 4 d c x F J 2 X N r w 6 b 5 J 8 d 5 g w F O k L f j y y h F b x P E U G 7 G w G 9 C c O Z 2 b x L 7 M 8 M 4 R 7 + o G v f m 2 c y j x T 9 k + T 6 0 9 Q S w E C L Q A U A A I A C A B 2 U i 5 O 6 d 5 m Q a g A A A D 4 A A A A E g A A A A A A A A A A A A A A A A A A A A A A Q 2 9 u Z m l n L 1 B h Y 2 t h Z 2 U u e G 1 s U E s B A i 0 A F A A C A A g A d l I u T g / K 6 a u k A A A A 6 Q A A A B M A A A A A A A A A A A A A A A A A 9 A A A A F t D b 2 5 0 Z W 5 0 X 1 R 5 c G V z X S 5 4 b W x Q S w E C L Q A U A A I A C A B 2 U i 5 O g X V g F e 8 A A A B 8 A Q A A E w A A A A A A A A A A A A A A A A D l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C A A A A A A A A N s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R U M D k 6 M T Q 6 M D Q u N z M 3 M T Q w N F o i I C 8 + P E V u d H J 5 I F R 5 c G U 9 I k Z p b G x D b 2 x 1 b W 5 U e X B l c y I g V m F s d W U 9 I n N C U V V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L 0 N h b W J p Y X I g d G l w b y 5 7 Q 2 9 s d W 1 u M S w w f S Z x d W 9 0 O y w m c X V v d D t T Z W N 0 a W 9 u M S 9 U Y W J s Y T M v Q 2 F t Y m l h c i B 0 a X B v L n t D b 2 x 1 b W 4 y L D F 9 J n F 1 b 3 Q 7 L C Z x d W 9 0 O 1 N l Y 3 R p b 2 4 x L 1 R h Y m x h M y 9 D Y W 1 i a W F y I H R p c G 8 u e 0 N v b H V t b j M s M n 0 m c X V v d D s s J n F 1 b 3 Q 7 U 2 V j d G l v b j E v V G F i b G E z L 0 N h b W J p Y X I g d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M v Q 2 F t Y m l h c i B 0 a X B v L n t D b 2 x 1 b W 4 x L D B 9 J n F 1 b 3 Q 7 L C Z x d W 9 0 O 1 N l Y 3 R p b 2 4 x L 1 R h Y m x h M y 9 D Y W 1 i a W F y I H R p c G 8 u e 0 N v b H V t b j I s M X 0 m c X V v d D s s J n F 1 b 3 Q 7 U 2 V j d G l v b j E v V G F i b G E z L 0 N h b W J p Y X I g d G l w b y 5 7 Q 2 9 s d W 1 u M y w y f S Z x d W 9 0 O y w m c X V v d D t T Z W N 0 a W 9 u M S 9 U Y W J s Y T M v Q 2 F t Y m l h c i B 0 a X B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C W c U 6 Q 4 d N t I h 2 S J R 8 6 + w A A A A A A g A A A A A A E G Y A A A A B A A A g A A A A 0 y 3 B 4 g u b 7 l q K z T / R 1 e G Z R y c u W L v z o s q 8 2 x s g F X G X 0 X E A A A A A D o A A A A A C A A A g A A A A A B 5 e T e C K R C q X 5 c T R I N u M 1 0 f 9 q Z h t s O + a Q r Q j 1 8 k 8 6 P p Q A A A A k W h Z 8 0 g m M F O 6 X m T k f i r k m i v V g P / o r O 4 W h C b Q m R 1 A z N 6 g Q b s u s E W 7 z w N n O j b S A E t 6 D B N P I r d o / Z p 2 n H Y M 7 z O 4 v b 8 C f 4 t H 5 q X S f H 1 T q D P 7 o x B A A A A A y / K v C D d O U N x W s T 2 + m 0 E y q 2 5 3 o e + X 7 3 W x K 2 3 I W 1 9 M H U 6 A m + C / E n g i E m m q p Z k z f W R a t 0 n Y S M o 4 u + d m M o 1 h Y D J r i w = = < / D a t a M a s h u p > 
</file>

<file path=customXml/itemProps1.xml><?xml version="1.0" encoding="utf-8"?>
<ds:datastoreItem xmlns:ds="http://schemas.openxmlformats.org/officeDocument/2006/customXml" ds:itemID="{87C798E2-34ED-43C4-9B94-C698780429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variograma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Vicente Perez</dc:creator>
  <cp:lastModifiedBy>Usuario</cp:lastModifiedBy>
  <dcterms:created xsi:type="dcterms:W3CDTF">2019-01-13T10:21:04Z</dcterms:created>
  <dcterms:modified xsi:type="dcterms:W3CDTF">2021-01-21T14:53:50Z</dcterms:modified>
</cp:coreProperties>
</file>